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is\Downloads\"/>
    </mc:Choice>
  </mc:AlternateContent>
  <xr:revisionPtr revIDLastSave="0" documentId="13_ncr:1_{0DE61383-2777-4909-8A38-1CFCC8274E0E}" xr6:coauthVersionLast="47" xr6:coauthVersionMax="47" xr10:uidLastSave="{00000000-0000-0000-0000-000000000000}"/>
  <bookViews>
    <workbookView xWindow="-110" yWindow="-110" windowWidth="19420" windowHeight="10300" tabRatio="652" activeTab="4" xr2:uid="{7131BE5F-F100-4884-BB26-33A01D49DA68}"/>
  </bookViews>
  <sheets>
    <sheet name="結果" sheetId="5" r:id="rId1"/>
    <sheet name="BA工時表" sheetId="3" r:id="rId2"/>
    <sheet name="支審表" sheetId="2" r:id="rId3"/>
    <sheet name="轉場" sheetId="7" r:id="rId4"/>
    <sheet name="計算區" sheetId="4" r:id="rId5"/>
  </sheets>
  <definedNames>
    <definedName name="_xlnm._FilterDatabase" localSheetId="2" hidden="1">支審表!$A$1:$Q$3275</definedName>
  </definedNames>
  <calcPr calcId="191029" calcOnSave="0" concurrentCalc="0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K5" i="7"/>
  <c r="W8" i="5"/>
  <c r="W10" i="5"/>
  <c r="W9" i="5"/>
  <c r="W6" i="5"/>
  <c r="W5" i="5"/>
  <c r="W4" i="5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86" i="4"/>
  <c r="J87" i="4"/>
  <c r="J86" i="4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K1021" i="7"/>
  <c r="K1022" i="7"/>
  <c r="K1023" i="7"/>
  <c r="K1024" i="7"/>
  <c r="K1025" i="7"/>
  <c r="K1026" i="7"/>
  <c r="K1027" i="7"/>
  <c r="K1028" i="7"/>
  <c r="K1029" i="7"/>
  <c r="K1030" i="7"/>
  <c r="K1031" i="7"/>
  <c r="K1032" i="7"/>
  <c r="K1033" i="7"/>
  <c r="K1034" i="7"/>
  <c r="K1035" i="7"/>
  <c r="K1036" i="7"/>
  <c r="K1037" i="7"/>
  <c r="K1038" i="7"/>
  <c r="K1039" i="7"/>
  <c r="K1040" i="7"/>
  <c r="K1041" i="7"/>
  <c r="K1042" i="7"/>
  <c r="K1043" i="7"/>
  <c r="K1044" i="7"/>
  <c r="K1045" i="7"/>
  <c r="K1046" i="7"/>
  <c r="K1047" i="7"/>
  <c r="K1048" i="7"/>
  <c r="K1049" i="7"/>
  <c r="K1050" i="7"/>
  <c r="K1051" i="7"/>
  <c r="K1052" i="7"/>
  <c r="K1053" i="7"/>
  <c r="K1054" i="7"/>
  <c r="K1055" i="7"/>
  <c r="K1056" i="7"/>
  <c r="K1057" i="7"/>
  <c r="K1058" i="7"/>
  <c r="K1059" i="7"/>
  <c r="K1060" i="7"/>
  <c r="K1061" i="7"/>
  <c r="K1062" i="7"/>
  <c r="K1063" i="7"/>
  <c r="K1064" i="7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3" i="7"/>
  <c r="K1094" i="7"/>
  <c r="K1095" i="7"/>
  <c r="K1096" i="7"/>
  <c r="K1097" i="7"/>
  <c r="K1098" i="7"/>
  <c r="K1099" i="7"/>
  <c r="K1100" i="7"/>
  <c r="K1101" i="7"/>
  <c r="K1102" i="7"/>
  <c r="K1103" i="7"/>
  <c r="K1104" i="7"/>
  <c r="K1105" i="7"/>
  <c r="K1106" i="7"/>
  <c r="K1107" i="7"/>
  <c r="K1108" i="7"/>
  <c r="K1109" i="7"/>
  <c r="K1110" i="7"/>
  <c r="K1111" i="7"/>
  <c r="K1112" i="7"/>
  <c r="K1113" i="7"/>
  <c r="K1114" i="7"/>
  <c r="K1115" i="7"/>
  <c r="K1116" i="7"/>
  <c r="K1117" i="7"/>
  <c r="K1118" i="7"/>
  <c r="K1119" i="7"/>
  <c r="K1120" i="7"/>
  <c r="K1121" i="7"/>
  <c r="K1122" i="7"/>
  <c r="K1123" i="7"/>
  <c r="K1124" i="7"/>
  <c r="K1125" i="7"/>
  <c r="K1126" i="7"/>
  <c r="K1127" i="7"/>
  <c r="K1128" i="7"/>
  <c r="K1129" i="7"/>
  <c r="K1130" i="7"/>
  <c r="K1131" i="7"/>
  <c r="K1132" i="7"/>
  <c r="K1133" i="7"/>
  <c r="K1134" i="7"/>
  <c r="K1135" i="7"/>
  <c r="K1136" i="7"/>
  <c r="K1137" i="7"/>
  <c r="K1138" i="7"/>
  <c r="K1139" i="7"/>
  <c r="K1140" i="7"/>
  <c r="K1141" i="7"/>
  <c r="K1142" i="7"/>
  <c r="K1143" i="7"/>
  <c r="K1144" i="7"/>
  <c r="K1145" i="7"/>
  <c r="K1146" i="7"/>
  <c r="K1147" i="7"/>
  <c r="K1148" i="7"/>
  <c r="K1149" i="7"/>
  <c r="K1150" i="7"/>
  <c r="K1151" i="7"/>
  <c r="K1152" i="7"/>
  <c r="K1153" i="7"/>
  <c r="K1154" i="7"/>
  <c r="K1155" i="7"/>
  <c r="K1156" i="7"/>
  <c r="K1157" i="7"/>
  <c r="K1158" i="7"/>
  <c r="K1159" i="7"/>
  <c r="K1160" i="7"/>
  <c r="K1161" i="7"/>
  <c r="K1162" i="7"/>
  <c r="K1163" i="7"/>
  <c r="K1164" i="7"/>
  <c r="K1165" i="7"/>
  <c r="K1166" i="7"/>
  <c r="K1167" i="7"/>
  <c r="K1168" i="7"/>
  <c r="K1169" i="7"/>
  <c r="K1170" i="7"/>
  <c r="K1171" i="7"/>
  <c r="K1172" i="7"/>
  <c r="K1173" i="7"/>
  <c r="K1174" i="7"/>
  <c r="K1175" i="7"/>
  <c r="K1176" i="7"/>
  <c r="K1177" i="7"/>
  <c r="K1178" i="7"/>
  <c r="K1179" i="7"/>
  <c r="K1180" i="7"/>
  <c r="K1181" i="7"/>
  <c r="K1182" i="7"/>
  <c r="K1183" i="7"/>
  <c r="K1184" i="7"/>
  <c r="K1185" i="7"/>
  <c r="K1186" i="7"/>
  <c r="K1187" i="7"/>
  <c r="K1188" i="7"/>
  <c r="K1189" i="7"/>
  <c r="K1190" i="7"/>
  <c r="K1191" i="7"/>
  <c r="K1192" i="7"/>
  <c r="K1193" i="7"/>
  <c r="K1194" i="7"/>
  <c r="K1195" i="7"/>
  <c r="K1196" i="7"/>
  <c r="K1197" i="7"/>
  <c r="K1198" i="7"/>
  <c r="K1199" i="7"/>
  <c r="K1200" i="7"/>
  <c r="K1201" i="7"/>
  <c r="K1202" i="7"/>
  <c r="K1203" i="7"/>
  <c r="K1204" i="7"/>
  <c r="K1205" i="7"/>
  <c r="K1206" i="7"/>
  <c r="K1207" i="7"/>
  <c r="K1208" i="7"/>
  <c r="K1209" i="7"/>
  <c r="K1210" i="7"/>
  <c r="K1211" i="7"/>
  <c r="K1212" i="7"/>
  <c r="K1213" i="7"/>
  <c r="K1214" i="7"/>
  <c r="K1215" i="7"/>
  <c r="K1216" i="7"/>
  <c r="K1217" i="7"/>
  <c r="K1218" i="7"/>
  <c r="K1219" i="7"/>
  <c r="K1220" i="7"/>
  <c r="K1221" i="7"/>
  <c r="K1222" i="7"/>
  <c r="K1223" i="7"/>
  <c r="K1224" i="7"/>
  <c r="K1225" i="7"/>
  <c r="K1226" i="7"/>
  <c r="K1227" i="7"/>
  <c r="K1228" i="7"/>
  <c r="K1229" i="7"/>
  <c r="K1230" i="7"/>
  <c r="K1231" i="7"/>
  <c r="K1232" i="7"/>
  <c r="K1233" i="7"/>
  <c r="K1234" i="7"/>
  <c r="K1235" i="7"/>
  <c r="K1236" i="7"/>
  <c r="K1237" i="7"/>
  <c r="K1238" i="7"/>
  <c r="K1239" i="7"/>
  <c r="K1240" i="7"/>
  <c r="K1241" i="7"/>
  <c r="K1242" i="7"/>
  <c r="K1243" i="7"/>
  <c r="K1244" i="7"/>
  <c r="K1245" i="7"/>
  <c r="K1246" i="7"/>
  <c r="K1247" i="7"/>
  <c r="K1248" i="7"/>
  <c r="K1249" i="7"/>
  <c r="K1250" i="7"/>
  <c r="K1251" i="7"/>
  <c r="K1252" i="7"/>
  <c r="K1253" i="7"/>
  <c r="K1254" i="7"/>
  <c r="K1255" i="7"/>
  <c r="K1256" i="7"/>
  <c r="K1257" i="7"/>
  <c r="K1258" i="7"/>
  <c r="K1259" i="7"/>
  <c r="K1260" i="7"/>
  <c r="K1261" i="7"/>
  <c r="K1262" i="7"/>
  <c r="K1263" i="7"/>
  <c r="K1264" i="7"/>
  <c r="K1265" i="7"/>
  <c r="K1266" i="7"/>
  <c r="K1267" i="7"/>
  <c r="K1268" i="7"/>
  <c r="K1269" i="7"/>
  <c r="K1270" i="7"/>
  <c r="K1271" i="7"/>
  <c r="K1272" i="7"/>
  <c r="K1273" i="7"/>
  <c r="K1274" i="7"/>
  <c r="K1275" i="7"/>
  <c r="K1276" i="7"/>
  <c r="K1277" i="7"/>
  <c r="K1278" i="7"/>
  <c r="K1279" i="7"/>
  <c r="K1280" i="7"/>
  <c r="K1281" i="7"/>
  <c r="K1282" i="7"/>
  <c r="K1283" i="7"/>
  <c r="K1284" i="7"/>
  <c r="K1285" i="7"/>
  <c r="K1286" i="7"/>
  <c r="K1287" i="7"/>
  <c r="K1288" i="7"/>
  <c r="K1289" i="7"/>
  <c r="K1290" i="7"/>
  <c r="K1291" i="7"/>
  <c r="K1292" i="7"/>
  <c r="K1293" i="7"/>
  <c r="K1294" i="7"/>
  <c r="K1295" i="7"/>
  <c r="K1296" i="7"/>
  <c r="K1297" i="7"/>
  <c r="K1298" i="7"/>
  <c r="K1299" i="7"/>
  <c r="K1300" i="7"/>
  <c r="K1301" i="7"/>
  <c r="K1302" i="7"/>
  <c r="K1303" i="7"/>
  <c r="K1304" i="7"/>
  <c r="K1305" i="7"/>
  <c r="K1306" i="7"/>
  <c r="K1307" i="7"/>
  <c r="K1308" i="7"/>
  <c r="K1309" i="7"/>
  <c r="K1310" i="7"/>
  <c r="K1311" i="7"/>
  <c r="K1312" i="7"/>
  <c r="K1313" i="7"/>
  <c r="K1314" i="7"/>
  <c r="K1315" i="7"/>
  <c r="K1316" i="7"/>
  <c r="K1317" i="7"/>
  <c r="K1318" i="7"/>
  <c r="K1319" i="7"/>
  <c r="K1320" i="7"/>
  <c r="K1321" i="7"/>
  <c r="K1322" i="7"/>
  <c r="K1323" i="7"/>
  <c r="K1324" i="7"/>
  <c r="K1325" i="7"/>
  <c r="K1326" i="7"/>
  <c r="K1327" i="7"/>
  <c r="K1328" i="7"/>
  <c r="K1329" i="7"/>
  <c r="K1330" i="7"/>
  <c r="K1331" i="7"/>
  <c r="K1332" i="7"/>
  <c r="K1333" i="7"/>
  <c r="K1334" i="7"/>
  <c r="K1335" i="7"/>
  <c r="K1336" i="7"/>
  <c r="K1337" i="7"/>
  <c r="K1338" i="7"/>
  <c r="K1339" i="7"/>
  <c r="K1340" i="7"/>
  <c r="K1341" i="7"/>
  <c r="K1342" i="7"/>
  <c r="K1343" i="7"/>
  <c r="K1344" i="7"/>
  <c r="K1345" i="7"/>
  <c r="K1346" i="7"/>
  <c r="K1347" i="7"/>
  <c r="K1348" i="7"/>
  <c r="K1349" i="7"/>
  <c r="K1350" i="7"/>
  <c r="K1351" i="7"/>
  <c r="K1352" i="7"/>
  <c r="K1353" i="7"/>
  <c r="K1354" i="7"/>
  <c r="K1355" i="7"/>
  <c r="K1356" i="7"/>
  <c r="K1357" i="7"/>
  <c r="K1358" i="7"/>
  <c r="K1359" i="7"/>
  <c r="K1360" i="7"/>
  <c r="K1361" i="7"/>
  <c r="K1362" i="7"/>
  <c r="K1363" i="7"/>
  <c r="K1364" i="7"/>
  <c r="K1365" i="7"/>
  <c r="K1366" i="7"/>
  <c r="K1367" i="7"/>
  <c r="K1368" i="7"/>
  <c r="K1369" i="7"/>
  <c r="K1370" i="7"/>
  <c r="K1371" i="7"/>
  <c r="K1372" i="7"/>
  <c r="K1373" i="7"/>
  <c r="K1374" i="7"/>
  <c r="K1375" i="7"/>
  <c r="K1376" i="7"/>
  <c r="K1377" i="7"/>
  <c r="K1378" i="7"/>
  <c r="K1379" i="7"/>
  <c r="K1380" i="7"/>
  <c r="K1381" i="7"/>
  <c r="K1382" i="7"/>
  <c r="K1383" i="7"/>
  <c r="K1384" i="7"/>
  <c r="K1385" i="7"/>
  <c r="K1386" i="7"/>
  <c r="K1387" i="7"/>
  <c r="K1388" i="7"/>
  <c r="K1389" i="7"/>
  <c r="K1390" i="7"/>
  <c r="K1391" i="7"/>
  <c r="K1392" i="7"/>
  <c r="K1393" i="7"/>
  <c r="K1394" i="7"/>
  <c r="K1395" i="7"/>
  <c r="K1396" i="7"/>
  <c r="K1397" i="7"/>
  <c r="K1398" i="7"/>
  <c r="K1399" i="7"/>
  <c r="K1400" i="7"/>
  <c r="K1401" i="7"/>
  <c r="K1402" i="7"/>
  <c r="K1403" i="7"/>
  <c r="K1404" i="7"/>
  <c r="K1405" i="7"/>
  <c r="K1406" i="7"/>
  <c r="K1407" i="7"/>
  <c r="K1408" i="7"/>
  <c r="K1409" i="7"/>
  <c r="K1410" i="7"/>
  <c r="K1411" i="7"/>
  <c r="K1412" i="7"/>
  <c r="K1413" i="7"/>
  <c r="K1414" i="7"/>
  <c r="K1415" i="7"/>
  <c r="K1416" i="7"/>
  <c r="K1417" i="7"/>
  <c r="K1418" i="7"/>
  <c r="K1419" i="7"/>
  <c r="K1420" i="7"/>
  <c r="K1421" i="7"/>
  <c r="K1422" i="7"/>
  <c r="K1423" i="7"/>
  <c r="K1424" i="7"/>
  <c r="K1425" i="7"/>
  <c r="K1426" i="7"/>
  <c r="K1427" i="7"/>
  <c r="K1428" i="7"/>
  <c r="K1429" i="7"/>
  <c r="K1430" i="7"/>
  <c r="K1431" i="7"/>
  <c r="K1432" i="7"/>
  <c r="K1433" i="7"/>
  <c r="K1434" i="7"/>
  <c r="K1435" i="7"/>
  <c r="K1436" i="7"/>
  <c r="K1437" i="7"/>
  <c r="K1438" i="7"/>
  <c r="K1439" i="7"/>
  <c r="K1440" i="7"/>
  <c r="K1441" i="7"/>
  <c r="K1442" i="7"/>
  <c r="K1443" i="7"/>
  <c r="K1444" i="7"/>
  <c r="K1445" i="7"/>
  <c r="K1446" i="7"/>
  <c r="K1447" i="7"/>
  <c r="K1448" i="7"/>
  <c r="K1449" i="7"/>
  <c r="K1450" i="7"/>
  <c r="K1451" i="7"/>
  <c r="K1452" i="7"/>
  <c r="K1453" i="7"/>
  <c r="K1454" i="7"/>
  <c r="K1455" i="7"/>
  <c r="K1456" i="7"/>
  <c r="K1457" i="7"/>
  <c r="K1458" i="7"/>
  <c r="K1459" i="7"/>
  <c r="K1460" i="7"/>
  <c r="K1461" i="7"/>
  <c r="K1462" i="7"/>
  <c r="K1463" i="7"/>
  <c r="K1464" i="7"/>
  <c r="K1465" i="7"/>
  <c r="K1466" i="7"/>
  <c r="K1467" i="7"/>
  <c r="K1468" i="7"/>
  <c r="K1469" i="7"/>
  <c r="K1470" i="7"/>
  <c r="K1471" i="7"/>
  <c r="K1472" i="7"/>
  <c r="K1473" i="7"/>
  <c r="K1474" i="7"/>
  <c r="K1475" i="7"/>
  <c r="K1476" i="7"/>
  <c r="K1477" i="7"/>
  <c r="K1478" i="7"/>
  <c r="K1479" i="7"/>
  <c r="K1480" i="7"/>
  <c r="K1481" i="7"/>
  <c r="K1482" i="7"/>
  <c r="K1483" i="7"/>
  <c r="K1484" i="7"/>
  <c r="K1485" i="7"/>
  <c r="K1486" i="7"/>
  <c r="K1487" i="7"/>
  <c r="K1488" i="7"/>
  <c r="K1489" i="7"/>
  <c r="K1490" i="7"/>
  <c r="K1491" i="7"/>
  <c r="K1492" i="7"/>
  <c r="K1493" i="7"/>
  <c r="K1494" i="7"/>
  <c r="K1495" i="7"/>
  <c r="K1496" i="7"/>
  <c r="K1497" i="7"/>
  <c r="K1498" i="7"/>
  <c r="K1499" i="7"/>
  <c r="K1500" i="7"/>
  <c r="K1501" i="7"/>
  <c r="K1502" i="7"/>
  <c r="K1503" i="7"/>
  <c r="K1504" i="7"/>
  <c r="K1505" i="7"/>
  <c r="K1506" i="7"/>
  <c r="K1507" i="7"/>
  <c r="K1508" i="7"/>
  <c r="K1509" i="7"/>
  <c r="K1510" i="7"/>
  <c r="K1511" i="7"/>
  <c r="K1512" i="7"/>
  <c r="K1513" i="7"/>
  <c r="K1514" i="7"/>
  <c r="K1515" i="7"/>
  <c r="K1516" i="7"/>
  <c r="K1517" i="7"/>
  <c r="K1518" i="7"/>
  <c r="K1519" i="7"/>
  <c r="K1520" i="7"/>
  <c r="K1521" i="7"/>
  <c r="K1522" i="7"/>
  <c r="K1523" i="7"/>
  <c r="K1524" i="7"/>
  <c r="K1525" i="7"/>
  <c r="K1526" i="7"/>
  <c r="K1527" i="7"/>
  <c r="K1528" i="7"/>
  <c r="K1529" i="7"/>
  <c r="K1530" i="7"/>
  <c r="K1531" i="7"/>
  <c r="K1532" i="7"/>
  <c r="K1533" i="7"/>
  <c r="K1534" i="7"/>
  <c r="K1535" i="7"/>
  <c r="K1536" i="7"/>
  <c r="K1537" i="7"/>
  <c r="K1538" i="7"/>
  <c r="K1539" i="7"/>
  <c r="K1540" i="7"/>
  <c r="K1541" i="7"/>
  <c r="K1542" i="7"/>
  <c r="K1543" i="7"/>
  <c r="K1544" i="7"/>
  <c r="K1545" i="7"/>
  <c r="K1546" i="7"/>
  <c r="K1547" i="7"/>
  <c r="K1548" i="7"/>
  <c r="K1549" i="7"/>
  <c r="K1550" i="7"/>
  <c r="K1551" i="7"/>
  <c r="K1552" i="7"/>
  <c r="K1553" i="7"/>
  <c r="K1554" i="7"/>
  <c r="K1555" i="7"/>
  <c r="K1556" i="7"/>
  <c r="K1557" i="7"/>
  <c r="K1558" i="7"/>
  <c r="K1559" i="7"/>
  <c r="K1560" i="7"/>
  <c r="K1561" i="7"/>
  <c r="K1562" i="7"/>
  <c r="K1563" i="7"/>
  <c r="K1564" i="7"/>
  <c r="K1565" i="7"/>
  <c r="K1566" i="7"/>
  <c r="K1567" i="7"/>
  <c r="K1568" i="7"/>
  <c r="K1569" i="7"/>
  <c r="K1570" i="7"/>
  <c r="K1571" i="7"/>
  <c r="K1572" i="7"/>
  <c r="K1573" i="7"/>
  <c r="K1574" i="7"/>
  <c r="K1575" i="7"/>
  <c r="K1576" i="7"/>
  <c r="K1577" i="7"/>
  <c r="K1578" i="7"/>
  <c r="K1579" i="7"/>
  <c r="K1580" i="7"/>
  <c r="K1581" i="7"/>
  <c r="K1582" i="7"/>
  <c r="K1583" i="7"/>
  <c r="K1584" i="7"/>
  <c r="K1585" i="7"/>
  <c r="K1586" i="7"/>
  <c r="K1587" i="7"/>
  <c r="K1588" i="7"/>
  <c r="K1589" i="7"/>
  <c r="K1590" i="7"/>
  <c r="K1591" i="7"/>
  <c r="K1592" i="7"/>
  <c r="K1593" i="7"/>
  <c r="K1594" i="7"/>
  <c r="K1595" i="7"/>
  <c r="K1596" i="7"/>
  <c r="K1597" i="7"/>
  <c r="K1598" i="7"/>
  <c r="K1599" i="7"/>
  <c r="K1600" i="7"/>
  <c r="K1601" i="7"/>
  <c r="K1602" i="7"/>
  <c r="K1603" i="7"/>
  <c r="K1604" i="7"/>
  <c r="K1605" i="7"/>
  <c r="K1606" i="7"/>
  <c r="K1607" i="7"/>
  <c r="K1608" i="7"/>
  <c r="K1609" i="7"/>
  <c r="K1610" i="7"/>
  <c r="K1611" i="7"/>
  <c r="K1612" i="7"/>
  <c r="K1613" i="7"/>
  <c r="K1614" i="7"/>
  <c r="K1615" i="7"/>
  <c r="K1616" i="7"/>
  <c r="K1617" i="7"/>
  <c r="K1618" i="7"/>
  <c r="K1619" i="7"/>
  <c r="K1620" i="7"/>
  <c r="K1621" i="7"/>
  <c r="K1622" i="7"/>
  <c r="K1623" i="7"/>
  <c r="K1624" i="7"/>
  <c r="K1625" i="7"/>
  <c r="K1626" i="7"/>
  <c r="K1627" i="7"/>
  <c r="K1628" i="7"/>
  <c r="K1629" i="7"/>
  <c r="K1630" i="7"/>
  <c r="K1631" i="7"/>
  <c r="K1632" i="7"/>
  <c r="K1633" i="7"/>
  <c r="K1634" i="7"/>
  <c r="K1635" i="7"/>
  <c r="K1636" i="7"/>
  <c r="K1637" i="7"/>
  <c r="K1638" i="7"/>
  <c r="K1639" i="7"/>
  <c r="K1640" i="7"/>
  <c r="K1641" i="7"/>
  <c r="K1642" i="7"/>
  <c r="K1643" i="7"/>
  <c r="K1644" i="7"/>
  <c r="K1645" i="7"/>
  <c r="K1646" i="7"/>
  <c r="K1647" i="7"/>
  <c r="K1648" i="7"/>
  <c r="K1649" i="7"/>
  <c r="K1650" i="7"/>
  <c r="K1651" i="7"/>
  <c r="K1652" i="7"/>
  <c r="K1653" i="7"/>
  <c r="K1654" i="7"/>
  <c r="K1655" i="7"/>
  <c r="K1656" i="7"/>
  <c r="K1657" i="7"/>
  <c r="K1658" i="7"/>
  <c r="K1659" i="7"/>
  <c r="K1660" i="7"/>
  <c r="K1661" i="7"/>
  <c r="K1662" i="7"/>
  <c r="K1663" i="7"/>
  <c r="K1664" i="7"/>
  <c r="K1665" i="7"/>
  <c r="K1666" i="7"/>
  <c r="K1667" i="7"/>
  <c r="K1668" i="7"/>
  <c r="K1669" i="7"/>
  <c r="K1670" i="7"/>
  <c r="K1671" i="7"/>
  <c r="K1672" i="7"/>
  <c r="K1673" i="7"/>
  <c r="K1674" i="7"/>
  <c r="K1675" i="7"/>
  <c r="K1676" i="7"/>
  <c r="K1677" i="7"/>
  <c r="K1678" i="7"/>
  <c r="K1679" i="7"/>
  <c r="K1680" i="7"/>
  <c r="K1681" i="7"/>
  <c r="K1682" i="7"/>
  <c r="K1683" i="7"/>
  <c r="K1684" i="7"/>
  <c r="K1685" i="7"/>
  <c r="K1686" i="7"/>
  <c r="K1687" i="7"/>
  <c r="K1688" i="7"/>
  <c r="K1689" i="7"/>
  <c r="K1690" i="7"/>
  <c r="K1691" i="7"/>
  <c r="K1692" i="7"/>
  <c r="K1693" i="7"/>
  <c r="K1694" i="7"/>
  <c r="K1695" i="7"/>
  <c r="K1696" i="7"/>
  <c r="K1697" i="7"/>
  <c r="K1698" i="7"/>
  <c r="K1699" i="7"/>
  <c r="K1700" i="7"/>
  <c r="K1701" i="7"/>
  <c r="K1702" i="7"/>
  <c r="K1703" i="7"/>
  <c r="K1704" i="7"/>
  <c r="K1705" i="7"/>
  <c r="K1706" i="7"/>
  <c r="K1707" i="7"/>
  <c r="K1708" i="7"/>
  <c r="K1709" i="7"/>
  <c r="K1710" i="7"/>
  <c r="K1711" i="7"/>
  <c r="K1712" i="7"/>
  <c r="K1713" i="7"/>
  <c r="K1714" i="7"/>
  <c r="K1715" i="7"/>
  <c r="K1716" i="7"/>
  <c r="K1717" i="7"/>
  <c r="K1718" i="7"/>
  <c r="K1719" i="7"/>
  <c r="K1720" i="7"/>
  <c r="K1721" i="7"/>
  <c r="K1722" i="7"/>
  <c r="K1723" i="7"/>
  <c r="K1724" i="7"/>
  <c r="K1725" i="7"/>
  <c r="K1726" i="7"/>
  <c r="K1727" i="7"/>
  <c r="K1728" i="7"/>
  <c r="K1729" i="7"/>
  <c r="K1730" i="7"/>
  <c r="K1731" i="7"/>
  <c r="K1732" i="7"/>
  <c r="K1733" i="7"/>
  <c r="K1734" i="7"/>
  <c r="K1735" i="7"/>
  <c r="K1736" i="7"/>
  <c r="K1737" i="7"/>
  <c r="K1738" i="7"/>
  <c r="K1739" i="7"/>
  <c r="K1740" i="7"/>
  <c r="K1741" i="7"/>
  <c r="K1742" i="7"/>
  <c r="K1743" i="7"/>
  <c r="K1744" i="7"/>
  <c r="K1745" i="7"/>
  <c r="K1746" i="7"/>
  <c r="K1747" i="7"/>
  <c r="K1748" i="7"/>
  <c r="K1749" i="7"/>
  <c r="K1750" i="7"/>
  <c r="K1751" i="7"/>
  <c r="K1752" i="7"/>
  <c r="K1753" i="7"/>
  <c r="K1754" i="7"/>
  <c r="K1755" i="7"/>
  <c r="K1756" i="7"/>
  <c r="K1757" i="7"/>
  <c r="K1758" i="7"/>
  <c r="K1759" i="7"/>
  <c r="K1760" i="7"/>
  <c r="K1761" i="7"/>
  <c r="K1762" i="7"/>
  <c r="K1763" i="7"/>
  <c r="K1764" i="7"/>
  <c r="K1765" i="7"/>
  <c r="K1766" i="7"/>
  <c r="K1767" i="7"/>
  <c r="K1768" i="7"/>
  <c r="K1769" i="7"/>
  <c r="K1770" i="7"/>
  <c r="K1771" i="7"/>
  <c r="K1772" i="7"/>
  <c r="K1773" i="7"/>
  <c r="K1774" i="7"/>
  <c r="K1775" i="7"/>
  <c r="K1776" i="7"/>
  <c r="K1777" i="7"/>
  <c r="K1778" i="7"/>
  <c r="K1779" i="7"/>
  <c r="K1780" i="7"/>
  <c r="K1781" i="7"/>
  <c r="K1782" i="7"/>
  <c r="K1783" i="7"/>
  <c r="K1784" i="7"/>
  <c r="K1785" i="7"/>
  <c r="K1786" i="7"/>
  <c r="K1787" i="7"/>
  <c r="K1788" i="7"/>
  <c r="K1789" i="7"/>
  <c r="K1790" i="7"/>
  <c r="K1791" i="7"/>
  <c r="K1792" i="7"/>
  <c r="K1793" i="7"/>
  <c r="K1794" i="7"/>
  <c r="K1795" i="7"/>
  <c r="K1796" i="7"/>
  <c r="K1797" i="7"/>
  <c r="K1798" i="7"/>
  <c r="K1799" i="7"/>
  <c r="K1800" i="7"/>
  <c r="K1801" i="7"/>
  <c r="K1802" i="7"/>
  <c r="K1803" i="7"/>
  <c r="K1804" i="7"/>
  <c r="K1805" i="7"/>
  <c r="K1806" i="7"/>
  <c r="K1807" i="7"/>
  <c r="K1808" i="7"/>
  <c r="K1809" i="7"/>
  <c r="K1810" i="7"/>
  <c r="K1811" i="7"/>
  <c r="K1812" i="7"/>
  <c r="K1813" i="7"/>
  <c r="K1814" i="7"/>
  <c r="K1815" i="7"/>
  <c r="K1816" i="7"/>
  <c r="K1817" i="7"/>
  <c r="K1818" i="7"/>
  <c r="K1819" i="7"/>
  <c r="K1820" i="7"/>
  <c r="K1821" i="7"/>
  <c r="K1822" i="7"/>
  <c r="K1823" i="7"/>
  <c r="K1824" i="7"/>
  <c r="K1825" i="7"/>
  <c r="K1826" i="7"/>
  <c r="K1827" i="7"/>
  <c r="K1828" i="7"/>
  <c r="K1829" i="7"/>
  <c r="K1830" i="7"/>
  <c r="K1831" i="7"/>
  <c r="K1832" i="7"/>
  <c r="K1833" i="7"/>
  <c r="K1834" i="7"/>
  <c r="K1835" i="7"/>
  <c r="K1836" i="7"/>
  <c r="K1837" i="7"/>
  <c r="K1838" i="7"/>
  <c r="K1839" i="7"/>
  <c r="K1840" i="7"/>
  <c r="K1841" i="7"/>
  <c r="K1842" i="7"/>
  <c r="K1843" i="7"/>
  <c r="K1844" i="7"/>
  <c r="K1845" i="7"/>
  <c r="K1846" i="7"/>
  <c r="K1847" i="7"/>
  <c r="K1848" i="7"/>
  <c r="K1849" i="7"/>
  <c r="K1850" i="7"/>
  <c r="K1851" i="7"/>
  <c r="K1852" i="7"/>
  <c r="K1853" i="7"/>
  <c r="K1854" i="7"/>
  <c r="K1855" i="7"/>
  <c r="K1856" i="7"/>
  <c r="K1857" i="7"/>
  <c r="K1858" i="7"/>
  <c r="K1859" i="7"/>
  <c r="K1860" i="7"/>
  <c r="K1861" i="7"/>
  <c r="K1862" i="7"/>
  <c r="K1863" i="7"/>
  <c r="K1864" i="7"/>
  <c r="K1865" i="7"/>
  <c r="K1866" i="7"/>
  <c r="K1867" i="7"/>
  <c r="K1868" i="7"/>
  <c r="K1869" i="7"/>
  <c r="K1870" i="7"/>
  <c r="K1871" i="7"/>
  <c r="K1872" i="7"/>
  <c r="K1873" i="7"/>
  <c r="K1874" i="7"/>
  <c r="K1875" i="7"/>
  <c r="K1876" i="7"/>
  <c r="K1877" i="7"/>
  <c r="K1878" i="7"/>
  <c r="K1879" i="7"/>
  <c r="K1880" i="7"/>
  <c r="K1881" i="7"/>
  <c r="K1882" i="7"/>
  <c r="K1883" i="7"/>
  <c r="K1884" i="7"/>
  <c r="K1885" i="7"/>
  <c r="K1886" i="7"/>
  <c r="K1887" i="7"/>
  <c r="K1888" i="7"/>
  <c r="K1889" i="7"/>
  <c r="K1890" i="7"/>
  <c r="K1891" i="7"/>
  <c r="K1892" i="7"/>
  <c r="K1893" i="7"/>
  <c r="K1894" i="7"/>
  <c r="K1895" i="7"/>
  <c r="K1896" i="7"/>
  <c r="K1897" i="7"/>
  <c r="K1898" i="7"/>
  <c r="K1899" i="7"/>
  <c r="K1900" i="7"/>
  <c r="K1901" i="7"/>
  <c r="K1902" i="7"/>
  <c r="K1903" i="7"/>
  <c r="K1904" i="7"/>
  <c r="K1905" i="7"/>
  <c r="K1906" i="7"/>
  <c r="K1907" i="7"/>
  <c r="K1908" i="7"/>
  <c r="K1909" i="7"/>
  <c r="K1910" i="7"/>
  <c r="K1911" i="7"/>
  <c r="K1912" i="7"/>
  <c r="K1913" i="7"/>
  <c r="K1914" i="7"/>
  <c r="K1915" i="7"/>
  <c r="K1916" i="7"/>
  <c r="K1917" i="7"/>
  <c r="K1918" i="7"/>
  <c r="K1919" i="7"/>
  <c r="K1920" i="7"/>
  <c r="K1921" i="7"/>
  <c r="K1922" i="7"/>
  <c r="K1923" i="7"/>
  <c r="K1924" i="7"/>
  <c r="K1925" i="7"/>
  <c r="K1926" i="7"/>
  <c r="K1927" i="7"/>
  <c r="K1928" i="7"/>
  <c r="K1929" i="7"/>
  <c r="K1930" i="7"/>
  <c r="K1931" i="7"/>
  <c r="K1932" i="7"/>
  <c r="K1933" i="7"/>
  <c r="K1934" i="7"/>
  <c r="K1935" i="7"/>
  <c r="K1936" i="7"/>
  <c r="K1937" i="7"/>
  <c r="K1938" i="7"/>
  <c r="K1939" i="7"/>
  <c r="K1940" i="7"/>
  <c r="K1941" i="7"/>
  <c r="K1942" i="7"/>
  <c r="K1943" i="7"/>
  <c r="K1944" i="7"/>
  <c r="K1945" i="7"/>
  <c r="K1946" i="7"/>
  <c r="K1947" i="7"/>
  <c r="K1948" i="7"/>
  <c r="K1949" i="7"/>
  <c r="K1950" i="7"/>
  <c r="K1951" i="7"/>
  <c r="K1952" i="7"/>
  <c r="K1953" i="7"/>
  <c r="K1954" i="7"/>
  <c r="K1955" i="7"/>
  <c r="K1956" i="7"/>
  <c r="K1957" i="7"/>
  <c r="K1958" i="7"/>
  <c r="K1959" i="7"/>
  <c r="K1960" i="7"/>
  <c r="K1961" i="7"/>
  <c r="K1962" i="7"/>
  <c r="K1963" i="7"/>
  <c r="K1964" i="7"/>
  <c r="K1965" i="7"/>
  <c r="K1966" i="7"/>
  <c r="K1967" i="7"/>
  <c r="K1968" i="7"/>
  <c r="K1969" i="7"/>
  <c r="K1970" i="7"/>
  <c r="K1971" i="7"/>
  <c r="K1972" i="7"/>
  <c r="K1973" i="7"/>
  <c r="K1974" i="7"/>
  <c r="K1975" i="7"/>
  <c r="K1976" i="7"/>
  <c r="K1977" i="7"/>
  <c r="K1978" i="7"/>
  <c r="K1979" i="7"/>
  <c r="K1980" i="7"/>
  <c r="K1981" i="7"/>
  <c r="K1982" i="7"/>
  <c r="K1983" i="7"/>
  <c r="K1984" i="7"/>
  <c r="K1985" i="7"/>
  <c r="K1986" i="7"/>
  <c r="K1987" i="7"/>
  <c r="K1988" i="7"/>
  <c r="K1989" i="7"/>
  <c r="K1990" i="7"/>
  <c r="K1991" i="7"/>
  <c r="K1992" i="7"/>
  <c r="K1993" i="7"/>
  <c r="K1994" i="7"/>
  <c r="K1995" i="7"/>
  <c r="K1996" i="7"/>
  <c r="K1997" i="7"/>
  <c r="K1998" i="7"/>
  <c r="K1999" i="7"/>
  <c r="K2000" i="7"/>
  <c r="K2001" i="7"/>
  <c r="K2002" i="7"/>
  <c r="K2003" i="7"/>
  <c r="K2004" i="7"/>
  <c r="K2005" i="7"/>
  <c r="K2006" i="7"/>
  <c r="K2007" i="7"/>
  <c r="K2008" i="7"/>
  <c r="K2009" i="7"/>
  <c r="K2010" i="7"/>
  <c r="K2011" i="7"/>
  <c r="K2012" i="7"/>
  <c r="K2013" i="7"/>
  <c r="K2014" i="7"/>
  <c r="K2015" i="7"/>
  <c r="K2016" i="7"/>
  <c r="K2017" i="7"/>
  <c r="K2018" i="7"/>
  <c r="K2019" i="7"/>
  <c r="K2020" i="7"/>
  <c r="K2021" i="7"/>
  <c r="K2022" i="7"/>
  <c r="K2023" i="7"/>
  <c r="K2024" i="7"/>
  <c r="K2025" i="7"/>
  <c r="K2026" i="7"/>
  <c r="K2027" i="7"/>
  <c r="K2028" i="7"/>
  <c r="K2029" i="7"/>
  <c r="K2030" i="7"/>
  <c r="K2031" i="7"/>
  <c r="K2032" i="7"/>
  <c r="K2033" i="7"/>
  <c r="K2034" i="7"/>
  <c r="K2035" i="7"/>
  <c r="K2036" i="7"/>
  <c r="K2037" i="7"/>
  <c r="K2038" i="7"/>
  <c r="K2039" i="7"/>
  <c r="K2040" i="7"/>
  <c r="K2041" i="7"/>
  <c r="K2042" i="7"/>
  <c r="K2043" i="7"/>
  <c r="K2044" i="7"/>
  <c r="K2045" i="7"/>
  <c r="K2046" i="7"/>
  <c r="K2047" i="7"/>
  <c r="K2048" i="7"/>
  <c r="K2049" i="7"/>
  <c r="K2050" i="7"/>
  <c r="K2051" i="7"/>
  <c r="K2052" i="7"/>
  <c r="K2053" i="7"/>
  <c r="K2054" i="7"/>
  <c r="K2055" i="7"/>
  <c r="K2056" i="7"/>
  <c r="K2057" i="7"/>
  <c r="K2058" i="7"/>
  <c r="K2059" i="7"/>
  <c r="K2060" i="7"/>
  <c r="K2061" i="7"/>
  <c r="K2062" i="7"/>
  <c r="K2063" i="7"/>
  <c r="K2064" i="7"/>
  <c r="K2065" i="7"/>
  <c r="K2066" i="7"/>
  <c r="K2067" i="7"/>
  <c r="K2068" i="7"/>
  <c r="K2069" i="7"/>
  <c r="K2070" i="7"/>
  <c r="K2071" i="7"/>
  <c r="K2072" i="7"/>
  <c r="K2073" i="7"/>
  <c r="K2074" i="7"/>
  <c r="K2075" i="7"/>
  <c r="K2076" i="7"/>
  <c r="K2077" i="7"/>
  <c r="K2078" i="7"/>
  <c r="K2079" i="7"/>
  <c r="K2080" i="7"/>
  <c r="K2081" i="7"/>
  <c r="K2082" i="7"/>
  <c r="K2083" i="7"/>
  <c r="K2084" i="7"/>
  <c r="K2085" i="7"/>
  <c r="K2086" i="7"/>
  <c r="K2087" i="7"/>
  <c r="K2088" i="7"/>
  <c r="K2089" i="7"/>
  <c r="K2090" i="7"/>
  <c r="K2091" i="7"/>
  <c r="K2092" i="7"/>
  <c r="K2093" i="7"/>
  <c r="K2094" i="7"/>
  <c r="K2095" i="7"/>
  <c r="K2096" i="7"/>
  <c r="K2097" i="7"/>
  <c r="K2098" i="7"/>
  <c r="K2099" i="7"/>
  <c r="K2100" i="7"/>
  <c r="K2101" i="7"/>
  <c r="K2102" i="7"/>
  <c r="K2103" i="7"/>
  <c r="K2104" i="7"/>
  <c r="K2105" i="7"/>
  <c r="K2106" i="7"/>
  <c r="K2107" i="7"/>
  <c r="K2108" i="7"/>
  <c r="K2109" i="7"/>
  <c r="K2110" i="7"/>
  <c r="K2111" i="7"/>
  <c r="K2112" i="7"/>
  <c r="K2113" i="7"/>
  <c r="K2114" i="7"/>
  <c r="K2115" i="7"/>
  <c r="K2116" i="7"/>
  <c r="K2117" i="7"/>
  <c r="K2118" i="7"/>
  <c r="K2119" i="7"/>
  <c r="K2120" i="7"/>
  <c r="K2121" i="7"/>
  <c r="K2122" i="7"/>
  <c r="K2123" i="7"/>
  <c r="K2124" i="7"/>
  <c r="K2125" i="7"/>
  <c r="K2126" i="7"/>
  <c r="K2127" i="7"/>
  <c r="K2128" i="7"/>
  <c r="K2129" i="7"/>
  <c r="K2130" i="7"/>
  <c r="K2131" i="7"/>
  <c r="K2132" i="7"/>
  <c r="K2133" i="7"/>
  <c r="K2134" i="7"/>
  <c r="K2135" i="7"/>
  <c r="K2136" i="7"/>
  <c r="K2137" i="7"/>
  <c r="K2138" i="7"/>
  <c r="K2139" i="7"/>
  <c r="K2140" i="7"/>
  <c r="K2141" i="7"/>
  <c r="K2142" i="7"/>
  <c r="K2143" i="7"/>
  <c r="K2144" i="7"/>
  <c r="K2145" i="7"/>
  <c r="K2146" i="7"/>
  <c r="K2147" i="7"/>
  <c r="K2148" i="7"/>
  <c r="K2149" i="7"/>
  <c r="K2150" i="7"/>
  <c r="K2151" i="7"/>
  <c r="K2152" i="7"/>
  <c r="K2153" i="7"/>
  <c r="K2154" i="7"/>
  <c r="K2155" i="7"/>
  <c r="K2156" i="7"/>
  <c r="K2157" i="7"/>
  <c r="K2158" i="7"/>
  <c r="K2159" i="7"/>
  <c r="K2160" i="7"/>
  <c r="K2161" i="7"/>
  <c r="K2162" i="7"/>
  <c r="K2163" i="7"/>
  <c r="K2164" i="7"/>
  <c r="K2165" i="7"/>
  <c r="K2166" i="7"/>
  <c r="K2167" i="7"/>
  <c r="K2168" i="7"/>
  <c r="K2169" i="7"/>
  <c r="K2170" i="7"/>
  <c r="K2171" i="7"/>
  <c r="K2172" i="7"/>
  <c r="K2173" i="7"/>
  <c r="K2174" i="7"/>
  <c r="K2175" i="7"/>
  <c r="K2176" i="7"/>
  <c r="K2177" i="7"/>
  <c r="K2178" i="7"/>
  <c r="K2179" i="7"/>
  <c r="K2180" i="7"/>
  <c r="K2181" i="7"/>
  <c r="K2182" i="7"/>
  <c r="K2183" i="7"/>
  <c r="K2184" i="7"/>
  <c r="K2185" i="7"/>
  <c r="K2186" i="7"/>
  <c r="K2187" i="7"/>
  <c r="K2188" i="7"/>
  <c r="K2189" i="7"/>
  <c r="K2190" i="7"/>
  <c r="K2191" i="7"/>
  <c r="K2192" i="7"/>
  <c r="K2193" i="7"/>
  <c r="K2194" i="7"/>
  <c r="K2195" i="7"/>
  <c r="K2196" i="7"/>
  <c r="K2197" i="7"/>
  <c r="K2198" i="7"/>
  <c r="K2199" i="7"/>
  <c r="K2200" i="7"/>
  <c r="K2201" i="7"/>
  <c r="K2202" i="7"/>
  <c r="K2203" i="7"/>
  <c r="K2204" i="7"/>
  <c r="K2205" i="7"/>
  <c r="K2206" i="7"/>
  <c r="K2207" i="7"/>
  <c r="K2208" i="7"/>
  <c r="K2209" i="7"/>
  <c r="K2210" i="7"/>
  <c r="K2211" i="7"/>
  <c r="K2212" i="7"/>
  <c r="K2213" i="7"/>
  <c r="K2214" i="7"/>
  <c r="K2215" i="7"/>
  <c r="K2216" i="7"/>
  <c r="K2217" i="7"/>
  <c r="K2218" i="7"/>
  <c r="K2219" i="7"/>
  <c r="K2220" i="7"/>
  <c r="K2221" i="7"/>
  <c r="K2222" i="7"/>
  <c r="K2223" i="7"/>
  <c r="K2224" i="7"/>
  <c r="K2225" i="7"/>
  <c r="K2226" i="7"/>
  <c r="K2227" i="7"/>
  <c r="K2228" i="7"/>
  <c r="K2229" i="7"/>
  <c r="K2230" i="7"/>
  <c r="K2231" i="7"/>
  <c r="K2232" i="7"/>
  <c r="K2233" i="7"/>
  <c r="K2234" i="7"/>
  <c r="K2235" i="7"/>
  <c r="K2236" i="7"/>
  <c r="K2237" i="7"/>
  <c r="K2238" i="7"/>
  <c r="K2239" i="7"/>
  <c r="K2240" i="7"/>
  <c r="K2241" i="7"/>
  <c r="K2242" i="7"/>
  <c r="K2243" i="7"/>
  <c r="K2244" i="7"/>
  <c r="K2245" i="7"/>
  <c r="K2246" i="7"/>
  <c r="K2247" i="7"/>
  <c r="K2248" i="7"/>
  <c r="K2249" i="7"/>
  <c r="K2250" i="7"/>
  <c r="K2251" i="7"/>
  <c r="K2252" i="7"/>
  <c r="K2253" i="7"/>
  <c r="K2254" i="7"/>
  <c r="K2255" i="7"/>
  <c r="K2256" i="7"/>
  <c r="K2257" i="7"/>
  <c r="K2258" i="7"/>
  <c r="K2259" i="7"/>
  <c r="K2260" i="7"/>
  <c r="K2261" i="7"/>
  <c r="K2262" i="7"/>
  <c r="K2263" i="7"/>
  <c r="K2264" i="7"/>
  <c r="K2265" i="7"/>
  <c r="K2266" i="7"/>
  <c r="K2267" i="7"/>
  <c r="K2268" i="7"/>
  <c r="K2269" i="7"/>
  <c r="K2270" i="7"/>
  <c r="K2271" i="7"/>
  <c r="K2272" i="7"/>
  <c r="K2273" i="7"/>
  <c r="K2274" i="7"/>
  <c r="K2275" i="7"/>
  <c r="K2276" i="7"/>
  <c r="K2277" i="7"/>
  <c r="K2278" i="7"/>
  <c r="K2279" i="7"/>
  <c r="K2280" i="7"/>
  <c r="K2281" i="7"/>
  <c r="K2282" i="7"/>
  <c r="K2283" i="7"/>
  <c r="K2284" i="7"/>
  <c r="K2285" i="7"/>
  <c r="K2286" i="7"/>
  <c r="K2287" i="7"/>
  <c r="K2288" i="7"/>
  <c r="K2289" i="7"/>
  <c r="K2290" i="7"/>
  <c r="K2291" i="7"/>
  <c r="K2292" i="7"/>
  <c r="K2293" i="7"/>
  <c r="K2294" i="7"/>
  <c r="K2295" i="7"/>
  <c r="K2296" i="7"/>
  <c r="K2297" i="7"/>
  <c r="K2298" i="7"/>
  <c r="K2299" i="7"/>
  <c r="K2300" i="7"/>
  <c r="K2301" i="7"/>
  <c r="K2302" i="7"/>
  <c r="K2303" i="7"/>
  <c r="K2304" i="7"/>
  <c r="K2305" i="7"/>
  <c r="K2306" i="7"/>
  <c r="K2307" i="7"/>
  <c r="K2308" i="7"/>
  <c r="K2309" i="7"/>
  <c r="K2310" i="7"/>
  <c r="K2311" i="7"/>
  <c r="K2312" i="7"/>
  <c r="K2313" i="7"/>
  <c r="K2314" i="7"/>
  <c r="K2315" i="7"/>
  <c r="K2316" i="7"/>
  <c r="K2317" i="7"/>
  <c r="K2318" i="7"/>
  <c r="K2319" i="7"/>
  <c r="K2320" i="7"/>
  <c r="K2321" i="7"/>
  <c r="K2322" i="7"/>
  <c r="K2323" i="7"/>
  <c r="K2324" i="7"/>
  <c r="K2325" i="7"/>
  <c r="K2326" i="7"/>
  <c r="K2327" i="7"/>
  <c r="K2328" i="7"/>
  <c r="K2329" i="7"/>
  <c r="K2330" i="7"/>
  <c r="K2331" i="7"/>
  <c r="K2332" i="7"/>
  <c r="K2333" i="7"/>
  <c r="K2334" i="7"/>
  <c r="K2335" i="7"/>
  <c r="K2336" i="7"/>
  <c r="K2337" i="7"/>
  <c r="K2338" i="7"/>
  <c r="K2339" i="7"/>
  <c r="K2340" i="7"/>
  <c r="K2341" i="7"/>
  <c r="K2342" i="7"/>
  <c r="K2343" i="7"/>
  <c r="K2344" i="7"/>
  <c r="K2345" i="7"/>
  <c r="K2346" i="7"/>
  <c r="K2347" i="7"/>
  <c r="K2348" i="7"/>
  <c r="K2349" i="7"/>
  <c r="K2350" i="7"/>
  <c r="K2351" i="7"/>
  <c r="K2352" i="7"/>
  <c r="K2353" i="7"/>
  <c r="K2354" i="7"/>
  <c r="K2355" i="7"/>
  <c r="K2356" i="7"/>
  <c r="K2357" i="7"/>
  <c r="K2358" i="7"/>
  <c r="K2359" i="7"/>
  <c r="K2360" i="7"/>
  <c r="K2361" i="7"/>
  <c r="K2362" i="7"/>
  <c r="K2363" i="7"/>
  <c r="K2364" i="7"/>
  <c r="K2365" i="7"/>
  <c r="K2366" i="7"/>
  <c r="K2367" i="7"/>
  <c r="K2368" i="7"/>
  <c r="K2369" i="7"/>
  <c r="K2370" i="7"/>
  <c r="K2371" i="7"/>
  <c r="K2372" i="7"/>
  <c r="K2373" i="7"/>
  <c r="K2374" i="7"/>
  <c r="K2375" i="7"/>
  <c r="K2376" i="7"/>
  <c r="K2377" i="7"/>
  <c r="K2378" i="7"/>
  <c r="K2379" i="7"/>
  <c r="K2380" i="7"/>
  <c r="K2381" i="7"/>
  <c r="K2382" i="7"/>
  <c r="K2383" i="7"/>
  <c r="K2384" i="7"/>
  <c r="K2385" i="7"/>
  <c r="K2386" i="7"/>
  <c r="K2387" i="7"/>
  <c r="K2388" i="7"/>
  <c r="K2389" i="7"/>
  <c r="K2390" i="7"/>
  <c r="K2391" i="7"/>
  <c r="K2392" i="7"/>
  <c r="K2393" i="7"/>
  <c r="K2394" i="7"/>
  <c r="K2395" i="7"/>
  <c r="K2396" i="7"/>
  <c r="K2397" i="7"/>
  <c r="K2398" i="7"/>
  <c r="K2399" i="7"/>
  <c r="K2400" i="7"/>
  <c r="K2401" i="7"/>
  <c r="K2402" i="7"/>
  <c r="K2403" i="7"/>
  <c r="K2404" i="7"/>
  <c r="K2405" i="7"/>
  <c r="K2406" i="7"/>
  <c r="K2407" i="7"/>
  <c r="K2408" i="7"/>
  <c r="K2409" i="7"/>
  <c r="K2410" i="7"/>
  <c r="K2411" i="7"/>
  <c r="K2412" i="7"/>
  <c r="K2413" i="7"/>
  <c r="K2414" i="7"/>
  <c r="K2415" i="7"/>
  <c r="K2416" i="7"/>
  <c r="K2417" i="7"/>
  <c r="K2418" i="7"/>
  <c r="K2419" i="7"/>
  <c r="K2420" i="7"/>
  <c r="K2421" i="7"/>
  <c r="K2422" i="7"/>
  <c r="K2423" i="7"/>
  <c r="K2424" i="7"/>
  <c r="K2425" i="7"/>
  <c r="K2426" i="7"/>
  <c r="K2427" i="7"/>
  <c r="K2428" i="7"/>
  <c r="K2429" i="7"/>
  <c r="K2430" i="7"/>
  <c r="K2431" i="7"/>
  <c r="K2432" i="7"/>
  <c r="K2433" i="7"/>
  <c r="K2434" i="7"/>
  <c r="K2435" i="7"/>
  <c r="K2436" i="7"/>
  <c r="K2437" i="7"/>
  <c r="K2438" i="7"/>
  <c r="K2439" i="7"/>
  <c r="K2440" i="7"/>
  <c r="K2441" i="7"/>
  <c r="K2442" i="7"/>
  <c r="K2443" i="7"/>
  <c r="K2444" i="7"/>
  <c r="K2445" i="7"/>
  <c r="K2446" i="7"/>
  <c r="K2447" i="7"/>
  <c r="K2448" i="7"/>
  <c r="K2449" i="7"/>
  <c r="K2450" i="7"/>
  <c r="K2451" i="7"/>
  <c r="K2452" i="7"/>
  <c r="K2453" i="7"/>
  <c r="K2454" i="7"/>
  <c r="K2455" i="7"/>
  <c r="K2456" i="7"/>
  <c r="K2457" i="7"/>
  <c r="K2458" i="7"/>
  <c r="K2459" i="7"/>
  <c r="K2460" i="7"/>
  <c r="K2461" i="7"/>
  <c r="K2462" i="7"/>
  <c r="K2463" i="7"/>
  <c r="K2464" i="7"/>
  <c r="K2465" i="7"/>
  <c r="K2466" i="7"/>
  <c r="K2467" i="7"/>
  <c r="K2468" i="7"/>
  <c r="K2469" i="7"/>
  <c r="K2470" i="7"/>
  <c r="K2471" i="7"/>
  <c r="K2472" i="7"/>
  <c r="K2473" i="7"/>
  <c r="K2474" i="7"/>
  <c r="K2475" i="7"/>
  <c r="K2476" i="7"/>
  <c r="K2477" i="7"/>
  <c r="K2478" i="7"/>
  <c r="K2479" i="7"/>
  <c r="K2480" i="7"/>
  <c r="K2481" i="7"/>
  <c r="K2482" i="7"/>
  <c r="K2483" i="7"/>
  <c r="K2484" i="7"/>
  <c r="K2485" i="7"/>
  <c r="K2486" i="7"/>
  <c r="K2487" i="7"/>
  <c r="K2488" i="7"/>
  <c r="K2489" i="7"/>
  <c r="K2490" i="7"/>
  <c r="K2491" i="7"/>
  <c r="K2492" i="7"/>
  <c r="K2493" i="7"/>
  <c r="K2494" i="7"/>
  <c r="K2495" i="7"/>
  <c r="K2496" i="7"/>
  <c r="K2497" i="7"/>
  <c r="K2498" i="7"/>
  <c r="K2499" i="7"/>
  <c r="K2500" i="7"/>
  <c r="K2501" i="7"/>
  <c r="K2502" i="7"/>
  <c r="K2503" i="7"/>
  <c r="K2504" i="7"/>
  <c r="K2505" i="7"/>
  <c r="K2506" i="7"/>
  <c r="K2507" i="7"/>
  <c r="K2508" i="7"/>
  <c r="K2509" i="7"/>
  <c r="K2510" i="7"/>
  <c r="K2511" i="7"/>
  <c r="K2512" i="7"/>
  <c r="K2513" i="7"/>
  <c r="K2514" i="7"/>
  <c r="K2515" i="7"/>
  <c r="K2516" i="7"/>
  <c r="K2517" i="7"/>
  <c r="K2518" i="7"/>
  <c r="K2519" i="7"/>
  <c r="K2520" i="7"/>
  <c r="K2521" i="7"/>
  <c r="K2522" i="7"/>
  <c r="K2523" i="7"/>
  <c r="K2524" i="7"/>
  <c r="K2525" i="7"/>
  <c r="K2526" i="7"/>
  <c r="K2527" i="7"/>
  <c r="K2528" i="7"/>
  <c r="K2529" i="7"/>
  <c r="K2530" i="7"/>
  <c r="K2531" i="7"/>
  <c r="K2532" i="7"/>
  <c r="K2533" i="7"/>
  <c r="K2534" i="7"/>
  <c r="K2535" i="7"/>
  <c r="K2536" i="7"/>
  <c r="K2537" i="7"/>
  <c r="K2538" i="7"/>
  <c r="K2539" i="7"/>
  <c r="K2540" i="7"/>
  <c r="K2541" i="7"/>
  <c r="K2542" i="7"/>
  <c r="K2543" i="7"/>
  <c r="K2544" i="7"/>
  <c r="K2545" i="7"/>
  <c r="K2546" i="7"/>
  <c r="K2547" i="7"/>
  <c r="K2548" i="7"/>
  <c r="K2549" i="7"/>
  <c r="K2550" i="7"/>
  <c r="K2551" i="7"/>
  <c r="K2552" i="7"/>
  <c r="K2553" i="7"/>
  <c r="K2554" i="7"/>
  <c r="K2555" i="7"/>
  <c r="K2556" i="7"/>
  <c r="K2557" i="7"/>
  <c r="K2558" i="7"/>
  <c r="K2559" i="7"/>
  <c r="K2560" i="7"/>
  <c r="K2561" i="7"/>
  <c r="K2562" i="7"/>
  <c r="K2563" i="7"/>
  <c r="K2564" i="7"/>
  <c r="K2565" i="7"/>
  <c r="K2566" i="7"/>
  <c r="K2567" i="7"/>
  <c r="K2568" i="7"/>
  <c r="K2569" i="7"/>
  <c r="K2570" i="7"/>
  <c r="K2571" i="7"/>
  <c r="K2572" i="7"/>
  <c r="K2573" i="7"/>
  <c r="K2574" i="7"/>
  <c r="K2575" i="7"/>
  <c r="K2576" i="7"/>
  <c r="K2577" i="7"/>
  <c r="K2578" i="7"/>
  <c r="K2579" i="7"/>
  <c r="K2580" i="7"/>
  <c r="K2581" i="7"/>
  <c r="K2582" i="7"/>
  <c r="K2583" i="7"/>
  <c r="K2584" i="7"/>
  <c r="K2585" i="7"/>
  <c r="K2586" i="7"/>
  <c r="K2587" i="7"/>
  <c r="K2588" i="7"/>
  <c r="K2589" i="7"/>
  <c r="K2590" i="7"/>
  <c r="K2591" i="7"/>
  <c r="K2592" i="7"/>
  <c r="K2593" i="7"/>
  <c r="K2594" i="7"/>
  <c r="K2595" i="7"/>
  <c r="K2596" i="7"/>
  <c r="K2597" i="7"/>
  <c r="K2598" i="7"/>
  <c r="K2599" i="7"/>
  <c r="K2600" i="7"/>
  <c r="K2601" i="7"/>
  <c r="K2602" i="7"/>
  <c r="K2603" i="7"/>
  <c r="K2604" i="7"/>
  <c r="K2605" i="7"/>
  <c r="K2606" i="7"/>
  <c r="K2607" i="7"/>
  <c r="K2608" i="7"/>
  <c r="K2609" i="7"/>
  <c r="K2610" i="7"/>
  <c r="K2611" i="7"/>
  <c r="K2612" i="7"/>
  <c r="K2613" i="7"/>
  <c r="K2614" i="7"/>
  <c r="K2615" i="7"/>
  <c r="K2616" i="7"/>
  <c r="K2617" i="7"/>
  <c r="K2618" i="7"/>
  <c r="K2619" i="7"/>
  <c r="K2620" i="7"/>
  <c r="K2621" i="7"/>
  <c r="K2622" i="7"/>
  <c r="K2623" i="7"/>
  <c r="K2624" i="7"/>
  <c r="K2625" i="7"/>
  <c r="K2626" i="7"/>
  <c r="K2627" i="7"/>
  <c r="K2628" i="7"/>
  <c r="K2629" i="7"/>
  <c r="K2630" i="7"/>
  <c r="K2631" i="7"/>
  <c r="K2632" i="7"/>
  <c r="K2633" i="7"/>
  <c r="K2634" i="7"/>
  <c r="K2635" i="7"/>
  <c r="K2636" i="7"/>
  <c r="K2637" i="7"/>
  <c r="K2638" i="7"/>
  <c r="K2639" i="7"/>
  <c r="K2640" i="7"/>
  <c r="K2641" i="7"/>
  <c r="K2642" i="7"/>
  <c r="K2643" i="7"/>
  <c r="K2644" i="7"/>
  <c r="K2645" i="7"/>
  <c r="K2646" i="7"/>
  <c r="K2647" i="7"/>
  <c r="K2648" i="7"/>
  <c r="K2649" i="7"/>
  <c r="K2650" i="7"/>
  <c r="K2651" i="7"/>
  <c r="K2652" i="7"/>
  <c r="K2653" i="7"/>
  <c r="K2654" i="7"/>
  <c r="K2655" i="7"/>
  <c r="K2656" i="7"/>
  <c r="K2657" i="7"/>
  <c r="K2658" i="7"/>
  <c r="K2659" i="7"/>
  <c r="K2660" i="7"/>
  <c r="K2661" i="7"/>
  <c r="K2662" i="7"/>
  <c r="K2663" i="7"/>
  <c r="K2664" i="7"/>
  <c r="K2665" i="7"/>
  <c r="K2666" i="7"/>
  <c r="K2667" i="7"/>
  <c r="K2668" i="7"/>
  <c r="K2669" i="7"/>
  <c r="K2670" i="7"/>
  <c r="K2671" i="7"/>
  <c r="K2672" i="7"/>
  <c r="K2673" i="7"/>
  <c r="K2674" i="7"/>
  <c r="K2675" i="7"/>
  <c r="K2676" i="7"/>
  <c r="K2677" i="7"/>
  <c r="K2678" i="7"/>
  <c r="K2679" i="7"/>
  <c r="K2680" i="7"/>
  <c r="K2681" i="7"/>
  <c r="K2682" i="7"/>
  <c r="K2683" i="7"/>
  <c r="K2684" i="7"/>
  <c r="K2685" i="7"/>
  <c r="K2686" i="7"/>
  <c r="K2687" i="7"/>
  <c r="K2688" i="7"/>
  <c r="K2689" i="7"/>
  <c r="K2690" i="7"/>
  <c r="K2691" i="7"/>
  <c r="K2692" i="7"/>
  <c r="K2693" i="7"/>
  <c r="K2694" i="7"/>
  <c r="K2695" i="7"/>
  <c r="K2696" i="7"/>
  <c r="K2697" i="7"/>
  <c r="K2698" i="7"/>
  <c r="K2699" i="7"/>
  <c r="K2700" i="7"/>
  <c r="K2701" i="7"/>
  <c r="K2702" i="7"/>
  <c r="K2703" i="7"/>
  <c r="K2704" i="7"/>
  <c r="K2705" i="7"/>
  <c r="K2706" i="7"/>
  <c r="K2707" i="7"/>
  <c r="K2708" i="7"/>
  <c r="K2709" i="7"/>
  <c r="K2710" i="7"/>
  <c r="K2711" i="7"/>
  <c r="K2712" i="7"/>
  <c r="K2713" i="7"/>
  <c r="K2714" i="7"/>
  <c r="K2715" i="7"/>
  <c r="K2716" i="7"/>
  <c r="K2717" i="7"/>
  <c r="K2718" i="7"/>
  <c r="K2719" i="7"/>
  <c r="K2720" i="7"/>
  <c r="K2721" i="7"/>
  <c r="K2722" i="7"/>
  <c r="K2723" i="7"/>
  <c r="K2724" i="7"/>
  <c r="K2725" i="7"/>
  <c r="K2726" i="7"/>
  <c r="K2727" i="7"/>
  <c r="K2728" i="7"/>
  <c r="K2729" i="7"/>
  <c r="K2730" i="7"/>
  <c r="K2731" i="7"/>
  <c r="K2732" i="7"/>
  <c r="K2733" i="7"/>
  <c r="K2734" i="7"/>
  <c r="K2735" i="7"/>
  <c r="K2736" i="7"/>
  <c r="K2737" i="7"/>
  <c r="K2738" i="7"/>
  <c r="K2739" i="7"/>
  <c r="K2740" i="7"/>
  <c r="K2741" i="7"/>
  <c r="K2742" i="7"/>
  <c r="K2743" i="7"/>
  <c r="K2744" i="7"/>
  <c r="K2745" i="7"/>
  <c r="K2746" i="7"/>
  <c r="K2747" i="7"/>
  <c r="K2748" i="7"/>
  <c r="K2749" i="7"/>
  <c r="K2750" i="7"/>
  <c r="K2751" i="7"/>
  <c r="K2752" i="7"/>
  <c r="K2753" i="7"/>
  <c r="K2754" i="7"/>
  <c r="K2755" i="7"/>
  <c r="K2756" i="7"/>
  <c r="K2757" i="7"/>
  <c r="K2758" i="7"/>
  <c r="K2759" i="7"/>
  <c r="K2760" i="7"/>
  <c r="K2761" i="7"/>
  <c r="K2762" i="7"/>
  <c r="K2763" i="7"/>
  <c r="K2764" i="7"/>
  <c r="K2765" i="7"/>
  <c r="K2766" i="7"/>
  <c r="K2767" i="7"/>
  <c r="K2768" i="7"/>
  <c r="K2769" i="7"/>
  <c r="K2770" i="7"/>
  <c r="K2771" i="7"/>
  <c r="K2772" i="7"/>
  <c r="K2773" i="7"/>
  <c r="K2774" i="7"/>
  <c r="K2775" i="7"/>
  <c r="K2776" i="7"/>
  <c r="K2777" i="7"/>
  <c r="K2778" i="7"/>
  <c r="K2779" i="7"/>
  <c r="K2780" i="7"/>
  <c r="K2781" i="7"/>
  <c r="K2782" i="7"/>
  <c r="K2783" i="7"/>
  <c r="K2784" i="7"/>
  <c r="K2785" i="7"/>
  <c r="K2786" i="7"/>
  <c r="K2787" i="7"/>
  <c r="K2788" i="7"/>
  <c r="K2789" i="7"/>
  <c r="K2790" i="7"/>
  <c r="K2791" i="7"/>
  <c r="K2792" i="7"/>
  <c r="K2793" i="7"/>
  <c r="K2794" i="7"/>
  <c r="K2795" i="7"/>
  <c r="K2796" i="7"/>
  <c r="K2797" i="7"/>
  <c r="K2798" i="7"/>
  <c r="K2799" i="7"/>
  <c r="K2800" i="7"/>
  <c r="K2801" i="7"/>
  <c r="K2802" i="7"/>
  <c r="K2803" i="7"/>
  <c r="K2804" i="7"/>
  <c r="K2805" i="7"/>
  <c r="K2806" i="7"/>
  <c r="K2807" i="7"/>
  <c r="K2808" i="7"/>
  <c r="K2809" i="7"/>
  <c r="K2810" i="7"/>
  <c r="K2811" i="7"/>
  <c r="K2812" i="7"/>
  <c r="K2813" i="7"/>
  <c r="K2814" i="7"/>
  <c r="K2815" i="7"/>
  <c r="K2816" i="7"/>
  <c r="K2817" i="7"/>
  <c r="K2818" i="7"/>
  <c r="K2819" i="7"/>
  <c r="K2820" i="7"/>
  <c r="K2821" i="7"/>
  <c r="K2822" i="7"/>
  <c r="K2823" i="7"/>
  <c r="K2824" i="7"/>
  <c r="K2825" i="7"/>
  <c r="K2826" i="7"/>
  <c r="K2827" i="7"/>
  <c r="K2828" i="7"/>
  <c r="K2829" i="7"/>
  <c r="K2830" i="7"/>
  <c r="K2831" i="7"/>
  <c r="K2832" i="7"/>
  <c r="K2833" i="7"/>
  <c r="K2834" i="7"/>
  <c r="K2835" i="7"/>
  <c r="K2836" i="7"/>
  <c r="K2837" i="7"/>
  <c r="K2838" i="7"/>
  <c r="K2839" i="7"/>
  <c r="K2840" i="7"/>
  <c r="K2841" i="7"/>
  <c r="K2842" i="7"/>
  <c r="K2843" i="7"/>
  <c r="K2844" i="7"/>
  <c r="K2845" i="7"/>
  <c r="K2846" i="7"/>
  <c r="K2847" i="7"/>
  <c r="K2848" i="7"/>
  <c r="K2849" i="7"/>
  <c r="K2850" i="7"/>
  <c r="K2851" i="7"/>
  <c r="K2852" i="7"/>
  <c r="K2853" i="7"/>
  <c r="K2854" i="7"/>
  <c r="K2855" i="7"/>
  <c r="K2856" i="7"/>
  <c r="K2857" i="7"/>
  <c r="K2858" i="7"/>
  <c r="K2859" i="7"/>
  <c r="K2860" i="7"/>
  <c r="K2861" i="7"/>
  <c r="K2862" i="7"/>
  <c r="K2863" i="7"/>
  <c r="K2864" i="7"/>
  <c r="K2865" i="7"/>
  <c r="K2866" i="7"/>
  <c r="K2867" i="7"/>
  <c r="K2868" i="7"/>
  <c r="K2869" i="7"/>
  <c r="K2870" i="7"/>
  <c r="K2871" i="7"/>
  <c r="K2872" i="7"/>
  <c r="K2873" i="7"/>
  <c r="K2874" i="7"/>
  <c r="K2875" i="7"/>
  <c r="K2876" i="7"/>
  <c r="K2877" i="7"/>
  <c r="K2878" i="7"/>
  <c r="K2879" i="7"/>
  <c r="K2880" i="7"/>
  <c r="K2881" i="7"/>
  <c r="K2882" i="7"/>
  <c r="K2883" i="7"/>
  <c r="K2884" i="7"/>
  <c r="K2885" i="7"/>
  <c r="K2886" i="7"/>
  <c r="K2887" i="7"/>
  <c r="K2888" i="7"/>
  <c r="K2889" i="7"/>
  <c r="K2890" i="7"/>
  <c r="K2891" i="7"/>
  <c r="K2892" i="7"/>
  <c r="K2893" i="7"/>
  <c r="K2894" i="7"/>
  <c r="K2895" i="7"/>
  <c r="K2896" i="7"/>
  <c r="K2897" i="7"/>
  <c r="K2898" i="7"/>
  <c r="K2899" i="7"/>
  <c r="K2900" i="7"/>
  <c r="K2901" i="7"/>
  <c r="K2902" i="7"/>
  <c r="K2903" i="7"/>
  <c r="K2904" i="7"/>
  <c r="K2905" i="7"/>
  <c r="K2906" i="7"/>
  <c r="K2907" i="7"/>
  <c r="K2908" i="7"/>
  <c r="K2909" i="7"/>
  <c r="K2910" i="7"/>
  <c r="K2911" i="7"/>
  <c r="K2912" i="7"/>
  <c r="K2913" i="7"/>
  <c r="K2914" i="7"/>
  <c r="K2915" i="7"/>
  <c r="K2916" i="7"/>
  <c r="K2917" i="7"/>
  <c r="K2918" i="7"/>
  <c r="K2919" i="7"/>
  <c r="K2920" i="7"/>
  <c r="K2921" i="7"/>
  <c r="K2922" i="7"/>
  <c r="K2923" i="7"/>
  <c r="K2924" i="7"/>
  <c r="K2925" i="7"/>
  <c r="K2926" i="7"/>
  <c r="K2927" i="7"/>
  <c r="K2928" i="7"/>
  <c r="K2929" i="7"/>
  <c r="K2930" i="7"/>
  <c r="K2931" i="7"/>
  <c r="K2932" i="7"/>
  <c r="K2933" i="7"/>
  <c r="K2934" i="7"/>
  <c r="K2935" i="7"/>
  <c r="K2936" i="7"/>
  <c r="K2937" i="7"/>
  <c r="K2938" i="7"/>
  <c r="K2939" i="7"/>
  <c r="K2940" i="7"/>
  <c r="K2941" i="7"/>
  <c r="K2942" i="7"/>
  <c r="K2943" i="7"/>
  <c r="K2944" i="7"/>
  <c r="K2945" i="7"/>
  <c r="K2946" i="7"/>
  <c r="K2947" i="7"/>
  <c r="K2948" i="7"/>
  <c r="K2949" i="7"/>
  <c r="K2950" i="7"/>
  <c r="K2951" i="7"/>
  <c r="K2952" i="7"/>
  <c r="K2953" i="7"/>
  <c r="K2954" i="7"/>
  <c r="K2955" i="7"/>
  <c r="K2956" i="7"/>
  <c r="K2957" i="7"/>
  <c r="K2958" i="7"/>
  <c r="K2959" i="7"/>
  <c r="K2960" i="7"/>
  <c r="K2961" i="7"/>
  <c r="K2962" i="7"/>
  <c r="K2963" i="7"/>
  <c r="K2964" i="7"/>
  <c r="K2965" i="7"/>
  <c r="K2966" i="7"/>
  <c r="K2967" i="7"/>
  <c r="K2968" i="7"/>
  <c r="K2969" i="7"/>
  <c r="K2970" i="7"/>
  <c r="K2971" i="7"/>
  <c r="K2972" i="7"/>
  <c r="K2973" i="7"/>
  <c r="K2974" i="7"/>
  <c r="K2975" i="7"/>
  <c r="K2976" i="7"/>
  <c r="K2977" i="7"/>
  <c r="K2978" i="7"/>
  <c r="K2979" i="7"/>
  <c r="K2980" i="7"/>
  <c r="K2981" i="7"/>
  <c r="K2982" i="7"/>
  <c r="K2983" i="7"/>
  <c r="K2984" i="7"/>
  <c r="K2985" i="7"/>
  <c r="K2986" i="7"/>
  <c r="K2987" i="7"/>
  <c r="K2988" i="7"/>
  <c r="K2989" i="7"/>
  <c r="K2990" i="7"/>
  <c r="K2991" i="7"/>
  <c r="K2992" i="7"/>
  <c r="K2993" i="7"/>
  <c r="K2994" i="7"/>
  <c r="K2995" i="7"/>
  <c r="K2996" i="7"/>
  <c r="K2997" i="7"/>
  <c r="K2998" i="7"/>
  <c r="K2999" i="7"/>
  <c r="K3000" i="7"/>
  <c r="K3001" i="7"/>
  <c r="K3002" i="7"/>
  <c r="K3003" i="7"/>
  <c r="K3004" i="7"/>
  <c r="K3005" i="7"/>
  <c r="K3006" i="7"/>
  <c r="K3007" i="7"/>
  <c r="K3008" i="7"/>
  <c r="K3009" i="7"/>
  <c r="K3010" i="7"/>
  <c r="K3011" i="7"/>
  <c r="K3012" i="7"/>
  <c r="K3013" i="7"/>
  <c r="K3014" i="7"/>
  <c r="K3015" i="7"/>
  <c r="K3016" i="7"/>
  <c r="K3017" i="7"/>
  <c r="K3018" i="7"/>
  <c r="K3019" i="7"/>
  <c r="K3020" i="7"/>
  <c r="K3021" i="7"/>
  <c r="K3022" i="7"/>
  <c r="K3023" i="7"/>
  <c r="K3024" i="7"/>
  <c r="K3025" i="7"/>
  <c r="K3026" i="7"/>
  <c r="K3027" i="7"/>
  <c r="K3028" i="7"/>
  <c r="K3029" i="7"/>
  <c r="K3030" i="7"/>
  <c r="K3031" i="7"/>
  <c r="K3032" i="7"/>
  <c r="K3033" i="7"/>
  <c r="K3034" i="7"/>
  <c r="K3035" i="7"/>
  <c r="K3036" i="7"/>
  <c r="K3037" i="7"/>
  <c r="K3038" i="7"/>
  <c r="K3039" i="7"/>
  <c r="K3040" i="7"/>
  <c r="K3041" i="7"/>
  <c r="K3042" i="7"/>
  <c r="K3043" i="7"/>
  <c r="K3044" i="7"/>
  <c r="K3045" i="7"/>
  <c r="K3046" i="7"/>
  <c r="K3047" i="7"/>
  <c r="K3048" i="7"/>
  <c r="K3049" i="7"/>
  <c r="K3050" i="7"/>
  <c r="K3051" i="7"/>
  <c r="K3052" i="7"/>
  <c r="K3053" i="7"/>
  <c r="K3054" i="7"/>
  <c r="K3055" i="7"/>
  <c r="K3056" i="7"/>
  <c r="K3057" i="7"/>
  <c r="K3058" i="7"/>
  <c r="K3059" i="7"/>
  <c r="K3060" i="7"/>
  <c r="K3061" i="7"/>
  <c r="K3062" i="7"/>
  <c r="K3063" i="7"/>
  <c r="K3064" i="7"/>
  <c r="K3065" i="7"/>
  <c r="K3066" i="7"/>
  <c r="K3067" i="7"/>
  <c r="K3068" i="7"/>
  <c r="K3069" i="7"/>
  <c r="K3070" i="7"/>
  <c r="K3071" i="7"/>
  <c r="K3072" i="7"/>
  <c r="K3073" i="7"/>
  <c r="K3074" i="7"/>
  <c r="K3075" i="7"/>
  <c r="K3076" i="7"/>
  <c r="K3077" i="7"/>
  <c r="K3078" i="7"/>
  <c r="K3079" i="7"/>
  <c r="K3080" i="7"/>
  <c r="K3081" i="7"/>
  <c r="K3082" i="7"/>
  <c r="K3083" i="7"/>
  <c r="K3084" i="7"/>
  <c r="K3085" i="7"/>
  <c r="K3086" i="7"/>
  <c r="K3087" i="7"/>
  <c r="K3088" i="7"/>
  <c r="K3089" i="7"/>
  <c r="K3090" i="7"/>
  <c r="K3091" i="7"/>
  <c r="K3092" i="7"/>
  <c r="K3093" i="7"/>
  <c r="K3094" i="7"/>
  <c r="K3095" i="7"/>
  <c r="K3096" i="7"/>
  <c r="K3097" i="7"/>
  <c r="K3098" i="7"/>
  <c r="K3099" i="7"/>
  <c r="K3100" i="7"/>
  <c r="K3101" i="7"/>
  <c r="K3102" i="7"/>
  <c r="K3103" i="7"/>
  <c r="K3104" i="7"/>
  <c r="K3105" i="7"/>
  <c r="K3106" i="7"/>
  <c r="K3107" i="7"/>
  <c r="K3108" i="7"/>
  <c r="K3109" i="7"/>
  <c r="K3110" i="7"/>
  <c r="K3111" i="7"/>
  <c r="K3112" i="7"/>
  <c r="K3113" i="7"/>
  <c r="K3114" i="7"/>
  <c r="K3115" i="7"/>
  <c r="K3116" i="7"/>
  <c r="K3117" i="7"/>
  <c r="K3118" i="7"/>
  <c r="K3119" i="7"/>
  <c r="K3120" i="7"/>
  <c r="K3121" i="7"/>
  <c r="K3122" i="7"/>
  <c r="K3123" i="7"/>
  <c r="K3124" i="7"/>
  <c r="K3125" i="7"/>
  <c r="K3126" i="7"/>
  <c r="K3127" i="7"/>
  <c r="K3128" i="7"/>
  <c r="K3129" i="7"/>
  <c r="K3130" i="7"/>
  <c r="K3131" i="7"/>
  <c r="K3132" i="7"/>
  <c r="K3133" i="7"/>
  <c r="K3134" i="7"/>
  <c r="K3135" i="7"/>
  <c r="K3136" i="7"/>
  <c r="K3137" i="7"/>
  <c r="K3138" i="7"/>
  <c r="K3139" i="7"/>
  <c r="K3140" i="7"/>
  <c r="K3141" i="7"/>
  <c r="K3142" i="7"/>
  <c r="K3143" i="7"/>
  <c r="K3144" i="7"/>
  <c r="K3145" i="7"/>
  <c r="K3146" i="7"/>
  <c r="K3147" i="7"/>
  <c r="K3148" i="7"/>
  <c r="K3149" i="7"/>
  <c r="K3150" i="7"/>
  <c r="K3151" i="7"/>
  <c r="K3152" i="7"/>
  <c r="K3153" i="7"/>
  <c r="K3154" i="7"/>
  <c r="K3155" i="7"/>
  <c r="K3156" i="7"/>
  <c r="K3157" i="7"/>
  <c r="K3158" i="7"/>
  <c r="K3159" i="7"/>
  <c r="K3160" i="7"/>
  <c r="K3161" i="7"/>
  <c r="K3162" i="7"/>
  <c r="K3163" i="7"/>
  <c r="K3164" i="7"/>
  <c r="K3165" i="7"/>
  <c r="K3166" i="7"/>
  <c r="K3167" i="7"/>
  <c r="K3168" i="7"/>
  <c r="K3169" i="7"/>
  <c r="K3170" i="7"/>
  <c r="K3171" i="7"/>
  <c r="K3172" i="7"/>
  <c r="K3173" i="7"/>
  <c r="K3174" i="7"/>
  <c r="K3175" i="7"/>
  <c r="K3176" i="7"/>
  <c r="K3177" i="7"/>
  <c r="K3178" i="7"/>
  <c r="K3179" i="7"/>
  <c r="K3180" i="7"/>
  <c r="K3181" i="7"/>
  <c r="K3182" i="7"/>
  <c r="K3183" i="7"/>
  <c r="K3184" i="7"/>
  <c r="K3185" i="7"/>
  <c r="K3186" i="7"/>
  <c r="K3187" i="7"/>
  <c r="K3188" i="7"/>
  <c r="K3189" i="7"/>
  <c r="K3190" i="7"/>
  <c r="K3191" i="7"/>
  <c r="K3192" i="7"/>
  <c r="K3193" i="7"/>
  <c r="K3194" i="7"/>
  <c r="K3195" i="7"/>
  <c r="K3196" i="7"/>
  <c r="I3" i="4"/>
  <c r="L77" i="4"/>
  <c r="L78" i="4"/>
  <c r="L79" i="4"/>
  <c r="L80" i="4"/>
  <c r="L76" i="4"/>
  <c r="H77" i="4"/>
  <c r="H78" i="4"/>
  <c r="H79" i="4"/>
  <c r="H76" i="4"/>
  <c r="D4" i="5"/>
  <c r="E4" i="5"/>
  <c r="F4" i="5"/>
  <c r="D5" i="5"/>
  <c r="E5" i="5"/>
  <c r="F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4" i="5"/>
  <c r="N4" i="5"/>
  <c r="N5" i="5"/>
  <c r="N6" i="5"/>
  <c r="N7" i="5"/>
  <c r="N8" i="5"/>
  <c r="N9" i="5"/>
  <c r="N10" i="5"/>
  <c r="N11" i="5"/>
  <c r="M12" i="5"/>
  <c r="N12" i="5"/>
  <c r="N13" i="5"/>
  <c r="N14" i="5"/>
  <c r="N15" i="5"/>
  <c r="N16" i="5"/>
  <c r="N17" i="5"/>
  <c r="N18" i="5"/>
  <c r="N19" i="5"/>
  <c r="N20" i="5"/>
  <c r="M20" i="5"/>
  <c r="D23" i="5"/>
  <c r="E23" i="5"/>
  <c r="F23" i="5"/>
  <c r="G23" i="5"/>
  <c r="H2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C23" i="5"/>
  <c r="D22" i="4"/>
  <c r="E2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G22" i="4"/>
  <c r="H2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Y31" i="4" a="1"/>
  <c r="Y31" i="4"/>
  <c r="Y32" i="4" a="1"/>
  <c r="Y32" i="4"/>
  <c r="Y33" i="4" a="1"/>
  <c r="Y33" i="4"/>
  <c r="Y34" i="4" a="1"/>
  <c r="Y34" i="4"/>
  <c r="Y35" i="4" a="1"/>
  <c r="Y35" i="4"/>
  <c r="Y36" i="4" a="1"/>
  <c r="Y36" i="4"/>
  <c r="Y37" i="4" a="1"/>
  <c r="Y37" i="4"/>
  <c r="Y38" i="4" a="1"/>
  <c r="Y38" i="4"/>
  <c r="Y39" i="4" a="1"/>
  <c r="Y39" i="4"/>
  <c r="Y40" i="4" a="1"/>
  <c r="Y40" i="4"/>
  <c r="Y41" i="4" a="1"/>
  <c r="Y41" i="4"/>
  <c r="Y42" i="4" a="1"/>
  <c r="Y42" i="4"/>
  <c r="Y43" i="4" a="1"/>
  <c r="Y43" i="4"/>
  <c r="Y44" i="4" a="1"/>
  <c r="Y44" i="4"/>
  <c r="Y45" i="4" a="1"/>
  <c r="Y45" i="4"/>
  <c r="Y46" i="4" a="1"/>
  <c r="Y46" i="4"/>
  <c r="Y47" i="4" a="1"/>
  <c r="Y47" i="4"/>
  <c r="Y30" i="4" a="1"/>
  <c r="Y30" i="4"/>
  <c r="C22" i="4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1" i="2"/>
  <c r="D11" i="2"/>
  <c r="C12" i="2"/>
  <c r="D12" i="2"/>
  <c r="C13" i="2"/>
  <c r="D13" i="2"/>
  <c r="C26" i="2"/>
  <c r="D26" i="2"/>
  <c r="C157" i="2"/>
  <c r="D157" i="2"/>
  <c r="C114" i="2"/>
  <c r="D114" i="2"/>
  <c r="C101" i="2"/>
  <c r="D101" i="2"/>
  <c r="C43" i="2"/>
  <c r="D43" i="2"/>
  <c r="C15" i="2"/>
  <c r="D15" i="2"/>
  <c r="C20" i="2"/>
  <c r="D20" i="2"/>
  <c r="C28" i="2"/>
  <c r="D28" i="2"/>
  <c r="C14" i="2"/>
  <c r="D14" i="2"/>
  <c r="C17" i="2"/>
  <c r="D17" i="2"/>
  <c r="C23" i="2"/>
  <c r="D23" i="2"/>
  <c r="C18" i="2"/>
  <c r="D18" i="2"/>
  <c r="C21" i="2"/>
  <c r="D21" i="2"/>
  <c r="C29" i="2"/>
  <c r="D29" i="2"/>
  <c r="C25" i="2"/>
  <c r="D25" i="2"/>
  <c r="C16" i="2"/>
  <c r="D16" i="2"/>
  <c r="C19" i="2"/>
  <c r="D19" i="2"/>
  <c r="C22" i="2"/>
  <c r="D22" i="2"/>
  <c r="C24" i="2"/>
  <c r="D24" i="2"/>
  <c r="C32" i="2"/>
  <c r="D32" i="2"/>
  <c r="C42" i="2"/>
  <c r="D42" i="2"/>
  <c r="C53" i="2"/>
  <c r="D53" i="2"/>
  <c r="C137" i="2"/>
  <c r="D137" i="2"/>
  <c r="C30" i="2"/>
  <c r="D30" i="2"/>
  <c r="C31" i="2"/>
  <c r="D31" i="2"/>
  <c r="C45" i="2"/>
  <c r="D45" i="2"/>
  <c r="C36" i="2"/>
  <c r="D36" i="2"/>
  <c r="C40" i="2"/>
  <c r="D40" i="2"/>
  <c r="C50" i="2"/>
  <c r="D50" i="2"/>
  <c r="C57" i="2"/>
  <c r="D57" i="2"/>
  <c r="C49" i="2"/>
  <c r="D49" i="2"/>
  <c r="C56" i="2"/>
  <c r="D56" i="2"/>
  <c r="C33" i="2"/>
  <c r="D33" i="2"/>
  <c r="C41" i="2"/>
  <c r="D41" i="2"/>
  <c r="C51" i="2"/>
  <c r="D51" i="2"/>
  <c r="C58" i="2"/>
  <c r="D58" i="2"/>
  <c r="C39" i="2"/>
  <c r="D39" i="2"/>
  <c r="C37" i="2"/>
  <c r="D37" i="2"/>
  <c r="C46" i="2"/>
  <c r="D46" i="2"/>
  <c r="C27" i="2"/>
  <c r="D27" i="2"/>
  <c r="C35" i="2"/>
  <c r="D35" i="2"/>
  <c r="C34" i="2"/>
  <c r="D34" i="2"/>
  <c r="C38" i="2"/>
  <c r="D38" i="2"/>
  <c r="C47" i="2"/>
  <c r="D47" i="2"/>
  <c r="C54" i="2"/>
  <c r="D54" i="2"/>
  <c r="C52" i="2"/>
  <c r="D52" i="2"/>
  <c r="C44" i="2"/>
  <c r="D44" i="2"/>
  <c r="C48" i="2"/>
  <c r="D48" i="2"/>
  <c r="C55" i="2"/>
  <c r="D55" i="2"/>
  <c r="C59" i="2"/>
  <c r="D59" i="2"/>
  <c r="C60" i="2"/>
  <c r="D60" i="2"/>
  <c r="C61" i="2"/>
  <c r="D61" i="2"/>
  <c r="C67" i="2"/>
  <c r="D67" i="2"/>
  <c r="C62" i="2"/>
  <c r="D62" i="2"/>
  <c r="C65" i="2"/>
  <c r="D65" i="2"/>
  <c r="C70" i="2"/>
  <c r="D70" i="2"/>
  <c r="C69" i="2"/>
  <c r="D69" i="2"/>
  <c r="C75" i="2"/>
  <c r="D75" i="2"/>
  <c r="C64" i="2"/>
  <c r="D64" i="2"/>
  <c r="C66" i="2"/>
  <c r="D66" i="2"/>
  <c r="C84" i="2"/>
  <c r="D84" i="2"/>
  <c r="C88" i="2"/>
  <c r="D88" i="2"/>
  <c r="C63" i="2"/>
  <c r="D63" i="2"/>
  <c r="C71" i="2"/>
  <c r="D71" i="2"/>
  <c r="C76" i="2"/>
  <c r="D76" i="2"/>
  <c r="C78" i="2"/>
  <c r="D78" i="2"/>
  <c r="C125" i="2"/>
  <c r="D125" i="2"/>
  <c r="C79" i="2"/>
  <c r="D79" i="2"/>
  <c r="C83" i="2"/>
  <c r="D83" i="2"/>
  <c r="C73" i="2"/>
  <c r="D73" i="2"/>
  <c r="C77" i="2"/>
  <c r="D77" i="2"/>
  <c r="C80" i="2"/>
  <c r="D80" i="2"/>
  <c r="C74" i="2"/>
  <c r="D74" i="2"/>
  <c r="C81" i="2"/>
  <c r="D81" i="2"/>
  <c r="C82" i="2"/>
  <c r="D82" i="2"/>
  <c r="C87" i="2"/>
  <c r="D87" i="2"/>
  <c r="C89" i="2"/>
  <c r="D89" i="2"/>
  <c r="C93" i="2"/>
  <c r="D93" i="2"/>
  <c r="C85" i="2"/>
  <c r="D85" i="2"/>
  <c r="C86" i="2"/>
  <c r="D86" i="2"/>
  <c r="C91" i="2"/>
  <c r="D91" i="2"/>
  <c r="C94" i="2"/>
  <c r="D94" i="2"/>
  <c r="C98" i="2"/>
  <c r="D98" i="2"/>
  <c r="C90" i="2"/>
  <c r="D90" i="2"/>
  <c r="C92" i="2"/>
  <c r="D92" i="2"/>
  <c r="C95" i="2"/>
  <c r="D95" i="2"/>
  <c r="C96" i="2"/>
  <c r="D96" i="2"/>
  <c r="C97" i="2"/>
  <c r="D97" i="2"/>
  <c r="C100" i="2"/>
  <c r="D100" i="2"/>
  <c r="C99" i="2"/>
  <c r="D99" i="2"/>
  <c r="C102" i="2"/>
  <c r="D102" i="2"/>
  <c r="C103" i="2"/>
  <c r="D103" i="2"/>
  <c r="C104" i="2"/>
  <c r="D104" i="2"/>
  <c r="C107" i="2"/>
  <c r="D107" i="2"/>
  <c r="C108" i="2"/>
  <c r="D108" i="2"/>
  <c r="C111" i="2"/>
  <c r="D111" i="2"/>
  <c r="C105" i="2"/>
  <c r="D105" i="2"/>
  <c r="C72" i="2"/>
  <c r="D72" i="2"/>
  <c r="C106" i="2"/>
  <c r="D106" i="2"/>
  <c r="C112" i="2"/>
  <c r="D112" i="2"/>
  <c r="C109" i="2"/>
  <c r="D109" i="2"/>
  <c r="C115" i="2"/>
  <c r="D115" i="2"/>
  <c r="C121" i="2"/>
  <c r="D121" i="2"/>
  <c r="C113" i="2"/>
  <c r="D113" i="2"/>
  <c r="C120" i="2"/>
  <c r="D120" i="2"/>
  <c r="C131" i="2"/>
  <c r="D131" i="2"/>
  <c r="C116" i="2"/>
  <c r="D116" i="2"/>
  <c r="C123" i="2"/>
  <c r="D123" i="2"/>
  <c r="C110" i="2"/>
  <c r="D110" i="2"/>
  <c r="C117" i="2"/>
  <c r="D117" i="2"/>
  <c r="C118" i="2"/>
  <c r="D118" i="2"/>
  <c r="C126" i="2"/>
  <c r="D126" i="2"/>
  <c r="C124" i="2"/>
  <c r="D124" i="2"/>
  <c r="C119" i="2"/>
  <c r="D119" i="2"/>
  <c r="C129" i="2"/>
  <c r="D129" i="2"/>
  <c r="C134" i="2"/>
  <c r="D134" i="2"/>
  <c r="C127" i="2"/>
  <c r="D127" i="2"/>
  <c r="C128" i="2"/>
  <c r="D128" i="2"/>
  <c r="C122" i="2"/>
  <c r="D122" i="2"/>
  <c r="C130" i="2"/>
  <c r="D130" i="2"/>
  <c r="C147" i="2"/>
  <c r="D147" i="2"/>
  <c r="C136" i="2"/>
  <c r="D136" i="2"/>
  <c r="C139" i="2"/>
  <c r="D139" i="2"/>
  <c r="C145" i="2"/>
  <c r="D145" i="2"/>
  <c r="C140" i="2"/>
  <c r="D140" i="2"/>
  <c r="C135" i="2"/>
  <c r="D135" i="2"/>
  <c r="C133" i="2"/>
  <c r="D133" i="2"/>
  <c r="C132" i="2"/>
  <c r="D132" i="2"/>
  <c r="C141" i="2"/>
  <c r="D141" i="2"/>
  <c r="C144" i="2"/>
  <c r="D144" i="2"/>
  <c r="C142" i="2"/>
  <c r="D142" i="2"/>
  <c r="C150" i="2"/>
  <c r="D150" i="2"/>
  <c r="C146" i="2"/>
  <c r="D146" i="2"/>
  <c r="C149" i="2"/>
  <c r="D149" i="2"/>
  <c r="C151" i="2"/>
  <c r="D151" i="2"/>
  <c r="C154" i="2"/>
  <c r="D154" i="2"/>
  <c r="C158" i="2"/>
  <c r="D158" i="2"/>
  <c r="C143" i="2"/>
  <c r="D143" i="2"/>
  <c r="C148" i="2"/>
  <c r="D148" i="2"/>
  <c r="C152" i="2"/>
  <c r="D152" i="2"/>
  <c r="C153" i="2"/>
  <c r="D153" i="2"/>
  <c r="C159" i="2"/>
  <c r="D159" i="2"/>
  <c r="C156" i="2"/>
  <c r="D156" i="2"/>
  <c r="C161" i="2"/>
  <c r="D161" i="2"/>
  <c r="C155" i="2"/>
  <c r="D155" i="2"/>
  <c r="C160" i="2"/>
  <c r="D160" i="2"/>
  <c r="C172" i="2"/>
  <c r="D172" i="2"/>
  <c r="C297" i="2"/>
  <c r="D297" i="2"/>
  <c r="C252" i="2"/>
  <c r="D252" i="2"/>
  <c r="C238" i="2"/>
  <c r="D238" i="2"/>
  <c r="C163" i="2"/>
  <c r="D163" i="2"/>
  <c r="C162" i="2"/>
  <c r="D162" i="2"/>
  <c r="C166" i="2"/>
  <c r="D166" i="2"/>
  <c r="C173" i="2"/>
  <c r="D173" i="2"/>
  <c r="C167" i="2"/>
  <c r="D167" i="2"/>
  <c r="C165" i="2"/>
  <c r="D165" i="2"/>
  <c r="C169" i="2"/>
  <c r="D169" i="2"/>
  <c r="C176" i="2"/>
  <c r="D176" i="2"/>
  <c r="C170" i="2"/>
  <c r="D170" i="2"/>
  <c r="C164" i="2"/>
  <c r="D164" i="2"/>
  <c r="C168" i="2"/>
  <c r="D168" i="2"/>
  <c r="C174" i="2"/>
  <c r="D174" i="2"/>
  <c r="C171" i="2"/>
  <c r="D171" i="2"/>
  <c r="C183" i="2"/>
  <c r="D183" i="2"/>
  <c r="C192" i="2"/>
  <c r="D192" i="2"/>
  <c r="C200" i="2"/>
  <c r="D200" i="2"/>
  <c r="C275" i="2"/>
  <c r="D275" i="2"/>
  <c r="C175" i="2"/>
  <c r="D175" i="2"/>
  <c r="C177" i="2"/>
  <c r="D177" i="2"/>
  <c r="C178" i="2"/>
  <c r="D178" i="2"/>
  <c r="C193" i="2"/>
  <c r="D193" i="2"/>
  <c r="C201" i="2"/>
  <c r="D201" i="2"/>
  <c r="C180" i="2"/>
  <c r="D180" i="2"/>
  <c r="C189" i="2"/>
  <c r="D189" i="2"/>
  <c r="C197" i="2"/>
  <c r="D197" i="2"/>
  <c r="C182" i="2"/>
  <c r="D182" i="2"/>
  <c r="C188" i="2"/>
  <c r="D188" i="2"/>
  <c r="C196" i="2"/>
  <c r="D196" i="2"/>
  <c r="C187" i="2"/>
  <c r="D187" i="2"/>
  <c r="C195" i="2"/>
  <c r="D195" i="2"/>
  <c r="C184" i="2"/>
  <c r="D184" i="2"/>
  <c r="C194" i="2"/>
  <c r="D194" i="2"/>
  <c r="C186" i="2"/>
  <c r="D186" i="2"/>
  <c r="C179" i="2"/>
  <c r="D179" i="2"/>
  <c r="C185" i="2"/>
  <c r="D185" i="2"/>
  <c r="C181" i="2"/>
  <c r="D181" i="2"/>
  <c r="C199" i="2"/>
  <c r="D199" i="2"/>
  <c r="C191" i="2"/>
  <c r="D191" i="2"/>
  <c r="C198" i="2"/>
  <c r="D198" i="2"/>
  <c r="C202" i="2"/>
  <c r="D202" i="2"/>
  <c r="C207" i="2"/>
  <c r="D207" i="2"/>
  <c r="C217" i="2"/>
  <c r="D217" i="2"/>
  <c r="C190" i="2"/>
  <c r="D190" i="2"/>
  <c r="C203" i="2"/>
  <c r="D203" i="2"/>
  <c r="C208" i="2"/>
  <c r="D208" i="2"/>
  <c r="C214" i="2"/>
  <c r="D214" i="2"/>
  <c r="C206" i="2"/>
  <c r="D206" i="2"/>
  <c r="C205" i="2"/>
  <c r="D205" i="2"/>
  <c r="C211" i="2"/>
  <c r="D211" i="2"/>
  <c r="C210" i="2"/>
  <c r="D210" i="2"/>
  <c r="C213" i="2"/>
  <c r="D213" i="2"/>
  <c r="C218" i="2"/>
  <c r="D218" i="2"/>
  <c r="C222" i="2"/>
  <c r="D222" i="2"/>
  <c r="C204" i="2"/>
  <c r="D204" i="2"/>
  <c r="C209" i="2"/>
  <c r="D209" i="2"/>
  <c r="C221" i="2"/>
  <c r="D221" i="2"/>
  <c r="C216" i="2"/>
  <c r="D216" i="2"/>
  <c r="C219" i="2"/>
  <c r="D219" i="2"/>
  <c r="C225" i="2"/>
  <c r="D225" i="2"/>
  <c r="C227" i="2"/>
  <c r="D227" i="2"/>
  <c r="C215" i="2"/>
  <c r="D215" i="2"/>
  <c r="C226" i="2"/>
  <c r="D226" i="2"/>
  <c r="C224" i="2"/>
  <c r="D224" i="2"/>
  <c r="C230" i="2"/>
  <c r="D230" i="2"/>
  <c r="C233" i="2"/>
  <c r="D233" i="2"/>
  <c r="C220" i="2"/>
  <c r="D220" i="2"/>
  <c r="C223" i="2"/>
  <c r="D223" i="2"/>
  <c r="C228" i="2"/>
  <c r="D228" i="2"/>
  <c r="C232" i="2"/>
  <c r="D232" i="2"/>
  <c r="C235" i="2"/>
  <c r="D235" i="2"/>
  <c r="C239" i="2"/>
  <c r="D239" i="2"/>
  <c r="C229" i="2"/>
  <c r="D229" i="2"/>
  <c r="C231" i="2"/>
  <c r="D231" i="2"/>
  <c r="C234" i="2"/>
  <c r="D234" i="2"/>
  <c r="C236" i="2"/>
  <c r="D236" i="2"/>
  <c r="C261" i="2"/>
  <c r="D261" i="2"/>
  <c r="C237" i="2"/>
  <c r="D237" i="2"/>
  <c r="C240" i="2"/>
  <c r="D240" i="2"/>
  <c r="C242" i="2"/>
  <c r="D242" i="2"/>
  <c r="C241" i="2"/>
  <c r="D241" i="2"/>
  <c r="C259" i="2"/>
  <c r="D259" i="2"/>
  <c r="C267" i="2"/>
  <c r="D267" i="2"/>
  <c r="C243" i="2"/>
  <c r="D243" i="2"/>
  <c r="C248" i="2"/>
  <c r="D248" i="2"/>
  <c r="C244" i="2"/>
  <c r="D244" i="2"/>
  <c r="C251" i="2"/>
  <c r="D251" i="2"/>
  <c r="C246" i="2"/>
  <c r="D246" i="2"/>
  <c r="C245" i="2"/>
  <c r="D245" i="2"/>
  <c r="C250" i="2"/>
  <c r="D250" i="2"/>
  <c r="C249" i="2"/>
  <c r="D249" i="2"/>
  <c r="C255" i="2"/>
  <c r="D255" i="2"/>
  <c r="C247" i="2"/>
  <c r="D247" i="2"/>
  <c r="C258" i="2"/>
  <c r="D258" i="2"/>
  <c r="C253" i="2"/>
  <c r="D253" i="2"/>
  <c r="C265" i="2"/>
  <c r="D265" i="2"/>
  <c r="C271" i="2"/>
  <c r="D271" i="2"/>
  <c r="C262" i="2"/>
  <c r="D262" i="2"/>
  <c r="C256" i="2"/>
  <c r="D256" i="2"/>
  <c r="C254" i="2"/>
  <c r="D254" i="2"/>
  <c r="C264" i="2"/>
  <c r="D264" i="2"/>
  <c r="C270" i="2"/>
  <c r="D270" i="2"/>
  <c r="C257" i="2"/>
  <c r="D257" i="2"/>
  <c r="C263" i="2"/>
  <c r="D263" i="2"/>
  <c r="C260" i="2"/>
  <c r="D260" i="2"/>
  <c r="C266" i="2"/>
  <c r="D266" i="2"/>
  <c r="C286" i="2"/>
  <c r="D286" i="2"/>
  <c r="C268" i="2"/>
  <c r="D268" i="2"/>
  <c r="C269" i="2"/>
  <c r="D269" i="2"/>
  <c r="C279" i="2"/>
  <c r="D279" i="2"/>
  <c r="C273" i="2"/>
  <c r="D273" i="2"/>
  <c r="C276" i="2"/>
  <c r="D276" i="2"/>
  <c r="C282" i="2"/>
  <c r="D282" i="2"/>
  <c r="C277" i="2"/>
  <c r="D277" i="2"/>
  <c r="C274" i="2"/>
  <c r="D274" i="2"/>
  <c r="C284" i="2"/>
  <c r="D284" i="2"/>
  <c r="C278" i="2"/>
  <c r="D278" i="2"/>
  <c r="C287" i="2"/>
  <c r="D287" i="2"/>
  <c r="C280" i="2"/>
  <c r="D280" i="2"/>
  <c r="C289" i="2"/>
  <c r="D289" i="2"/>
  <c r="C283" i="2"/>
  <c r="D283" i="2"/>
  <c r="C290" i="2"/>
  <c r="D290" i="2"/>
  <c r="C294" i="2"/>
  <c r="D294" i="2"/>
  <c r="C299" i="2"/>
  <c r="D299" i="2"/>
  <c r="C281" i="2"/>
  <c r="D281" i="2"/>
  <c r="C285" i="2"/>
  <c r="D285" i="2"/>
  <c r="C291" i="2"/>
  <c r="D291" i="2"/>
  <c r="C292" i="2"/>
  <c r="D292" i="2"/>
  <c r="C293" i="2"/>
  <c r="D293" i="2"/>
  <c r="C298" i="2"/>
  <c r="D298" i="2"/>
  <c r="C302" i="2"/>
  <c r="D302" i="2"/>
  <c r="C300" i="2"/>
  <c r="D300" i="2"/>
  <c r="C288" i="2"/>
  <c r="D288" i="2"/>
  <c r="C295" i="2"/>
  <c r="D295" i="2"/>
  <c r="C296" i="2"/>
  <c r="D296" i="2"/>
  <c r="C301" i="2"/>
  <c r="D301" i="2"/>
  <c r="C314" i="2"/>
  <c r="D314" i="2"/>
  <c r="C449" i="2"/>
  <c r="D449" i="2"/>
  <c r="C368" i="2"/>
  <c r="D368" i="2"/>
  <c r="C406" i="2"/>
  <c r="D406" i="2"/>
  <c r="C304" i="2"/>
  <c r="D304" i="2"/>
  <c r="C303" i="2"/>
  <c r="D303" i="2"/>
  <c r="C307" i="2"/>
  <c r="D307" i="2"/>
  <c r="C315" i="2"/>
  <c r="D315" i="2"/>
  <c r="C308" i="2"/>
  <c r="D308" i="2"/>
  <c r="C316" i="2"/>
  <c r="D316" i="2"/>
  <c r="C309" i="2"/>
  <c r="D309" i="2"/>
  <c r="C306" i="2"/>
  <c r="D306" i="2"/>
  <c r="C312" i="2"/>
  <c r="D312" i="2"/>
  <c r="C319" i="2"/>
  <c r="D319" i="2"/>
  <c r="C311" i="2"/>
  <c r="D311" i="2"/>
  <c r="C305" i="2"/>
  <c r="D305" i="2"/>
  <c r="C310" i="2"/>
  <c r="D310" i="2"/>
  <c r="C317" i="2"/>
  <c r="D317" i="2"/>
  <c r="C313" i="2"/>
  <c r="D313" i="2"/>
  <c r="C324" i="2"/>
  <c r="D324" i="2"/>
  <c r="C332" i="2"/>
  <c r="D332" i="2"/>
  <c r="C340" i="2"/>
  <c r="D340" i="2"/>
  <c r="C318" i="2"/>
  <c r="D318" i="2"/>
  <c r="C320" i="2"/>
  <c r="D320" i="2"/>
  <c r="C334" i="2"/>
  <c r="D334" i="2"/>
  <c r="C440" i="2"/>
  <c r="D440" i="2"/>
  <c r="C321" i="2"/>
  <c r="D321" i="2"/>
  <c r="C325" i="2"/>
  <c r="D325" i="2"/>
  <c r="C333" i="2"/>
  <c r="D333" i="2"/>
  <c r="C404" i="2"/>
  <c r="D404" i="2"/>
  <c r="C413" i="2"/>
  <c r="D413" i="2"/>
  <c r="C326" i="2"/>
  <c r="D326" i="2"/>
  <c r="C337" i="2"/>
  <c r="D337" i="2"/>
  <c r="C331" i="2"/>
  <c r="D331" i="2"/>
  <c r="C351" i="2"/>
  <c r="D351" i="2"/>
  <c r="C327" i="2"/>
  <c r="D327" i="2"/>
  <c r="C322" i="2"/>
  <c r="D322" i="2"/>
  <c r="C329" i="2"/>
  <c r="D329" i="2"/>
  <c r="C338" i="2"/>
  <c r="D338" i="2"/>
  <c r="C323" i="2"/>
  <c r="D323" i="2"/>
  <c r="C372" i="2"/>
  <c r="D372" i="2"/>
  <c r="C367" i="2"/>
  <c r="D367" i="2"/>
  <c r="C330" i="2"/>
  <c r="D330" i="2"/>
  <c r="C342" i="2"/>
  <c r="D342" i="2"/>
  <c r="C339" i="2"/>
  <c r="D339" i="2"/>
  <c r="C335" i="2"/>
  <c r="D335" i="2"/>
  <c r="C343" i="2"/>
  <c r="D343" i="2"/>
  <c r="C328" i="2"/>
  <c r="D328" i="2"/>
  <c r="C336" i="2"/>
  <c r="D336" i="2"/>
  <c r="C344" i="2"/>
  <c r="D344" i="2"/>
  <c r="C347" i="2"/>
  <c r="D347" i="2"/>
  <c r="C345" i="2"/>
  <c r="D345" i="2"/>
  <c r="C349" i="2"/>
  <c r="D349" i="2"/>
  <c r="C341" i="2"/>
  <c r="D341" i="2"/>
  <c r="C346" i="2"/>
  <c r="D346" i="2"/>
  <c r="C352" i="2"/>
  <c r="D352" i="2"/>
  <c r="C358" i="2"/>
  <c r="D358" i="2"/>
  <c r="C348" i="2"/>
  <c r="D348" i="2"/>
  <c r="C356" i="2"/>
  <c r="D356" i="2"/>
  <c r="C350" i="2"/>
  <c r="D350" i="2"/>
  <c r="C353" i="2"/>
  <c r="D353" i="2"/>
  <c r="C354" i="2"/>
  <c r="D354" i="2"/>
  <c r="C355" i="2"/>
  <c r="D355" i="2"/>
  <c r="C357" i="2"/>
  <c r="D357" i="2"/>
  <c r="C360" i="2"/>
  <c r="D360" i="2"/>
  <c r="C366" i="2"/>
  <c r="D366" i="2"/>
  <c r="C370" i="2"/>
  <c r="D370" i="2"/>
  <c r="C359" i="2"/>
  <c r="D359" i="2"/>
  <c r="C362" i="2"/>
  <c r="D362" i="2"/>
  <c r="C361" i="2"/>
  <c r="D361" i="2"/>
  <c r="C364" i="2"/>
  <c r="D364" i="2"/>
  <c r="C369" i="2"/>
  <c r="D369" i="2"/>
  <c r="C365" i="2"/>
  <c r="D365" i="2"/>
  <c r="C371" i="2"/>
  <c r="D371" i="2"/>
  <c r="C378" i="2"/>
  <c r="D378" i="2"/>
  <c r="C363" i="2"/>
  <c r="D363" i="2"/>
  <c r="C377" i="2"/>
  <c r="D377" i="2"/>
  <c r="C373" i="2"/>
  <c r="D373" i="2"/>
  <c r="C379" i="2"/>
  <c r="D379" i="2"/>
  <c r="C383" i="2"/>
  <c r="D383" i="2"/>
  <c r="C374" i="2"/>
  <c r="D374" i="2"/>
  <c r="C375" i="2"/>
  <c r="D375" i="2"/>
  <c r="C376" i="2"/>
  <c r="D376" i="2"/>
  <c r="C381" i="2"/>
  <c r="D381" i="2"/>
  <c r="C385" i="2"/>
  <c r="D385" i="2"/>
  <c r="C382" i="2"/>
  <c r="D382" i="2"/>
  <c r="C386" i="2"/>
  <c r="D386" i="2"/>
  <c r="C387" i="2"/>
  <c r="D387" i="2"/>
  <c r="C384" i="2"/>
  <c r="D384" i="2"/>
  <c r="C388" i="2"/>
  <c r="D388" i="2"/>
  <c r="C389" i="2"/>
  <c r="D389" i="2"/>
  <c r="C391" i="2"/>
  <c r="D391" i="2"/>
  <c r="C393" i="2"/>
  <c r="D393" i="2"/>
  <c r="C401" i="2"/>
  <c r="D401" i="2"/>
  <c r="C405" i="2"/>
  <c r="D405" i="2"/>
  <c r="C414" i="2"/>
  <c r="D414" i="2"/>
  <c r="C390" i="2"/>
  <c r="D390" i="2"/>
  <c r="C400" i="2"/>
  <c r="D400" i="2"/>
  <c r="C394" i="2"/>
  <c r="D394" i="2"/>
  <c r="C403" i="2"/>
  <c r="D403" i="2"/>
  <c r="C412" i="2"/>
  <c r="D412" i="2"/>
  <c r="C423" i="2"/>
  <c r="D423" i="2"/>
  <c r="C396" i="2"/>
  <c r="D396" i="2"/>
  <c r="C424" i="2"/>
  <c r="D424" i="2"/>
  <c r="C402" i="2"/>
  <c r="D402" i="2"/>
  <c r="C411" i="2"/>
  <c r="D411" i="2"/>
  <c r="C422" i="2"/>
  <c r="D422" i="2"/>
  <c r="C399" i="2"/>
  <c r="D399" i="2"/>
  <c r="C398" i="2"/>
  <c r="D398" i="2"/>
  <c r="C395" i="2"/>
  <c r="D395" i="2"/>
  <c r="C392" i="2"/>
  <c r="D392" i="2"/>
  <c r="C407" i="2"/>
  <c r="D407" i="2"/>
  <c r="C408" i="2"/>
  <c r="D408" i="2"/>
  <c r="C418" i="2"/>
  <c r="D418" i="2"/>
  <c r="C425" i="2"/>
  <c r="D425" i="2"/>
  <c r="C415" i="2"/>
  <c r="D415" i="2"/>
  <c r="C409" i="2"/>
  <c r="D409" i="2"/>
  <c r="C417" i="2"/>
  <c r="D417" i="2"/>
  <c r="C410" i="2"/>
  <c r="D410" i="2"/>
  <c r="C420" i="2"/>
  <c r="D420" i="2"/>
  <c r="C426" i="2"/>
  <c r="D426" i="2"/>
  <c r="C416" i="2"/>
  <c r="D416" i="2"/>
  <c r="C421" i="2"/>
  <c r="D421" i="2"/>
  <c r="C419" i="2"/>
  <c r="D419" i="2"/>
  <c r="C430" i="2"/>
  <c r="D430" i="2"/>
  <c r="C427" i="2"/>
  <c r="D427" i="2"/>
  <c r="C397" i="2"/>
  <c r="D397" i="2"/>
  <c r="C428" i="2"/>
  <c r="D428" i="2"/>
  <c r="C436" i="2"/>
  <c r="D436" i="2"/>
  <c r="C431" i="2"/>
  <c r="D431" i="2"/>
  <c r="C438" i="2"/>
  <c r="D438" i="2"/>
  <c r="C429" i="2"/>
  <c r="D429" i="2"/>
  <c r="C432" i="2"/>
  <c r="D432" i="2"/>
  <c r="C380" i="2"/>
  <c r="D380" i="2"/>
  <c r="C433" i="2"/>
  <c r="D433" i="2"/>
  <c r="C441" i="2"/>
  <c r="D441" i="2"/>
  <c r="C434" i="2"/>
  <c r="D434" i="2"/>
  <c r="C437" i="2"/>
  <c r="D437" i="2"/>
  <c r="C435" i="2"/>
  <c r="D435" i="2"/>
  <c r="C443" i="2"/>
  <c r="D443" i="2"/>
  <c r="C439" i="2"/>
  <c r="D439" i="2"/>
  <c r="C445" i="2"/>
  <c r="D445" i="2"/>
  <c r="C448" i="2"/>
  <c r="D448" i="2"/>
  <c r="C452" i="2"/>
  <c r="D452" i="2"/>
  <c r="C442" i="2"/>
  <c r="D442" i="2"/>
  <c r="C444" i="2"/>
  <c r="D444" i="2"/>
  <c r="C446" i="2"/>
  <c r="D446" i="2"/>
  <c r="C447" i="2"/>
  <c r="D447" i="2"/>
  <c r="C453" i="2"/>
  <c r="D453" i="2"/>
  <c r="C450" i="2"/>
  <c r="D450" i="2"/>
  <c r="C455" i="2"/>
  <c r="D455" i="2"/>
  <c r="C451" i="2"/>
  <c r="D451" i="2"/>
  <c r="C454" i="2"/>
  <c r="D454" i="2"/>
  <c r="C468" i="2"/>
  <c r="D468" i="2"/>
  <c r="C588" i="2"/>
  <c r="D588" i="2"/>
  <c r="C549" i="2"/>
  <c r="D549" i="2"/>
  <c r="C457" i="2"/>
  <c r="D457" i="2"/>
  <c r="C456" i="2"/>
  <c r="D456" i="2"/>
  <c r="C459" i="2"/>
  <c r="D459" i="2"/>
  <c r="C464" i="2"/>
  <c r="D464" i="2"/>
  <c r="C461" i="2"/>
  <c r="D461" i="2"/>
  <c r="C460" i="2"/>
  <c r="D460" i="2"/>
  <c r="C463" i="2"/>
  <c r="D463" i="2"/>
  <c r="C471" i="2"/>
  <c r="D471" i="2"/>
  <c r="C467" i="2"/>
  <c r="D467" i="2"/>
  <c r="C458" i="2"/>
  <c r="D458" i="2"/>
  <c r="C462" i="2"/>
  <c r="D462" i="2"/>
  <c r="C465" i="2"/>
  <c r="D465" i="2"/>
  <c r="C469" i="2"/>
  <c r="D469" i="2"/>
  <c r="C466" i="2"/>
  <c r="D466" i="2"/>
  <c r="C477" i="2"/>
  <c r="D477" i="2"/>
  <c r="C485" i="2"/>
  <c r="D485" i="2"/>
  <c r="C495" i="2"/>
  <c r="D495" i="2"/>
  <c r="C470" i="2"/>
  <c r="D470" i="2"/>
  <c r="C566" i="2"/>
  <c r="D566" i="2"/>
  <c r="C472" i="2"/>
  <c r="D472" i="2"/>
  <c r="C473" i="2"/>
  <c r="D473" i="2"/>
  <c r="C487" i="2"/>
  <c r="D487" i="2"/>
  <c r="C474" i="2"/>
  <c r="D474" i="2"/>
  <c r="C481" i="2"/>
  <c r="D481" i="2"/>
  <c r="C492" i="2"/>
  <c r="D492" i="2"/>
  <c r="C476" i="2"/>
  <c r="D476" i="2"/>
  <c r="C484" i="2"/>
  <c r="D484" i="2"/>
  <c r="C494" i="2"/>
  <c r="D494" i="2"/>
  <c r="C509" i="2"/>
  <c r="D509" i="2"/>
  <c r="C514" i="2"/>
  <c r="D514" i="2"/>
  <c r="C475" i="2"/>
  <c r="D475" i="2"/>
  <c r="C480" i="2"/>
  <c r="D480" i="2"/>
  <c r="C491" i="2"/>
  <c r="D491" i="2"/>
  <c r="C478" i="2"/>
  <c r="D478" i="2"/>
  <c r="C488" i="2"/>
  <c r="D488" i="2"/>
  <c r="C479" i="2"/>
  <c r="D479" i="2"/>
  <c r="C482" i="2"/>
  <c r="D482" i="2"/>
  <c r="C483" i="2"/>
  <c r="D483" i="2"/>
  <c r="C486" i="2"/>
  <c r="D486" i="2"/>
  <c r="C497" i="2"/>
  <c r="D497" i="2"/>
  <c r="C489" i="2"/>
  <c r="D489" i="2"/>
  <c r="C498" i="2"/>
  <c r="D498" i="2"/>
  <c r="C493" i="2"/>
  <c r="D493" i="2"/>
  <c r="C499" i="2"/>
  <c r="D499" i="2"/>
  <c r="C503" i="2"/>
  <c r="D503" i="2"/>
  <c r="C515" i="2"/>
  <c r="D515" i="2"/>
  <c r="C496" i="2"/>
  <c r="D496" i="2"/>
  <c r="C500" i="2"/>
  <c r="D500" i="2"/>
  <c r="C504" i="2"/>
  <c r="D504" i="2"/>
  <c r="C512" i="2"/>
  <c r="D512" i="2"/>
  <c r="C501" i="2"/>
  <c r="D501" i="2"/>
  <c r="C502" i="2"/>
  <c r="D502" i="2"/>
  <c r="C510" i="2"/>
  <c r="D510" i="2"/>
  <c r="C490" i="2"/>
  <c r="D490" i="2"/>
  <c r="C506" i="2"/>
  <c r="D506" i="2"/>
  <c r="C507" i="2"/>
  <c r="D507" i="2"/>
  <c r="C508" i="2"/>
  <c r="D508" i="2"/>
  <c r="C511" i="2"/>
  <c r="D511" i="2"/>
  <c r="C516" i="2"/>
  <c r="D516" i="2"/>
  <c r="C524" i="2"/>
  <c r="D524" i="2"/>
  <c r="C527" i="2"/>
  <c r="D527" i="2"/>
  <c r="C505" i="2"/>
  <c r="D505" i="2"/>
  <c r="C540" i="2"/>
  <c r="D540" i="2"/>
  <c r="C544" i="2"/>
  <c r="D544" i="2"/>
  <c r="C520" i="2"/>
  <c r="D520" i="2"/>
  <c r="C517" i="2"/>
  <c r="D517" i="2"/>
  <c r="C519" i="2"/>
  <c r="D519" i="2"/>
  <c r="C525" i="2"/>
  <c r="D525" i="2"/>
  <c r="C523" i="2"/>
  <c r="D523" i="2"/>
  <c r="C513" i="2"/>
  <c r="D513" i="2"/>
  <c r="C522" i="2"/>
  <c r="D522" i="2"/>
  <c r="C526" i="2"/>
  <c r="D526" i="2"/>
  <c r="C530" i="2"/>
  <c r="D530" i="2"/>
  <c r="C518" i="2"/>
  <c r="D518" i="2"/>
  <c r="C521" i="2"/>
  <c r="D521" i="2"/>
  <c r="C528" i="2"/>
  <c r="D528" i="2"/>
  <c r="C531" i="2"/>
  <c r="D531" i="2"/>
  <c r="C529" i="2"/>
  <c r="D529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43" i="2"/>
  <c r="D543" i="2"/>
  <c r="C554" i="2"/>
  <c r="D554" i="2"/>
  <c r="C539" i="2"/>
  <c r="D539" i="2"/>
  <c r="C547" i="2"/>
  <c r="D547" i="2"/>
  <c r="C545" i="2"/>
  <c r="D545" i="2"/>
  <c r="C541" i="2"/>
  <c r="D541" i="2"/>
  <c r="C548" i="2"/>
  <c r="D548" i="2"/>
  <c r="C546" i="2"/>
  <c r="D546" i="2"/>
  <c r="C552" i="2"/>
  <c r="D552" i="2"/>
  <c r="C542" i="2"/>
  <c r="D542" i="2"/>
  <c r="C550" i="2"/>
  <c r="D550" i="2"/>
  <c r="C558" i="2"/>
  <c r="D558" i="2"/>
  <c r="C562" i="2"/>
  <c r="D562" i="2"/>
  <c r="C553" i="2"/>
  <c r="D553" i="2"/>
  <c r="C551" i="2"/>
  <c r="D551" i="2"/>
  <c r="C559" i="2"/>
  <c r="D559" i="2"/>
  <c r="C563" i="2"/>
  <c r="D563" i="2"/>
  <c r="C556" i="2"/>
  <c r="D556" i="2"/>
  <c r="C557" i="2"/>
  <c r="D557" i="2"/>
  <c r="C555" i="2"/>
  <c r="D555" i="2"/>
  <c r="C560" i="2"/>
  <c r="D560" i="2"/>
  <c r="C561" i="2"/>
  <c r="D561" i="2"/>
  <c r="C578" i="2"/>
  <c r="D578" i="2"/>
  <c r="C565" i="2"/>
  <c r="D565" i="2"/>
  <c r="C567" i="2"/>
  <c r="D567" i="2"/>
  <c r="C575" i="2"/>
  <c r="D575" i="2"/>
  <c r="C568" i="2"/>
  <c r="D568" i="2"/>
  <c r="C576" i="2"/>
  <c r="D576" i="2"/>
  <c r="C569" i="2"/>
  <c r="D569" i="2"/>
  <c r="C564" i="2"/>
  <c r="D564" i="2"/>
  <c r="C581" i="2"/>
  <c r="D581" i="2"/>
  <c r="C570" i="2"/>
  <c r="D570" i="2"/>
  <c r="C574" i="2"/>
  <c r="D574" i="2"/>
  <c r="C571" i="2"/>
  <c r="D571" i="2"/>
  <c r="C580" i="2"/>
  <c r="D580" i="2"/>
  <c r="C572" i="2"/>
  <c r="D572" i="2"/>
  <c r="C577" i="2"/>
  <c r="D577" i="2"/>
  <c r="C582" i="2"/>
  <c r="D582" i="2"/>
  <c r="C586" i="2"/>
  <c r="D586" i="2"/>
  <c r="C590" i="2"/>
  <c r="D590" i="2"/>
  <c r="C573" i="2"/>
  <c r="D573" i="2"/>
  <c r="C579" i="2"/>
  <c r="D579" i="2"/>
  <c r="C584" i="2"/>
  <c r="D584" i="2"/>
  <c r="C583" i="2"/>
  <c r="D583" i="2"/>
  <c r="C585" i="2"/>
  <c r="D585" i="2"/>
  <c r="C587" i="2"/>
  <c r="D587" i="2"/>
  <c r="C591" i="2"/>
  <c r="D591" i="2"/>
  <c r="C589" i="2"/>
  <c r="D589" i="2"/>
  <c r="C593" i="2"/>
  <c r="D593" i="2"/>
  <c r="C592" i="2"/>
  <c r="D592" i="2"/>
  <c r="C606" i="2"/>
  <c r="D606" i="2"/>
  <c r="C749" i="2"/>
  <c r="D749" i="2"/>
  <c r="C699" i="2"/>
  <c r="D699" i="2"/>
  <c r="C701" i="2"/>
  <c r="D701" i="2"/>
  <c r="C594" i="2"/>
  <c r="D594" i="2"/>
  <c r="C595" i="2"/>
  <c r="D595" i="2"/>
  <c r="C600" i="2"/>
  <c r="D600" i="2"/>
  <c r="C599" i="2"/>
  <c r="D599" i="2"/>
  <c r="C607" i="2"/>
  <c r="D607" i="2"/>
  <c r="C598" i="2"/>
  <c r="D598" i="2"/>
  <c r="C602" i="2"/>
  <c r="D602" i="2"/>
  <c r="C610" i="2"/>
  <c r="D610" i="2"/>
  <c r="C604" i="2"/>
  <c r="D604" i="2"/>
  <c r="C596" i="2"/>
  <c r="D596" i="2"/>
  <c r="C601" i="2"/>
  <c r="D601" i="2"/>
  <c r="C605" i="2"/>
  <c r="D605" i="2"/>
  <c r="C608" i="2"/>
  <c r="D608" i="2"/>
  <c r="C603" i="2"/>
  <c r="D603" i="2"/>
  <c r="C615" i="2"/>
  <c r="D615" i="2"/>
  <c r="C623" i="2"/>
  <c r="D623" i="2"/>
  <c r="C633" i="2"/>
  <c r="D633" i="2"/>
  <c r="C597" i="2"/>
  <c r="D597" i="2"/>
  <c r="C611" i="2"/>
  <c r="D611" i="2"/>
  <c r="C609" i="2"/>
  <c r="D609" i="2"/>
  <c r="C612" i="2"/>
  <c r="D612" i="2"/>
  <c r="C613" i="2"/>
  <c r="D613" i="2"/>
  <c r="C627" i="2"/>
  <c r="D627" i="2"/>
  <c r="C634" i="2"/>
  <c r="D634" i="2"/>
  <c r="C715" i="2"/>
  <c r="D715" i="2"/>
  <c r="C614" i="2"/>
  <c r="D614" i="2"/>
  <c r="C638" i="2"/>
  <c r="D638" i="2"/>
  <c r="C618" i="2"/>
  <c r="D618" i="2"/>
  <c r="C617" i="2"/>
  <c r="D617" i="2"/>
  <c r="C625" i="2"/>
  <c r="D625" i="2"/>
  <c r="C649" i="2"/>
  <c r="D649" i="2"/>
  <c r="C655" i="2"/>
  <c r="D655" i="2"/>
  <c r="C621" i="2"/>
  <c r="D621" i="2"/>
  <c r="C629" i="2"/>
  <c r="D629" i="2"/>
  <c r="C635" i="2"/>
  <c r="D635" i="2"/>
  <c r="C642" i="2"/>
  <c r="D642" i="2"/>
  <c r="C619" i="2"/>
  <c r="D619" i="2"/>
  <c r="C628" i="2"/>
  <c r="D628" i="2"/>
  <c r="C616" i="2"/>
  <c r="D616" i="2"/>
  <c r="C632" i="2"/>
  <c r="D632" i="2"/>
  <c r="C626" i="2"/>
  <c r="D626" i="2"/>
  <c r="C636" i="2"/>
  <c r="D636" i="2"/>
  <c r="C631" i="2"/>
  <c r="D631" i="2"/>
  <c r="C637" i="2"/>
  <c r="D637" i="2"/>
  <c r="C639" i="2"/>
  <c r="D639" i="2"/>
  <c r="C644" i="2"/>
  <c r="D644" i="2"/>
  <c r="C657" i="2"/>
  <c r="D657" i="2"/>
  <c r="C622" i="2"/>
  <c r="D622" i="2"/>
  <c r="C643" i="2"/>
  <c r="D643" i="2"/>
  <c r="C641" i="2"/>
  <c r="D641" i="2"/>
  <c r="C652" i="2"/>
  <c r="D652" i="2"/>
  <c r="C645" i="2"/>
  <c r="D645" i="2"/>
  <c r="C646" i="2"/>
  <c r="D646" i="2"/>
  <c r="C654" i="2"/>
  <c r="D654" i="2"/>
  <c r="C662" i="2"/>
  <c r="D662" i="2"/>
  <c r="C630" i="2"/>
  <c r="D630" i="2"/>
  <c r="C640" i="2"/>
  <c r="D640" i="2"/>
  <c r="C647" i="2"/>
  <c r="D647" i="2"/>
  <c r="C651" i="2"/>
  <c r="D651" i="2"/>
  <c r="C650" i="2"/>
  <c r="D650" i="2"/>
  <c r="C648" i="2"/>
  <c r="D648" i="2"/>
  <c r="C624" i="2"/>
  <c r="D624" i="2"/>
  <c r="C666" i="2"/>
  <c r="D666" i="2"/>
  <c r="C671" i="2"/>
  <c r="D671" i="2"/>
  <c r="C658" i="2"/>
  <c r="D658" i="2"/>
  <c r="C656" i="2"/>
  <c r="D656" i="2"/>
  <c r="C664" i="2"/>
  <c r="D664" i="2"/>
  <c r="C672" i="2"/>
  <c r="D672" i="2"/>
  <c r="C676" i="2"/>
  <c r="D676" i="2"/>
  <c r="C653" i="2"/>
  <c r="D653" i="2"/>
  <c r="C659" i="2"/>
  <c r="D659" i="2"/>
  <c r="C660" i="2"/>
  <c r="D660" i="2"/>
  <c r="C663" i="2"/>
  <c r="D663" i="2"/>
  <c r="C668" i="2"/>
  <c r="D668" i="2"/>
  <c r="C670" i="2"/>
  <c r="D670" i="2"/>
  <c r="C667" i="2"/>
  <c r="D667" i="2"/>
  <c r="C673" i="2"/>
  <c r="D673" i="2"/>
  <c r="C680" i="2"/>
  <c r="D680" i="2"/>
  <c r="C669" i="2"/>
  <c r="D669" i="2"/>
  <c r="C661" i="2"/>
  <c r="D661" i="2"/>
  <c r="C665" i="2"/>
  <c r="D665" i="2"/>
  <c r="C674" i="2"/>
  <c r="D674" i="2"/>
  <c r="C679" i="2"/>
  <c r="D679" i="2"/>
  <c r="C677" i="2"/>
  <c r="D677" i="2"/>
  <c r="C675" i="2"/>
  <c r="D675" i="2"/>
  <c r="C681" i="2"/>
  <c r="D681" i="2"/>
  <c r="C684" i="2"/>
  <c r="D684" i="2"/>
  <c r="C682" i="2"/>
  <c r="D682" i="2"/>
  <c r="C685" i="2"/>
  <c r="D685" i="2"/>
  <c r="C686" i="2"/>
  <c r="D686" i="2"/>
  <c r="C683" i="2"/>
  <c r="D683" i="2"/>
  <c r="C687" i="2"/>
  <c r="D687" i="2"/>
  <c r="C688" i="2"/>
  <c r="D688" i="2"/>
  <c r="C691" i="2"/>
  <c r="D691" i="2"/>
  <c r="C678" i="2"/>
  <c r="D678" i="2"/>
  <c r="C690" i="2"/>
  <c r="D690" i="2"/>
  <c r="C693" i="2"/>
  <c r="D693" i="2"/>
  <c r="C695" i="2"/>
  <c r="D695" i="2"/>
  <c r="C704" i="2"/>
  <c r="D704" i="2"/>
  <c r="C689" i="2"/>
  <c r="D689" i="2"/>
  <c r="C697" i="2"/>
  <c r="D697" i="2"/>
  <c r="C692" i="2"/>
  <c r="D692" i="2"/>
  <c r="C700" i="2"/>
  <c r="D700" i="2"/>
  <c r="C708" i="2"/>
  <c r="D708" i="2"/>
  <c r="C718" i="2"/>
  <c r="D718" i="2"/>
  <c r="C696" i="2"/>
  <c r="D696" i="2"/>
  <c r="C705" i="2"/>
  <c r="D705" i="2"/>
  <c r="C717" i="2"/>
  <c r="D717" i="2"/>
  <c r="C694" i="2"/>
  <c r="D694" i="2"/>
  <c r="C698" i="2"/>
  <c r="D698" i="2"/>
  <c r="C706" i="2"/>
  <c r="D706" i="2"/>
  <c r="C702" i="2"/>
  <c r="D702" i="2"/>
  <c r="C703" i="2"/>
  <c r="D703" i="2"/>
  <c r="C714" i="2"/>
  <c r="D714" i="2"/>
  <c r="C719" i="2"/>
  <c r="D719" i="2"/>
  <c r="C712" i="2"/>
  <c r="D712" i="2"/>
  <c r="C713" i="2"/>
  <c r="D713" i="2"/>
  <c r="C707" i="2"/>
  <c r="D707" i="2"/>
  <c r="C716" i="2"/>
  <c r="D716" i="2"/>
  <c r="C721" i="2"/>
  <c r="D721" i="2"/>
  <c r="C709" i="2"/>
  <c r="D709" i="2"/>
  <c r="C710" i="2"/>
  <c r="D710" i="2"/>
  <c r="C722" i="2"/>
  <c r="D722" i="2"/>
  <c r="C711" i="2"/>
  <c r="D711" i="2"/>
  <c r="C736" i="2"/>
  <c r="D736" i="2"/>
  <c r="C726" i="2"/>
  <c r="D726" i="2"/>
  <c r="C737" i="2"/>
  <c r="D737" i="2"/>
  <c r="C720" i="2"/>
  <c r="D720" i="2"/>
  <c r="C730" i="2"/>
  <c r="D730" i="2"/>
  <c r="C725" i="2"/>
  <c r="D725" i="2"/>
  <c r="C732" i="2"/>
  <c r="D732" i="2"/>
  <c r="C724" i="2"/>
  <c r="D724" i="2"/>
  <c r="C723" i="2"/>
  <c r="D723" i="2"/>
  <c r="C735" i="2"/>
  <c r="D735" i="2"/>
  <c r="C727" i="2"/>
  <c r="D727" i="2"/>
  <c r="C738" i="2"/>
  <c r="D738" i="2"/>
  <c r="C728" i="2"/>
  <c r="D728" i="2"/>
  <c r="C729" i="2"/>
  <c r="D729" i="2"/>
  <c r="C731" i="2"/>
  <c r="D731" i="2"/>
  <c r="C742" i="2"/>
  <c r="D742" i="2"/>
  <c r="C733" i="2"/>
  <c r="D733" i="2"/>
  <c r="C741" i="2"/>
  <c r="D741" i="2"/>
  <c r="C743" i="2"/>
  <c r="D743" i="2"/>
  <c r="C745" i="2"/>
  <c r="D745" i="2"/>
  <c r="C750" i="2"/>
  <c r="D750" i="2"/>
  <c r="C734" i="2"/>
  <c r="D734" i="2"/>
  <c r="C739" i="2"/>
  <c r="D739" i="2"/>
  <c r="C748" i="2"/>
  <c r="D748" i="2"/>
  <c r="C620" i="2"/>
  <c r="D620" i="2"/>
  <c r="C744" i="2"/>
  <c r="D744" i="2"/>
  <c r="C747" i="2"/>
  <c r="D747" i="2"/>
  <c r="C751" i="2"/>
  <c r="D751" i="2"/>
  <c r="C754" i="2"/>
  <c r="D754" i="2"/>
  <c r="C752" i="2"/>
  <c r="D752" i="2"/>
  <c r="C746" i="2"/>
  <c r="D746" i="2"/>
  <c r="C753" i="2"/>
  <c r="D753" i="2"/>
  <c r="C774" i="2"/>
  <c r="D774" i="2"/>
  <c r="C784" i="2"/>
  <c r="D784" i="2"/>
  <c r="C755" i="2"/>
  <c r="D755" i="2"/>
  <c r="C758" i="2"/>
  <c r="D758" i="2"/>
  <c r="C756" i="2"/>
  <c r="D756" i="2"/>
  <c r="C759" i="2"/>
  <c r="D759" i="2"/>
  <c r="C757" i="2"/>
  <c r="D757" i="2"/>
  <c r="C762" i="2"/>
  <c r="D762" i="2"/>
  <c r="C766" i="2"/>
  <c r="D766" i="2"/>
  <c r="C769" i="2"/>
  <c r="D769" i="2"/>
  <c r="C763" i="2"/>
  <c r="D763" i="2"/>
  <c r="C760" i="2"/>
  <c r="D760" i="2"/>
  <c r="C761" i="2"/>
  <c r="D761" i="2"/>
  <c r="C764" i="2"/>
  <c r="D764" i="2"/>
  <c r="C767" i="2"/>
  <c r="D767" i="2"/>
  <c r="C765" i="2"/>
  <c r="D765" i="2"/>
  <c r="C768" i="2"/>
  <c r="D768" i="2"/>
  <c r="C770" i="2"/>
  <c r="D770" i="2"/>
  <c r="C771" i="2"/>
  <c r="D771" i="2"/>
  <c r="C772" i="2"/>
  <c r="D772" i="2"/>
  <c r="C773" i="2"/>
  <c r="D773" i="2"/>
  <c r="C776" i="2"/>
  <c r="D776" i="2"/>
  <c r="C777" i="2"/>
  <c r="D777" i="2"/>
  <c r="C778" i="2"/>
  <c r="D778" i="2"/>
  <c r="C779" i="2"/>
  <c r="D779" i="2"/>
  <c r="C780" i="2"/>
  <c r="D780" i="2"/>
  <c r="C781" i="2"/>
  <c r="D781" i="2"/>
  <c r="C783" i="2"/>
  <c r="D783" i="2"/>
  <c r="C787" i="2"/>
  <c r="D787" i="2"/>
  <c r="C782" i="2"/>
  <c r="D782" i="2"/>
  <c r="C785" i="2"/>
  <c r="D785" i="2"/>
  <c r="C788" i="2"/>
  <c r="D788" i="2"/>
  <c r="C792" i="2"/>
  <c r="D792" i="2"/>
  <c r="C786" i="2"/>
  <c r="D786" i="2"/>
  <c r="C789" i="2"/>
  <c r="D789" i="2"/>
  <c r="C790" i="2"/>
  <c r="D790" i="2"/>
  <c r="C793" i="2"/>
  <c r="D793" i="2"/>
  <c r="C791" i="2"/>
  <c r="D791" i="2"/>
  <c r="C794" i="2"/>
  <c r="D794" i="2"/>
  <c r="C796" i="2"/>
  <c r="D796" i="2"/>
  <c r="C799" i="2"/>
  <c r="D799" i="2"/>
  <c r="C797" i="2"/>
  <c r="D797" i="2"/>
  <c r="C798" i="2"/>
  <c r="D798" i="2"/>
  <c r="C800" i="2"/>
  <c r="D800" i="2"/>
  <c r="C812" i="2"/>
  <c r="D812" i="2"/>
  <c r="C813" i="2"/>
  <c r="D813" i="2"/>
  <c r="C810" i="2"/>
  <c r="D810" i="2"/>
  <c r="C801" i="2"/>
  <c r="D801" i="2"/>
  <c r="C802" i="2"/>
  <c r="D802" i="2"/>
  <c r="C803" i="2"/>
  <c r="D803" i="2"/>
  <c r="C804" i="2"/>
  <c r="D804" i="2"/>
  <c r="C805" i="2"/>
  <c r="D805" i="2"/>
  <c r="C806" i="2"/>
  <c r="D806" i="2"/>
  <c r="C807" i="2"/>
  <c r="D807" i="2"/>
  <c r="C808" i="2"/>
  <c r="D808" i="2"/>
  <c r="C809" i="2"/>
  <c r="D809" i="2"/>
  <c r="C811" i="2"/>
  <c r="D811" i="2"/>
  <c r="C955" i="2"/>
  <c r="D955" i="2"/>
  <c r="C911" i="2"/>
  <c r="D911" i="2"/>
  <c r="C860" i="2"/>
  <c r="D860" i="2"/>
  <c r="C815" i="2"/>
  <c r="D815" i="2"/>
  <c r="C819" i="2"/>
  <c r="D819" i="2"/>
  <c r="C814" i="2"/>
  <c r="D814" i="2"/>
  <c r="C817" i="2"/>
  <c r="D817" i="2"/>
  <c r="C824" i="2"/>
  <c r="D824" i="2"/>
  <c r="C818" i="2"/>
  <c r="D818" i="2"/>
  <c r="C821" i="2"/>
  <c r="D821" i="2"/>
  <c r="C828" i="2"/>
  <c r="D828" i="2"/>
  <c r="C822" i="2"/>
  <c r="D822" i="2"/>
  <c r="C816" i="2"/>
  <c r="D816" i="2"/>
  <c r="C820" i="2"/>
  <c r="D820" i="2"/>
  <c r="C825" i="2"/>
  <c r="D825" i="2"/>
  <c r="C823" i="2"/>
  <c r="D823" i="2"/>
  <c r="C831" i="2"/>
  <c r="D831" i="2"/>
  <c r="C842" i="2"/>
  <c r="D842" i="2"/>
  <c r="C852" i="2"/>
  <c r="D852" i="2"/>
  <c r="C934" i="2"/>
  <c r="D934" i="2"/>
  <c r="C827" i="2"/>
  <c r="D827" i="2"/>
  <c r="C826" i="2"/>
  <c r="D826" i="2"/>
  <c r="C829" i="2"/>
  <c r="D829" i="2"/>
  <c r="C845" i="2"/>
  <c r="D845" i="2"/>
  <c r="C830" i="2"/>
  <c r="D830" i="2"/>
  <c r="C837" i="2"/>
  <c r="D837" i="2"/>
  <c r="C835" i="2"/>
  <c r="D835" i="2"/>
  <c r="C833" i="2"/>
  <c r="D833" i="2"/>
  <c r="C843" i="2"/>
  <c r="D843" i="2"/>
  <c r="C853" i="2"/>
  <c r="D853" i="2"/>
  <c r="C865" i="2"/>
  <c r="D865" i="2"/>
  <c r="C872" i="2"/>
  <c r="D872" i="2"/>
  <c r="C841" i="2"/>
  <c r="D841" i="2"/>
  <c r="C856" i="2"/>
  <c r="D856" i="2"/>
  <c r="C834" i="2"/>
  <c r="D834" i="2"/>
  <c r="C850" i="2"/>
  <c r="D850" i="2"/>
  <c r="C836" i="2"/>
  <c r="D836" i="2"/>
  <c r="C838" i="2"/>
  <c r="D838" i="2"/>
  <c r="C846" i="2"/>
  <c r="D846" i="2"/>
  <c r="C849" i="2"/>
  <c r="D849" i="2"/>
  <c r="C832" i="2"/>
  <c r="D832" i="2"/>
  <c r="C839" i="2"/>
  <c r="D839" i="2"/>
  <c r="C847" i="2"/>
  <c r="D847" i="2"/>
  <c r="C854" i="2"/>
  <c r="D854" i="2"/>
  <c r="C851" i="2"/>
  <c r="D851" i="2"/>
  <c r="C844" i="2"/>
  <c r="D844" i="2"/>
  <c r="C848" i="2"/>
  <c r="D848" i="2"/>
  <c r="C855" i="2"/>
  <c r="D855" i="2"/>
  <c r="C840" i="2"/>
  <c r="D840" i="2"/>
  <c r="C857" i="2"/>
  <c r="D857" i="2"/>
  <c r="C858" i="2"/>
  <c r="D858" i="2"/>
  <c r="C867" i="2"/>
  <c r="D867" i="2"/>
  <c r="C859" i="2"/>
  <c r="D859" i="2"/>
  <c r="C861" i="2"/>
  <c r="D861" i="2"/>
  <c r="C864" i="2"/>
  <c r="D864" i="2"/>
  <c r="C862" i="2"/>
  <c r="D862" i="2"/>
  <c r="C868" i="2"/>
  <c r="D868" i="2"/>
  <c r="C876" i="2"/>
  <c r="D876" i="2"/>
  <c r="C869" i="2"/>
  <c r="D869" i="2"/>
  <c r="C863" i="2"/>
  <c r="D863" i="2"/>
  <c r="C886" i="2"/>
  <c r="D886" i="2"/>
  <c r="C889" i="2"/>
  <c r="D889" i="2"/>
  <c r="C874" i="2"/>
  <c r="D874" i="2"/>
  <c r="C882" i="2"/>
  <c r="D882" i="2"/>
  <c r="C888" i="2"/>
  <c r="D888" i="2"/>
  <c r="C870" i="2"/>
  <c r="D870" i="2"/>
  <c r="C875" i="2"/>
  <c r="D875" i="2"/>
  <c r="C880" i="2"/>
  <c r="D880" i="2"/>
  <c r="C877" i="2"/>
  <c r="D877" i="2"/>
  <c r="C914" i="2"/>
  <c r="D914" i="2"/>
  <c r="C879" i="2"/>
  <c r="D879" i="2"/>
  <c r="C885" i="2"/>
  <c r="D885" i="2"/>
  <c r="C871" i="2"/>
  <c r="D871" i="2"/>
  <c r="C878" i="2"/>
  <c r="D878" i="2"/>
  <c r="C881" i="2"/>
  <c r="D881" i="2"/>
  <c r="C873" i="2"/>
  <c r="D873" i="2"/>
  <c r="C884" i="2"/>
  <c r="D884" i="2"/>
  <c r="C887" i="2"/>
  <c r="D887" i="2"/>
  <c r="C892" i="2"/>
  <c r="D892" i="2"/>
  <c r="C894" i="2"/>
  <c r="D894" i="2"/>
  <c r="C883" i="2"/>
  <c r="D883" i="2"/>
  <c r="C890" i="2"/>
  <c r="D890" i="2"/>
  <c r="C893" i="2"/>
  <c r="D893" i="2"/>
  <c r="C896" i="2"/>
  <c r="D896" i="2"/>
  <c r="C891" i="2"/>
  <c r="D891" i="2"/>
  <c r="C866" i="2"/>
  <c r="D866" i="2"/>
  <c r="C895" i="2"/>
  <c r="D895" i="2"/>
  <c r="C898" i="2"/>
  <c r="D898" i="2"/>
  <c r="C897" i="2"/>
  <c r="D897" i="2"/>
  <c r="C899" i="2"/>
  <c r="D899" i="2"/>
  <c r="C900" i="2"/>
  <c r="D900" i="2"/>
  <c r="C902" i="2"/>
  <c r="D902" i="2"/>
  <c r="C903" i="2"/>
  <c r="D903" i="2"/>
  <c r="C907" i="2"/>
  <c r="D907" i="2"/>
  <c r="C904" i="2"/>
  <c r="D904" i="2"/>
  <c r="C908" i="2"/>
  <c r="D908" i="2"/>
  <c r="C901" i="2"/>
  <c r="D901" i="2"/>
  <c r="C909" i="2"/>
  <c r="D909" i="2"/>
  <c r="C905" i="2"/>
  <c r="D905" i="2"/>
  <c r="C913" i="2"/>
  <c r="D913" i="2"/>
  <c r="C921" i="2"/>
  <c r="D921" i="2"/>
  <c r="C910" i="2"/>
  <c r="D910" i="2"/>
  <c r="C919" i="2"/>
  <c r="D919" i="2"/>
  <c r="C928" i="2"/>
  <c r="D928" i="2"/>
  <c r="C912" i="2"/>
  <c r="D912" i="2"/>
  <c r="C920" i="2"/>
  <c r="D920" i="2"/>
  <c r="C915" i="2"/>
  <c r="D915" i="2"/>
  <c r="C917" i="2"/>
  <c r="D917" i="2"/>
  <c r="C923" i="2"/>
  <c r="D923" i="2"/>
  <c r="C918" i="2"/>
  <c r="D918" i="2"/>
  <c r="C926" i="2"/>
  <c r="D926" i="2"/>
  <c r="C930" i="2"/>
  <c r="D930" i="2"/>
  <c r="C924" i="2"/>
  <c r="D924" i="2"/>
  <c r="C925" i="2"/>
  <c r="D925" i="2"/>
  <c r="C922" i="2"/>
  <c r="D922" i="2"/>
  <c r="C927" i="2"/>
  <c r="D927" i="2"/>
  <c r="C906" i="2"/>
  <c r="D906" i="2"/>
  <c r="C916" i="2"/>
  <c r="D916" i="2"/>
  <c r="C945" i="2"/>
  <c r="D945" i="2"/>
  <c r="C933" i="2"/>
  <c r="D933" i="2"/>
  <c r="C940" i="2"/>
  <c r="D940" i="2"/>
  <c r="C946" i="2"/>
  <c r="D946" i="2"/>
  <c r="C931" i="2"/>
  <c r="D931" i="2"/>
  <c r="C935" i="2"/>
  <c r="D935" i="2"/>
  <c r="C943" i="2"/>
  <c r="D943" i="2"/>
  <c r="C938" i="2"/>
  <c r="D938" i="2"/>
  <c r="C936" i="2"/>
  <c r="D936" i="2"/>
  <c r="C932" i="2"/>
  <c r="D932" i="2"/>
  <c r="C929" i="2"/>
  <c r="D929" i="2"/>
  <c r="C939" i="2"/>
  <c r="D939" i="2"/>
  <c r="C937" i="2"/>
  <c r="D937" i="2"/>
  <c r="C941" i="2"/>
  <c r="D941" i="2"/>
  <c r="C947" i="2"/>
  <c r="D947" i="2"/>
  <c r="C944" i="2"/>
  <c r="D944" i="2"/>
  <c r="C949" i="2"/>
  <c r="D949" i="2"/>
  <c r="C954" i="2"/>
  <c r="D954" i="2"/>
  <c r="C958" i="2"/>
  <c r="D958" i="2"/>
  <c r="C942" i="2"/>
  <c r="D942" i="2"/>
  <c r="C948" i="2"/>
  <c r="D948" i="2"/>
  <c r="C950" i="2"/>
  <c r="D950" i="2"/>
  <c r="C951" i="2"/>
  <c r="D951" i="2"/>
  <c r="C952" i="2"/>
  <c r="D952" i="2"/>
  <c r="C957" i="2"/>
  <c r="D957" i="2"/>
  <c r="C960" i="2"/>
  <c r="D960" i="2"/>
  <c r="C959" i="2"/>
  <c r="D959" i="2"/>
  <c r="C953" i="2"/>
  <c r="D953" i="2"/>
  <c r="C956" i="2"/>
  <c r="D956" i="2"/>
  <c r="C1095" i="2"/>
  <c r="D1095" i="2"/>
  <c r="C1050" i="2"/>
  <c r="D1050" i="2"/>
  <c r="C962" i="2"/>
  <c r="D962" i="2"/>
  <c r="C961" i="2"/>
  <c r="D961" i="2"/>
  <c r="C964" i="2"/>
  <c r="D964" i="2"/>
  <c r="C971" i="2"/>
  <c r="D971" i="2"/>
  <c r="C966" i="2"/>
  <c r="D966" i="2"/>
  <c r="C965" i="2"/>
  <c r="D965" i="2"/>
  <c r="C968" i="2"/>
  <c r="D968" i="2"/>
  <c r="C974" i="2"/>
  <c r="D974" i="2"/>
  <c r="C970" i="2"/>
  <c r="D970" i="2"/>
  <c r="C963" i="2"/>
  <c r="D963" i="2"/>
  <c r="C967" i="2"/>
  <c r="D967" i="2"/>
  <c r="C972" i="2"/>
  <c r="D972" i="2"/>
  <c r="C969" i="2"/>
  <c r="D969" i="2"/>
  <c r="C978" i="2"/>
  <c r="D978" i="2"/>
  <c r="C989" i="2"/>
  <c r="D989" i="2"/>
  <c r="C998" i="2"/>
  <c r="D998" i="2"/>
  <c r="C973" i="2"/>
  <c r="D973" i="2"/>
  <c r="C975" i="2"/>
  <c r="D975" i="2"/>
  <c r="C979" i="2"/>
  <c r="D979" i="2"/>
  <c r="C976" i="2"/>
  <c r="D976" i="2"/>
  <c r="C992" i="2"/>
  <c r="D992" i="2"/>
  <c r="C999" i="2"/>
  <c r="D999" i="2"/>
  <c r="C1071" i="2"/>
  <c r="D1071" i="2"/>
  <c r="C977" i="2"/>
  <c r="D977" i="2"/>
  <c r="C987" i="2"/>
  <c r="D987" i="2"/>
  <c r="C996" i="2"/>
  <c r="D996" i="2"/>
  <c r="C981" i="2"/>
  <c r="D981" i="2"/>
  <c r="C982" i="2"/>
  <c r="D982" i="2"/>
  <c r="C983" i="2"/>
  <c r="D983" i="2"/>
  <c r="C991" i="2"/>
  <c r="D991" i="2"/>
  <c r="C1011" i="2"/>
  <c r="D1011" i="2"/>
  <c r="C984" i="2"/>
  <c r="D984" i="2"/>
  <c r="C993" i="2"/>
  <c r="D993" i="2"/>
  <c r="C985" i="2"/>
  <c r="D985" i="2"/>
  <c r="C994" i="2"/>
  <c r="D994" i="2"/>
  <c r="C986" i="2"/>
  <c r="D986" i="2"/>
  <c r="C980" i="2"/>
  <c r="D980" i="2"/>
  <c r="C997" i="2"/>
  <c r="D997" i="2"/>
  <c r="C990" i="2"/>
  <c r="D990" i="2"/>
  <c r="C995" i="2"/>
  <c r="D995" i="2"/>
  <c r="C1000" i="2"/>
  <c r="D1000" i="2"/>
  <c r="C1006" i="2"/>
  <c r="D1006" i="2"/>
  <c r="C1019" i="2"/>
  <c r="D1019" i="2"/>
  <c r="C988" i="2"/>
  <c r="D988" i="2"/>
  <c r="C1002" i="2"/>
  <c r="D1002" i="2"/>
  <c r="C1008" i="2"/>
  <c r="D1008" i="2"/>
  <c r="C1016" i="2"/>
  <c r="D1016" i="2"/>
  <c r="C1005" i="2"/>
  <c r="D1005" i="2"/>
  <c r="C1004" i="2"/>
  <c r="D1004" i="2"/>
  <c r="C1013" i="2"/>
  <c r="D1013" i="2"/>
  <c r="C1003" i="2"/>
  <c r="D1003" i="2"/>
  <c r="C1018" i="2"/>
  <c r="D1018" i="2"/>
  <c r="C1012" i="2"/>
  <c r="D1012" i="2"/>
  <c r="C1009" i="2"/>
  <c r="D1009" i="2"/>
  <c r="C1010" i="2"/>
  <c r="D1010" i="2"/>
  <c r="C1014" i="2"/>
  <c r="D1014" i="2"/>
  <c r="C1015" i="2"/>
  <c r="D1015" i="2"/>
  <c r="C1020" i="2"/>
  <c r="D1020" i="2"/>
  <c r="C1025" i="2"/>
  <c r="D1025" i="2"/>
  <c r="C1021" i="2"/>
  <c r="D1021" i="2"/>
  <c r="C1026" i="2"/>
  <c r="D1026" i="2"/>
  <c r="C1001" i="2"/>
  <c r="D1001" i="2"/>
  <c r="C1007" i="2"/>
  <c r="D1007" i="2"/>
  <c r="C1029" i="2"/>
  <c r="D1029" i="2"/>
  <c r="C1022" i="2"/>
  <c r="D1022" i="2"/>
  <c r="C1023" i="2"/>
  <c r="D1023" i="2"/>
  <c r="C1030" i="2"/>
  <c r="D1030" i="2"/>
  <c r="C1032" i="2"/>
  <c r="D1032" i="2"/>
  <c r="C1017" i="2"/>
  <c r="D1017" i="2"/>
  <c r="C1027" i="2"/>
  <c r="D1027" i="2"/>
  <c r="C1031" i="2"/>
  <c r="D1031" i="2"/>
  <c r="C1035" i="2"/>
  <c r="D1035" i="2"/>
  <c r="C1024" i="2"/>
  <c r="D1024" i="2"/>
  <c r="C1028" i="2"/>
  <c r="D1028" i="2"/>
  <c r="C1033" i="2"/>
  <c r="D1033" i="2"/>
  <c r="C1036" i="2"/>
  <c r="D1036" i="2"/>
  <c r="C1040" i="2"/>
  <c r="D1040" i="2"/>
  <c r="C1034" i="2"/>
  <c r="D1034" i="2"/>
  <c r="C1037" i="2"/>
  <c r="D1037" i="2"/>
  <c r="C1042" i="2"/>
  <c r="D1042" i="2"/>
  <c r="C1044" i="2"/>
  <c r="D1044" i="2"/>
  <c r="C1074" i="2"/>
  <c r="D1074" i="2"/>
  <c r="C1038" i="2"/>
  <c r="D1038" i="2"/>
  <c r="C1041" i="2"/>
  <c r="D1041" i="2"/>
  <c r="C1045" i="2"/>
  <c r="D1045" i="2"/>
  <c r="C1055" i="2"/>
  <c r="D1055" i="2"/>
  <c r="C1043" i="2"/>
  <c r="D1043" i="2"/>
  <c r="C1051" i="2"/>
  <c r="D1051" i="2"/>
  <c r="C1047" i="2"/>
  <c r="D1047" i="2"/>
  <c r="C1039" i="2"/>
  <c r="D1039" i="2"/>
  <c r="C1048" i="2"/>
  <c r="D1048" i="2"/>
  <c r="C1049" i="2"/>
  <c r="D1049" i="2"/>
  <c r="C1057" i="2"/>
  <c r="D1057" i="2"/>
  <c r="C1053" i="2"/>
  <c r="D1053" i="2"/>
  <c r="C1062" i="2"/>
  <c r="D1062" i="2"/>
  <c r="C1068" i="2"/>
  <c r="D1068" i="2"/>
  <c r="C1056" i="2"/>
  <c r="D1056" i="2"/>
  <c r="C1058" i="2"/>
  <c r="D1058" i="2"/>
  <c r="C1060" i="2"/>
  <c r="D1060" i="2"/>
  <c r="C1054" i="2"/>
  <c r="D1054" i="2"/>
  <c r="C1061" i="2"/>
  <c r="D1061" i="2"/>
  <c r="C1067" i="2"/>
  <c r="D1067" i="2"/>
  <c r="C1059" i="2"/>
  <c r="D1059" i="2"/>
  <c r="C1063" i="2"/>
  <c r="D1063" i="2"/>
  <c r="C1046" i="2"/>
  <c r="D1046" i="2"/>
  <c r="C1052" i="2"/>
  <c r="D1052" i="2"/>
  <c r="C1084" i="2"/>
  <c r="D1084" i="2"/>
  <c r="C1064" i="2"/>
  <c r="D1064" i="2"/>
  <c r="C1075" i="2"/>
  <c r="D1075" i="2"/>
  <c r="C1069" i="2"/>
  <c r="D1069" i="2"/>
  <c r="C1076" i="2"/>
  <c r="D1076" i="2"/>
  <c r="C1065" i="2"/>
  <c r="D1065" i="2"/>
  <c r="C1072" i="2"/>
  <c r="D1072" i="2"/>
  <c r="C1079" i="2"/>
  <c r="D1079" i="2"/>
  <c r="C1073" i="2"/>
  <c r="D1073" i="2"/>
  <c r="C1070" i="2"/>
  <c r="D1070" i="2"/>
  <c r="C1066" i="2"/>
  <c r="D1066" i="2"/>
  <c r="C1081" i="2"/>
  <c r="D1081" i="2"/>
  <c r="C1077" i="2"/>
  <c r="D1077" i="2"/>
  <c r="C1086" i="2"/>
  <c r="D1086" i="2"/>
  <c r="C1080" i="2"/>
  <c r="D1080" i="2"/>
  <c r="C1085" i="2"/>
  <c r="D1085" i="2"/>
  <c r="C1088" i="2"/>
  <c r="D1088" i="2"/>
  <c r="C1092" i="2"/>
  <c r="D1092" i="2"/>
  <c r="C1097" i="2"/>
  <c r="D1097" i="2"/>
  <c r="C1078" i="2"/>
  <c r="D1078" i="2"/>
  <c r="C1083" i="2"/>
  <c r="D1083" i="2"/>
  <c r="C1093" i="2"/>
  <c r="D1093" i="2"/>
  <c r="C1082" i="2"/>
  <c r="D1082" i="2"/>
  <c r="C1087" i="2"/>
  <c r="D1087" i="2"/>
  <c r="C1089" i="2"/>
  <c r="D1089" i="2"/>
  <c r="C1090" i="2"/>
  <c r="D1090" i="2"/>
  <c r="C1091" i="2"/>
  <c r="D1091" i="2"/>
  <c r="C1096" i="2"/>
  <c r="D1096" i="2"/>
  <c r="C1099" i="2"/>
  <c r="D1099" i="2"/>
  <c r="C1098" i="2"/>
  <c r="D1098" i="2"/>
  <c r="C1094" i="2"/>
  <c r="D1094" i="2"/>
  <c r="C1239" i="2"/>
  <c r="D1239" i="2"/>
  <c r="C1198" i="2"/>
  <c r="D1198" i="2"/>
  <c r="C1101" i="2"/>
  <c r="D1101" i="2"/>
  <c r="C1100" i="2"/>
  <c r="D1100" i="2"/>
  <c r="C1102" i="2"/>
  <c r="D1102" i="2"/>
  <c r="C1108" i="2"/>
  <c r="D1108" i="2"/>
  <c r="C1112" i="2"/>
  <c r="D1112" i="2"/>
  <c r="C1117" i="2"/>
  <c r="D1117" i="2"/>
  <c r="C1106" i="2"/>
  <c r="D1106" i="2"/>
  <c r="C1104" i="2"/>
  <c r="D1104" i="2"/>
  <c r="C1107" i="2"/>
  <c r="D1107" i="2"/>
  <c r="C1114" i="2"/>
  <c r="D1114" i="2"/>
  <c r="C1110" i="2"/>
  <c r="D1110" i="2"/>
  <c r="C1103" i="2"/>
  <c r="D1103" i="2"/>
  <c r="C1105" i="2"/>
  <c r="D1105" i="2"/>
  <c r="C1111" i="2"/>
  <c r="D1111" i="2"/>
  <c r="C1113" i="2"/>
  <c r="D1113" i="2"/>
  <c r="C1109" i="2"/>
  <c r="D1109" i="2"/>
  <c r="C1119" i="2"/>
  <c r="D1119" i="2"/>
  <c r="C1128" i="2"/>
  <c r="D1128" i="2"/>
  <c r="C1138" i="2"/>
  <c r="D1138" i="2"/>
  <c r="C1218" i="2"/>
  <c r="D1218" i="2"/>
  <c r="C1115" i="2"/>
  <c r="D1115" i="2"/>
  <c r="C1116" i="2"/>
  <c r="D1116" i="2"/>
  <c r="C1130" i="2"/>
  <c r="D1130" i="2"/>
  <c r="C1231" i="2"/>
  <c r="D1231" i="2"/>
  <c r="C1122" i="2"/>
  <c r="D1122" i="2"/>
  <c r="C1123" i="2"/>
  <c r="D1123" i="2"/>
  <c r="C1129" i="2"/>
  <c r="D1129" i="2"/>
  <c r="C1131" i="2"/>
  <c r="D1131" i="2"/>
  <c r="C1120" i="2"/>
  <c r="D1120" i="2"/>
  <c r="C1125" i="2"/>
  <c r="D1125" i="2"/>
  <c r="C1135" i="2"/>
  <c r="D1135" i="2"/>
  <c r="C1124" i="2"/>
  <c r="D1124" i="2"/>
  <c r="C1132" i="2"/>
  <c r="D1132" i="2"/>
  <c r="C1126" i="2"/>
  <c r="D1126" i="2"/>
  <c r="C1118" i="2"/>
  <c r="D1118" i="2"/>
  <c r="C1127" i="2"/>
  <c r="D1127" i="2"/>
  <c r="C1136" i="2"/>
  <c r="D1136" i="2"/>
  <c r="C1121" i="2"/>
  <c r="D1121" i="2"/>
  <c r="C1173" i="2"/>
  <c r="D1173" i="2"/>
  <c r="C1137" i="2"/>
  <c r="D1137" i="2"/>
  <c r="C1133" i="2"/>
  <c r="D1133" i="2"/>
  <c r="C1134" i="2"/>
  <c r="D1134" i="2"/>
  <c r="C1139" i="2"/>
  <c r="D1139" i="2"/>
  <c r="C1169" i="2"/>
  <c r="D1169" i="2"/>
  <c r="C1150" i="2"/>
  <c r="D1150" i="2"/>
  <c r="C1157" i="2"/>
  <c r="D1157" i="2"/>
  <c r="C1164" i="2"/>
  <c r="D1164" i="2"/>
  <c r="C1140" i="2"/>
  <c r="D1140" i="2"/>
  <c r="C1144" i="2"/>
  <c r="D1144" i="2"/>
  <c r="C1141" i="2"/>
  <c r="D1141" i="2"/>
  <c r="C1145" i="2"/>
  <c r="D1145" i="2"/>
  <c r="C1160" i="2"/>
  <c r="D1160" i="2"/>
  <c r="C1142" i="2"/>
  <c r="D1142" i="2"/>
  <c r="C1146" i="2"/>
  <c r="D1146" i="2"/>
  <c r="C1154" i="2"/>
  <c r="D1154" i="2"/>
  <c r="C1143" i="2"/>
  <c r="D1143" i="2"/>
  <c r="C1152" i="2"/>
  <c r="D1152" i="2"/>
  <c r="C1148" i="2"/>
  <c r="D1148" i="2"/>
  <c r="C1147" i="2"/>
  <c r="D1147" i="2"/>
  <c r="C1151" i="2"/>
  <c r="D1151" i="2"/>
  <c r="C1159" i="2"/>
  <c r="D1159" i="2"/>
  <c r="C1153" i="2"/>
  <c r="D1153" i="2"/>
  <c r="C1149" i="2"/>
  <c r="D1149" i="2"/>
  <c r="C1156" i="2"/>
  <c r="D1156" i="2"/>
  <c r="C1167" i="2"/>
  <c r="D1167" i="2"/>
  <c r="C1171" i="2"/>
  <c r="D1171" i="2"/>
  <c r="C1158" i="2"/>
  <c r="D1158" i="2"/>
  <c r="C1162" i="2"/>
  <c r="D1162" i="2"/>
  <c r="C1163" i="2"/>
  <c r="D1163" i="2"/>
  <c r="C1155" i="2"/>
  <c r="D1155" i="2"/>
  <c r="C1161" i="2"/>
  <c r="D1161" i="2"/>
  <c r="C1166" i="2"/>
  <c r="D1166" i="2"/>
  <c r="C1170" i="2"/>
  <c r="D1170" i="2"/>
  <c r="C1175" i="2"/>
  <c r="D1175" i="2"/>
  <c r="C1177" i="2"/>
  <c r="D1177" i="2"/>
  <c r="C1165" i="2"/>
  <c r="D1165" i="2"/>
  <c r="C1168" i="2"/>
  <c r="D1168" i="2"/>
  <c r="C1172" i="2"/>
  <c r="D1172" i="2"/>
  <c r="C1176" i="2"/>
  <c r="D1176" i="2"/>
  <c r="C1174" i="2"/>
  <c r="D1174" i="2"/>
  <c r="C1186" i="2"/>
  <c r="D1186" i="2"/>
  <c r="C1193" i="2"/>
  <c r="D1193" i="2"/>
  <c r="C1179" i="2"/>
  <c r="D1179" i="2"/>
  <c r="C1184" i="2"/>
  <c r="D1184" i="2"/>
  <c r="C1182" i="2"/>
  <c r="D1182" i="2"/>
  <c r="C1178" i="2"/>
  <c r="D1178" i="2"/>
  <c r="C1181" i="2"/>
  <c r="D1181" i="2"/>
  <c r="C1183" i="2"/>
  <c r="D1183" i="2"/>
  <c r="C1180" i="2"/>
  <c r="D1180" i="2"/>
  <c r="C1185" i="2"/>
  <c r="D1185" i="2"/>
  <c r="C1188" i="2"/>
  <c r="D1188" i="2"/>
  <c r="C1189" i="2"/>
  <c r="D1189" i="2"/>
  <c r="C1194" i="2"/>
  <c r="D1194" i="2"/>
  <c r="C1206" i="2"/>
  <c r="D1206" i="2"/>
  <c r="C1187" i="2"/>
  <c r="D1187" i="2"/>
  <c r="C1195" i="2"/>
  <c r="D1195" i="2"/>
  <c r="C1190" i="2"/>
  <c r="D1190" i="2"/>
  <c r="C1197" i="2"/>
  <c r="D1197" i="2"/>
  <c r="C1202" i="2"/>
  <c r="D1202" i="2"/>
  <c r="C1214" i="2"/>
  <c r="D1214" i="2"/>
  <c r="C1196" i="2"/>
  <c r="D1196" i="2"/>
  <c r="C1200" i="2"/>
  <c r="D1200" i="2"/>
  <c r="C1211" i="2"/>
  <c r="D1211" i="2"/>
  <c r="C1192" i="2"/>
  <c r="D1192" i="2"/>
  <c r="C1191" i="2"/>
  <c r="D1191" i="2"/>
  <c r="C1199" i="2"/>
  <c r="D1199" i="2"/>
  <c r="C1210" i="2"/>
  <c r="D1210" i="2"/>
  <c r="C1216" i="2"/>
  <c r="D1216" i="2"/>
  <c r="C1207" i="2"/>
  <c r="D1207" i="2"/>
  <c r="C1201" i="2"/>
  <c r="D1201" i="2"/>
  <c r="C1209" i="2"/>
  <c r="D1209" i="2"/>
  <c r="C1205" i="2"/>
  <c r="D1205" i="2"/>
  <c r="C1203" i="2"/>
  <c r="D1203" i="2"/>
  <c r="C1212" i="2"/>
  <c r="D1212" i="2"/>
  <c r="C1208" i="2"/>
  <c r="D1208" i="2"/>
  <c r="C1213" i="2"/>
  <c r="D1213" i="2"/>
  <c r="C1204" i="2"/>
  <c r="D1204" i="2"/>
  <c r="C1215" i="2"/>
  <c r="D1215" i="2"/>
  <c r="C1217" i="2"/>
  <c r="D1217" i="2"/>
  <c r="C1222" i="2"/>
  <c r="D1222" i="2"/>
  <c r="C1232" i="2"/>
  <c r="D1232" i="2"/>
  <c r="C1219" i="2"/>
  <c r="D1219" i="2"/>
  <c r="C1224" i="2"/>
  <c r="D1224" i="2"/>
  <c r="C1221" i="2"/>
  <c r="D1221" i="2"/>
  <c r="C1229" i="2"/>
  <c r="D1229" i="2"/>
  <c r="C1220" i="2"/>
  <c r="D1220" i="2"/>
  <c r="C1228" i="2"/>
  <c r="D1228" i="2"/>
  <c r="C1227" i="2"/>
  <c r="D1227" i="2"/>
  <c r="C1223" i="2"/>
  <c r="D1223" i="2"/>
  <c r="C1233" i="2"/>
  <c r="D1233" i="2"/>
  <c r="C1225" i="2"/>
  <c r="D1225" i="2"/>
  <c r="C1234" i="2"/>
  <c r="D1234" i="2"/>
  <c r="C1237" i="2"/>
  <c r="D1237" i="2"/>
  <c r="C1241" i="2"/>
  <c r="D1241" i="2"/>
  <c r="C1226" i="2"/>
  <c r="D1226" i="2"/>
  <c r="C1230" i="2"/>
  <c r="D1230" i="2"/>
  <c r="C1235" i="2"/>
  <c r="D1235" i="2"/>
  <c r="C1236" i="2"/>
  <c r="D1236" i="2"/>
  <c r="C1242" i="2"/>
  <c r="D1242" i="2"/>
  <c r="C1240" i="2"/>
  <c r="D1240" i="2"/>
  <c r="C1243" i="2"/>
  <c r="D1243" i="2"/>
  <c r="C1238" i="2"/>
  <c r="D1238" i="2"/>
  <c r="C1371" i="2"/>
  <c r="D1371" i="2"/>
  <c r="C1341" i="2"/>
  <c r="D1341" i="2"/>
  <c r="C1244" i="2"/>
  <c r="D1244" i="2"/>
  <c r="C1245" i="2"/>
  <c r="D1245" i="2"/>
  <c r="C1246" i="2"/>
  <c r="D1246" i="2"/>
  <c r="C1251" i="2"/>
  <c r="D1251" i="2"/>
  <c r="C1256" i="2"/>
  <c r="D1256" i="2"/>
  <c r="C1247" i="2"/>
  <c r="D1247" i="2"/>
  <c r="C1250" i="2"/>
  <c r="D1250" i="2"/>
  <c r="C1258" i="2"/>
  <c r="D1258" i="2"/>
  <c r="C1248" i="2"/>
  <c r="D1248" i="2"/>
  <c r="C1252" i="2"/>
  <c r="D1252" i="2"/>
  <c r="C1254" i="2"/>
  <c r="D1254" i="2"/>
  <c r="C1253" i="2"/>
  <c r="D1253" i="2"/>
  <c r="C1266" i="2"/>
  <c r="D1266" i="2"/>
  <c r="C1276" i="2"/>
  <c r="D1276" i="2"/>
  <c r="C1283" i="2"/>
  <c r="D1283" i="2"/>
  <c r="C1255" i="2"/>
  <c r="D1255" i="2"/>
  <c r="C1259" i="2"/>
  <c r="D1259" i="2"/>
  <c r="C1257" i="2"/>
  <c r="D1257" i="2"/>
  <c r="C1260" i="2"/>
  <c r="D1260" i="2"/>
  <c r="C1274" i="2"/>
  <c r="D1274" i="2"/>
  <c r="C1368" i="2"/>
  <c r="D1368" i="2"/>
  <c r="C1261" i="2"/>
  <c r="D1261" i="2"/>
  <c r="C1268" i="2"/>
  <c r="D1268" i="2"/>
  <c r="C1279" i="2"/>
  <c r="D1279" i="2"/>
  <c r="C1265" i="2"/>
  <c r="D1265" i="2"/>
  <c r="C1263" i="2"/>
  <c r="D1263" i="2"/>
  <c r="C1271" i="2"/>
  <c r="D1271" i="2"/>
  <c r="C1281" i="2"/>
  <c r="D1281" i="2"/>
  <c r="C1278" i="2"/>
  <c r="D1278" i="2"/>
  <c r="C1285" i="2"/>
  <c r="D1285" i="2"/>
  <c r="C1280" i="2"/>
  <c r="D1280" i="2"/>
  <c r="C1288" i="2"/>
  <c r="D1288" i="2"/>
  <c r="C1262" i="2"/>
  <c r="D1262" i="2"/>
  <c r="C1269" i="2"/>
  <c r="D1269" i="2"/>
  <c r="C1267" i="2"/>
  <c r="D1267" i="2"/>
  <c r="C1277" i="2"/>
  <c r="D1277" i="2"/>
  <c r="C1264" i="2"/>
  <c r="D1264" i="2"/>
  <c r="C1272" i="2"/>
  <c r="D1272" i="2"/>
  <c r="C1270" i="2"/>
  <c r="D1270" i="2"/>
  <c r="C1275" i="2"/>
  <c r="D1275" i="2"/>
  <c r="C1273" i="2"/>
  <c r="D1273" i="2"/>
  <c r="C1282" i="2"/>
  <c r="D1282" i="2"/>
  <c r="C1287" i="2"/>
  <c r="D1287" i="2"/>
  <c r="C1292" i="2"/>
  <c r="D1292" i="2"/>
  <c r="C1306" i="2"/>
  <c r="D1306" i="2"/>
  <c r="C1286" i="2"/>
  <c r="D1286" i="2"/>
  <c r="C1289" i="2"/>
  <c r="D1289" i="2"/>
  <c r="C1293" i="2"/>
  <c r="D1293" i="2"/>
  <c r="C1302" i="2"/>
  <c r="D1302" i="2"/>
  <c r="C1291" i="2"/>
  <c r="D1291" i="2"/>
  <c r="C1290" i="2"/>
  <c r="D1290" i="2"/>
  <c r="C1298" i="2"/>
  <c r="D1298" i="2"/>
  <c r="C1284" i="2"/>
  <c r="D1284" i="2"/>
  <c r="C1295" i="2"/>
  <c r="D1295" i="2"/>
  <c r="C1294" i="2"/>
  <c r="D1294" i="2"/>
  <c r="C1299" i="2"/>
  <c r="D1299" i="2"/>
  <c r="C1300" i="2"/>
  <c r="D1300" i="2"/>
  <c r="C1297" i="2"/>
  <c r="D1297" i="2"/>
  <c r="C1305" i="2"/>
  <c r="D1305" i="2"/>
  <c r="C1310" i="2"/>
  <c r="D1310" i="2"/>
  <c r="C1307" i="2"/>
  <c r="D1307" i="2"/>
  <c r="C1296" i="2"/>
  <c r="D1296" i="2"/>
  <c r="C1304" i="2"/>
  <c r="D1304" i="2"/>
  <c r="C1309" i="2"/>
  <c r="D1309" i="2"/>
  <c r="C1316" i="2"/>
  <c r="D1316" i="2"/>
  <c r="C1308" i="2"/>
  <c r="D1308" i="2"/>
  <c r="C1313" i="2"/>
  <c r="D1313" i="2"/>
  <c r="C1320" i="2"/>
  <c r="D1320" i="2"/>
  <c r="C1321" i="2"/>
  <c r="D1321" i="2"/>
  <c r="C1303" i="2"/>
  <c r="D1303" i="2"/>
  <c r="C1315" i="2"/>
  <c r="D1315" i="2"/>
  <c r="C1314" i="2"/>
  <c r="D1314" i="2"/>
  <c r="C1318" i="2"/>
  <c r="D1318" i="2"/>
  <c r="C1322" i="2"/>
  <c r="D1322" i="2"/>
  <c r="C1326" i="2"/>
  <c r="D1326" i="2"/>
  <c r="C1312" i="2"/>
  <c r="D1312" i="2"/>
  <c r="C1317" i="2"/>
  <c r="D1317" i="2"/>
  <c r="C1323" i="2"/>
  <c r="D1323" i="2"/>
  <c r="C1325" i="2"/>
  <c r="D1325" i="2"/>
  <c r="C1324" i="2"/>
  <c r="D1324" i="2"/>
  <c r="C1327" i="2"/>
  <c r="D1327" i="2"/>
  <c r="C1301" i="2"/>
  <c r="D1301" i="2"/>
  <c r="C1311" i="2"/>
  <c r="D1311" i="2"/>
  <c r="C1319" i="2"/>
  <c r="D1319" i="2"/>
  <c r="C1328" i="2"/>
  <c r="D1328" i="2"/>
  <c r="C1329" i="2"/>
  <c r="D1329" i="2"/>
  <c r="C1330" i="2"/>
  <c r="D1330" i="2"/>
  <c r="C1333" i="2"/>
  <c r="D1333" i="2"/>
  <c r="C1332" i="2"/>
  <c r="D1332" i="2"/>
  <c r="C1336" i="2"/>
  <c r="D1336" i="2"/>
  <c r="C1349" i="2"/>
  <c r="D1349" i="2"/>
  <c r="C1331" i="2"/>
  <c r="D1331" i="2"/>
  <c r="C1338" i="2"/>
  <c r="D1338" i="2"/>
  <c r="C1337" i="2"/>
  <c r="D1337" i="2"/>
  <c r="C1339" i="2"/>
  <c r="D1339" i="2"/>
  <c r="C1345" i="2"/>
  <c r="D1345" i="2"/>
  <c r="C1334" i="2"/>
  <c r="D1334" i="2"/>
  <c r="C1340" i="2"/>
  <c r="D1340" i="2"/>
  <c r="C1343" i="2"/>
  <c r="D1343" i="2"/>
  <c r="C1350" i="2"/>
  <c r="D1350" i="2"/>
  <c r="C1355" i="2"/>
  <c r="D1355" i="2"/>
  <c r="C1344" i="2"/>
  <c r="D1344" i="2"/>
  <c r="C1351" i="2"/>
  <c r="D1351" i="2"/>
  <c r="C1347" i="2"/>
  <c r="D1347" i="2"/>
  <c r="C1348" i="2"/>
  <c r="D1348" i="2"/>
  <c r="C1346" i="2"/>
  <c r="D1346" i="2"/>
  <c r="C1352" i="2"/>
  <c r="D1352" i="2"/>
  <c r="C1335" i="2"/>
  <c r="D1335" i="2"/>
  <c r="C1342" i="2"/>
  <c r="D1342" i="2"/>
  <c r="C1357" i="2"/>
  <c r="D1357" i="2"/>
  <c r="C1353" i="2"/>
  <c r="D1353" i="2"/>
  <c r="C1358" i="2"/>
  <c r="D1358" i="2"/>
  <c r="C1363" i="2"/>
  <c r="D1363" i="2"/>
  <c r="C1356" i="2"/>
  <c r="D1356" i="2"/>
  <c r="C1360" i="2"/>
  <c r="D1360" i="2"/>
  <c r="C1365" i="2"/>
  <c r="D1365" i="2"/>
  <c r="C1361" i="2"/>
  <c r="D1361" i="2"/>
  <c r="C1359" i="2"/>
  <c r="D1359" i="2"/>
  <c r="C1354" i="2"/>
  <c r="D1354" i="2"/>
  <c r="C1366" i="2"/>
  <c r="D1366" i="2"/>
  <c r="C1362" i="2"/>
  <c r="D1362" i="2"/>
  <c r="C1367" i="2"/>
  <c r="D1367" i="2"/>
  <c r="C1370" i="2"/>
  <c r="D1370" i="2"/>
  <c r="C1375" i="2"/>
  <c r="D1375" i="2"/>
  <c r="C1379" i="2"/>
  <c r="D1379" i="2"/>
  <c r="C1364" i="2"/>
  <c r="D1364" i="2"/>
  <c r="C1369" i="2"/>
  <c r="D1369" i="2"/>
  <c r="C1373" i="2"/>
  <c r="D1373" i="2"/>
  <c r="C1372" i="2"/>
  <c r="D1372" i="2"/>
  <c r="C1374" i="2"/>
  <c r="D1374" i="2"/>
  <c r="C1377" i="2"/>
  <c r="D1377" i="2"/>
  <c r="C1378" i="2"/>
  <c r="D1378" i="2"/>
  <c r="C1380" i="2"/>
  <c r="D1380" i="2"/>
  <c r="C1376" i="2"/>
  <c r="D1376" i="2"/>
  <c r="C1249" i="2"/>
  <c r="D1249" i="2"/>
  <c r="C1477" i="2"/>
  <c r="D1477" i="2"/>
  <c r="C1381" i="2"/>
  <c r="D1381" i="2"/>
  <c r="C1385" i="2"/>
  <c r="D1385" i="2"/>
  <c r="C1383" i="2"/>
  <c r="D1383" i="2"/>
  <c r="C1382" i="2"/>
  <c r="D1382" i="2"/>
  <c r="C1386" i="2"/>
  <c r="D1386" i="2"/>
  <c r="C1384" i="2"/>
  <c r="D1384" i="2"/>
  <c r="C1387" i="2"/>
  <c r="D1387" i="2"/>
  <c r="C1393" i="2"/>
  <c r="D1393" i="2"/>
  <c r="C1389" i="2"/>
  <c r="D1389" i="2"/>
  <c r="C1390" i="2"/>
  <c r="D1390" i="2"/>
  <c r="C1391" i="2"/>
  <c r="D1391" i="2"/>
  <c r="C1388" i="2"/>
  <c r="D1388" i="2"/>
  <c r="C1397" i="2"/>
  <c r="D1397" i="2"/>
  <c r="C1404" i="2"/>
  <c r="D1404" i="2"/>
  <c r="C1412" i="2"/>
  <c r="D1412" i="2"/>
  <c r="C1414" i="2"/>
  <c r="D1414" i="2"/>
  <c r="C1392" i="2"/>
  <c r="D1392" i="2"/>
  <c r="C1395" i="2"/>
  <c r="D1395" i="2"/>
  <c r="C1394" i="2"/>
  <c r="D1394" i="2"/>
  <c r="C1407" i="2"/>
  <c r="D1407" i="2"/>
  <c r="C1415" i="2"/>
  <c r="D1415" i="2"/>
  <c r="C1509" i="2"/>
  <c r="D1509" i="2"/>
  <c r="C1396" i="2"/>
  <c r="D1396" i="2"/>
  <c r="C1418" i="2"/>
  <c r="D1418" i="2"/>
  <c r="C1400" i="2"/>
  <c r="D1400" i="2"/>
  <c r="C1406" i="2"/>
  <c r="D1406" i="2"/>
  <c r="C1408" i="2"/>
  <c r="D1408" i="2"/>
  <c r="C1463" i="2"/>
  <c r="D1463" i="2"/>
  <c r="C1469" i="2"/>
  <c r="D1469" i="2"/>
  <c r="C1402" i="2"/>
  <c r="D1402" i="2"/>
  <c r="C1410" i="2"/>
  <c r="D1410" i="2"/>
  <c r="C1401" i="2"/>
  <c r="D1401" i="2"/>
  <c r="C1398" i="2"/>
  <c r="D1398" i="2"/>
  <c r="C1413" i="2"/>
  <c r="D1413" i="2"/>
  <c r="C1409" i="2"/>
  <c r="D1409" i="2"/>
  <c r="C1411" i="2"/>
  <c r="D1411" i="2"/>
  <c r="C1417" i="2"/>
  <c r="D1417" i="2"/>
  <c r="C1419" i="2"/>
  <c r="D1419" i="2"/>
  <c r="C1422" i="2"/>
  <c r="D1422" i="2"/>
  <c r="C1432" i="2"/>
  <c r="D1432" i="2"/>
  <c r="C1403" i="2"/>
  <c r="D1403" i="2"/>
  <c r="C1420" i="2"/>
  <c r="D1420" i="2"/>
  <c r="C1421" i="2"/>
  <c r="D1421" i="2"/>
  <c r="C1428" i="2"/>
  <c r="D1428" i="2"/>
  <c r="C1435" i="2"/>
  <c r="D1435" i="2"/>
  <c r="C1424" i="2"/>
  <c r="D1424" i="2"/>
  <c r="C1429" i="2"/>
  <c r="D1429" i="2"/>
  <c r="C1436" i="2"/>
  <c r="D1436" i="2"/>
  <c r="C1425" i="2"/>
  <c r="D1425" i="2"/>
  <c r="C1427" i="2"/>
  <c r="D1427" i="2"/>
  <c r="C1423" i="2"/>
  <c r="D1423" i="2"/>
  <c r="C1426" i="2"/>
  <c r="D1426" i="2"/>
  <c r="C1416" i="2"/>
  <c r="D1416" i="2"/>
  <c r="C1434" i="2"/>
  <c r="D1434" i="2"/>
  <c r="C1442" i="2"/>
  <c r="D1442" i="2"/>
  <c r="C1433" i="2"/>
  <c r="D1433" i="2"/>
  <c r="C1431" i="2"/>
  <c r="D1431" i="2"/>
  <c r="C1438" i="2"/>
  <c r="D1438" i="2"/>
  <c r="C1448" i="2"/>
  <c r="D1448" i="2"/>
  <c r="C1451" i="2"/>
  <c r="D1451" i="2"/>
  <c r="C1399" i="2"/>
  <c r="D1399" i="2"/>
  <c r="C1405" i="2"/>
  <c r="D1405" i="2"/>
  <c r="C1437" i="2"/>
  <c r="D1437" i="2"/>
  <c r="C1430" i="2"/>
  <c r="D1430" i="2"/>
  <c r="C1444" i="2"/>
  <c r="D1444" i="2"/>
  <c r="C1445" i="2"/>
  <c r="D1445" i="2"/>
  <c r="C1441" i="2"/>
  <c r="D1441" i="2"/>
  <c r="C1439" i="2"/>
  <c r="D1439" i="2"/>
  <c r="C1446" i="2"/>
  <c r="D1446" i="2"/>
  <c r="C1440" i="2"/>
  <c r="D1440" i="2"/>
  <c r="C1443" i="2"/>
  <c r="D1443" i="2"/>
  <c r="C1449" i="2"/>
  <c r="D1449" i="2"/>
  <c r="C1452" i="2"/>
  <c r="D1452" i="2"/>
  <c r="C1450" i="2"/>
  <c r="D1450" i="2"/>
  <c r="C1447" i="2"/>
  <c r="D1447" i="2"/>
  <c r="C1453" i="2"/>
  <c r="D1453" i="2"/>
  <c r="C1455" i="2"/>
  <c r="D1455" i="2"/>
  <c r="C1454" i="2"/>
  <c r="D1454" i="2"/>
  <c r="C1458" i="2"/>
  <c r="D1458" i="2"/>
  <c r="C1456" i="2"/>
  <c r="D1456" i="2"/>
  <c r="C1459" i="2"/>
  <c r="D1459" i="2"/>
  <c r="C1460" i="2"/>
  <c r="D1460" i="2"/>
  <c r="C1457" i="2"/>
  <c r="D1457" i="2"/>
  <c r="C1461" i="2"/>
  <c r="D1461" i="2"/>
  <c r="C1465" i="2"/>
  <c r="D1465" i="2"/>
  <c r="C1466" i="2"/>
  <c r="D1466" i="2"/>
  <c r="C1470" i="2"/>
  <c r="D1470" i="2"/>
  <c r="C1467" i="2"/>
  <c r="D1467" i="2"/>
  <c r="C1471" i="2"/>
  <c r="D1471" i="2"/>
  <c r="C1489" i="2"/>
  <c r="D1489" i="2"/>
  <c r="C1462" i="2"/>
  <c r="D1462" i="2"/>
  <c r="C1473" i="2"/>
  <c r="D1473" i="2"/>
  <c r="C1468" i="2"/>
  <c r="D1468" i="2"/>
  <c r="C1478" i="2"/>
  <c r="D1478" i="2"/>
  <c r="C1482" i="2"/>
  <c r="D1482" i="2"/>
  <c r="C1493" i="2"/>
  <c r="D1493" i="2"/>
  <c r="C1475" i="2"/>
  <c r="D1475" i="2"/>
  <c r="C1481" i="2"/>
  <c r="D1481" i="2"/>
  <c r="C1492" i="2"/>
  <c r="D1492" i="2"/>
  <c r="C1472" i="2"/>
  <c r="D1472" i="2"/>
  <c r="C1476" i="2"/>
  <c r="D1476" i="2"/>
  <c r="C1479" i="2"/>
  <c r="D1479" i="2"/>
  <c r="C1464" i="2"/>
  <c r="D1464" i="2"/>
  <c r="C1474" i="2"/>
  <c r="D1474" i="2"/>
  <c r="C1480" i="2"/>
  <c r="D1480" i="2"/>
  <c r="C1490" i="2"/>
  <c r="D1490" i="2"/>
  <c r="C1497" i="2"/>
  <c r="D1497" i="2"/>
  <c r="C1487" i="2"/>
  <c r="D1487" i="2"/>
  <c r="C1488" i="2"/>
  <c r="D1488" i="2"/>
  <c r="C1483" i="2"/>
  <c r="D1483" i="2"/>
  <c r="C1494" i="2"/>
  <c r="D1494" i="2"/>
  <c r="C1485" i="2"/>
  <c r="D1485" i="2"/>
  <c r="C1486" i="2"/>
  <c r="D1486" i="2"/>
  <c r="C1491" i="2"/>
  <c r="D1491" i="2"/>
  <c r="C1498" i="2"/>
  <c r="D1498" i="2"/>
  <c r="C1501" i="2"/>
  <c r="D1501" i="2"/>
  <c r="C1510" i="2"/>
  <c r="D1510" i="2"/>
  <c r="C1500" i="2"/>
  <c r="D1500" i="2"/>
  <c r="C1508" i="2"/>
  <c r="D1508" i="2"/>
  <c r="C1499" i="2"/>
  <c r="D1499" i="2"/>
  <c r="C1505" i="2"/>
  <c r="D1505" i="2"/>
  <c r="C1495" i="2"/>
  <c r="D1495" i="2"/>
  <c r="C1502" i="2"/>
  <c r="D1502" i="2"/>
  <c r="C1511" i="2"/>
  <c r="D1511" i="2"/>
  <c r="C1504" i="2"/>
  <c r="D1504" i="2"/>
  <c r="C1503" i="2"/>
  <c r="D1503" i="2"/>
  <c r="C1506" i="2"/>
  <c r="D1506" i="2"/>
  <c r="C1513" i="2"/>
  <c r="D1513" i="2"/>
  <c r="C1514" i="2"/>
  <c r="D1514" i="2"/>
  <c r="C1516" i="2"/>
  <c r="D1516" i="2"/>
  <c r="C1522" i="2"/>
  <c r="D1522" i="2"/>
  <c r="C1507" i="2"/>
  <c r="D1507" i="2"/>
  <c r="C1512" i="2"/>
  <c r="D1512" i="2"/>
  <c r="C1519" i="2"/>
  <c r="D1519" i="2"/>
  <c r="C1484" i="2"/>
  <c r="D1484" i="2"/>
  <c r="C1496" i="2"/>
  <c r="D1496" i="2"/>
  <c r="C1517" i="2"/>
  <c r="D1517" i="2"/>
  <c r="C1515" i="2"/>
  <c r="D1515" i="2"/>
  <c r="C1518" i="2"/>
  <c r="D1518" i="2"/>
  <c r="C1520" i="2"/>
  <c r="D1520" i="2"/>
  <c r="C1521" i="2"/>
  <c r="D1521" i="2"/>
  <c r="C1523" i="2"/>
  <c r="D1523" i="2"/>
  <c r="C1554" i="2"/>
  <c r="D1554" i="2"/>
  <c r="C1524" i="2"/>
  <c r="D1524" i="2"/>
  <c r="C1527" i="2"/>
  <c r="D1527" i="2"/>
  <c r="C1526" i="2"/>
  <c r="D1526" i="2"/>
  <c r="C1528" i="2"/>
  <c r="D1528" i="2"/>
  <c r="C1525" i="2"/>
  <c r="D1525" i="2"/>
  <c r="C1532" i="2"/>
  <c r="D1532" i="2"/>
  <c r="C1534" i="2"/>
  <c r="D1534" i="2"/>
  <c r="C1537" i="2"/>
  <c r="D1537" i="2"/>
  <c r="C1529" i="2"/>
  <c r="D1529" i="2"/>
  <c r="C1531" i="2"/>
  <c r="D1531" i="2"/>
  <c r="C1530" i="2"/>
  <c r="D1530" i="2"/>
  <c r="C1533" i="2"/>
  <c r="D1533" i="2"/>
  <c r="C1536" i="2"/>
  <c r="D1536" i="2"/>
  <c r="C1535" i="2"/>
  <c r="D1535" i="2"/>
  <c r="C1538" i="2"/>
  <c r="D1538" i="2"/>
  <c r="C1539" i="2"/>
  <c r="D1539" i="2"/>
  <c r="C1540" i="2"/>
  <c r="D1540" i="2"/>
  <c r="C1543" i="2"/>
  <c r="D1543" i="2"/>
  <c r="C1541" i="2"/>
  <c r="D1541" i="2"/>
  <c r="C1545" i="2"/>
  <c r="D1545" i="2"/>
  <c r="C1546" i="2"/>
  <c r="D1546" i="2"/>
  <c r="C1547" i="2"/>
  <c r="D1547" i="2"/>
  <c r="C1542" i="2"/>
  <c r="D1542" i="2"/>
  <c r="C1549" i="2"/>
  <c r="D1549" i="2"/>
  <c r="C1550" i="2"/>
  <c r="D1550" i="2"/>
  <c r="C1551" i="2"/>
  <c r="D1551" i="2"/>
  <c r="C1553" i="2"/>
  <c r="D1553" i="2"/>
  <c r="C1557" i="2"/>
  <c r="D1557" i="2"/>
  <c r="C1552" i="2"/>
  <c r="D1552" i="2"/>
  <c r="C1548" i="2"/>
  <c r="D1548" i="2"/>
  <c r="C1555" i="2"/>
  <c r="D1555" i="2"/>
  <c r="C1559" i="2"/>
  <c r="D1559" i="2"/>
  <c r="C1561" i="2"/>
  <c r="D1561" i="2"/>
  <c r="C1556" i="2"/>
  <c r="D1556" i="2"/>
  <c r="C1558" i="2"/>
  <c r="D1558" i="2"/>
  <c r="C1563" i="2"/>
  <c r="D1563" i="2"/>
  <c r="C1560" i="2"/>
  <c r="D1560" i="2"/>
  <c r="C1564" i="2"/>
  <c r="D1564" i="2"/>
  <c r="C1566" i="2"/>
  <c r="D1566" i="2"/>
  <c r="C1569" i="2"/>
  <c r="D1569" i="2"/>
  <c r="C1567" i="2"/>
  <c r="D1567" i="2"/>
  <c r="C1568" i="2"/>
  <c r="D1568" i="2"/>
  <c r="C1562" i="2"/>
  <c r="D1562" i="2"/>
  <c r="C1578" i="2"/>
  <c r="D1578" i="2"/>
  <c r="C1579" i="2"/>
  <c r="D1579" i="2"/>
  <c r="C1576" i="2"/>
  <c r="D1576" i="2"/>
  <c r="C1570" i="2"/>
  <c r="D1570" i="2"/>
  <c r="C1572" i="2"/>
  <c r="D1572" i="2"/>
  <c r="C1573" i="2"/>
  <c r="D1573" i="2"/>
  <c r="C1571" i="2"/>
  <c r="D1571" i="2"/>
  <c r="C1574" i="2"/>
  <c r="D1574" i="2"/>
  <c r="C1575" i="2"/>
  <c r="D1575" i="2"/>
  <c r="C1577" i="2"/>
  <c r="D1577" i="2"/>
  <c r="C1724" i="2"/>
  <c r="D1724" i="2"/>
  <c r="C1683" i="2"/>
  <c r="D1683" i="2"/>
  <c r="C1700" i="2"/>
  <c r="D1700" i="2"/>
  <c r="C1618" i="2"/>
  <c r="D1618" i="2"/>
  <c r="C1625" i="2"/>
  <c r="D1625" i="2"/>
  <c r="C1582" i="2"/>
  <c r="D1582" i="2"/>
  <c r="C1584" i="2"/>
  <c r="D1584" i="2"/>
  <c r="C1590" i="2"/>
  <c r="D1590" i="2"/>
  <c r="C1583" i="2"/>
  <c r="D1583" i="2"/>
  <c r="C1586" i="2"/>
  <c r="D1586" i="2"/>
  <c r="C1593" i="2"/>
  <c r="D1593" i="2"/>
  <c r="C1588" i="2"/>
  <c r="D1588" i="2"/>
  <c r="C1585" i="2"/>
  <c r="D1585" i="2"/>
  <c r="C1589" i="2"/>
  <c r="D1589" i="2"/>
  <c r="C1591" i="2"/>
  <c r="D1591" i="2"/>
  <c r="C1587" i="2"/>
  <c r="D1587" i="2"/>
  <c r="C1598" i="2"/>
  <c r="D1598" i="2"/>
  <c r="C1606" i="2"/>
  <c r="D1606" i="2"/>
  <c r="C1615" i="2"/>
  <c r="D1615" i="2"/>
  <c r="C1594" i="2"/>
  <c r="D1594" i="2"/>
  <c r="C1592" i="2"/>
  <c r="D1592" i="2"/>
  <c r="C1595" i="2"/>
  <c r="D1595" i="2"/>
  <c r="C1609" i="2"/>
  <c r="D1609" i="2"/>
  <c r="C1718" i="2"/>
  <c r="D1718" i="2"/>
  <c r="C1596" i="2"/>
  <c r="D1596" i="2"/>
  <c r="C1605" i="2"/>
  <c r="D1605" i="2"/>
  <c r="C1613" i="2"/>
  <c r="D1613" i="2"/>
  <c r="C1597" i="2"/>
  <c r="D1597" i="2"/>
  <c r="C1599" i="2"/>
  <c r="D1599" i="2"/>
  <c r="C1607" i="2"/>
  <c r="D1607" i="2"/>
  <c r="C1616" i="2"/>
  <c r="D1616" i="2"/>
  <c r="C1643" i="2"/>
  <c r="D1643" i="2"/>
  <c r="C1649" i="2"/>
  <c r="D1649" i="2"/>
  <c r="C1603" i="2"/>
  <c r="D1603" i="2"/>
  <c r="C1608" i="2"/>
  <c r="D1608" i="2"/>
  <c r="C1617" i="2"/>
  <c r="D1617" i="2"/>
  <c r="C1621" i="2"/>
  <c r="D1621" i="2"/>
  <c r="C1628" i="2"/>
  <c r="D1628" i="2"/>
  <c r="C1601" i="2"/>
  <c r="D1601" i="2"/>
  <c r="C1602" i="2"/>
  <c r="D1602" i="2"/>
  <c r="C1610" i="2"/>
  <c r="D1610" i="2"/>
  <c r="C1600" i="2"/>
  <c r="D1600" i="2"/>
  <c r="C1604" i="2"/>
  <c r="D1604" i="2"/>
  <c r="C1612" i="2"/>
  <c r="D1612" i="2"/>
  <c r="C1619" i="2"/>
  <c r="D1619" i="2"/>
  <c r="C1614" i="2"/>
  <c r="D1614" i="2"/>
  <c r="C1611" i="2"/>
  <c r="D1611" i="2"/>
  <c r="C1622" i="2"/>
  <c r="D1622" i="2"/>
  <c r="C1629" i="2"/>
  <c r="D1629" i="2"/>
  <c r="C1637" i="2"/>
  <c r="D1637" i="2"/>
  <c r="C1624" i="2"/>
  <c r="D1624" i="2"/>
  <c r="C1623" i="2"/>
  <c r="D1623" i="2"/>
  <c r="C1634" i="2"/>
  <c r="D1634" i="2"/>
  <c r="C1627" i="2"/>
  <c r="D1627" i="2"/>
  <c r="C1631" i="2"/>
  <c r="D1631" i="2"/>
  <c r="C1630" i="2"/>
  <c r="D1630" i="2"/>
  <c r="C1635" i="2"/>
  <c r="D1635" i="2"/>
  <c r="C1632" i="2"/>
  <c r="D1632" i="2"/>
  <c r="C1657" i="2"/>
  <c r="D1657" i="2"/>
  <c r="C1633" i="2"/>
  <c r="D1633" i="2"/>
  <c r="C1642" i="2"/>
  <c r="D1642" i="2"/>
  <c r="C1648" i="2"/>
  <c r="D1648" i="2"/>
  <c r="C1652" i="2"/>
  <c r="D1652" i="2"/>
  <c r="C1658" i="2"/>
  <c r="D1658" i="2"/>
  <c r="C1640" i="2"/>
  <c r="D1640" i="2"/>
  <c r="C1646" i="2"/>
  <c r="D1646" i="2"/>
  <c r="C1641" i="2"/>
  <c r="D1641" i="2"/>
  <c r="C1644" i="2"/>
  <c r="D1644" i="2"/>
  <c r="C1654" i="2"/>
  <c r="D1654" i="2"/>
  <c r="C1645" i="2"/>
  <c r="D1645" i="2"/>
  <c r="C1651" i="2"/>
  <c r="D1651" i="2"/>
  <c r="C1638" i="2"/>
  <c r="D1638" i="2"/>
  <c r="C1639" i="2"/>
  <c r="D1639" i="2"/>
  <c r="C1650" i="2"/>
  <c r="D1650" i="2"/>
  <c r="C1653" i="2"/>
  <c r="D1653" i="2"/>
  <c r="C1656" i="2"/>
  <c r="D1656" i="2"/>
  <c r="C1660" i="2"/>
  <c r="D1660" i="2"/>
  <c r="C1647" i="2"/>
  <c r="D1647" i="2"/>
  <c r="C1655" i="2"/>
  <c r="D1655" i="2"/>
  <c r="C1659" i="2"/>
  <c r="D1659" i="2"/>
  <c r="C1663" i="2"/>
  <c r="D1663" i="2"/>
  <c r="C1620" i="2"/>
  <c r="D1620" i="2"/>
  <c r="C1626" i="2"/>
  <c r="D1626" i="2"/>
  <c r="C1636" i="2"/>
  <c r="D1636" i="2"/>
  <c r="C1661" i="2"/>
  <c r="D1661" i="2"/>
  <c r="C1665" i="2"/>
  <c r="D1665" i="2"/>
  <c r="C1662" i="2"/>
  <c r="D1662" i="2"/>
  <c r="C1666" i="2"/>
  <c r="D1666" i="2"/>
  <c r="C1667" i="2"/>
  <c r="D1667" i="2"/>
  <c r="C1664" i="2"/>
  <c r="D1664" i="2"/>
  <c r="C1668" i="2"/>
  <c r="D1668" i="2"/>
  <c r="C1669" i="2"/>
  <c r="D1669" i="2"/>
  <c r="C1673" i="2"/>
  <c r="D1673" i="2"/>
  <c r="C1671" i="2"/>
  <c r="D1671" i="2"/>
  <c r="C1677" i="2"/>
  <c r="D1677" i="2"/>
  <c r="C1670" i="2"/>
  <c r="D1670" i="2"/>
  <c r="C1676" i="2"/>
  <c r="D1676" i="2"/>
  <c r="C1686" i="2"/>
  <c r="D1686" i="2"/>
  <c r="C1697" i="2"/>
  <c r="D1697" i="2"/>
  <c r="C1672" i="2"/>
  <c r="D1672" i="2"/>
  <c r="C1679" i="2"/>
  <c r="D1679" i="2"/>
  <c r="C1674" i="2"/>
  <c r="D1674" i="2"/>
  <c r="C1682" i="2"/>
  <c r="D1682" i="2"/>
  <c r="C1691" i="2"/>
  <c r="D1691" i="2"/>
  <c r="C1702" i="2"/>
  <c r="D1702" i="2"/>
  <c r="C1680" i="2"/>
  <c r="D1680" i="2"/>
  <c r="C1689" i="2"/>
  <c r="D1689" i="2"/>
  <c r="C1701" i="2"/>
  <c r="D1701" i="2"/>
  <c r="C1678" i="2"/>
  <c r="D1678" i="2"/>
  <c r="C1681" i="2"/>
  <c r="D1681" i="2"/>
  <c r="C1690" i="2"/>
  <c r="D1690" i="2"/>
  <c r="C1685" i="2"/>
  <c r="D1685" i="2"/>
  <c r="C1687" i="2"/>
  <c r="D1687" i="2"/>
  <c r="C1698" i="2"/>
  <c r="D1698" i="2"/>
  <c r="C1703" i="2"/>
  <c r="D1703" i="2"/>
  <c r="C1693" i="2"/>
  <c r="D1693" i="2"/>
  <c r="C1694" i="2"/>
  <c r="D1694" i="2"/>
  <c r="C1695" i="2"/>
  <c r="D1695" i="2"/>
  <c r="C1688" i="2"/>
  <c r="D1688" i="2"/>
  <c r="C1696" i="2"/>
  <c r="D1696" i="2"/>
  <c r="C1692" i="2"/>
  <c r="D1692" i="2"/>
  <c r="C1699" i="2"/>
  <c r="D1699" i="2"/>
  <c r="C1675" i="2"/>
  <c r="D1675" i="2"/>
  <c r="C1684" i="2"/>
  <c r="D1684" i="2"/>
  <c r="C1704" i="2"/>
  <c r="D1704" i="2"/>
  <c r="C1705" i="2"/>
  <c r="D1705" i="2"/>
  <c r="C1710" i="2"/>
  <c r="D1710" i="2"/>
  <c r="C1719" i="2"/>
  <c r="D1719" i="2"/>
  <c r="C1706" i="2"/>
  <c r="D1706" i="2"/>
  <c r="C1708" i="2"/>
  <c r="D1708" i="2"/>
  <c r="C1715" i="2"/>
  <c r="D1715" i="2"/>
  <c r="C1709" i="2"/>
  <c r="D1709" i="2"/>
  <c r="C1707" i="2"/>
  <c r="D1707" i="2"/>
  <c r="C1711" i="2"/>
  <c r="D1711" i="2"/>
  <c r="C1712" i="2"/>
  <c r="D1712" i="2"/>
  <c r="C1717" i="2"/>
  <c r="D1717" i="2"/>
  <c r="C1713" i="2"/>
  <c r="D1713" i="2"/>
  <c r="C1716" i="2"/>
  <c r="D1716" i="2"/>
  <c r="C1721" i="2"/>
  <c r="D1721" i="2"/>
  <c r="C1725" i="2"/>
  <c r="D1725" i="2"/>
  <c r="C1728" i="2"/>
  <c r="D1728" i="2"/>
  <c r="C1714" i="2"/>
  <c r="D1714" i="2"/>
  <c r="C1720" i="2"/>
  <c r="D1720" i="2"/>
  <c r="C1722" i="2"/>
  <c r="D1722" i="2"/>
  <c r="C1730" i="2"/>
  <c r="D1730" i="2"/>
  <c r="C1723" i="2"/>
  <c r="D1723" i="2"/>
  <c r="C1726" i="2"/>
  <c r="D1726" i="2"/>
  <c r="C1727" i="2"/>
  <c r="D1727" i="2"/>
  <c r="C1729" i="2"/>
  <c r="D1729" i="2"/>
  <c r="C1731" i="2"/>
  <c r="D1731" i="2"/>
  <c r="C1860" i="2"/>
  <c r="D1860" i="2"/>
  <c r="C1824" i="2"/>
  <c r="D1824" i="2"/>
  <c r="C1806" i="2"/>
  <c r="D1806" i="2"/>
  <c r="C1732" i="2"/>
  <c r="D1732" i="2"/>
  <c r="C1733" i="2"/>
  <c r="D1733" i="2"/>
  <c r="C1734" i="2"/>
  <c r="D1734" i="2"/>
  <c r="C1740" i="2"/>
  <c r="D1740" i="2"/>
  <c r="C1743" i="2"/>
  <c r="D1743" i="2"/>
  <c r="C1735" i="2"/>
  <c r="D1735" i="2"/>
  <c r="C1739" i="2"/>
  <c r="D1739" i="2"/>
  <c r="C1745" i="2"/>
  <c r="D1745" i="2"/>
  <c r="C1741" i="2"/>
  <c r="D1741" i="2"/>
  <c r="C1736" i="2"/>
  <c r="D1736" i="2"/>
  <c r="C1742" i="2"/>
  <c r="D1742" i="2"/>
  <c r="C1738" i="2"/>
  <c r="D1738" i="2"/>
  <c r="C1749" i="2"/>
  <c r="D1749" i="2"/>
  <c r="C1757" i="2"/>
  <c r="D1757" i="2"/>
  <c r="C1767" i="2"/>
  <c r="D1767" i="2"/>
  <c r="C1744" i="2"/>
  <c r="D1744" i="2"/>
  <c r="C1746" i="2"/>
  <c r="D1746" i="2"/>
  <c r="C1747" i="2"/>
  <c r="D1747" i="2"/>
  <c r="C1760" i="2"/>
  <c r="D1760" i="2"/>
  <c r="C1768" i="2"/>
  <c r="D1768" i="2"/>
  <c r="C1858" i="2"/>
  <c r="D1858" i="2"/>
  <c r="C1748" i="2"/>
  <c r="D1748" i="2"/>
  <c r="C1756" i="2"/>
  <c r="D1756" i="2"/>
  <c r="C1766" i="2"/>
  <c r="D1766" i="2"/>
  <c r="C1750" i="2"/>
  <c r="D1750" i="2"/>
  <c r="C1753" i="2"/>
  <c r="D1753" i="2"/>
  <c r="C1762" i="2"/>
  <c r="D1762" i="2"/>
  <c r="C1765" i="2"/>
  <c r="D1765" i="2"/>
  <c r="C1752" i="2"/>
  <c r="D1752" i="2"/>
  <c r="C1759" i="2"/>
  <c r="D1759" i="2"/>
  <c r="C1755" i="2"/>
  <c r="D1755" i="2"/>
  <c r="C1763" i="2"/>
  <c r="D1763" i="2"/>
  <c r="C1754" i="2"/>
  <c r="D1754" i="2"/>
  <c r="C1751" i="2"/>
  <c r="D1751" i="2"/>
  <c r="C1769" i="2"/>
  <c r="D1769" i="2"/>
  <c r="C1761" i="2"/>
  <c r="D1761" i="2"/>
  <c r="C1764" i="2"/>
  <c r="D1764" i="2"/>
  <c r="C1771" i="2"/>
  <c r="D1771" i="2"/>
  <c r="C1777" i="2"/>
  <c r="D1777" i="2"/>
  <c r="C1789" i="2"/>
  <c r="D1789" i="2"/>
  <c r="C1758" i="2"/>
  <c r="D1758" i="2"/>
  <c r="C1772" i="2"/>
  <c r="D1772" i="2"/>
  <c r="C1778" i="2"/>
  <c r="D1778" i="2"/>
  <c r="C1785" i="2"/>
  <c r="D1785" i="2"/>
  <c r="C1776" i="2"/>
  <c r="D1776" i="2"/>
  <c r="C1775" i="2"/>
  <c r="D1775" i="2"/>
  <c r="C1782" i="2"/>
  <c r="D1782" i="2"/>
  <c r="C1773" i="2"/>
  <c r="D1773" i="2"/>
  <c r="C1779" i="2"/>
  <c r="D1779" i="2"/>
  <c r="C1781" i="2"/>
  <c r="D1781" i="2"/>
  <c r="C1783" i="2"/>
  <c r="D1783" i="2"/>
  <c r="C1784" i="2"/>
  <c r="D1784" i="2"/>
  <c r="C1790" i="2"/>
  <c r="D1790" i="2"/>
  <c r="C1794" i="2"/>
  <c r="D1794" i="2"/>
  <c r="C1788" i="2"/>
  <c r="D1788" i="2"/>
  <c r="C1795" i="2"/>
  <c r="D1795" i="2"/>
  <c r="C1787" i="2"/>
  <c r="D1787" i="2"/>
  <c r="C1770" i="2"/>
  <c r="D1770" i="2"/>
  <c r="C1774" i="2"/>
  <c r="D1774" i="2"/>
  <c r="C1780" i="2"/>
  <c r="D1780" i="2"/>
  <c r="C1796" i="2"/>
  <c r="D1796" i="2"/>
  <c r="C1791" i="2"/>
  <c r="D1791" i="2"/>
  <c r="C1792" i="2"/>
  <c r="D1792" i="2"/>
  <c r="C1800" i="2"/>
  <c r="D1800" i="2"/>
  <c r="C1803" i="2"/>
  <c r="D1803" i="2"/>
  <c r="C1786" i="2"/>
  <c r="D1786" i="2"/>
  <c r="C1797" i="2"/>
  <c r="D1797" i="2"/>
  <c r="C1799" i="2"/>
  <c r="D1799" i="2"/>
  <c r="C1804" i="2"/>
  <c r="D1804" i="2"/>
  <c r="C1839" i="2"/>
  <c r="D1839" i="2"/>
  <c r="C1793" i="2"/>
  <c r="D1793" i="2"/>
  <c r="C1798" i="2"/>
  <c r="D1798" i="2"/>
  <c r="C1801" i="2"/>
  <c r="D1801" i="2"/>
  <c r="C1802" i="2"/>
  <c r="D1802" i="2"/>
  <c r="C1805" i="2"/>
  <c r="D1805" i="2"/>
  <c r="C1808" i="2"/>
  <c r="D1808" i="2"/>
  <c r="C1807" i="2"/>
  <c r="D1807" i="2"/>
  <c r="C1811" i="2"/>
  <c r="D1811" i="2"/>
  <c r="C1809" i="2"/>
  <c r="D1809" i="2"/>
  <c r="C1831" i="2"/>
  <c r="D1831" i="2"/>
  <c r="C1812" i="2"/>
  <c r="D1812" i="2"/>
  <c r="C1810" i="2"/>
  <c r="D1810" i="2"/>
  <c r="C1813" i="2"/>
  <c r="D1813" i="2"/>
  <c r="C1814" i="2"/>
  <c r="D1814" i="2"/>
  <c r="C1815" i="2"/>
  <c r="D1815" i="2"/>
  <c r="C1819" i="2"/>
  <c r="D1819" i="2"/>
  <c r="C1826" i="2"/>
  <c r="D1826" i="2"/>
  <c r="C1816" i="2"/>
  <c r="D1816" i="2"/>
  <c r="C1823" i="2"/>
  <c r="D1823" i="2"/>
  <c r="C1820" i="2"/>
  <c r="D1820" i="2"/>
  <c r="C1818" i="2"/>
  <c r="D1818" i="2"/>
  <c r="C1822" i="2"/>
  <c r="D1822" i="2"/>
  <c r="C1821" i="2"/>
  <c r="D1821" i="2"/>
  <c r="C1830" i="2"/>
  <c r="D1830" i="2"/>
  <c r="C1827" i="2"/>
  <c r="D1827" i="2"/>
  <c r="C1837" i="2"/>
  <c r="D1837" i="2"/>
  <c r="C1841" i="2"/>
  <c r="D1841" i="2"/>
  <c r="C1828" i="2"/>
  <c r="D1828" i="2"/>
  <c r="C1829" i="2"/>
  <c r="D1829" i="2"/>
  <c r="C1836" i="2"/>
  <c r="D1836" i="2"/>
  <c r="C1832" i="2"/>
  <c r="D1832" i="2"/>
  <c r="C1835" i="2"/>
  <c r="D1835" i="2"/>
  <c r="C1833" i="2"/>
  <c r="D1833" i="2"/>
  <c r="C1838" i="2"/>
  <c r="D1838" i="2"/>
  <c r="C1817" i="2"/>
  <c r="D1817" i="2"/>
  <c r="C1825" i="2"/>
  <c r="D1825" i="2"/>
  <c r="C1834" i="2"/>
  <c r="D1834" i="2"/>
  <c r="C1845" i="2"/>
  <c r="D1845" i="2"/>
  <c r="C1840" i="2"/>
  <c r="D1840" i="2"/>
  <c r="C1848" i="2"/>
  <c r="D1848" i="2"/>
  <c r="C1844" i="2"/>
  <c r="D1844" i="2"/>
  <c r="C1850" i="2"/>
  <c r="D1850" i="2"/>
  <c r="C1842" i="2"/>
  <c r="D1842" i="2"/>
  <c r="C1846" i="2"/>
  <c r="D1846" i="2"/>
  <c r="C1853" i="2"/>
  <c r="D1853" i="2"/>
  <c r="C1847" i="2"/>
  <c r="D1847" i="2"/>
  <c r="C1843" i="2"/>
  <c r="D1843" i="2"/>
  <c r="C1854" i="2"/>
  <c r="D1854" i="2"/>
  <c r="C1852" i="2"/>
  <c r="D1852" i="2"/>
  <c r="C1849" i="2"/>
  <c r="D1849" i="2"/>
  <c r="C1855" i="2"/>
  <c r="D1855" i="2"/>
  <c r="C1859" i="2"/>
  <c r="D1859" i="2"/>
  <c r="C1869" i="2"/>
  <c r="D1869" i="2"/>
  <c r="C1861" i="2"/>
  <c r="D1861" i="2"/>
  <c r="C1865" i="2"/>
  <c r="D1865" i="2"/>
  <c r="C1851" i="2"/>
  <c r="D1851" i="2"/>
  <c r="C1857" i="2"/>
  <c r="D1857" i="2"/>
  <c r="C1867" i="2"/>
  <c r="D1867" i="2"/>
  <c r="C1870" i="2"/>
  <c r="D1870" i="2"/>
  <c r="C1871" i="2"/>
  <c r="D1871" i="2"/>
  <c r="C1856" i="2"/>
  <c r="D1856" i="2"/>
  <c r="C1862" i="2"/>
  <c r="D1862" i="2"/>
  <c r="C1863" i="2"/>
  <c r="D1863" i="2"/>
  <c r="C1864" i="2"/>
  <c r="D1864" i="2"/>
  <c r="C1737" i="2"/>
  <c r="D1737" i="2"/>
  <c r="C1866" i="2"/>
  <c r="D1866" i="2"/>
  <c r="C1868" i="2"/>
  <c r="D1868" i="2"/>
  <c r="C1872" i="2"/>
  <c r="D1872" i="2"/>
  <c r="C2010" i="2"/>
  <c r="D2010" i="2"/>
  <c r="C1971" i="2"/>
  <c r="D1971" i="2"/>
  <c r="C1874" i="2"/>
  <c r="D1874" i="2"/>
  <c r="C1873" i="2"/>
  <c r="D1873" i="2"/>
  <c r="C1876" i="2"/>
  <c r="D1876" i="2"/>
  <c r="C1883" i="2"/>
  <c r="D1883" i="2"/>
  <c r="C1885" i="2"/>
  <c r="D1885" i="2"/>
  <c r="C1890" i="2"/>
  <c r="D1890" i="2"/>
  <c r="C1882" i="2"/>
  <c r="D1882" i="2"/>
  <c r="C1875" i="2"/>
  <c r="D1875" i="2"/>
  <c r="C1879" i="2"/>
  <c r="D1879" i="2"/>
  <c r="C1887" i="2"/>
  <c r="D1887" i="2"/>
  <c r="C1881" i="2"/>
  <c r="D1881" i="2"/>
  <c r="C1877" i="2"/>
  <c r="D1877" i="2"/>
  <c r="C1880" i="2"/>
  <c r="D1880" i="2"/>
  <c r="C1884" i="2"/>
  <c r="D1884" i="2"/>
  <c r="C1878" i="2"/>
  <c r="D1878" i="2"/>
  <c r="C1891" i="2"/>
  <c r="D1891" i="2"/>
  <c r="C1899" i="2"/>
  <c r="D1899" i="2"/>
  <c r="C1910" i="2"/>
  <c r="D1910" i="2"/>
  <c r="C1886" i="2"/>
  <c r="D1886" i="2"/>
  <c r="C1888" i="2"/>
  <c r="D1888" i="2"/>
  <c r="C1900" i="2"/>
  <c r="D1900" i="2"/>
  <c r="C2003" i="2"/>
  <c r="D2003" i="2"/>
  <c r="C1893" i="2"/>
  <c r="D1893" i="2"/>
  <c r="C1894" i="2"/>
  <c r="D1894" i="2"/>
  <c r="C1901" i="2"/>
  <c r="D1901" i="2"/>
  <c r="C1906" i="2"/>
  <c r="D1906" i="2"/>
  <c r="C1895" i="2"/>
  <c r="D1895" i="2"/>
  <c r="C1903" i="2"/>
  <c r="D1903" i="2"/>
  <c r="C1896" i="2"/>
  <c r="D1896" i="2"/>
  <c r="C1905" i="2"/>
  <c r="D1905" i="2"/>
  <c r="C1889" i="2"/>
  <c r="D1889" i="2"/>
  <c r="C1898" i="2"/>
  <c r="D1898" i="2"/>
  <c r="C1909" i="2"/>
  <c r="D1909" i="2"/>
  <c r="C1892" i="2"/>
  <c r="D1892" i="2"/>
  <c r="C1897" i="2"/>
  <c r="D1897" i="2"/>
  <c r="C1907" i="2"/>
  <c r="D1907" i="2"/>
  <c r="C1912" i="2"/>
  <c r="D1912" i="2"/>
  <c r="C1908" i="2"/>
  <c r="D1908" i="2"/>
  <c r="C1902" i="2"/>
  <c r="D1902" i="2"/>
  <c r="C1904" i="2"/>
  <c r="D1904" i="2"/>
  <c r="C1911" i="2"/>
  <c r="D1911" i="2"/>
  <c r="C1913" i="2"/>
  <c r="D1913" i="2"/>
  <c r="C1918" i="2"/>
  <c r="D1918" i="2"/>
  <c r="C1914" i="2"/>
  <c r="D1914" i="2"/>
  <c r="C1919" i="2"/>
  <c r="D1919" i="2"/>
  <c r="C1933" i="2"/>
  <c r="D1933" i="2"/>
  <c r="C1916" i="2"/>
  <c r="D1916" i="2"/>
  <c r="C1921" i="2"/>
  <c r="D1921" i="2"/>
  <c r="C1929" i="2"/>
  <c r="D1929" i="2"/>
  <c r="C1917" i="2"/>
  <c r="D1917" i="2"/>
  <c r="C1927" i="2"/>
  <c r="D1927" i="2"/>
  <c r="C1920" i="2"/>
  <c r="D1920" i="2"/>
  <c r="C1926" i="2"/>
  <c r="D1926" i="2"/>
  <c r="C1922" i="2"/>
  <c r="D1922" i="2"/>
  <c r="C1928" i="2"/>
  <c r="D1928" i="2"/>
  <c r="C1924" i="2"/>
  <c r="D1924" i="2"/>
  <c r="C1931" i="2"/>
  <c r="D1931" i="2"/>
  <c r="C1936" i="2"/>
  <c r="D1936" i="2"/>
  <c r="C1925" i="2"/>
  <c r="D1925" i="2"/>
  <c r="C1935" i="2"/>
  <c r="D1935" i="2"/>
  <c r="C1943" i="2"/>
  <c r="D1943" i="2"/>
  <c r="C1940" i="2"/>
  <c r="D1940" i="2"/>
  <c r="C1946" i="2"/>
  <c r="D1946" i="2"/>
  <c r="C1932" i="2"/>
  <c r="D1932" i="2"/>
  <c r="C1934" i="2"/>
  <c r="D1934" i="2"/>
  <c r="C1939" i="2"/>
  <c r="D1939" i="2"/>
  <c r="C1938" i="2"/>
  <c r="D1938" i="2"/>
  <c r="C1941" i="2"/>
  <c r="D1941" i="2"/>
  <c r="C1930" i="2"/>
  <c r="D1930" i="2"/>
  <c r="C1944" i="2"/>
  <c r="D1944" i="2"/>
  <c r="C1942" i="2"/>
  <c r="D1942" i="2"/>
  <c r="C1945" i="2"/>
  <c r="D1945" i="2"/>
  <c r="C1949" i="2"/>
  <c r="D1949" i="2"/>
  <c r="C1937" i="2"/>
  <c r="D1937" i="2"/>
  <c r="C1947" i="2"/>
  <c r="D1947" i="2"/>
  <c r="C1950" i="2"/>
  <c r="D1950" i="2"/>
  <c r="C1953" i="2"/>
  <c r="D1953" i="2"/>
  <c r="C1948" i="2"/>
  <c r="D1948" i="2"/>
  <c r="C1915" i="2"/>
  <c r="D1915" i="2"/>
  <c r="C1923" i="2"/>
  <c r="D1923" i="2"/>
  <c r="C1951" i="2"/>
  <c r="D1951" i="2"/>
  <c r="C1954" i="2"/>
  <c r="D1954" i="2"/>
  <c r="C1957" i="2"/>
  <c r="D1957" i="2"/>
  <c r="C1952" i="2"/>
  <c r="D1952" i="2"/>
  <c r="C1956" i="2"/>
  <c r="D1956" i="2"/>
  <c r="C1958" i="2"/>
  <c r="D1958" i="2"/>
  <c r="C1955" i="2"/>
  <c r="D1955" i="2"/>
  <c r="C1959" i="2"/>
  <c r="D1959" i="2"/>
  <c r="C1962" i="2"/>
  <c r="D1962" i="2"/>
  <c r="C1969" i="2"/>
  <c r="D1969" i="2"/>
  <c r="C1977" i="2"/>
  <c r="D1977" i="2"/>
  <c r="C1961" i="2"/>
  <c r="D1961" i="2"/>
  <c r="C1965" i="2"/>
  <c r="D1965" i="2"/>
  <c r="C1973" i="2"/>
  <c r="D1973" i="2"/>
  <c r="C1960" i="2"/>
  <c r="D1960" i="2"/>
  <c r="C1970" i="2"/>
  <c r="D1970" i="2"/>
  <c r="C1964" i="2"/>
  <c r="D1964" i="2"/>
  <c r="C1972" i="2"/>
  <c r="D1972" i="2"/>
  <c r="C1979" i="2"/>
  <c r="D1979" i="2"/>
  <c r="C1968" i="2"/>
  <c r="D1968" i="2"/>
  <c r="C1975" i="2"/>
  <c r="D1975" i="2"/>
  <c r="C1988" i="2"/>
  <c r="D1988" i="2"/>
  <c r="C1966" i="2"/>
  <c r="D1966" i="2"/>
  <c r="C1963" i="2"/>
  <c r="D1963" i="2"/>
  <c r="C1967" i="2"/>
  <c r="D1967" i="2"/>
  <c r="C1974" i="2"/>
  <c r="D1974" i="2"/>
  <c r="C1986" i="2"/>
  <c r="D1986" i="2"/>
  <c r="C1991" i="2"/>
  <c r="D1991" i="2"/>
  <c r="C1981" i="2"/>
  <c r="D1981" i="2"/>
  <c r="C1978" i="2"/>
  <c r="D1978" i="2"/>
  <c r="C1984" i="2"/>
  <c r="D1984" i="2"/>
  <c r="C1976" i="2"/>
  <c r="D1976" i="2"/>
  <c r="C1985" i="2"/>
  <c r="D1985" i="2"/>
  <c r="C1983" i="2"/>
  <c r="D1983" i="2"/>
  <c r="C1982" i="2"/>
  <c r="D1982" i="2"/>
  <c r="C1987" i="2"/>
  <c r="D1987" i="2"/>
  <c r="C1980" i="2"/>
  <c r="D1980" i="2"/>
  <c r="C1989" i="2"/>
  <c r="D1989" i="2"/>
  <c r="C2000" i="2"/>
  <c r="D2000" i="2"/>
  <c r="C1993" i="2"/>
  <c r="D1993" i="2"/>
  <c r="C1992" i="2"/>
  <c r="D1992" i="2"/>
  <c r="C1999" i="2"/>
  <c r="D1999" i="2"/>
  <c r="C1995" i="2"/>
  <c r="D1995" i="2"/>
  <c r="C2001" i="2"/>
  <c r="D2001" i="2"/>
  <c r="C1994" i="2"/>
  <c r="D1994" i="2"/>
  <c r="C1990" i="2"/>
  <c r="D1990" i="2"/>
  <c r="C2011" i="2"/>
  <c r="D2011" i="2"/>
  <c r="C1996" i="2"/>
  <c r="D1996" i="2"/>
  <c r="C2005" i="2"/>
  <c r="D2005" i="2"/>
  <c r="C1997" i="2"/>
  <c r="D1997" i="2"/>
  <c r="C1998" i="2"/>
  <c r="D1998" i="2"/>
  <c r="C2002" i="2"/>
  <c r="D2002" i="2"/>
  <c r="C2007" i="2"/>
  <c r="D2007" i="2"/>
  <c r="C2008" i="2"/>
  <c r="D2008" i="2"/>
  <c r="C2013" i="2"/>
  <c r="D2013" i="2"/>
  <c r="C2016" i="2"/>
  <c r="D2016" i="2"/>
  <c r="C2004" i="2"/>
  <c r="D2004" i="2"/>
  <c r="C2006" i="2"/>
  <c r="D2006" i="2"/>
  <c r="C2017" i="2"/>
  <c r="D2017" i="2"/>
  <c r="C2009" i="2"/>
  <c r="D2009" i="2"/>
  <c r="C2012" i="2"/>
  <c r="D2012" i="2"/>
  <c r="C2014" i="2"/>
  <c r="D2014" i="2"/>
  <c r="C2015" i="2"/>
  <c r="D2015" i="2"/>
  <c r="C2018" i="2"/>
  <c r="D2018" i="2"/>
  <c r="C2151" i="2"/>
  <c r="D2151" i="2"/>
  <c r="C2118" i="2"/>
  <c r="D2118" i="2"/>
  <c r="C2087" i="2"/>
  <c r="D2087" i="2"/>
  <c r="C2019" i="2"/>
  <c r="D2019" i="2"/>
  <c r="C2020" i="2"/>
  <c r="D2020" i="2"/>
  <c r="C2021" i="2"/>
  <c r="D2021" i="2"/>
  <c r="C2027" i="2"/>
  <c r="D2027" i="2"/>
  <c r="C2023" i="2"/>
  <c r="D2023" i="2"/>
  <c r="C2022" i="2"/>
  <c r="D2022" i="2"/>
  <c r="C2026" i="2"/>
  <c r="D2026" i="2"/>
  <c r="C2033" i="2"/>
  <c r="D2033" i="2"/>
  <c r="C2025" i="2"/>
  <c r="D2025" i="2"/>
  <c r="C2024" i="2"/>
  <c r="D2024" i="2"/>
  <c r="C2029" i="2"/>
  <c r="D2029" i="2"/>
  <c r="C2030" i="2"/>
  <c r="D2030" i="2"/>
  <c r="C2028" i="2"/>
  <c r="D2028" i="2"/>
  <c r="C2037" i="2"/>
  <c r="D2037" i="2"/>
  <c r="C2046" i="2"/>
  <c r="D2046" i="2"/>
  <c r="C2057" i="2"/>
  <c r="D2057" i="2"/>
  <c r="C2031" i="2"/>
  <c r="D2031" i="2"/>
  <c r="C2034" i="2"/>
  <c r="D2034" i="2"/>
  <c r="C2032" i="2"/>
  <c r="D2032" i="2"/>
  <c r="C2035" i="2"/>
  <c r="D2035" i="2"/>
  <c r="C2049" i="2"/>
  <c r="D2049" i="2"/>
  <c r="C2143" i="2"/>
  <c r="D2143" i="2"/>
  <c r="C2036" i="2"/>
  <c r="D2036" i="2"/>
  <c r="C2043" i="2"/>
  <c r="D2043" i="2"/>
  <c r="C2054" i="2"/>
  <c r="D2054" i="2"/>
  <c r="C2038" i="2"/>
  <c r="D2038" i="2"/>
  <c r="C2052" i="2"/>
  <c r="D2052" i="2"/>
  <c r="C2059" i="2"/>
  <c r="D2059" i="2"/>
  <c r="C2039" i="2"/>
  <c r="D2039" i="2"/>
  <c r="C2047" i="2"/>
  <c r="D2047" i="2"/>
  <c r="C2058" i="2"/>
  <c r="D2058" i="2"/>
  <c r="C2040" i="2"/>
  <c r="D2040" i="2"/>
  <c r="C2044" i="2"/>
  <c r="D2044" i="2"/>
  <c r="C2055" i="2"/>
  <c r="D2055" i="2"/>
  <c r="C2063" i="2"/>
  <c r="D2063" i="2"/>
  <c r="C2069" i="2"/>
  <c r="D2069" i="2"/>
  <c r="C2042" i="2"/>
  <c r="D2042" i="2"/>
  <c r="C2053" i="2"/>
  <c r="D2053" i="2"/>
  <c r="C2041" i="2"/>
  <c r="D2041" i="2"/>
  <c r="C2045" i="2"/>
  <c r="D2045" i="2"/>
  <c r="C2050" i="2"/>
  <c r="D2050" i="2"/>
  <c r="C2062" i="2"/>
  <c r="D2062" i="2"/>
  <c r="C2051" i="2"/>
  <c r="D2051" i="2"/>
  <c r="C2060" i="2"/>
  <c r="D2060" i="2"/>
  <c r="C2056" i="2"/>
  <c r="D2056" i="2"/>
  <c r="C2064" i="2"/>
  <c r="D2064" i="2"/>
  <c r="C2070" i="2"/>
  <c r="D2070" i="2"/>
  <c r="C2083" i="2"/>
  <c r="D2083" i="2"/>
  <c r="C2061" i="2"/>
  <c r="D2061" i="2"/>
  <c r="C2066" i="2"/>
  <c r="D2066" i="2"/>
  <c r="C2071" i="2"/>
  <c r="D2071" i="2"/>
  <c r="C2079" i="2"/>
  <c r="D2079" i="2"/>
  <c r="C2068" i="2"/>
  <c r="D2068" i="2"/>
  <c r="C2067" i="2"/>
  <c r="D2067" i="2"/>
  <c r="C2078" i="2"/>
  <c r="D2078" i="2"/>
  <c r="C2072" i="2"/>
  <c r="D2072" i="2"/>
  <c r="C2074" i="2"/>
  <c r="D2074" i="2"/>
  <c r="C2073" i="2"/>
  <c r="D2073" i="2"/>
  <c r="C2077" i="2"/>
  <c r="D2077" i="2"/>
  <c r="C2075" i="2"/>
  <c r="D2075" i="2"/>
  <c r="C2076" i="2"/>
  <c r="D2076" i="2"/>
  <c r="C2082" i="2"/>
  <c r="D2082" i="2"/>
  <c r="C2088" i="2"/>
  <c r="D2088" i="2"/>
  <c r="C2086" i="2"/>
  <c r="D2086" i="2"/>
  <c r="C2096" i="2"/>
  <c r="D2096" i="2"/>
  <c r="C2081" i="2"/>
  <c r="D2081" i="2"/>
  <c r="C2085" i="2"/>
  <c r="D2085" i="2"/>
  <c r="C2092" i="2"/>
  <c r="D2092" i="2"/>
  <c r="C2093" i="2"/>
  <c r="D2093" i="2"/>
  <c r="C2084" i="2"/>
  <c r="D2084" i="2"/>
  <c r="C2089" i="2"/>
  <c r="D2089" i="2"/>
  <c r="C2097" i="2"/>
  <c r="D2097" i="2"/>
  <c r="C2098" i="2"/>
  <c r="D2098" i="2"/>
  <c r="C2080" i="2"/>
  <c r="D2080" i="2"/>
  <c r="C2091" i="2"/>
  <c r="D2091" i="2"/>
  <c r="C2094" i="2"/>
  <c r="D2094" i="2"/>
  <c r="C2101" i="2"/>
  <c r="D2101" i="2"/>
  <c r="C2106" i="2"/>
  <c r="D2106" i="2"/>
  <c r="C2090" i="2"/>
  <c r="D2090" i="2"/>
  <c r="C2095" i="2"/>
  <c r="D2095" i="2"/>
  <c r="C2099" i="2"/>
  <c r="D2099" i="2"/>
  <c r="C2102" i="2"/>
  <c r="D2102" i="2"/>
  <c r="C2100" i="2"/>
  <c r="D2100" i="2"/>
  <c r="C2103" i="2"/>
  <c r="D2103" i="2"/>
  <c r="C2048" i="2"/>
  <c r="D2048" i="2"/>
  <c r="C2065" i="2"/>
  <c r="D2065" i="2"/>
  <c r="C2104" i="2"/>
  <c r="D2104" i="2"/>
  <c r="C2105" i="2"/>
  <c r="D2105" i="2"/>
  <c r="C2107" i="2"/>
  <c r="D2107" i="2"/>
  <c r="C2108" i="2"/>
  <c r="D2108" i="2"/>
  <c r="C2110" i="2"/>
  <c r="D2110" i="2"/>
  <c r="C2113" i="2"/>
  <c r="D2113" i="2"/>
  <c r="C2130" i="2"/>
  <c r="D2130" i="2"/>
  <c r="C2109" i="2"/>
  <c r="D2109" i="2"/>
  <c r="C2114" i="2"/>
  <c r="D2114" i="2"/>
  <c r="C2112" i="2"/>
  <c r="D2112" i="2"/>
  <c r="C2111" i="2"/>
  <c r="D2111" i="2"/>
  <c r="C2116" i="2"/>
  <c r="D2116" i="2"/>
  <c r="C2115" i="2"/>
  <c r="D2115" i="2"/>
  <c r="C2121" i="2"/>
  <c r="D2121" i="2"/>
  <c r="C2120" i="2"/>
  <c r="D2120" i="2"/>
  <c r="C2129" i="2"/>
  <c r="D2129" i="2"/>
  <c r="C2135" i="2"/>
  <c r="D2135" i="2"/>
  <c r="C2119" i="2"/>
  <c r="D2119" i="2"/>
  <c r="C2122" i="2"/>
  <c r="D2122" i="2"/>
  <c r="C2126" i="2"/>
  <c r="D2126" i="2"/>
  <c r="C2127" i="2"/>
  <c r="D2127" i="2"/>
  <c r="C2123" i="2"/>
  <c r="D2123" i="2"/>
  <c r="C2131" i="2"/>
  <c r="D2131" i="2"/>
  <c r="C2125" i="2"/>
  <c r="D2125" i="2"/>
  <c r="C2128" i="2"/>
  <c r="D2128" i="2"/>
  <c r="C2117" i="2"/>
  <c r="D2117" i="2"/>
  <c r="C2124" i="2"/>
  <c r="D2124" i="2"/>
  <c r="C2132" i="2"/>
  <c r="D2132" i="2"/>
  <c r="C2134" i="2"/>
  <c r="D2134" i="2"/>
  <c r="C2139" i="2"/>
  <c r="D2139" i="2"/>
  <c r="C2147" i="2"/>
  <c r="D2147" i="2"/>
  <c r="C2133" i="2"/>
  <c r="D2133" i="2"/>
  <c r="C2140" i="2"/>
  <c r="D2140" i="2"/>
  <c r="C2136" i="2"/>
  <c r="D2136" i="2"/>
  <c r="C2137" i="2"/>
  <c r="D2137" i="2"/>
  <c r="C2146" i="2"/>
  <c r="D2146" i="2"/>
  <c r="C2141" i="2"/>
  <c r="D2141" i="2"/>
  <c r="C2138" i="2"/>
  <c r="D2138" i="2"/>
  <c r="C2144" i="2"/>
  <c r="D2144" i="2"/>
  <c r="C2145" i="2"/>
  <c r="D2145" i="2"/>
  <c r="C2148" i="2"/>
  <c r="D2148" i="2"/>
  <c r="C2152" i="2"/>
  <c r="D2152" i="2"/>
  <c r="C2155" i="2"/>
  <c r="D2155" i="2"/>
  <c r="C2142" i="2"/>
  <c r="D2142" i="2"/>
  <c r="C2149" i="2"/>
  <c r="D2149" i="2"/>
  <c r="C2157" i="2"/>
  <c r="D2157" i="2"/>
  <c r="C2158" i="2"/>
  <c r="D2158" i="2"/>
  <c r="C2150" i="2"/>
  <c r="D2150" i="2"/>
  <c r="C2153" i="2"/>
  <c r="D2153" i="2"/>
  <c r="C2154" i="2"/>
  <c r="D2154" i="2"/>
  <c r="C2156" i="2"/>
  <c r="D2156" i="2"/>
  <c r="C2159" i="2"/>
  <c r="D2159" i="2"/>
  <c r="C2302" i="2"/>
  <c r="D2302" i="2"/>
  <c r="C2264" i="2"/>
  <c r="D2264" i="2"/>
  <c r="C2200" i="2"/>
  <c r="D2200" i="2"/>
  <c r="C2312" i="2"/>
  <c r="D2312" i="2"/>
  <c r="C2161" i="2"/>
  <c r="D2161" i="2"/>
  <c r="C2162" i="2"/>
  <c r="D2162" i="2"/>
  <c r="C2169" i="2"/>
  <c r="D2169" i="2"/>
  <c r="C2163" i="2"/>
  <c r="D2163" i="2"/>
  <c r="C2166" i="2"/>
  <c r="D2166" i="2"/>
  <c r="C2172" i="2"/>
  <c r="D2172" i="2"/>
  <c r="C2167" i="2"/>
  <c r="D2167" i="2"/>
  <c r="C2165" i="2"/>
  <c r="D2165" i="2"/>
  <c r="C2170" i="2"/>
  <c r="D2170" i="2"/>
  <c r="C2171" i="2"/>
  <c r="D2171" i="2"/>
  <c r="C2168" i="2"/>
  <c r="D2168" i="2"/>
  <c r="C2178" i="2"/>
  <c r="D2178" i="2"/>
  <c r="C2187" i="2"/>
  <c r="D2187" i="2"/>
  <c r="C2197" i="2"/>
  <c r="D2197" i="2"/>
  <c r="C2164" i="2"/>
  <c r="D2164" i="2"/>
  <c r="C2176" i="2"/>
  <c r="D2176" i="2"/>
  <c r="C2173" i="2"/>
  <c r="D2173" i="2"/>
  <c r="C2174" i="2"/>
  <c r="D2174" i="2"/>
  <c r="C2181" i="2"/>
  <c r="D2181" i="2"/>
  <c r="C2175" i="2"/>
  <c r="D2175" i="2"/>
  <c r="C2189" i="2"/>
  <c r="D2189" i="2"/>
  <c r="C2198" i="2"/>
  <c r="D2198" i="2"/>
  <c r="C2177" i="2"/>
  <c r="D2177" i="2"/>
  <c r="C2202" i="2"/>
  <c r="D2202" i="2"/>
  <c r="C2179" i="2"/>
  <c r="D2179" i="2"/>
  <c r="C2230" i="2"/>
  <c r="D2230" i="2"/>
  <c r="C2237" i="2"/>
  <c r="D2237" i="2"/>
  <c r="C2184" i="2"/>
  <c r="D2184" i="2"/>
  <c r="C2190" i="2"/>
  <c r="D2190" i="2"/>
  <c r="C2180" i="2"/>
  <c r="D2180" i="2"/>
  <c r="C2188" i="2"/>
  <c r="D2188" i="2"/>
  <c r="C2185" i="2"/>
  <c r="D2185" i="2"/>
  <c r="C2193" i="2"/>
  <c r="D2193" i="2"/>
  <c r="C2182" i="2"/>
  <c r="D2182" i="2"/>
  <c r="C2183" i="2"/>
  <c r="D2183" i="2"/>
  <c r="C2196" i="2"/>
  <c r="D2196" i="2"/>
  <c r="C2191" i="2"/>
  <c r="D2191" i="2"/>
  <c r="C2192" i="2"/>
  <c r="D2192" i="2"/>
  <c r="C2199" i="2"/>
  <c r="D2199" i="2"/>
  <c r="C2203" i="2"/>
  <c r="D2203" i="2"/>
  <c r="C2209" i="2"/>
  <c r="D2209" i="2"/>
  <c r="C2224" i="2"/>
  <c r="D2224" i="2"/>
  <c r="C2186" i="2"/>
  <c r="D2186" i="2"/>
  <c r="C2207" i="2"/>
  <c r="D2207" i="2"/>
  <c r="C2206" i="2"/>
  <c r="D2206" i="2"/>
  <c r="C2218" i="2"/>
  <c r="D2218" i="2"/>
  <c r="C2211" i="2"/>
  <c r="D2211" i="2"/>
  <c r="C2221" i="2"/>
  <c r="D2221" i="2"/>
  <c r="C2227" i="2"/>
  <c r="D2227" i="2"/>
  <c r="C2194" i="2"/>
  <c r="D2194" i="2"/>
  <c r="C2204" i="2"/>
  <c r="D2204" i="2"/>
  <c r="C2212" i="2"/>
  <c r="D2212" i="2"/>
  <c r="C2213" i="2"/>
  <c r="D2213" i="2"/>
  <c r="C2216" i="2"/>
  <c r="D2216" i="2"/>
  <c r="C2215" i="2"/>
  <c r="D2215" i="2"/>
  <c r="C2208" i="2"/>
  <c r="D2208" i="2"/>
  <c r="C2217" i="2"/>
  <c r="D2217" i="2"/>
  <c r="C2219" i="2"/>
  <c r="D2219" i="2"/>
  <c r="C2195" i="2"/>
  <c r="D2195" i="2"/>
  <c r="C2241" i="2"/>
  <c r="D2241" i="2"/>
  <c r="C2225" i="2"/>
  <c r="D2225" i="2"/>
  <c r="C2223" i="2"/>
  <c r="D2223" i="2"/>
  <c r="C2229" i="2"/>
  <c r="D2229" i="2"/>
  <c r="C2236" i="2"/>
  <c r="D2236" i="2"/>
  <c r="C2239" i="2"/>
  <c r="D2239" i="2"/>
  <c r="C2243" i="2"/>
  <c r="D2243" i="2"/>
  <c r="C2201" i="2"/>
  <c r="D2201" i="2"/>
  <c r="C2205" i="2"/>
  <c r="D2205" i="2"/>
  <c r="C2214" i="2"/>
  <c r="D2214" i="2"/>
  <c r="C2226" i="2"/>
  <c r="D2226" i="2"/>
  <c r="C2265" i="2"/>
  <c r="D2265" i="2"/>
  <c r="C2275" i="2"/>
  <c r="D2275" i="2"/>
  <c r="C2228" i="2"/>
  <c r="D2228" i="2"/>
  <c r="C2220" i="2"/>
  <c r="D2220" i="2"/>
  <c r="C2238" i="2"/>
  <c r="D2238" i="2"/>
  <c r="C2232" i="2"/>
  <c r="D2232" i="2"/>
  <c r="C2235" i="2"/>
  <c r="D2235" i="2"/>
  <c r="C2233" i="2"/>
  <c r="D2233" i="2"/>
  <c r="C2231" i="2"/>
  <c r="D2231" i="2"/>
  <c r="C2234" i="2"/>
  <c r="D2234" i="2"/>
  <c r="C2240" i="2"/>
  <c r="D2240" i="2"/>
  <c r="C2244" i="2"/>
  <c r="D2244" i="2"/>
  <c r="C2242" i="2"/>
  <c r="D2242" i="2"/>
  <c r="C2245" i="2"/>
  <c r="D2245" i="2"/>
  <c r="C2248" i="2"/>
  <c r="D2248" i="2"/>
  <c r="C2247" i="2"/>
  <c r="D2247" i="2"/>
  <c r="C2249" i="2"/>
  <c r="D2249" i="2"/>
  <c r="C2269" i="2"/>
  <c r="D2269" i="2"/>
  <c r="C2246" i="2"/>
  <c r="D2246" i="2"/>
  <c r="C2252" i="2"/>
  <c r="D2252" i="2"/>
  <c r="C2253" i="2"/>
  <c r="D2253" i="2"/>
  <c r="C2257" i="2"/>
  <c r="D2257" i="2"/>
  <c r="C2250" i="2"/>
  <c r="D2250" i="2"/>
  <c r="C2256" i="2"/>
  <c r="D2256" i="2"/>
  <c r="C2251" i="2"/>
  <c r="D2251" i="2"/>
  <c r="C2259" i="2"/>
  <c r="D2259" i="2"/>
  <c r="C2254" i="2"/>
  <c r="D2254" i="2"/>
  <c r="C2262" i="2"/>
  <c r="D2262" i="2"/>
  <c r="C2272" i="2"/>
  <c r="D2272" i="2"/>
  <c r="C2281" i="2"/>
  <c r="D2281" i="2"/>
  <c r="C2260" i="2"/>
  <c r="D2260" i="2"/>
  <c r="C2271" i="2"/>
  <c r="D2271" i="2"/>
  <c r="C2280" i="2"/>
  <c r="D2280" i="2"/>
  <c r="C2258" i="2"/>
  <c r="D2258" i="2"/>
  <c r="C2261" i="2"/>
  <c r="D2261" i="2"/>
  <c r="C2270" i="2"/>
  <c r="D2270" i="2"/>
  <c r="C2255" i="2"/>
  <c r="D2255" i="2"/>
  <c r="C2263" i="2"/>
  <c r="D2263" i="2"/>
  <c r="C2266" i="2"/>
  <c r="D2266" i="2"/>
  <c r="C2267" i="2"/>
  <c r="D2267" i="2"/>
  <c r="C2279" i="2"/>
  <c r="D2279" i="2"/>
  <c r="C2283" i="2"/>
  <c r="D2283" i="2"/>
  <c r="C2276" i="2"/>
  <c r="D2276" i="2"/>
  <c r="C2277" i="2"/>
  <c r="D2277" i="2"/>
  <c r="C2268" i="2"/>
  <c r="D2268" i="2"/>
  <c r="C2278" i="2"/>
  <c r="D2278" i="2"/>
  <c r="C2274" i="2"/>
  <c r="D2274" i="2"/>
  <c r="C2296" i="2"/>
  <c r="D2296" i="2"/>
  <c r="C2273" i="2"/>
  <c r="D2273" i="2"/>
  <c r="C2282" i="2"/>
  <c r="D2282" i="2"/>
  <c r="C2304" i="2"/>
  <c r="D2304" i="2"/>
  <c r="C2288" i="2"/>
  <c r="D2288" i="2"/>
  <c r="C2295" i="2"/>
  <c r="D2295" i="2"/>
  <c r="C2284" i="2"/>
  <c r="D2284" i="2"/>
  <c r="C2291" i="2"/>
  <c r="D2291" i="2"/>
  <c r="C2286" i="2"/>
  <c r="D2286" i="2"/>
  <c r="C2292" i="2"/>
  <c r="D2292" i="2"/>
  <c r="C2285" i="2"/>
  <c r="D2285" i="2"/>
  <c r="C2287" i="2"/>
  <c r="D2287" i="2"/>
  <c r="C2289" i="2"/>
  <c r="D2289" i="2"/>
  <c r="C2297" i="2"/>
  <c r="D2297" i="2"/>
  <c r="C2290" i="2"/>
  <c r="D2290" i="2"/>
  <c r="C2293" i="2"/>
  <c r="D2293" i="2"/>
  <c r="C2300" i="2"/>
  <c r="D2300" i="2"/>
  <c r="C2309" i="2"/>
  <c r="D2309" i="2"/>
  <c r="C2311" i="2"/>
  <c r="D2311" i="2"/>
  <c r="C2313" i="2"/>
  <c r="D2313" i="2"/>
  <c r="C2298" i="2"/>
  <c r="D2298" i="2"/>
  <c r="C2308" i="2"/>
  <c r="D2308" i="2"/>
  <c r="C2222" i="2"/>
  <c r="D2222" i="2"/>
  <c r="C2294" i="2"/>
  <c r="D2294" i="2"/>
  <c r="C2310" i="2"/>
  <c r="D2310" i="2"/>
  <c r="C2301" i="2"/>
  <c r="D2301" i="2"/>
  <c r="C2305" i="2"/>
  <c r="D2305" i="2"/>
  <c r="C2303" i="2"/>
  <c r="D2303" i="2"/>
  <c r="C2299" i="2"/>
  <c r="D2299" i="2"/>
  <c r="C2306" i="2"/>
  <c r="D2306" i="2"/>
  <c r="C2307" i="2"/>
  <c r="D2307" i="2"/>
  <c r="C2210" i="2"/>
  <c r="D2210" i="2"/>
  <c r="C2337" i="2"/>
  <c r="D2337" i="2"/>
  <c r="C2342" i="2"/>
  <c r="D2342" i="2"/>
  <c r="C2314" i="2"/>
  <c r="D2314" i="2"/>
  <c r="C2319" i="2"/>
  <c r="D2319" i="2"/>
  <c r="C2317" i="2"/>
  <c r="D2317" i="2"/>
  <c r="C2316" i="2"/>
  <c r="D2316" i="2"/>
  <c r="C2321" i="2"/>
  <c r="D2321" i="2"/>
  <c r="C2324" i="2"/>
  <c r="D2324" i="2"/>
  <c r="C2327" i="2"/>
  <c r="D2327" i="2"/>
  <c r="C2318" i="2"/>
  <c r="D2318" i="2"/>
  <c r="C2315" i="2"/>
  <c r="D2315" i="2"/>
  <c r="C2320" i="2"/>
  <c r="D2320" i="2"/>
  <c r="C2323" i="2"/>
  <c r="D2323" i="2"/>
  <c r="C2326" i="2"/>
  <c r="D2326" i="2"/>
  <c r="C2322" i="2"/>
  <c r="D2322" i="2"/>
  <c r="C2325" i="2"/>
  <c r="D2325" i="2"/>
  <c r="C2328" i="2"/>
  <c r="D2328" i="2"/>
  <c r="C2329" i="2"/>
  <c r="D2329" i="2"/>
  <c r="C2331" i="2"/>
  <c r="D2331" i="2"/>
  <c r="C2333" i="2"/>
  <c r="D2333" i="2"/>
  <c r="C2330" i="2"/>
  <c r="D2330" i="2"/>
  <c r="C2332" i="2"/>
  <c r="D2332" i="2"/>
  <c r="C2336" i="2"/>
  <c r="D2336" i="2"/>
  <c r="C2335" i="2"/>
  <c r="D2335" i="2"/>
  <c r="C2338" i="2"/>
  <c r="D2338" i="2"/>
  <c r="C2339" i="2"/>
  <c r="D2339" i="2"/>
  <c r="C2341" i="2"/>
  <c r="D2341" i="2"/>
  <c r="C2345" i="2"/>
  <c r="D2345" i="2"/>
  <c r="C2340" i="2"/>
  <c r="D2340" i="2"/>
  <c r="C2343" i="2"/>
  <c r="D2343" i="2"/>
  <c r="C2348" i="2"/>
  <c r="D2348" i="2"/>
  <c r="C2350" i="2"/>
  <c r="D2350" i="2"/>
  <c r="C2344" i="2"/>
  <c r="D2344" i="2"/>
  <c r="C2347" i="2"/>
  <c r="D2347" i="2"/>
  <c r="C2346" i="2"/>
  <c r="D2346" i="2"/>
  <c r="C2351" i="2"/>
  <c r="D2351" i="2"/>
  <c r="C2349" i="2"/>
  <c r="D2349" i="2"/>
  <c r="C2352" i="2"/>
  <c r="D2352" i="2"/>
  <c r="C2354" i="2"/>
  <c r="D2354" i="2"/>
  <c r="C2355" i="2"/>
  <c r="D2355" i="2"/>
  <c r="C2356" i="2"/>
  <c r="D2356" i="2"/>
  <c r="C2357" i="2"/>
  <c r="D2357" i="2"/>
  <c r="C2368" i="2"/>
  <c r="D2368" i="2"/>
  <c r="C2367" i="2"/>
  <c r="D2367" i="2"/>
  <c r="C2358" i="2"/>
  <c r="D2358" i="2"/>
  <c r="C2359" i="2"/>
  <c r="D2359" i="2"/>
  <c r="C2360" i="2"/>
  <c r="D2360" i="2"/>
  <c r="C2361" i="2"/>
  <c r="D2361" i="2"/>
  <c r="C2362" i="2"/>
  <c r="D2362" i="2"/>
  <c r="C2363" i="2"/>
  <c r="D2363" i="2"/>
  <c r="C2364" i="2"/>
  <c r="D2364" i="2"/>
  <c r="C2365" i="2"/>
  <c r="D2365" i="2"/>
  <c r="C2366" i="2"/>
  <c r="D2366" i="2"/>
  <c r="C2369" i="2"/>
  <c r="D2369" i="2"/>
  <c r="C2370" i="2"/>
  <c r="D2370" i="2"/>
  <c r="C2371" i="2"/>
  <c r="D2371" i="2"/>
  <c r="C2513" i="2"/>
  <c r="D2513" i="2"/>
  <c r="C2448" i="2"/>
  <c r="D2448" i="2"/>
  <c r="C2466" i="2"/>
  <c r="D2466" i="2"/>
  <c r="C2446" i="2"/>
  <c r="D2446" i="2"/>
  <c r="C2372" i="2"/>
  <c r="D2372" i="2"/>
  <c r="C2377" i="2"/>
  <c r="D2377" i="2"/>
  <c r="C2373" i="2"/>
  <c r="D2373" i="2"/>
  <c r="C2508" i="2"/>
  <c r="D2508" i="2"/>
  <c r="C2375" i="2"/>
  <c r="D2375" i="2"/>
  <c r="C2382" i="2"/>
  <c r="D2382" i="2"/>
  <c r="C2383" i="2"/>
  <c r="D2383" i="2"/>
  <c r="C2374" i="2"/>
  <c r="D2374" i="2"/>
  <c r="C2378" i="2"/>
  <c r="D2378" i="2"/>
  <c r="C2385" i="2"/>
  <c r="D2385" i="2"/>
  <c r="C2380" i="2"/>
  <c r="D2380" i="2"/>
  <c r="C2376" i="2"/>
  <c r="D2376" i="2"/>
  <c r="C2381" i="2"/>
  <c r="D2381" i="2"/>
  <c r="C2379" i="2"/>
  <c r="D2379" i="2"/>
  <c r="C2390" i="2"/>
  <c r="D2390" i="2"/>
  <c r="C2400" i="2"/>
  <c r="D2400" i="2"/>
  <c r="C2411" i="2"/>
  <c r="D2411" i="2"/>
  <c r="C2386" i="2"/>
  <c r="D2386" i="2"/>
  <c r="C2384" i="2"/>
  <c r="D2384" i="2"/>
  <c r="C2387" i="2"/>
  <c r="D2387" i="2"/>
  <c r="C2404" i="2"/>
  <c r="D2404" i="2"/>
  <c r="C2499" i="2"/>
  <c r="D2499" i="2"/>
  <c r="C2388" i="2"/>
  <c r="D2388" i="2"/>
  <c r="C2389" i="2"/>
  <c r="D2389" i="2"/>
  <c r="C2399" i="2"/>
  <c r="D2399" i="2"/>
  <c r="C2408" i="2"/>
  <c r="D2408" i="2"/>
  <c r="C2394" i="2"/>
  <c r="D2394" i="2"/>
  <c r="C2391" i="2"/>
  <c r="D2391" i="2"/>
  <c r="C2402" i="2"/>
  <c r="D2402" i="2"/>
  <c r="C2413" i="2"/>
  <c r="D2413" i="2"/>
  <c r="C2395" i="2"/>
  <c r="D2395" i="2"/>
  <c r="C2401" i="2"/>
  <c r="D2401" i="2"/>
  <c r="C2412" i="2"/>
  <c r="D2412" i="2"/>
  <c r="C2417" i="2"/>
  <c r="D2417" i="2"/>
  <c r="C2422" i="2"/>
  <c r="D2422" i="2"/>
  <c r="C2396" i="2"/>
  <c r="D2396" i="2"/>
  <c r="C2397" i="2"/>
  <c r="D2397" i="2"/>
  <c r="C2405" i="2"/>
  <c r="D2405" i="2"/>
  <c r="C2392" i="2"/>
  <c r="D2392" i="2"/>
  <c r="C2398" i="2"/>
  <c r="D2398" i="2"/>
  <c r="C2406" i="2"/>
  <c r="D2406" i="2"/>
  <c r="C2414" i="2"/>
  <c r="D2414" i="2"/>
  <c r="C2410" i="2"/>
  <c r="D2410" i="2"/>
  <c r="C2403" i="2"/>
  <c r="D2403" i="2"/>
  <c r="C2407" i="2"/>
  <c r="D2407" i="2"/>
  <c r="C2415" i="2"/>
  <c r="D2415" i="2"/>
  <c r="C2418" i="2"/>
  <c r="D2418" i="2"/>
  <c r="C2423" i="2"/>
  <c r="D2423" i="2"/>
  <c r="C2428" i="2"/>
  <c r="D2428" i="2"/>
  <c r="C2420" i="2"/>
  <c r="D2420" i="2"/>
  <c r="C2419" i="2"/>
  <c r="D2419" i="2"/>
  <c r="C2427" i="2"/>
  <c r="D2427" i="2"/>
  <c r="C2421" i="2"/>
  <c r="D2421" i="2"/>
  <c r="C2424" i="2"/>
  <c r="D2424" i="2"/>
  <c r="C2425" i="2"/>
  <c r="D2425" i="2"/>
  <c r="C2426" i="2"/>
  <c r="D2426" i="2"/>
  <c r="C2431" i="2"/>
  <c r="D2431" i="2"/>
  <c r="C2434" i="2"/>
  <c r="D2434" i="2"/>
  <c r="C2450" i="2"/>
  <c r="D2450" i="2"/>
  <c r="C2430" i="2"/>
  <c r="D2430" i="2"/>
  <c r="C2433" i="2"/>
  <c r="D2433" i="2"/>
  <c r="C2432" i="2"/>
  <c r="D2432" i="2"/>
  <c r="C2435" i="2"/>
  <c r="D2435" i="2"/>
  <c r="C2438" i="2"/>
  <c r="D2438" i="2"/>
  <c r="C2442" i="2"/>
  <c r="D2442" i="2"/>
  <c r="C2429" i="2"/>
  <c r="D2429" i="2"/>
  <c r="C2437" i="2"/>
  <c r="D2437" i="2"/>
  <c r="C2439" i="2"/>
  <c r="D2439" i="2"/>
  <c r="C2444" i="2"/>
  <c r="D2444" i="2"/>
  <c r="C2436" i="2"/>
  <c r="D2436" i="2"/>
  <c r="C2440" i="2"/>
  <c r="D2440" i="2"/>
  <c r="C2445" i="2"/>
  <c r="D2445" i="2"/>
  <c r="C2449" i="2"/>
  <c r="D2449" i="2"/>
  <c r="C2441" i="2"/>
  <c r="D2441" i="2"/>
  <c r="C2443" i="2"/>
  <c r="D2443" i="2"/>
  <c r="C2393" i="2"/>
  <c r="D2393" i="2"/>
  <c r="C2409" i="2"/>
  <c r="D2409" i="2"/>
  <c r="C2416" i="2"/>
  <c r="D2416" i="2"/>
  <c r="C2447" i="2"/>
  <c r="D2447" i="2"/>
  <c r="C2452" i="2"/>
  <c r="D2452" i="2"/>
  <c r="C2451" i="2"/>
  <c r="D2451" i="2"/>
  <c r="C2453" i="2"/>
  <c r="D2453" i="2"/>
  <c r="C2456" i="2"/>
  <c r="D2456" i="2"/>
  <c r="C2457" i="2"/>
  <c r="D2457" i="2"/>
  <c r="C2461" i="2"/>
  <c r="D2461" i="2"/>
  <c r="C2458" i="2"/>
  <c r="D2458" i="2"/>
  <c r="C2454" i="2"/>
  <c r="D2454" i="2"/>
  <c r="C2455" i="2"/>
  <c r="D2455" i="2"/>
  <c r="C2463" i="2"/>
  <c r="D2463" i="2"/>
  <c r="C2459" i="2"/>
  <c r="D2459" i="2"/>
  <c r="C2467" i="2"/>
  <c r="D2467" i="2"/>
  <c r="C2474" i="2"/>
  <c r="D2474" i="2"/>
  <c r="C2484" i="2"/>
  <c r="D2484" i="2"/>
  <c r="C2464" i="2"/>
  <c r="D2464" i="2"/>
  <c r="C2472" i="2"/>
  <c r="D2472" i="2"/>
  <c r="C2483" i="2"/>
  <c r="D2483" i="2"/>
  <c r="C2462" i="2"/>
  <c r="D2462" i="2"/>
  <c r="C2465" i="2"/>
  <c r="D2465" i="2"/>
  <c r="C2473" i="2"/>
  <c r="D2473" i="2"/>
  <c r="C2469" i="2"/>
  <c r="D2469" i="2"/>
  <c r="C2468" i="2"/>
  <c r="D2468" i="2"/>
  <c r="C2477" i="2"/>
  <c r="D2477" i="2"/>
  <c r="C2470" i="2"/>
  <c r="D2470" i="2"/>
  <c r="C2481" i="2"/>
  <c r="D2481" i="2"/>
  <c r="C2487" i="2"/>
  <c r="D2487" i="2"/>
  <c r="C2475" i="2"/>
  <c r="D2475" i="2"/>
  <c r="C2479" i="2"/>
  <c r="D2479" i="2"/>
  <c r="C2478" i="2"/>
  <c r="D2478" i="2"/>
  <c r="C2471" i="2"/>
  <c r="D2471" i="2"/>
  <c r="C2480" i="2"/>
  <c r="D2480" i="2"/>
  <c r="C2476" i="2"/>
  <c r="D2476" i="2"/>
  <c r="C2482" i="2"/>
  <c r="D2482" i="2"/>
  <c r="C2460" i="2"/>
  <c r="D2460" i="2"/>
  <c r="C2488" i="2"/>
  <c r="D2488" i="2"/>
  <c r="C2485" i="2"/>
  <c r="D2485" i="2"/>
  <c r="C2492" i="2"/>
  <c r="D2492" i="2"/>
  <c r="C2500" i="2"/>
  <c r="D2500" i="2"/>
  <c r="C2486" i="2"/>
  <c r="D2486" i="2"/>
  <c r="C2491" i="2"/>
  <c r="D2491" i="2"/>
  <c r="C2497" i="2"/>
  <c r="D2497" i="2"/>
  <c r="C2493" i="2"/>
  <c r="D2493" i="2"/>
  <c r="C2489" i="2"/>
  <c r="D2489" i="2"/>
  <c r="C2490" i="2"/>
  <c r="D2490" i="2"/>
  <c r="C2494" i="2"/>
  <c r="D2494" i="2"/>
  <c r="C2495" i="2"/>
  <c r="D2495" i="2"/>
  <c r="C2498" i="2"/>
  <c r="D2498" i="2"/>
  <c r="C2502" i="2"/>
  <c r="D2502" i="2"/>
  <c r="C2504" i="2"/>
  <c r="D2504" i="2"/>
  <c r="C2509" i="2"/>
  <c r="D2509" i="2"/>
  <c r="C2511" i="2"/>
  <c r="D2511" i="2"/>
  <c r="C2496" i="2"/>
  <c r="D2496" i="2"/>
  <c r="C2501" i="2"/>
  <c r="D2501" i="2"/>
  <c r="C2505" i="2"/>
  <c r="D2505" i="2"/>
  <c r="C2512" i="2"/>
  <c r="D2512" i="2"/>
  <c r="C2507" i="2"/>
  <c r="D2507" i="2"/>
  <c r="C2514" i="2"/>
  <c r="D2514" i="2"/>
  <c r="C2506" i="2"/>
  <c r="D2506" i="2"/>
  <c r="C2503" i="2"/>
  <c r="D2503" i="2"/>
  <c r="C2510" i="2"/>
  <c r="D2510" i="2"/>
  <c r="C2516" i="2"/>
  <c r="D2516" i="2"/>
  <c r="C2515" i="2"/>
  <c r="D2515" i="2"/>
  <c r="C2642" i="2"/>
  <c r="D2642" i="2"/>
  <c r="C2602" i="2"/>
  <c r="D2602" i="2"/>
  <c r="C2517" i="2"/>
  <c r="D2517" i="2"/>
  <c r="C2587" i="2"/>
  <c r="D2587" i="2"/>
  <c r="C2519" i="2"/>
  <c r="D2519" i="2"/>
  <c r="C2526" i="2"/>
  <c r="D2526" i="2"/>
  <c r="C2520" i="2"/>
  <c r="D2520" i="2"/>
  <c r="C2524" i="2"/>
  <c r="D2524" i="2"/>
  <c r="C2530" i="2"/>
  <c r="D2530" i="2"/>
  <c r="C2527" i="2"/>
  <c r="D2527" i="2"/>
  <c r="C2522" i="2"/>
  <c r="D2522" i="2"/>
  <c r="C2525" i="2"/>
  <c r="D2525" i="2"/>
  <c r="C2534" i="2"/>
  <c r="D2534" i="2"/>
  <c r="C2543" i="2"/>
  <c r="D2543" i="2"/>
  <c r="C2553" i="2"/>
  <c r="D2553" i="2"/>
  <c r="C2521" i="2"/>
  <c r="D2521" i="2"/>
  <c r="C2528" i="2"/>
  <c r="D2528" i="2"/>
  <c r="C2529" i="2"/>
  <c r="D2529" i="2"/>
  <c r="C2531" i="2"/>
  <c r="D2531" i="2"/>
  <c r="C2532" i="2"/>
  <c r="D2532" i="2"/>
  <c r="C2547" i="2"/>
  <c r="D2547" i="2"/>
  <c r="C2554" i="2"/>
  <c r="D2554" i="2"/>
  <c r="C2632" i="2"/>
  <c r="D2632" i="2"/>
  <c r="C2533" i="2"/>
  <c r="D2533" i="2"/>
  <c r="C2541" i="2"/>
  <c r="D2541" i="2"/>
  <c r="C2549" i="2"/>
  <c r="D2549" i="2"/>
  <c r="C2538" i="2"/>
  <c r="D2538" i="2"/>
  <c r="C2539" i="2"/>
  <c r="D2539" i="2"/>
  <c r="C2545" i="2"/>
  <c r="D2545" i="2"/>
  <c r="C2537" i="2"/>
  <c r="D2537" i="2"/>
  <c r="C2544" i="2"/>
  <c r="D2544" i="2"/>
  <c r="C2542" i="2"/>
  <c r="D2542" i="2"/>
  <c r="C2550" i="2"/>
  <c r="D2550" i="2"/>
  <c r="C2540" i="2"/>
  <c r="D2540" i="2"/>
  <c r="C2535" i="2"/>
  <c r="D2535" i="2"/>
  <c r="C2555" i="2"/>
  <c r="D2555" i="2"/>
  <c r="C2548" i="2"/>
  <c r="D2548" i="2"/>
  <c r="C2551" i="2"/>
  <c r="D2551" i="2"/>
  <c r="C2557" i="2"/>
  <c r="D2557" i="2"/>
  <c r="C2561" i="2"/>
  <c r="D2561" i="2"/>
  <c r="C2570" i="2"/>
  <c r="D2570" i="2"/>
  <c r="C2546" i="2"/>
  <c r="D2546" i="2"/>
  <c r="C2558" i="2"/>
  <c r="D2558" i="2"/>
  <c r="C2562" i="2"/>
  <c r="D2562" i="2"/>
  <c r="C2565" i="2"/>
  <c r="D2565" i="2"/>
  <c r="C2560" i="2"/>
  <c r="D2560" i="2"/>
  <c r="C2559" i="2"/>
  <c r="D2559" i="2"/>
  <c r="C2566" i="2"/>
  <c r="D2566" i="2"/>
  <c r="C2556" i="2"/>
  <c r="D2556" i="2"/>
  <c r="C2569" i="2"/>
  <c r="D2569" i="2"/>
  <c r="C2563" i="2"/>
  <c r="D2563" i="2"/>
  <c r="C2567" i="2"/>
  <c r="D2567" i="2"/>
  <c r="C2571" i="2"/>
  <c r="D2571" i="2"/>
  <c r="C2576" i="2"/>
  <c r="D2576" i="2"/>
  <c r="C2564" i="2"/>
  <c r="D2564" i="2"/>
  <c r="C2595" i="2"/>
  <c r="D2595" i="2"/>
  <c r="C2599" i="2"/>
  <c r="D2599" i="2"/>
  <c r="C2573" i="2"/>
  <c r="D2573" i="2"/>
  <c r="C2574" i="2"/>
  <c r="D2574" i="2"/>
  <c r="C2580" i="2"/>
  <c r="D2580" i="2"/>
  <c r="C2589" i="2"/>
  <c r="D2589" i="2"/>
  <c r="C2575" i="2"/>
  <c r="D2575" i="2"/>
  <c r="C2568" i="2"/>
  <c r="D2568" i="2"/>
  <c r="C2578" i="2"/>
  <c r="D2578" i="2"/>
  <c r="C2582" i="2"/>
  <c r="D2582" i="2"/>
  <c r="C2579" i="2"/>
  <c r="D2579" i="2"/>
  <c r="C2581" i="2"/>
  <c r="D2581" i="2"/>
  <c r="C2572" i="2"/>
  <c r="D2572" i="2"/>
  <c r="C2577" i="2"/>
  <c r="D2577" i="2"/>
  <c r="C2583" i="2"/>
  <c r="D2583" i="2"/>
  <c r="C2585" i="2"/>
  <c r="D2585" i="2"/>
  <c r="C2584" i="2"/>
  <c r="D2584" i="2"/>
  <c r="C2588" i="2"/>
  <c r="D2588" i="2"/>
  <c r="C2586" i="2"/>
  <c r="D2586" i="2"/>
  <c r="C2518" i="2"/>
  <c r="D2518" i="2"/>
  <c r="C2523" i="2"/>
  <c r="D2523" i="2"/>
  <c r="C2536" i="2"/>
  <c r="D2536" i="2"/>
  <c r="C2552" i="2"/>
  <c r="D2552" i="2"/>
  <c r="C2590" i="2"/>
  <c r="D2590" i="2"/>
  <c r="C2611" i="2"/>
  <c r="D2611" i="2"/>
  <c r="C2592" i="2"/>
  <c r="D2592" i="2"/>
  <c r="C2591" i="2"/>
  <c r="D2591" i="2"/>
  <c r="C2593" i="2"/>
  <c r="D2593" i="2"/>
  <c r="C2594" i="2"/>
  <c r="D2594" i="2"/>
  <c r="C2596" i="2"/>
  <c r="D2596" i="2"/>
  <c r="C2597" i="2"/>
  <c r="D2597" i="2"/>
  <c r="C2604" i="2"/>
  <c r="D2604" i="2"/>
  <c r="C2600" i="2"/>
  <c r="D2600" i="2"/>
  <c r="C2598" i="2"/>
  <c r="D2598" i="2"/>
  <c r="C2601" i="2"/>
  <c r="D2601" i="2"/>
  <c r="C2603" i="2"/>
  <c r="D2603" i="2"/>
  <c r="C2609" i="2"/>
  <c r="D2609" i="2"/>
  <c r="C2606" i="2"/>
  <c r="D2606" i="2"/>
  <c r="C2615" i="2"/>
  <c r="D2615" i="2"/>
  <c r="C2618" i="2"/>
  <c r="D2618" i="2"/>
  <c r="C2607" i="2"/>
  <c r="D2607" i="2"/>
  <c r="C2610" i="2"/>
  <c r="D2610" i="2"/>
  <c r="C2613" i="2"/>
  <c r="D2613" i="2"/>
  <c r="C2608" i="2"/>
  <c r="D2608" i="2"/>
  <c r="C2614" i="2"/>
  <c r="D2614" i="2"/>
  <c r="C2612" i="2"/>
  <c r="D2612" i="2"/>
  <c r="C2616" i="2"/>
  <c r="D2616" i="2"/>
  <c r="C2605" i="2"/>
  <c r="D2605" i="2"/>
  <c r="C2621" i="2"/>
  <c r="D2621" i="2"/>
  <c r="C2617" i="2"/>
  <c r="D2617" i="2"/>
  <c r="C2619" i="2"/>
  <c r="D2619" i="2"/>
  <c r="C2626" i="2"/>
  <c r="D2626" i="2"/>
  <c r="C2622" i="2"/>
  <c r="D2622" i="2"/>
  <c r="C2623" i="2"/>
  <c r="D2623" i="2"/>
  <c r="C2628" i="2"/>
  <c r="D2628" i="2"/>
  <c r="C2624" i="2"/>
  <c r="D2624" i="2"/>
  <c r="C2620" i="2"/>
  <c r="D2620" i="2"/>
  <c r="C2627" i="2"/>
  <c r="D2627" i="2"/>
  <c r="C2625" i="2"/>
  <c r="D2625" i="2"/>
  <c r="C2629" i="2"/>
  <c r="D2629" i="2"/>
  <c r="C2638" i="2"/>
  <c r="D2638" i="2"/>
  <c r="C2640" i="2"/>
  <c r="D2640" i="2"/>
  <c r="C2645" i="2"/>
  <c r="D2645" i="2"/>
  <c r="C2630" i="2"/>
  <c r="D2630" i="2"/>
  <c r="C2633" i="2"/>
  <c r="D2633" i="2"/>
  <c r="C2641" i="2"/>
  <c r="D2641" i="2"/>
  <c r="C2643" i="2"/>
  <c r="D2643" i="2"/>
  <c r="C2634" i="2"/>
  <c r="D2634" i="2"/>
  <c r="C2635" i="2"/>
  <c r="D2635" i="2"/>
  <c r="C2644" i="2"/>
  <c r="D2644" i="2"/>
  <c r="C2637" i="2"/>
  <c r="D2637" i="2"/>
  <c r="C2631" i="2"/>
  <c r="D2631" i="2"/>
  <c r="C2636" i="2"/>
  <c r="D2636" i="2"/>
  <c r="C2639" i="2"/>
  <c r="D2639" i="2"/>
  <c r="C2646" i="2"/>
  <c r="D2646" i="2"/>
  <c r="C2788" i="2"/>
  <c r="D2788" i="2"/>
  <c r="C2744" i="2"/>
  <c r="D2744" i="2"/>
  <c r="C2647" i="2"/>
  <c r="D2647" i="2"/>
  <c r="C2650" i="2"/>
  <c r="D2650" i="2"/>
  <c r="C2659" i="2"/>
  <c r="D2659" i="2"/>
  <c r="C2648" i="2"/>
  <c r="D2648" i="2"/>
  <c r="C2652" i="2"/>
  <c r="D2652" i="2"/>
  <c r="C2651" i="2"/>
  <c r="D2651" i="2"/>
  <c r="C2654" i="2"/>
  <c r="D2654" i="2"/>
  <c r="C2662" i="2"/>
  <c r="D2662" i="2"/>
  <c r="C2658" i="2"/>
  <c r="D2658" i="2"/>
  <c r="C2653" i="2"/>
  <c r="D2653" i="2"/>
  <c r="C2657" i="2"/>
  <c r="D2657" i="2"/>
  <c r="C2660" i="2"/>
  <c r="D2660" i="2"/>
  <c r="C2656" i="2"/>
  <c r="D2656" i="2"/>
  <c r="C2667" i="2"/>
  <c r="D2667" i="2"/>
  <c r="C2676" i="2"/>
  <c r="D2676" i="2"/>
  <c r="C2685" i="2"/>
  <c r="D2685" i="2"/>
  <c r="C2661" i="2"/>
  <c r="D2661" i="2"/>
  <c r="C2663" i="2"/>
  <c r="D2663" i="2"/>
  <c r="C2664" i="2"/>
  <c r="D2664" i="2"/>
  <c r="C2679" i="2"/>
  <c r="D2679" i="2"/>
  <c r="C2777" i="2"/>
  <c r="D2777" i="2"/>
  <c r="C2670" i="2"/>
  <c r="D2670" i="2"/>
  <c r="C2669" i="2"/>
  <c r="D2669" i="2"/>
  <c r="C2677" i="2"/>
  <c r="D2677" i="2"/>
  <c r="C2666" i="2"/>
  <c r="D2666" i="2"/>
  <c r="C2675" i="2"/>
  <c r="D2675" i="2"/>
  <c r="C2671" i="2"/>
  <c r="D2671" i="2"/>
  <c r="C2681" i="2"/>
  <c r="D2681" i="2"/>
  <c r="C2672" i="2"/>
  <c r="D2672" i="2"/>
  <c r="C2665" i="2"/>
  <c r="D2665" i="2"/>
  <c r="C2674" i="2"/>
  <c r="D2674" i="2"/>
  <c r="C2683" i="2"/>
  <c r="D2683" i="2"/>
  <c r="C2668" i="2"/>
  <c r="D2668" i="2"/>
  <c r="C2673" i="2"/>
  <c r="D2673" i="2"/>
  <c r="C2682" i="2"/>
  <c r="D2682" i="2"/>
  <c r="C2687" i="2"/>
  <c r="D2687" i="2"/>
  <c r="C2684" i="2"/>
  <c r="D2684" i="2"/>
  <c r="C2678" i="2"/>
  <c r="D2678" i="2"/>
  <c r="C2680" i="2"/>
  <c r="D2680" i="2"/>
  <c r="C2686" i="2"/>
  <c r="D2686" i="2"/>
  <c r="C2689" i="2"/>
  <c r="D2689" i="2"/>
  <c r="C2694" i="2"/>
  <c r="D2694" i="2"/>
  <c r="C2690" i="2"/>
  <c r="D2690" i="2"/>
  <c r="C2695" i="2"/>
  <c r="D2695" i="2"/>
  <c r="C2707" i="2"/>
  <c r="D2707" i="2"/>
  <c r="C2691" i="2"/>
  <c r="D2691" i="2"/>
  <c r="C2696" i="2"/>
  <c r="D2696" i="2"/>
  <c r="C2704" i="2"/>
  <c r="D2704" i="2"/>
  <c r="C2693" i="2"/>
  <c r="D2693" i="2"/>
  <c r="C2702" i="2"/>
  <c r="D2702" i="2"/>
  <c r="C2697" i="2"/>
  <c r="D2697" i="2"/>
  <c r="C2700" i="2"/>
  <c r="D2700" i="2"/>
  <c r="C2703" i="2"/>
  <c r="D2703" i="2"/>
  <c r="C2701" i="2"/>
  <c r="D2701" i="2"/>
  <c r="C2708" i="2"/>
  <c r="D2708" i="2"/>
  <c r="C2711" i="2"/>
  <c r="D2711" i="2"/>
  <c r="C2717" i="2"/>
  <c r="D2717" i="2"/>
  <c r="C2722" i="2"/>
  <c r="D2722" i="2"/>
  <c r="C2688" i="2"/>
  <c r="D2688" i="2"/>
  <c r="C2692" i="2"/>
  <c r="D2692" i="2"/>
  <c r="C2698" i="2"/>
  <c r="D2698" i="2"/>
  <c r="C2706" i="2"/>
  <c r="D2706" i="2"/>
  <c r="C2699" i="2"/>
  <c r="D2699" i="2"/>
  <c r="C2710" i="2"/>
  <c r="D2710" i="2"/>
  <c r="C2714" i="2"/>
  <c r="D2714" i="2"/>
  <c r="C2705" i="2"/>
  <c r="D2705" i="2"/>
  <c r="C2715" i="2"/>
  <c r="D2715" i="2"/>
  <c r="C2713" i="2"/>
  <c r="D2713" i="2"/>
  <c r="C2716" i="2"/>
  <c r="D2716" i="2"/>
  <c r="C2709" i="2"/>
  <c r="D2709" i="2"/>
  <c r="C2718" i="2"/>
  <c r="D2718" i="2"/>
  <c r="C2723" i="2"/>
  <c r="D2723" i="2"/>
  <c r="C2728" i="2"/>
  <c r="D2728" i="2"/>
  <c r="C2719" i="2"/>
  <c r="D2719" i="2"/>
  <c r="C2721" i="2"/>
  <c r="D2721" i="2"/>
  <c r="C2649" i="2"/>
  <c r="D2649" i="2"/>
  <c r="C2712" i="2"/>
  <c r="D2712" i="2"/>
  <c r="C2655" i="2"/>
  <c r="D2655" i="2"/>
  <c r="C2783" i="2"/>
  <c r="D2783" i="2"/>
  <c r="C2720" i="2"/>
  <c r="D2720" i="2"/>
  <c r="C2725" i="2"/>
  <c r="D2725" i="2"/>
  <c r="C2724" i="2"/>
  <c r="D2724" i="2"/>
  <c r="C2733" i="2"/>
  <c r="D2733" i="2"/>
  <c r="C2731" i="2"/>
  <c r="D2731" i="2"/>
  <c r="C2726" i="2"/>
  <c r="D2726" i="2"/>
  <c r="C2729" i="2"/>
  <c r="D2729" i="2"/>
  <c r="C2730" i="2"/>
  <c r="D2730" i="2"/>
  <c r="C2727" i="2"/>
  <c r="D2727" i="2"/>
  <c r="C2732" i="2"/>
  <c r="D2732" i="2"/>
  <c r="C2735" i="2"/>
  <c r="D2735" i="2"/>
  <c r="C2734" i="2"/>
  <c r="D2734" i="2"/>
  <c r="C2736" i="2"/>
  <c r="D2736" i="2"/>
  <c r="C2743" i="2"/>
  <c r="D2743" i="2"/>
  <c r="C2737" i="2"/>
  <c r="D2737" i="2"/>
  <c r="C2745" i="2"/>
  <c r="D2745" i="2"/>
  <c r="C2753" i="2"/>
  <c r="D2753" i="2"/>
  <c r="C2763" i="2"/>
  <c r="D2763" i="2"/>
  <c r="C2738" i="2"/>
  <c r="D2738" i="2"/>
  <c r="C2742" i="2"/>
  <c r="D2742" i="2"/>
  <c r="C2750" i="2"/>
  <c r="D2750" i="2"/>
  <c r="C2760" i="2"/>
  <c r="D2760" i="2"/>
  <c r="C2741" i="2"/>
  <c r="D2741" i="2"/>
  <c r="C2739" i="2"/>
  <c r="D2739" i="2"/>
  <c r="C2740" i="2"/>
  <c r="D2740" i="2"/>
  <c r="C2747" i="2"/>
  <c r="D2747" i="2"/>
  <c r="C2756" i="2"/>
  <c r="D2756" i="2"/>
  <c r="C2748" i="2"/>
  <c r="D2748" i="2"/>
  <c r="C2749" i="2"/>
  <c r="D2749" i="2"/>
  <c r="C2759" i="2"/>
  <c r="D2759" i="2"/>
  <c r="C2764" i="2"/>
  <c r="D2764" i="2"/>
  <c r="C2757" i="2"/>
  <c r="D2757" i="2"/>
  <c r="C2746" i="2"/>
  <c r="D2746" i="2"/>
  <c r="C2751" i="2"/>
  <c r="D2751" i="2"/>
  <c r="C2758" i="2"/>
  <c r="D2758" i="2"/>
  <c r="C2752" i="2"/>
  <c r="D2752" i="2"/>
  <c r="C2761" i="2"/>
  <c r="D2761" i="2"/>
  <c r="C2754" i="2"/>
  <c r="D2754" i="2"/>
  <c r="C2755" i="2"/>
  <c r="D2755" i="2"/>
  <c r="C2762" i="2"/>
  <c r="D2762" i="2"/>
  <c r="C2767" i="2"/>
  <c r="D2767" i="2"/>
  <c r="C2766" i="2"/>
  <c r="D2766" i="2"/>
  <c r="C2772" i="2"/>
  <c r="D2772" i="2"/>
  <c r="C2769" i="2"/>
  <c r="D2769" i="2"/>
  <c r="C2773" i="2"/>
  <c r="D2773" i="2"/>
  <c r="C2765" i="2"/>
  <c r="D2765" i="2"/>
  <c r="C2768" i="2"/>
  <c r="D2768" i="2"/>
  <c r="C2770" i="2"/>
  <c r="D2770" i="2"/>
  <c r="C2778" i="2"/>
  <c r="D2778" i="2"/>
  <c r="C2771" i="2"/>
  <c r="D2771" i="2"/>
  <c r="C2775" i="2"/>
  <c r="D2775" i="2"/>
  <c r="C2781" i="2"/>
  <c r="D2781" i="2"/>
  <c r="C2786" i="2"/>
  <c r="D2786" i="2"/>
  <c r="C2787" i="2"/>
  <c r="D2787" i="2"/>
  <c r="C2776" i="2"/>
  <c r="D2776" i="2"/>
  <c r="C2779" i="2"/>
  <c r="D2779" i="2"/>
  <c r="C2784" i="2"/>
  <c r="D2784" i="2"/>
  <c r="C2782" i="2"/>
  <c r="D2782" i="2"/>
  <c r="C2789" i="2"/>
  <c r="D2789" i="2"/>
  <c r="C2774" i="2"/>
  <c r="D2774" i="2"/>
  <c r="C2780" i="2"/>
  <c r="D2780" i="2"/>
  <c r="C2785" i="2"/>
  <c r="D2785" i="2"/>
  <c r="C2790" i="2"/>
  <c r="D2790" i="2"/>
  <c r="C2923" i="2"/>
  <c r="D2923" i="2"/>
  <c r="C2884" i="2"/>
  <c r="D2884" i="2"/>
  <c r="C2874" i="2"/>
  <c r="D2874" i="2"/>
  <c r="C2791" i="2"/>
  <c r="D2791" i="2"/>
  <c r="C2793" i="2"/>
  <c r="D2793" i="2"/>
  <c r="C2801" i="2"/>
  <c r="D2801" i="2"/>
  <c r="C2794" i="2"/>
  <c r="D2794" i="2"/>
  <c r="C2797" i="2"/>
  <c r="D2797" i="2"/>
  <c r="C2805" i="2"/>
  <c r="D2805" i="2"/>
  <c r="C2799" i="2"/>
  <c r="D2799" i="2"/>
  <c r="C2796" i="2"/>
  <c r="D2796" i="2"/>
  <c r="C2802" i="2"/>
  <c r="D2802" i="2"/>
  <c r="C2803" i="2"/>
  <c r="D2803" i="2"/>
  <c r="C2800" i="2"/>
  <c r="D2800" i="2"/>
  <c r="C2813" i="2"/>
  <c r="D2813" i="2"/>
  <c r="C2820" i="2"/>
  <c r="D2820" i="2"/>
  <c r="C2829" i="2"/>
  <c r="D2829" i="2"/>
  <c r="C2795" i="2"/>
  <c r="D2795" i="2"/>
  <c r="C2806" i="2"/>
  <c r="D2806" i="2"/>
  <c r="C2910" i="2"/>
  <c r="D2910" i="2"/>
  <c r="C2807" i="2"/>
  <c r="D2807" i="2"/>
  <c r="C2804" i="2"/>
  <c r="D2804" i="2"/>
  <c r="C2808" i="2"/>
  <c r="D2808" i="2"/>
  <c r="C2822" i="2"/>
  <c r="D2822" i="2"/>
  <c r="C2809" i="2"/>
  <c r="D2809" i="2"/>
  <c r="C2816" i="2"/>
  <c r="D2816" i="2"/>
  <c r="C2826" i="2"/>
  <c r="D2826" i="2"/>
  <c r="C2810" i="2"/>
  <c r="D2810" i="2"/>
  <c r="C2814" i="2"/>
  <c r="D2814" i="2"/>
  <c r="C2821" i="2"/>
  <c r="D2821" i="2"/>
  <c r="C2830" i="2"/>
  <c r="D2830" i="2"/>
  <c r="C2811" i="2"/>
  <c r="D2811" i="2"/>
  <c r="C2817" i="2"/>
  <c r="D2817" i="2"/>
  <c r="C2827" i="2"/>
  <c r="D2827" i="2"/>
  <c r="C2832" i="2"/>
  <c r="D2832" i="2"/>
  <c r="C2839" i="2"/>
  <c r="D2839" i="2"/>
  <c r="C2815" i="2"/>
  <c r="D2815" i="2"/>
  <c r="C2825" i="2"/>
  <c r="D2825" i="2"/>
  <c r="C2812" i="2"/>
  <c r="D2812" i="2"/>
  <c r="C2818" i="2"/>
  <c r="D2818" i="2"/>
  <c r="C2819" i="2"/>
  <c r="D2819" i="2"/>
  <c r="C2824" i="2"/>
  <c r="D2824" i="2"/>
  <c r="C2828" i="2"/>
  <c r="D2828" i="2"/>
  <c r="C2833" i="2"/>
  <c r="D2833" i="2"/>
  <c r="C2840" i="2"/>
  <c r="D2840" i="2"/>
  <c r="C2854" i="2"/>
  <c r="D2854" i="2"/>
  <c r="C2831" i="2"/>
  <c r="D2831" i="2"/>
  <c r="C2834" i="2"/>
  <c r="D2834" i="2"/>
  <c r="C2841" i="2"/>
  <c r="D2841" i="2"/>
  <c r="C2850" i="2"/>
  <c r="D2850" i="2"/>
  <c r="C2836" i="2"/>
  <c r="D2836" i="2"/>
  <c r="C2835" i="2"/>
  <c r="D2835" i="2"/>
  <c r="C2847" i="2"/>
  <c r="D2847" i="2"/>
  <c r="C2823" i="2"/>
  <c r="D2823" i="2"/>
  <c r="C2844" i="2"/>
  <c r="D2844" i="2"/>
  <c r="C2842" i="2"/>
  <c r="D2842" i="2"/>
  <c r="C2848" i="2"/>
  <c r="D2848" i="2"/>
  <c r="C2837" i="2"/>
  <c r="D2837" i="2"/>
  <c r="C2846" i="2"/>
  <c r="D2846" i="2"/>
  <c r="C2853" i="2"/>
  <c r="D2853" i="2"/>
  <c r="C2860" i="2"/>
  <c r="D2860" i="2"/>
  <c r="C2852" i="2"/>
  <c r="D2852" i="2"/>
  <c r="C2859" i="2"/>
  <c r="D2859" i="2"/>
  <c r="C2855" i="2"/>
  <c r="D2855" i="2"/>
  <c r="C2857" i="2"/>
  <c r="D2857" i="2"/>
  <c r="C2864" i="2"/>
  <c r="D2864" i="2"/>
  <c r="C2843" i="2"/>
  <c r="D2843" i="2"/>
  <c r="C2849" i="2"/>
  <c r="D2849" i="2"/>
  <c r="C2845" i="2"/>
  <c r="D2845" i="2"/>
  <c r="C2861" i="2"/>
  <c r="D2861" i="2"/>
  <c r="C2867" i="2"/>
  <c r="D2867" i="2"/>
  <c r="C2862" i="2"/>
  <c r="D2862" i="2"/>
  <c r="C2866" i="2"/>
  <c r="D2866" i="2"/>
  <c r="C2858" i="2"/>
  <c r="D2858" i="2"/>
  <c r="C2863" i="2"/>
  <c r="D2863" i="2"/>
  <c r="C2865" i="2"/>
  <c r="D2865" i="2"/>
  <c r="C2869" i="2"/>
  <c r="D2869" i="2"/>
  <c r="C2868" i="2"/>
  <c r="D2868" i="2"/>
  <c r="C2871" i="2"/>
  <c r="D2871" i="2"/>
  <c r="C2870" i="2"/>
  <c r="D2870" i="2"/>
  <c r="C2792" i="2"/>
  <c r="D2792" i="2"/>
  <c r="C2915" i="2"/>
  <c r="D2915" i="2"/>
  <c r="C2798" i="2"/>
  <c r="D2798" i="2"/>
  <c r="C2838" i="2"/>
  <c r="D2838" i="2"/>
  <c r="C2851" i="2"/>
  <c r="D2851" i="2"/>
  <c r="C2856" i="2"/>
  <c r="D2856" i="2"/>
  <c r="C2872" i="2"/>
  <c r="D2872" i="2"/>
  <c r="C2873" i="2"/>
  <c r="D2873" i="2"/>
  <c r="C2875" i="2"/>
  <c r="D2875" i="2"/>
  <c r="C2876" i="2"/>
  <c r="D2876" i="2"/>
  <c r="C2877" i="2"/>
  <c r="D2877" i="2"/>
  <c r="C2878" i="2"/>
  <c r="D2878" i="2"/>
  <c r="C2882" i="2"/>
  <c r="D2882" i="2"/>
  <c r="C2880" i="2"/>
  <c r="D2880" i="2"/>
  <c r="C2879" i="2"/>
  <c r="D2879" i="2"/>
  <c r="C2881" i="2"/>
  <c r="D2881" i="2"/>
  <c r="C2883" i="2"/>
  <c r="D2883" i="2"/>
  <c r="C2889" i="2"/>
  <c r="D2889" i="2"/>
  <c r="C2885" i="2"/>
  <c r="D2885" i="2"/>
  <c r="C2886" i="2"/>
  <c r="D2886" i="2"/>
  <c r="C2895" i="2"/>
  <c r="D2895" i="2"/>
  <c r="C2898" i="2"/>
  <c r="D2898" i="2"/>
  <c r="C2888" i="2"/>
  <c r="D2888" i="2"/>
  <c r="C2887" i="2"/>
  <c r="D2887" i="2"/>
  <c r="C2894" i="2"/>
  <c r="D2894" i="2"/>
  <c r="C2892" i="2"/>
  <c r="D2892" i="2"/>
  <c r="C2893" i="2"/>
  <c r="D2893" i="2"/>
  <c r="C2891" i="2"/>
  <c r="D2891" i="2"/>
  <c r="C2896" i="2"/>
  <c r="D2896" i="2"/>
  <c r="C2901" i="2"/>
  <c r="D2901" i="2"/>
  <c r="C2900" i="2"/>
  <c r="D2900" i="2"/>
  <c r="C2904" i="2"/>
  <c r="D2904" i="2"/>
  <c r="C2911" i="2"/>
  <c r="D2911" i="2"/>
  <c r="C2897" i="2"/>
  <c r="D2897" i="2"/>
  <c r="C2903" i="2"/>
  <c r="D2903" i="2"/>
  <c r="C2899" i="2"/>
  <c r="D2899" i="2"/>
  <c r="C2890" i="2"/>
  <c r="D2890" i="2"/>
  <c r="C2905" i="2"/>
  <c r="D2905" i="2"/>
  <c r="C2902" i="2"/>
  <c r="D2902" i="2"/>
  <c r="C2907" i="2"/>
  <c r="D2907" i="2"/>
  <c r="C2908" i="2"/>
  <c r="D2908" i="2"/>
  <c r="C2914" i="2"/>
  <c r="D2914" i="2"/>
  <c r="C2919" i="2"/>
  <c r="D2919" i="2"/>
  <c r="C2921" i="2"/>
  <c r="D2921" i="2"/>
  <c r="C2906" i="2"/>
  <c r="D2906" i="2"/>
  <c r="C2909" i="2"/>
  <c r="D2909" i="2"/>
  <c r="C2916" i="2"/>
  <c r="D2916" i="2"/>
  <c r="C2925" i="2"/>
  <c r="D2925" i="2"/>
  <c r="C2922" i="2"/>
  <c r="D2922" i="2"/>
  <c r="C2912" i="2"/>
  <c r="D2912" i="2"/>
  <c r="C2920" i="2"/>
  <c r="D2920" i="2"/>
  <c r="C2917" i="2"/>
  <c r="D2917" i="2"/>
  <c r="C2913" i="2"/>
  <c r="D2913" i="2"/>
  <c r="C2918" i="2"/>
  <c r="D2918" i="2"/>
  <c r="C2924" i="2"/>
  <c r="D2924" i="2"/>
  <c r="C2990" i="2"/>
  <c r="D2990" i="2"/>
  <c r="C3073" i="2"/>
  <c r="D3073" i="2"/>
  <c r="C3024" i="2"/>
  <c r="D3024" i="2"/>
  <c r="C2926" i="2"/>
  <c r="D2926" i="2"/>
  <c r="C2928" i="2"/>
  <c r="D2928" i="2"/>
  <c r="C2937" i="2"/>
  <c r="D2937" i="2"/>
  <c r="C2929" i="2"/>
  <c r="D2929" i="2"/>
  <c r="C2938" i="2"/>
  <c r="D2938" i="2"/>
  <c r="C2930" i="2"/>
  <c r="D2930" i="2"/>
  <c r="C2934" i="2"/>
  <c r="D2934" i="2"/>
  <c r="C2941" i="2"/>
  <c r="D2941" i="2"/>
  <c r="C2935" i="2"/>
  <c r="D2935" i="2"/>
  <c r="C2931" i="2"/>
  <c r="D2931" i="2"/>
  <c r="C2936" i="2"/>
  <c r="D2936" i="2"/>
  <c r="C2939" i="2"/>
  <c r="D2939" i="2"/>
  <c r="C2933" i="2"/>
  <c r="D2933" i="2"/>
  <c r="C2945" i="2"/>
  <c r="D2945" i="2"/>
  <c r="C2955" i="2"/>
  <c r="D2955" i="2"/>
  <c r="C2963" i="2"/>
  <c r="D2963" i="2"/>
  <c r="C2953" i="2"/>
  <c r="D2953" i="2"/>
  <c r="C2940" i="2"/>
  <c r="D2940" i="2"/>
  <c r="C2942" i="2"/>
  <c r="D2942" i="2"/>
  <c r="C2949" i="2"/>
  <c r="D2949" i="2"/>
  <c r="C2943" i="2"/>
  <c r="D2943" i="2"/>
  <c r="C2957" i="2"/>
  <c r="D2957" i="2"/>
  <c r="C2965" i="2"/>
  <c r="D2965" i="2"/>
  <c r="C3057" i="2"/>
  <c r="D3057" i="2"/>
  <c r="C2944" i="2"/>
  <c r="D2944" i="2"/>
  <c r="C2967" i="2"/>
  <c r="D2967" i="2"/>
  <c r="C2950" i="2"/>
  <c r="D2950" i="2"/>
  <c r="C2951" i="2"/>
  <c r="D2951" i="2"/>
  <c r="C2958" i="2"/>
  <c r="D2958" i="2"/>
  <c r="C2946" i="2"/>
  <c r="D2946" i="2"/>
  <c r="C2956" i="2"/>
  <c r="D2956" i="2"/>
  <c r="C2952" i="2"/>
  <c r="D2952" i="2"/>
  <c r="C2961" i="2"/>
  <c r="D2961" i="2"/>
  <c r="C2948" i="2"/>
  <c r="D2948" i="2"/>
  <c r="C2947" i="2"/>
  <c r="D2947" i="2"/>
  <c r="C2964" i="2"/>
  <c r="D2964" i="2"/>
  <c r="C2960" i="2"/>
  <c r="D2960" i="2"/>
  <c r="C2959" i="2"/>
  <c r="D2959" i="2"/>
  <c r="C2966" i="2"/>
  <c r="D2966" i="2"/>
  <c r="C2968" i="2"/>
  <c r="D2968" i="2"/>
  <c r="C2973" i="2"/>
  <c r="D2973" i="2"/>
  <c r="C2984" i="2"/>
  <c r="D2984" i="2"/>
  <c r="C2954" i="2"/>
  <c r="D2954" i="2"/>
  <c r="C2970" i="2"/>
  <c r="D2970" i="2"/>
  <c r="C2969" i="2"/>
  <c r="D2969" i="2"/>
  <c r="C2979" i="2"/>
  <c r="D2979" i="2"/>
  <c r="C2983" i="2"/>
  <c r="D2983" i="2"/>
  <c r="C2976" i="2"/>
  <c r="D2976" i="2"/>
  <c r="C2981" i="2"/>
  <c r="D2981" i="2"/>
  <c r="C2988" i="2"/>
  <c r="D2988" i="2"/>
  <c r="C2972" i="2"/>
  <c r="D2972" i="2"/>
  <c r="C2982" i="2"/>
  <c r="D2982" i="2"/>
  <c r="C2975" i="2"/>
  <c r="D2975" i="2"/>
  <c r="C2971" i="2"/>
  <c r="D2971" i="2"/>
  <c r="C2978" i="2"/>
  <c r="D2978" i="2"/>
  <c r="C2962" i="2"/>
  <c r="D2962" i="2"/>
  <c r="C2985" i="2"/>
  <c r="D2985" i="2"/>
  <c r="C2977" i="2"/>
  <c r="D2977" i="2"/>
  <c r="C2987" i="2"/>
  <c r="D2987" i="2"/>
  <c r="C2993" i="2"/>
  <c r="D2993" i="2"/>
  <c r="C2998" i="2"/>
  <c r="D2998" i="2"/>
  <c r="C3001" i="2"/>
  <c r="D3001" i="2"/>
  <c r="C3015" i="2"/>
  <c r="D3015" i="2"/>
  <c r="C3021" i="2"/>
  <c r="D3021" i="2"/>
  <c r="C2986" i="2"/>
  <c r="D2986" i="2"/>
  <c r="C2974" i="2"/>
  <c r="D2974" i="2"/>
  <c r="C2980" i="2"/>
  <c r="D2980" i="2"/>
  <c r="C2997" i="2"/>
  <c r="D2997" i="2"/>
  <c r="C2994" i="2"/>
  <c r="D2994" i="2"/>
  <c r="C2996" i="2"/>
  <c r="D2996" i="2"/>
  <c r="C2991" i="2"/>
  <c r="D2991" i="2"/>
  <c r="C2989" i="2"/>
  <c r="D2989" i="2"/>
  <c r="C2995" i="2"/>
  <c r="D2995" i="2"/>
  <c r="C2999" i="2"/>
  <c r="D2999" i="2"/>
  <c r="C3002" i="2"/>
  <c r="D3002" i="2"/>
  <c r="C3000" i="2"/>
  <c r="D3000" i="2"/>
  <c r="C2992" i="2"/>
  <c r="D2992" i="2"/>
  <c r="C2932" i="2"/>
  <c r="D2932" i="2"/>
  <c r="C2927" i="2"/>
  <c r="D2927" i="2"/>
  <c r="C3066" i="2"/>
  <c r="D3066" i="2"/>
  <c r="C3003" i="2"/>
  <c r="D3003" i="2"/>
  <c r="C3006" i="2"/>
  <c r="D3006" i="2"/>
  <c r="C3004" i="2"/>
  <c r="D3004" i="2"/>
  <c r="C3007" i="2"/>
  <c r="D3007" i="2"/>
  <c r="C3008" i="2"/>
  <c r="D3008" i="2"/>
  <c r="C3005" i="2"/>
  <c r="D3005" i="2"/>
  <c r="C3010" i="2"/>
  <c r="D3010" i="2"/>
  <c r="C3012" i="2"/>
  <c r="D3012" i="2"/>
  <c r="C3017" i="2"/>
  <c r="D3017" i="2"/>
  <c r="C3011" i="2"/>
  <c r="D3011" i="2"/>
  <c r="C3009" i="2"/>
  <c r="D3009" i="2"/>
  <c r="C3013" i="2"/>
  <c r="D3013" i="2"/>
  <c r="C3019" i="2"/>
  <c r="D3019" i="2"/>
  <c r="C3014" i="2"/>
  <c r="D3014" i="2"/>
  <c r="C3023" i="2"/>
  <c r="D3023" i="2"/>
  <c r="C3031" i="2"/>
  <c r="D3031" i="2"/>
  <c r="C3041" i="2"/>
  <c r="D3041" i="2"/>
  <c r="C3020" i="2"/>
  <c r="D3020" i="2"/>
  <c r="C3032" i="2"/>
  <c r="D3032" i="2"/>
  <c r="C3042" i="2"/>
  <c r="D3042" i="2"/>
  <c r="C3018" i="2"/>
  <c r="D3018" i="2"/>
  <c r="C3016" i="2"/>
  <c r="D3016" i="2"/>
  <c r="C3022" i="2"/>
  <c r="D3022" i="2"/>
  <c r="C3030" i="2"/>
  <c r="D3030" i="2"/>
  <c r="C3025" i="2"/>
  <c r="D3025" i="2"/>
  <c r="C3036" i="2"/>
  <c r="D3036" i="2"/>
  <c r="C3026" i="2"/>
  <c r="D3026" i="2"/>
  <c r="C3028" i="2"/>
  <c r="D3028" i="2"/>
  <c r="C3039" i="2"/>
  <c r="D3039" i="2"/>
  <c r="C3045" i="2"/>
  <c r="D3045" i="2"/>
  <c r="C3035" i="2"/>
  <c r="D3035" i="2"/>
  <c r="C3037" i="2"/>
  <c r="D3037" i="2"/>
  <c r="C3029" i="2"/>
  <c r="D3029" i="2"/>
  <c r="C3038" i="2"/>
  <c r="D3038" i="2"/>
  <c r="C3034" i="2"/>
  <c r="D3034" i="2"/>
  <c r="C3033" i="2"/>
  <c r="D3033" i="2"/>
  <c r="C3040" i="2"/>
  <c r="D3040" i="2"/>
  <c r="C3043" i="2"/>
  <c r="D3043" i="2"/>
  <c r="C3047" i="2"/>
  <c r="D3047" i="2"/>
  <c r="C3050" i="2"/>
  <c r="D3050" i="2"/>
  <c r="C3058" i="2"/>
  <c r="D3058" i="2"/>
  <c r="C3046" i="2"/>
  <c r="D3046" i="2"/>
  <c r="C3053" i="2"/>
  <c r="D3053" i="2"/>
  <c r="C3048" i="2"/>
  <c r="D3048" i="2"/>
  <c r="C3055" i="2"/>
  <c r="D3055" i="2"/>
  <c r="C3049" i="2"/>
  <c r="D3049" i="2"/>
  <c r="C3044" i="2"/>
  <c r="D3044" i="2"/>
  <c r="C3051" i="2"/>
  <c r="D3051" i="2"/>
  <c r="C3059" i="2"/>
  <c r="D3059" i="2"/>
  <c r="C3054" i="2"/>
  <c r="D3054" i="2"/>
  <c r="C3056" i="2"/>
  <c r="D3056" i="2"/>
  <c r="C3061" i="2"/>
  <c r="D3061" i="2"/>
  <c r="C3064" i="2"/>
  <c r="D3064" i="2"/>
  <c r="C3068" i="2"/>
  <c r="D3068" i="2"/>
  <c r="C3070" i="2"/>
  <c r="D3070" i="2"/>
  <c r="C3052" i="2"/>
  <c r="D3052" i="2"/>
  <c r="C3027" i="2"/>
  <c r="D3027" i="2"/>
  <c r="C3071" i="2"/>
  <c r="D3071" i="2"/>
  <c r="C3063" i="2"/>
  <c r="D3063" i="2"/>
  <c r="C3072" i="2"/>
  <c r="D3072" i="2"/>
  <c r="C3065" i="2"/>
  <c r="D3065" i="2"/>
  <c r="C3062" i="2"/>
  <c r="D3062" i="2"/>
  <c r="C3067" i="2"/>
  <c r="D3067" i="2"/>
  <c r="C3074" i="2"/>
  <c r="D3074" i="2"/>
  <c r="C3060" i="2"/>
  <c r="D3060" i="2"/>
  <c r="C3069" i="2"/>
  <c r="D3069" i="2"/>
  <c r="C3104" i="2"/>
  <c r="D3104" i="2"/>
  <c r="C3076" i="2"/>
  <c r="D3076" i="2"/>
  <c r="C3080" i="2"/>
  <c r="D3080" i="2"/>
  <c r="C3078" i="2"/>
  <c r="D3078" i="2"/>
  <c r="C3079" i="2"/>
  <c r="D3079" i="2"/>
  <c r="C3077" i="2"/>
  <c r="D3077" i="2"/>
  <c r="C3083" i="2"/>
  <c r="D3083" i="2"/>
  <c r="C3086" i="2"/>
  <c r="D3086" i="2"/>
  <c r="C3090" i="2"/>
  <c r="D3090" i="2"/>
  <c r="C3075" i="2"/>
  <c r="D3075" i="2"/>
  <c r="C3082" i="2"/>
  <c r="D3082" i="2"/>
  <c r="C3081" i="2"/>
  <c r="D3081" i="2"/>
  <c r="C3084" i="2"/>
  <c r="D3084" i="2"/>
  <c r="C3087" i="2"/>
  <c r="D3087" i="2"/>
  <c r="C3085" i="2"/>
  <c r="D3085" i="2"/>
  <c r="C3088" i="2"/>
  <c r="D3088" i="2"/>
  <c r="C3091" i="2"/>
  <c r="D3091" i="2"/>
  <c r="C3089" i="2"/>
  <c r="D3089" i="2"/>
  <c r="C3092" i="2"/>
  <c r="D3092" i="2"/>
  <c r="C3094" i="2"/>
  <c r="D3094" i="2"/>
  <c r="C3095" i="2"/>
  <c r="D3095" i="2"/>
  <c r="C3093" i="2"/>
  <c r="D3093" i="2"/>
  <c r="C3097" i="2"/>
  <c r="D3097" i="2"/>
  <c r="C3098" i="2"/>
  <c r="D3098" i="2"/>
  <c r="C3099" i="2"/>
  <c r="D3099" i="2"/>
  <c r="C3100" i="2"/>
  <c r="D3100" i="2"/>
  <c r="C3101" i="2"/>
  <c r="D3101" i="2"/>
  <c r="C3103" i="2"/>
  <c r="D3103" i="2"/>
  <c r="C3107" i="2"/>
  <c r="D3107" i="2"/>
  <c r="C3102" i="2"/>
  <c r="D3102" i="2"/>
  <c r="C3105" i="2"/>
  <c r="D3105" i="2"/>
  <c r="C3108" i="2"/>
  <c r="D3108" i="2"/>
  <c r="C3112" i="2"/>
  <c r="D3112" i="2"/>
  <c r="C3106" i="2"/>
  <c r="D3106" i="2"/>
  <c r="C3109" i="2"/>
  <c r="D3109" i="2"/>
  <c r="C3111" i="2"/>
  <c r="D3111" i="2"/>
  <c r="C3110" i="2"/>
  <c r="D3110" i="2"/>
  <c r="C3114" i="2"/>
  <c r="D3114" i="2"/>
  <c r="C3116" i="2"/>
  <c r="D3116" i="2"/>
  <c r="C3117" i="2"/>
  <c r="D3117" i="2"/>
  <c r="C3118" i="2"/>
  <c r="D3118" i="2"/>
  <c r="C3119" i="2"/>
  <c r="D3119" i="2"/>
  <c r="C3113" i="2"/>
  <c r="D3113" i="2"/>
  <c r="C3126" i="2"/>
  <c r="D3126" i="2"/>
  <c r="C3125" i="2"/>
  <c r="D3125" i="2"/>
  <c r="C3120" i="2"/>
  <c r="D3120" i="2"/>
  <c r="C3121" i="2"/>
  <c r="D3121" i="2"/>
  <c r="C3122" i="2"/>
  <c r="D3122" i="2"/>
  <c r="C3123" i="2"/>
  <c r="D3123" i="2"/>
  <c r="C3124" i="2"/>
  <c r="D3124" i="2"/>
  <c r="C3127" i="2"/>
  <c r="D3127" i="2"/>
  <c r="C3128" i="2"/>
  <c r="D3128" i="2"/>
  <c r="C3268" i="2"/>
  <c r="D3268" i="2"/>
  <c r="C3203" i="2"/>
  <c r="D3203" i="2"/>
  <c r="C3227" i="2"/>
  <c r="D3227" i="2"/>
  <c r="C3129" i="2"/>
  <c r="D3129" i="2"/>
  <c r="C3130" i="2"/>
  <c r="D3130" i="2"/>
  <c r="C3200" i="2"/>
  <c r="D3200" i="2"/>
  <c r="C3213" i="2"/>
  <c r="D3213" i="2"/>
  <c r="C3131" i="2"/>
  <c r="D3131" i="2"/>
  <c r="C3139" i="2"/>
  <c r="D3139" i="2"/>
  <c r="C3136" i="2"/>
  <c r="D3136" i="2"/>
  <c r="C3132" i="2"/>
  <c r="D3132" i="2"/>
  <c r="C3134" i="2"/>
  <c r="D3134" i="2"/>
  <c r="C3143" i="2"/>
  <c r="D3143" i="2"/>
  <c r="C3138" i="2"/>
  <c r="D3138" i="2"/>
  <c r="C3133" i="2"/>
  <c r="D3133" i="2"/>
  <c r="C3137" i="2"/>
  <c r="D3137" i="2"/>
  <c r="C3140" i="2"/>
  <c r="D3140" i="2"/>
  <c r="C3135" i="2"/>
  <c r="D3135" i="2"/>
  <c r="C3147" i="2"/>
  <c r="D3147" i="2"/>
  <c r="C3157" i="2"/>
  <c r="D3157" i="2"/>
  <c r="C3168" i="2"/>
  <c r="D3168" i="2"/>
  <c r="C3142" i="2"/>
  <c r="D3142" i="2"/>
  <c r="C3141" i="2"/>
  <c r="D3141" i="2"/>
  <c r="C3144" i="2"/>
  <c r="D3144" i="2"/>
  <c r="C3159" i="2"/>
  <c r="D3159" i="2"/>
  <c r="C3264" i="2"/>
  <c r="D3264" i="2"/>
  <c r="C3146" i="2"/>
  <c r="D3146" i="2"/>
  <c r="C3155" i="2"/>
  <c r="D3155" i="2"/>
  <c r="C3165" i="2"/>
  <c r="D3165" i="2"/>
  <c r="C3149" i="2"/>
  <c r="D3149" i="2"/>
  <c r="C3150" i="2"/>
  <c r="D3150" i="2"/>
  <c r="C3158" i="2"/>
  <c r="D3158" i="2"/>
  <c r="C3169" i="2"/>
  <c r="D3169" i="2"/>
  <c r="C3151" i="2"/>
  <c r="D3151" i="2"/>
  <c r="C3156" i="2"/>
  <c r="D3156" i="2"/>
  <c r="C3166" i="2"/>
  <c r="D3166" i="2"/>
  <c r="C3152" i="2"/>
  <c r="D3152" i="2"/>
  <c r="C3145" i="2"/>
  <c r="D3145" i="2"/>
  <c r="C3153" i="2"/>
  <c r="D3153" i="2"/>
  <c r="C3162" i="2"/>
  <c r="D3162" i="2"/>
  <c r="C3148" i="2"/>
  <c r="D3148" i="2"/>
  <c r="C3154" i="2"/>
  <c r="D3154" i="2"/>
  <c r="C3163" i="2"/>
  <c r="D3163" i="2"/>
  <c r="C3170" i="2"/>
  <c r="D3170" i="2"/>
  <c r="C3160" i="2"/>
  <c r="D3160" i="2"/>
  <c r="C3167" i="2"/>
  <c r="D3167" i="2"/>
  <c r="C3161" i="2"/>
  <c r="D3161" i="2"/>
  <c r="C3164" i="2"/>
  <c r="D3164" i="2"/>
  <c r="C3171" i="2"/>
  <c r="D3171" i="2"/>
  <c r="C3173" i="2"/>
  <c r="D3173" i="2"/>
  <c r="C3178" i="2"/>
  <c r="D3178" i="2"/>
  <c r="C3186" i="2"/>
  <c r="D3186" i="2"/>
  <c r="C3175" i="2"/>
  <c r="D3175" i="2"/>
  <c r="C3176" i="2"/>
  <c r="D3176" i="2"/>
  <c r="C3184" i="2"/>
  <c r="D3184" i="2"/>
  <c r="C3177" i="2"/>
  <c r="D3177" i="2"/>
  <c r="C3181" i="2"/>
  <c r="D3181" i="2"/>
  <c r="C3179" i="2"/>
  <c r="D3179" i="2"/>
  <c r="C3183" i="2"/>
  <c r="D3183" i="2"/>
  <c r="C3182" i="2"/>
  <c r="D3182" i="2"/>
  <c r="C3172" i="2"/>
  <c r="D3172" i="2"/>
  <c r="C3192" i="2"/>
  <c r="D3192" i="2"/>
  <c r="C3195" i="2"/>
  <c r="D3195" i="2"/>
  <c r="C3205" i="2"/>
  <c r="D3205" i="2"/>
  <c r="C3174" i="2"/>
  <c r="D3174" i="2"/>
  <c r="C3180" i="2"/>
  <c r="D3180" i="2"/>
  <c r="C3191" i="2"/>
  <c r="D3191" i="2"/>
  <c r="C3187" i="2"/>
  <c r="D3187" i="2"/>
  <c r="C3193" i="2"/>
  <c r="D3193" i="2"/>
  <c r="C3196" i="2"/>
  <c r="D3196" i="2"/>
  <c r="C3185" i="2"/>
  <c r="D3185" i="2"/>
  <c r="C3188" i="2"/>
  <c r="D3188" i="2"/>
  <c r="C3194" i="2"/>
  <c r="D3194" i="2"/>
  <c r="C3189" i="2"/>
  <c r="D3189" i="2"/>
  <c r="C3197" i="2"/>
  <c r="D3197" i="2"/>
  <c r="C3199" i="2"/>
  <c r="D3199" i="2"/>
  <c r="C3198" i="2"/>
  <c r="D3198" i="2"/>
  <c r="C3202" i="2"/>
  <c r="D3202" i="2"/>
  <c r="C3204" i="2"/>
  <c r="D3204" i="2"/>
  <c r="C3208" i="2"/>
  <c r="D3208" i="2"/>
  <c r="C3201" i="2"/>
  <c r="D3201" i="2"/>
  <c r="C3206" i="2"/>
  <c r="D3206" i="2"/>
  <c r="C3210" i="2"/>
  <c r="D3210" i="2"/>
  <c r="C3207" i="2"/>
  <c r="D3207" i="2"/>
  <c r="C3211" i="2"/>
  <c r="D3211" i="2"/>
  <c r="C3212" i="2"/>
  <c r="D3212" i="2"/>
  <c r="C3209" i="2"/>
  <c r="D3209" i="2"/>
  <c r="C3214" i="2"/>
  <c r="D3214" i="2"/>
  <c r="C3218" i="2"/>
  <c r="D3218" i="2"/>
  <c r="C3219" i="2"/>
  <c r="D3219" i="2"/>
  <c r="C3221" i="2"/>
  <c r="D3221" i="2"/>
  <c r="C3217" i="2"/>
  <c r="D3217" i="2"/>
  <c r="C3215" i="2"/>
  <c r="D3215" i="2"/>
  <c r="C3190" i="2"/>
  <c r="D3190" i="2"/>
  <c r="C3216" i="2"/>
  <c r="D3216" i="2"/>
  <c r="C3223" i="2"/>
  <c r="D3223" i="2"/>
  <c r="C3220" i="2"/>
  <c r="D3220" i="2"/>
  <c r="C3226" i="2"/>
  <c r="D3226" i="2"/>
  <c r="C3234" i="2"/>
  <c r="D3234" i="2"/>
  <c r="C3245" i="2"/>
  <c r="D3245" i="2"/>
  <c r="C3224" i="2"/>
  <c r="D3224" i="2"/>
  <c r="C3232" i="2"/>
  <c r="D3232" i="2"/>
  <c r="C3244" i="2"/>
  <c r="D3244" i="2"/>
  <c r="C3222" i="2"/>
  <c r="D3222" i="2"/>
  <c r="C3225" i="2"/>
  <c r="D3225" i="2"/>
  <c r="C3233" i="2"/>
  <c r="D3233" i="2"/>
  <c r="C3228" i="2"/>
  <c r="D3228" i="2"/>
  <c r="C3229" i="2"/>
  <c r="D3229" i="2"/>
  <c r="C3237" i="2"/>
  <c r="D3237" i="2"/>
  <c r="C3235" i="2"/>
  <c r="D3235" i="2"/>
  <c r="C3230" i="2"/>
  <c r="D3230" i="2"/>
  <c r="C3242" i="2"/>
  <c r="D3242" i="2"/>
  <c r="C3248" i="2"/>
  <c r="D3248" i="2"/>
  <c r="C3238" i="2"/>
  <c r="D3238" i="2"/>
  <c r="C3240" i="2"/>
  <c r="D3240" i="2"/>
  <c r="C3231" i="2"/>
  <c r="D3231" i="2"/>
  <c r="C3241" i="2"/>
  <c r="D3241" i="2"/>
  <c r="C3239" i="2"/>
  <c r="D3239" i="2"/>
  <c r="C3236" i="2"/>
  <c r="D3236" i="2"/>
  <c r="C3243" i="2"/>
  <c r="D3243" i="2"/>
  <c r="C3249" i="2"/>
  <c r="D3249" i="2"/>
  <c r="C3246" i="2"/>
  <c r="D3246" i="2"/>
  <c r="C3252" i="2"/>
  <c r="D3252" i="2"/>
  <c r="C3261" i="2"/>
  <c r="D3261" i="2"/>
  <c r="C3247" i="2"/>
  <c r="D3247" i="2"/>
  <c r="C3251" i="2"/>
  <c r="D3251" i="2"/>
  <c r="C3259" i="2"/>
  <c r="D3259" i="2"/>
  <c r="C3254" i="2"/>
  <c r="D3254" i="2"/>
  <c r="C3250" i="2"/>
  <c r="D3250" i="2"/>
  <c r="C3253" i="2"/>
  <c r="D3253" i="2"/>
  <c r="C3255" i="2"/>
  <c r="D3255" i="2"/>
  <c r="C3256" i="2"/>
  <c r="D3256" i="2"/>
  <c r="C3260" i="2"/>
  <c r="D3260" i="2"/>
  <c r="C3267" i="2"/>
  <c r="D3267" i="2"/>
  <c r="C3271" i="2"/>
  <c r="D3271" i="2"/>
  <c r="C3274" i="2"/>
  <c r="D3274" i="2"/>
  <c r="C3258" i="2"/>
  <c r="D3258" i="2"/>
  <c r="C3262" i="2"/>
  <c r="D3262" i="2"/>
  <c r="C3272" i="2"/>
  <c r="D3272" i="2"/>
  <c r="C3263" i="2"/>
  <c r="D3263" i="2"/>
  <c r="C3275" i="2"/>
  <c r="D3275" i="2"/>
  <c r="C3257" i="2"/>
  <c r="D3257" i="2"/>
  <c r="C3269" i="2"/>
  <c r="D3269" i="2"/>
  <c r="C3266" i="2"/>
  <c r="D3266" i="2"/>
  <c r="C3265" i="2"/>
  <c r="D3265" i="2"/>
  <c r="C3270" i="2"/>
  <c r="D3270" i="2"/>
  <c r="C3273" i="2"/>
  <c r="D3273" i="2"/>
  <c r="C1581" i="2"/>
  <c r="D1581" i="2"/>
  <c r="C2160" i="2"/>
  <c r="D2160" i="2"/>
  <c r="C1580" i="2"/>
  <c r="D1580" i="2"/>
  <c r="C740" i="2"/>
  <c r="D740" i="2"/>
  <c r="C68" i="2"/>
  <c r="D68" i="2"/>
  <c r="C138" i="2"/>
  <c r="D138" i="2"/>
  <c r="C212" i="2"/>
  <c r="D212" i="2"/>
  <c r="C272" i="2"/>
  <c r="D272" i="2"/>
  <c r="C775" i="2"/>
  <c r="D775" i="2"/>
  <c r="C795" i="2"/>
  <c r="D795" i="2"/>
  <c r="C1544" i="2"/>
  <c r="D1544" i="2"/>
  <c r="C1565" i="2"/>
  <c r="D1565" i="2"/>
  <c r="C2334" i="2"/>
  <c r="D2334" i="2"/>
  <c r="C2353" i="2"/>
  <c r="D2353" i="2"/>
  <c r="C3096" i="2"/>
  <c r="D3096" i="2"/>
  <c r="C3115" i="2"/>
  <c r="D3115" i="2"/>
  <c r="O1581" i="2"/>
  <c r="P1581" i="2"/>
  <c r="Q1581" i="2"/>
  <c r="O2160" i="2"/>
  <c r="P2160" i="2"/>
  <c r="Q2160" i="2"/>
  <c r="O1580" i="2"/>
  <c r="P1580" i="2"/>
  <c r="Q1580" i="2"/>
  <c r="O740" i="2"/>
  <c r="P740" i="2"/>
  <c r="Q740" i="2"/>
  <c r="O68" i="2"/>
  <c r="P68" i="2"/>
  <c r="Q68" i="2"/>
  <c r="O138" i="2"/>
  <c r="P138" i="2"/>
  <c r="Q138" i="2"/>
  <c r="O212" i="2"/>
  <c r="P212" i="2"/>
  <c r="Q212" i="2"/>
  <c r="O272" i="2"/>
  <c r="P272" i="2"/>
  <c r="Q272" i="2"/>
  <c r="O775" i="2"/>
  <c r="P775" i="2"/>
  <c r="Q775" i="2"/>
  <c r="O795" i="2"/>
  <c r="P795" i="2"/>
  <c r="Q795" i="2"/>
  <c r="O1544" i="2"/>
  <c r="P1544" i="2"/>
  <c r="Q1544" i="2"/>
  <c r="O1565" i="2"/>
  <c r="P1565" i="2"/>
  <c r="Q1565" i="2"/>
  <c r="O2334" i="2"/>
  <c r="P2334" i="2"/>
  <c r="Q2334" i="2"/>
  <c r="O2353" i="2"/>
  <c r="P2353" i="2"/>
  <c r="Q2353" i="2"/>
  <c r="O3096" i="2"/>
  <c r="P3096" i="2"/>
  <c r="Q3096" i="2"/>
  <c r="O3115" i="2"/>
  <c r="P3115" i="2"/>
  <c r="Q3115" i="2"/>
  <c r="G1581" i="2"/>
  <c r="G2160" i="2"/>
  <c r="G1580" i="2"/>
  <c r="G740" i="2"/>
  <c r="G68" i="2"/>
  <c r="G138" i="2"/>
  <c r="G212" i="2"/>
  <c r="G272" i="2"/>
  <c r="G775" i="2"/>
  <c r="G795" i="2"/>
  <c r="G1544" i="2"/>
  <c r="G1565" i="2"/>
  <c r="G2334" i="2"/>
  <c r="G2353" i="2"/>
  <c r="G3096" i="2"/>
  <c r="G3115" i="2"/>
  <c r="G2" i="2"/>
  <c r="G3" i="2"/>
  <c r="G4" i="2"/>
  <c r="G5" i="2"/>
  <c r="G6" i="2"/>
  <c r="G7" i="2"/>
  <c r="G8" i="2"/>
  <c r="G9" i="2"/>
  <c r="G11" i="2"/>
  <c r="G12" i="2"/>
  <c r="G13" i="2"/>
  <c r="G26" i="2"/>
  <c r="G157" i="2"/>
  <c r="G114" i="2"/>
  <c r="G101" i="2"/>
  <c r="G43" i="2"/>
  <c r="G15" i="2"/>
  <c r="G20" i="2"/>
  <c r="G28" i="2"/>
  <c r="G14" i="2"/>
  <c r="G17" i="2"/>
  <c r="G23" i="2"/>
  <c r="G18" i="2"/>
  <c r="G21" i="2"/>
  <c r="G29" i="2"/>
  <c r="G25" i="2"/>
  <c r="G16" i="2"/>
  <c r="G19" i="2"/>
  <c r="G22" i="2"/>
  <c r="G24" i="2"/>
  <c r="G32" i="2"/>
  <c r="G42" i="2"/>
  <c r="G53" i="2"/>
  <c r="G137" i="2"/>
  <c r="G30" i="2"/>
  <c r="G31" i="2"/>
  <c r="G45" i="2"/>
  <c r="G36" i="2"/>
  <c r="G40" i="2"/>
  <c r="G50" i="2"/>
  <c r="G57" i="2"/>
  <c r="G49" i="2"/>
  <c r="G56" i="2"/>
  <c r="G33" i="2"/>
  <c r="G41" i="2"/>
  <c r="G51" i="2"/>
  <c r="G58" i="2"/>
  <c r="G39" i="2"/>
  <c r="G37" i="2"/>
  <c r="G46" i="2"/>
  <c r="G27" i="2"/>
  <c r="G35" i="2"/>
  <c r="G34" i="2"/>
  <c r="G38" i="2"/>
  <c r="G47" i="2"/>
  <c r="G54" i="2"/>
  <c r="G52" i="2"/>
  <c r="G44" i="2"/>
  <c r="G48" i="2"/>
  <c r="G55" i="2"/>
  <c r="G59" i="2"/>
  <c r="G60" i="2"/>
  <c r="G61" i="2"/>
  <c r="G67" i="2"/>
  <c r="G62" i="2"/>
  <c r="G65" i="2"/>
  <c r="G70" i="2"/>
  <c r="G69" i="2"/>
  <c r="G75" i="2"/>
  <c r="G64" i="2"/>
  <c r="G66" i="2"/>
  <c r="G84" i="2"/>
  <c r="G88" i="2"/>
  <c r="G63" i="2"/>
  <c r="G71" i="2"/>
  <c r="G76" i="2"/>
  <c r="G78" i="2"/>
  <c r="G125" i="2"/>
  <c r="G79" i="2"/>
  <c r="G83" i="2"/>
  <c r="G73" i="2"/>
  <c r="G77" i="2"/>
  <c r="G80" i="2"/>
  <c r="G74" i="2"/>
  <c r="G81" i="2"/>
  <c r="G82" i="2"/>
  <c r="G87" i="2"/>
  <c r="G89" i="2"/>
  <c r="G93" i="2"/>
  <c r="G85" i="2"/>
  <c r="G86" i="2"/>
  <c r="G91" i="2"/>
  <c r="G94" i="2"/>
  <c r="G98" i="2"/>
  <c r="G90" i="2"/>
  <c r="G92" i="2"/>
  <c r="G95" i="2"/>
  <c r="G96" i="2"/>
  <c r="G97" i="2"/>
  <c r="G100" i="2"/>
  <c r="G99" i="2"/>
  <c r="G102" i="2"/>
  <c r="G103" i="2"/>
  <c r="G104" i="2"/>
  <c r="G107" i="2"/>
  <c r="G108" i="2"/>
  <c r="G111" i="2"/>
  <c r="G105" i="2"/>
  <c r="G72" i="2"/>
  <c r="G106" i="2"/>
  <c r="G112" i="2"/>
  <c r="G109" i="2"/>
  <c r="G115" i="2"/>
  <c r="G121" i="2"/>
  <c r="G113" i="2"/>
  <c r="G120" i="2"/>
  <c r="G131" i="2"/>
  <c r="G116" i="2"/>
  <c r="G123" i="2"/>
  <c r="G110" i="2"/>
  <c r="G117" i="2"/>
  <c r="G118" i="2"/>
  <c r="G126" i="2"/>
  <c r="G124" i="2"/>
  <c r="G119" i="2"/>
  <c r="G129" i="2"/>
  <c r="G134" i="2"/>
  <c r="G127" i="2"/>
  <c r="G128" i="2"/>
  <c r="G122" i="2"/>
  <c r="G130" i="2"/>
  <c r="G147" i="2"/>
  <c r="G136" i="2"/>
  <c r="G139" i="2"/>
  <c r="G145" i="2"/>
  <c r="G140" i="2"/>
  <c r="G135" i="2"/>
  <c r="G133" i="2"/>
  <c r="G132" i="2"/>
  <c r="G141" i="2"/>
  <c r="G144" i="2"/>
  <c r="G142" i="2"/>
  <c r="G150" i="2"/>
  <c r="G146" i="2"/>
  <c r="G149" i="2"/>
  <c r="G151" i="2"/>
  <c r="G154" i="2"/>
  <c r="G158" i="2"/>
  <c r="G143" i="2"/>
  <c r="G148" i="2"/>
  <c r="G152" i="2"/>
  <c r="G153" i="2"/>
  <c r="G159" i="2"/>
  <c r="G156" i="2"/>
  <c r="G161" i="2"/>
  <c r="G155" i="2"/>
  <c r="G160" i="2"/>
  <c r="G172" i="2"/>
  <c r="G297" i="2"/>
  <c r="G252" i="2"/>
  <c r="G238" i="2"/>
  <c r="G163" i="2"/>
  <c r="G162" i="2"/>
  <c r="G166" i="2"/>
  <c r="G173" i="2"/>
  <c r="G167" i="2"/>
  <c r="G165" i="2"/>
  <c r="G169" i="2"/>
  <c r="G176" i="2"/>
  <c r="G170" i="2"/>
  <c r="G164" i="2"/>
  <c r="G168" i="2"/>
  <c r="G174" i="2"/>
  <c r="G171" i="2"/>
  <c r="G183" i="2"/>
  <c r="G192" i="2"/>
  <c r="G200" i="2"/>
  <c r="G275" i="2"/>
  <c r="G175" i="2"/>
  <c r="G177" i="2"/>
  <c r="G178" i="2"/>
  <c r="G193" i="2"/>
  <c r="G201" i="2"/>
  <c r="G180" i="2"/>
  <c r="G189" i="2"/>
  <c r="G197" i="2"/>
  <c r="G182" i="2"/>
  <c r="G188" i="2"/>
  <c r="G196" i="2"/>
  <c r="G187" i="2"/>
  <c r="G195" i="2"/>
  <c r="G184" i="2"/>
  <c r="G194" i="2"/>
  <c r="G186" i="2"/>
  <c r="G179" i="2"/>
  <c r="G185" i="2"/>
  <c r="G181" i="2"/>
  <c r="G199" i="2"/>
  <c r="G191" i="2"/>
  <c r="G198" i="2"/>
  <c r="G202" i="2"/>
  <c r="G207" i="2"/>
  <c r="G217" i="2"/>
  <c r="G190" i="2"/>
  <c r="G203" i="2"/>
  <c r="G208" i="2"/>
  <c r="G214" i="2"/>
  <c r="G206" i="2"/>
  <c r="G205" i="2"/>
  <c r="G211" i="2"/>
  <c r="G210" i="2"/>
  <c r="G213" i="2"/>
  <c r="G218" i="2"/>
  <c r="G222" i="2"/>
  <c r="G204" i="2"/>
  <c r="G209" i="2"/>
  <c r="G221" i="2"/>
  <c r="G216" i="2"/>
  <c r="G219" i="2"/>
  <c r="G225" i="2"/>
  <c r="G227" i="2"/>
  <c r="G215" i="2"/>
  <c r="G226" i="2"/>
  <c r="G224" i="2"/>
  <c r="G230" i="2"/>
  <c r="G233" i="2"/>
  <c r="G220" i="2"/>
  <c r="G223" i="2"/>
  <c r="G228" i="2"/>
  <c r="G232" i="2"/>
  <c r="G235" i="2"/>
  <c r="G239" i="2"/>
  <c r="G229" i="2"/>
  <c r="G231" i="2"/>
  <c r="G234" i="2"/>
  <c r="G236" i="2"/>
  <c r="G261" i="2"/>
  <c r="G237" i="2"/>
  <c r="G240" i="2"/>
  <c r="G242" i="2"/>
  <c r="G241" i="2"/>
  <c r="G259" i="2"/>
  <c r="G267" i="2"/>
  <c r="G243" i="2"/>
  <c r="G248" i="2"/>
  <c r="G244" i="2"/>
  <c r="G251" i="2"/>
  <c r="G246" i="2"/>
  <c r="G245" i="2"/>
  <c r="G250" i="2"/>
  <c r="G249" i="2"/>
  <c r="G255" i="2"/>
  <c r="G247" i="2"/>
  <c r="G258" i="2"/>
  <c r="G253" i="2"/>
  <c r="G265" i="2"/>
  <c r="G271" i="2"/>
  <c r="G262" i="2"/>
  <c r="G256" i="2"/>
  <c r="G254" i="2"/>
  <c r="G264" i="2"/>
  <c r="G270" i="2"/>
  <c r="G257" i="2"/>
  <c r="G263" i="2"/>
  <c r="G260" i="2"/>
  <c r="G266" i="2"/>
  <c r="G286" i="2"/>
  <c r="G268" i="2"/>
  <c r="G269" i="2"/>
  <c r="G279" i="2"/>
  <c r="G273" i="2"/>
  <c r="G276" i="2"/>
  <c r="G282" i="2"/>
  <c r="G277" i="2"/>
  <c r="G274" i="2"/>
  <c r="G284" i="2"/>
  <c r="G278" i="2"/>
  <c r="G287" i="2"/>
  <c r="G280" i="2"/>
  <c r="G289" i="2"/>
  <c r="G283" i="2"/>
  <c r="G290" i="2"/>
  <c r="G294" i="2"/>
  <c r="G299" i="2"/>
  <c r="G281" i="2"/>
  <c r="G285" i="2"/>
  <c r="G291" i="2"/>
  <c r="G292" i="2"/>
  <c r="G293" i="2"/>
  <c r="G298" i="2"/>
  <c r="G302" i="2"/>
  <c r="G300" i="2"/>
  <c r="G288" i="2"/>
  <c r="G295" i="2"/>
  <c r="G296" i="2"/>
  <c r="G301" i="2"/>
  <c r="G314" i="2"/>
  <c r="G449" i="2"/>
  <c r="G368" i="2"/>
  <c r="G406" i="2"/>
  <c r="G304" i="2"/>
  <c r="G303" i="2"/>
  <c r="G307" i="2"/>
  <c r="G315" i="2"/>
  <c r="G308" i="2"/>
  <c r="G316" i="2"/>
  <c r="G309" i="2"/>
  <c r="G306" i="2"/>
  <c r="G312" i="2"/>
  <c r="G319" i="2"/>
  <c r="G311" i="2"/>
  <c r="G305" i="2"/>
  <c r="G310" i="2"/>
  <c r="G317" i="2"/>
  <c r="G313" i="2"/>
  <c r="G324" i="2"/>
  <c r="G332" i="2"/>
  <c r="G340" i="2"/>
  <c r="G318" i="2"/>
  <c r="G320" i="2"/>
  <c r="G334" i="2"/>
  <c r="G440" i="2"/>
  <c r="G321" i="2"/>
  <c r="G325" i="2"/>
  <c r="G333" i="2"/>
  <c r="G404" i="2"/>
  <c r="G413" i="2"/>
  <c r="G326" i="2"/>
  <c r="G337" i="2"/>
  <c r="G331" i="2"/>
  <c r="G351" i="2"/>
  <c r="G327" i="2"/>
  <c r="G322" i="2"/>
  <c r="G329" i="2"/>
  <c r="G338" i="2"/>
  <c r="G323" i="2"/>
  <c r="G372" i="2"/>
  <c r="G367" i="2"/>
  <c r="G330" i="2"/>
  <c r="G342" i="2"/>
  <c r="G339" i="2"/>
  <c r="G335" i="2"/>
  <c r="G343" i="2"/>
  <c r="G328" i="2"/>
  <c r="G336" i="2"/>
  <c r="G344" i="2"/>
  <c r="G347" i="2"/>
  <c r="G345" i="2"/>
  <c r="G349" i="2"/>
  <c r="G341" i="2"/>
  <c r="G346" i="2"/>
  <c r="G352" i="2"/>
  <c r="G358" i="2"/>
  <c r="G348" i="2"/>
  <c r="G356" i="2"/>
  <c r="G350" i="2"/>
  <c r="G353" i="2"/>
  <c r="G354" i="2"/>
  <c r="G355" i="2"/>
  <c r="G357" i="2"/>
  <c r="G360" i="2"/>
  <c r="G366" i="2"/>
  <c r="G370" i="2"/>
  <c r="G359" i="2"/>
  <c r="G362" i="2"/>
  <c r="G361" i="2"/>
  <c r="G364" i="2"/>
  <c r="G369" i="2"/>
  <c r="G365" i="2"/>
  <c r="G371" i="2"/>
  <c r="G378" i="2"/>
  <c r="G363" i="2"/>
  <c r="G377" i="2"/>
  <c r="G373" i="2"/>
  <c r="G379" i="2"/>
  <c r="G383" i="2"/>
  <c r="G374" i="2"/>
  <c r="G375" i="2"/>
  <c r="G376" i="2"/>
  <c r="G381" i="2"/>
  <c r="G385" i="2"/>
  <c r="G382" i="2"/>
  <c r="G386" i="2"/>
  <c r="G387" i="2"/>
  <c r="G384" i="2"/>
  <c r="G388" i="2"/>
  <c r="G389" i="2"/>
  <c r="G391" i="2"/>
  <c r="G393" i="2"/>
  <c r="G401" i="2"/>
  <c r="G405" i="2"/>
  <c r="G414" i="2"/>
  <c r="G390" i="2"/>
  <c r="G400" i="2"/>
  <c r="G394" i="2"/>
  <c r="G403" i="2"/>
  <c r="G412" i="2"/>
  <c r="G423" i="2"/>
  <c r="G396" i="2"/>
  <c r="G424" i="2"/>
  <c r="G402" i="2"/>
  <c r="G411" i="2"/>
  <c r="G422" i="2"/>
  <c r="G399" i="2"/>
  <c r="G398" i="2"/>
  <c r="G395" i="2"/>
  <c r="G392" i="2"/>
  <c r="G407" i="2"/>
  <c r="G408" i="2"/>
  <c r="G418" i="2"/>
  <c r="G425" i="2"/>
  <c r="G415" i="2"/>
  <c r="G409" i="2"/>
  <c r="G417" i="2"/>
  <c r="G410" i="2"/>
  <c r="G420" i="2"/>
  <c r="G426" i="2"/>
  <c r="G416" i="2"/>
  <c r="G421" i="2"/>
  <c r="G419" i="2"/>
  <c r="G430" i="2"/>
  <c r="G427" i="2"/>
  <c r="G397" i="2"/>
  <c r="G428" i="2"/>
  <c r="G436" i="2"/>
  <c r="G431" i="2"/>
  <c r="G438" i="2"/>
  <c r="G429" i="2"/>
  <c r="G432" i="2"/>
  <c r="G380" i="2"/>
  <c r="G433" i="2"/>
  <c r="G441" i="2"/>
  <c r="G434" i="2"/>
  <c r="G437" i="2"/>
  <c r="G435" i="2"/>
  <c r="G443" i="2"/>
  <c r="G439" i="2"/>
  <c r="G445" i="2"/>
  <c r="G448" i="2"/>
  <c r="G452" i="2"/>
  <c r="G442" i="2"/>
  <c r="G444" i="2"/>
  <c r="G446" i="2"/>
  <c r="G447" i="2"/>
  <c r="G453" i="2"/>
  <c r="G450" i="2"/>
  <c r="G455" i="2"/>
  <c r="G451" i="2"/>
  <c r="G454" i="2"/>
  <c r="G468" i="2"/>
  <c r="G588" i="2"/>
  <c r="G549" i="2"/>
  <c r="G457" i="2"/>
  <c r="G456" i="2"/>
  <c r="G459" i="2"/>
  <c r="G464" i="2"/>
  <c r="G461" i="2"/>
  <c r="G460" i="2"/>
  <c r="G463" i="2"/>
  <c r="G471" i="2"/>
  <c r="G467" i="2"/>
  <c r="G458" i="2"/>
  <c r="G462" i="2"/>
  <c r="G465" i="2"/>
  <c r="G469" i="2"/>
  <c r="G466" i="2"/>
  <c r="G477" i="2"/>
  <c r="G485" i="2"/>
  <c r="G495" i="2"/>
  <c r="G470" i="2"/>
  <c r="G566" i="2"/>
  <c r="G472" i="2"/>
  <c r="G473" i="2"/>
  <c r="G487" i="2"/>
  <c r="G474" i="2"/>
  <c r="G481" i="2"/>
  <c r="G492" i="2"/>
  <c r="G476" i="2"/>
  <c r="G484" i="2"/>
  <c r="G494" i="2"/>
  <c r="G509" i="2"/>
  <c r="G514" i="2"/>
  <c r="G475" i="2"/>
  <c r="G480" i="2"/>
  <c r="G491" i="2"/>
  <c r="G478" i="2"/>
  <c r="G488" i="2"/>
  <c r="G479" i="2"/>
  <c r="G482" i="2"/>
  <c r="G483" i="2"/>
  <c r="G486" i="2"/>
  <c r="G497" i="2"/>
  <c r="G489" i="2"/>
  <c r="G498" i="2"/>
  <c r="G493" i="2"/>
  <c r="G499" i="2"/>
  <c r="G503" i="2"/>
  <c r="G515" i="2"/>
  <c r="G496" i="2"/>
  <c r="G500" i="2"/>
  <c r="G504" i="2"/>
  <c r="G512" i="2"/>
  <c r="G501" i="2"/>
  <c r="G502" i="2"/>
  <c r="G510" i="2"/>
  <c r="G490" i="2"/>
  <c r="G506" i="2"/>
  <c r="G507" i="2"/>
  <c r="G508" i="2"/>
  <c r="G511" i="2"/>
  <c r="G516" i="2"/>
  <c r="G524" i="2"/>
  <c r="G527" i="2"/>
  <c r="G505" i="2"/>
  <c r="G540" i="2"/>
  <c r="G544" i="2"/>
  <c r="G520" i="2"/>
  <c r="G517" i="2"/>
  <c r="G519" i="2"/>
  <c r="G525" i="2"/>
  <c r="G523" i="2"/>
  <c r="G513" i="2"/>
  <c r="G522" i="2"/>
  <c r="G526" i="2"/>
  <c r="G530" i="2"/>
  <c r="G518" i="2"/>
  <c r="G521" i="2"/>
  <c r="G528" i="2"/>
  <c r="G531" i="2"/>
  <c r="G529" i="2"/>
  <c r="G532" i="2"/>
  <c r="G533" i="2"/>
  <c r="G534" i="2"/>
  <c r="G535" i="2"/>
  <c r="G536" i="2"/>
  <c r="G537" i="2"/>
  <c r="G538" i="2"/>
  <c r="G543" i="2"/>
  <c r="G554" i="2"/>
  <c r="G539" i="2"/>
  <c r="G547" i="2"/>
  <c r="G545" i="2"/>
  <c r="G541" i="2"/>
  <c r="G548" i="2"/>
  <c r="G546" i="2"/>
  <c r="G552" i="2"/>
  <c r="G542" i="2"/>
  <c r="G550" i="2"/>
  <c r="G558" i="2"/>
  <c r="G562" i="2"/>
  <c r="G553" i="2"/>
  <c r="G551" i="2"/>
  <c r="G559" i="2"/>
  <c r="G563" i="2"/>
  <c r="G556" i="2"/>
  <c r="G557" i="2"/>
  <c r="G555" i="2"/>
  <c r="G560" i="2"/>
  <c r="G561" i="2"/>
  <c r="G578" i="2"/>
  <c r="G565" i="2"/>
  <c r="G567" i="2"/>
  <c r="G575" i="2"/>
  <c r="G568" i="2"/>
  <c r="G576" i="2"/>
  <c r="G569" i="2"/>
  <c r="G564" i="2"/>
  <c r="G581" i="2"/>
  <c r="G570" i="2"/>
  <c r="G574" i="2"/>
  <c r="G571" i="2"/>
  <c r="G580" i="2"/>
  <c r="G572" i="2"/>
  <c r="G577" i="2"/>
  <c r="G582" i="2"/>
  <c r="G586" i="2"/>
  <c r="G590" i="2"/>
  <c r="G573" i="2"/>
  <c r="G579" i="2"/>
  <c r="G584" i="2"/>
  <c r="G583" i="2"/>
  <c r="G585" i="2"/>
  <c r="G587" i="2"/>
  <c r="G591" i="2"/>
  <c r="G589" i="2"/>
  <c r="G593" i="2"/>
  <c r="G592" i="2"/>
  <c r="G606" i="2"/>
  <c r="G749" i="2"/>
  <c r="G699" i="2"/>
  <c r="G701" i="2"/>
  <c r="G594" i="2"/>
  <c r="G595" i="2"/>
  <c r="G600" i="2"/>
  <c r="G599" i="2"/>
  <c r="G607" i="2"/>
  <c r="G598" i="2"/>
  <c r="G602" i="2"/>
  <c r="G610" i="2"/>
  <c r="G604" i="2"/>
  <c r="G596" i="2"/>
  <c r="G601" i="2"/>
  <c r="G605" i="2"/>
  <c r="G608" i="2"/>
  <c r="G603" i="2"/>
  <c r="G615" i="2"/>
  <c r="G623" i="2"/>
  <c r="G633" i="2"/>
  <c r="G597" i="2"/>
  <c r="G611" i="2"/>
  <c r="G609" i="2"/>
  <c r="G612" i="2"/>
  <c r="G613" i="2"/>
  <c r="G627" i="2"/>
  <c r="G634" i="2"/>
  <c r="G715" i="2"/>
  <c r="G614" i="2"/>
  <c r="G638" i="2"/>
  <c r="G618" i="2"/>
  <c r="G617" i="2"/>
  <c r="G625" i="2"/>
  <c r="G649" i="2"/>
  <c r="G655" i="2"/>
  <c r="G621" i="2"/>
  <c r="G629" i="2"/>
  <c r="G635" i="2"/>
  <c r="G642" i="2"/>
  <c r="G619" i="2"/>
  <c r="G628" i="2"/>
  <c r="G616" i="2"/>
  <c r="G632" i="2"/>
  <c r="G626" i="2"/>
  <c r="G636" i="2"/>
  <c r="G631" i="2"/>
  <c r="G637" i="2"/>
  <c r="G639" i="2"/>
  <c r="G644" i="2"/>
  <c r="G657" i="2"/>
  <c r="G622" i="2"/>
  <c r="G643" i="2"/>
  <c r="G641" i="2"/>
  <c r="G652" i="2"/>
  <c r="G645" i="2"/>
  <c r="G646" i="2"/>
  <c r="G654" i="2"/>
  <c r="G662" i="2"/>
  <c r="G630" i="2"/>
  <c r="G640" i="2"/>
  <c r="G647" i="2"/>
  <c r="G651" i="2"/>
  <c r="G650" i="2"/>
  <c r="G648" i="2"/>
  <c r="G624" i="2"/>
  <c r="G666" i="2"/>
  <c r="G671" i="2"/>
  <c r="G658" i="2"/>
  <c r="G656" i="2"/>
  <c r="G664" i="2"/>
  <c r="G672" i="2"/>
  <c r="G676" i="2"/>
  <c r="G653" i="2"/>
  <c r="G659" i="2"/>
  <c r="G660" i="2"/>
  <c r="G663" i="2"/>
  <c r="G668" i="2"/>
  <c r="G670" i="2"/>
  <c r="G667" i="2"/>
  <c r="G673" i="2"/>
  <c r="G680" i="2"/>
  <c r="G669" i="2"/>
  <c r="G661" i="2"/>
  <c r="G665" i="2"/>
  <c r="G674" i="2"/>
  <c r="G679" i="2"/>
  <c r="G677" i="2"/>
  <c r="G675" i="2"/>
  <c r="G681" i="2"/>
  <c r="G684" i="2"/>
  <c r="G682" i="2"/>
  <c r="G685" i="2"/>
  <c r="G686" i="2"/>
  <c r="G683" i="2"/>
  <c r="G687" i="2"/>
  <c r="G688" i="2"/>
  <c r="G691" i="2"/>
  <c r="G678" i="2"/>
  <c r="G690" i="2"/>
  <c r="G693" i="2"/>
  <c r="G695" i="2"/>
  <c r="G704" i="2"/>
  <c r="G689" i="2"/>
  <c r="G697" i="2"/>
  <c r="G692" i="2"/>
  <c r="G700" i="2"/>
  <c r="G708" i="2"/>
  <c r="G718" i="2"/>
  <c r="G696" i="2"/>
  <c r="G705" i="2"/>
  <c r="G717" i="2"/>
  <c r="G694" i="2"/>
  <c r="G698" i="2"/>
  <c r="G706" i="2"/>
  <c r="G702" i="2"/>
  <c r="G703" i="2"/>
  <c r="G714" i="2"/>
  <c r="G719" i="2"/>
  <c r="G712" i="2"/>
  <c r="G713" i="2"/>
  <c r="G707" i="2"/>
  <c r="G716" i="2"/>
  <c r="G721" i="2"/>
  <c r="G709" i="2"/>
  <c r="G710" i="2"/>
  <c r="G722" i="2"/>
  <c r="G711" i="2"/>
  <c r="G736" i="2"/>
  <c r="G726" i="2"/>
  <c r="G737" i="2"/>
  <c r="G720" i="2"/>
  <c r="G730" i="2"/>
  <c r="G725" i="2"/>
  <c r="G732" i="2"/>
  <c r="G724" i="2"/>
  <c r="G723" i="2"/>
  <c r="G735" i="2"/>
  <c r="G727" i="2"/>
  <c r="G738" i="2"/>
  <c r="G728" i="2"/>
  <c r="G729" i="2"/>
  <c r="G731" i="2"/>
  <c r="G742" i="2"/>
  <c r="G733" i="2"/>
  <c r="G741" i="2"/>
  <c r="G743" i="2"/>
  <c r="G745" i="2"/>
  <c r="G750" i="2"/>
  <c r="G734" i="2"/>
  <c r="G739" i="2"/>
  <c r="G748" i="2"/>
  <c r="G620" i="2"/>
  <c r="G744" i="2"/>
  <c r="G747" i="2"/>
  <c r="G751" i="2"/>
  <c r="G754" i="2"/>
  <c r="G752" i="2"/>
  <c r="G746" i="2"/>
  <c r="G753" i="2"/>
  <c r="G774" i="2"/>
  <c r="G784" i="2"/>
  <c r="G755" i="2"/>
  <c r="G758" i="2"/>
  <c r="G756" i="2"/>
  <c r="G759" i="2"/>
  <c r="G757" i="2"/>
  <c r="G762" i="2"/>
  <c r="G766" i="2"/>
  <c r="G769" i="2"/>
  <c r="G763" i="2"/>
  <c r="G760" i="2"/>
  <c r="G761" i="2"/>
  <c r="G764" i="2"/>
  <c r="G767" i="2"/>
  <c r="G765" i="2"/>
  <c r="G768" i="2"/>
  <c r="G770" i="2"/>
  <c r="G771" i="2"/>
  <c r="G772" i="2"/>
  <c r="G773" i="2"/>
  <c r="G776" i="2"/>
  <c r="G777" i="2"/>
  <c r="G778" i="2"/>
  <c r="G779" i="2"/>
  <c r="G780" i="2"/>
  <c r="G781" i="2"/>
  <c r="G783" i="2"/>
  <c r="G787" i="2"/>
  <c r="G782" i="2"/>
  <c r="G785" i="2"/>
  <c r="G788" i="2"/>
  <c r="G792" i="2"/>
  <c r="G786" i="2"/>
  <c r="G789" i="2"/>
  <c r="G790" i="2"/>
  <c r="G793" i="2"/>
  <c r="G791" i="2"/>
  <c r="G794" i="2"/>
  <c r="G796" i="2"/>
  <c r="G799" i="2"/>
  <c r="G797" i="2"/>
  <c r="G798" i="2"/>
  <c r="G800" i="2"/>
  <c r="G812" i="2"/>
  <c r="G813" i="2"/>
  <c r="G810" i="2"/>
  <c r="G801" i="2"/>
  <c r="G802" i="2"/>
  <c r="G803" i="2"/>
  <c r="G804" i="2"/>
  <c r="G805" i="2"/>
  <c r="G806" i="2"/>
  <c r="G807" i="2"/>
  <c r="G808" i="2"/>
  <c r="G809" i="2"/>
  <c r="G811" i="2"/>
  <c r="G955" i="2"/>
  <c r="G911" i="2"/>
  <c r="G860" i="2"/>
  <c r="G815" i="2"/>
  <c r="G819" i="2"/>
  <c r="G814" i="2"/>
  <c r="G817" i="2"/>
  <c r="G824" i="2"/>
  <c r="G818" i="2"/>
  <c r="G821" i="2"/>
  <c r="G828" i="2"/>
  <c r="G822" i="2"/>
  <c r="G816" i="2"/>
  <c r="G820" i="2"/>
  <c r="G825" i="2"/>
  <c r="G823" i="2"/>
  <c r="G831" i="2"/>
  <c r="G842" i="2"/>
  <c r="G852" i="2"/>
  <c r="G934" i="2"/>
  <c r="G827" i="2"/>
  <c r="G826" i="2"/>
  <c r="G829" i="2"/>
  <c r="G845" i="2"/>
  <c r="G830" i="2"/>
  <c r="G837" i="2"/>
  <c r="G835" i="2"/>
  <c r="G833" i="2"/>
  <c r="G843" i="2"/>
  <c r="G853" i="2"/>
  <c r="G865" i="2"/>
  <c r="G872" i="2"/>
  <c r="G841" i="2"/>
  <c r="G856" i="2"/>
  <c r="G834" i="2"/>
  <c r="G850" i="2"/>
  <c r="G836" i="2"/>
  <c r="G838" i="2"/>
  <c r="G846" i="2"/>
  <c r="G849" i="2"/>
  <c r="G832" i="2"/>
  <c r="G839" i="2"/>
  <c r="G847" i="2"/>
  <c r="G854" i="2"/>
  <c r="G851" i="2"/>
  <c r="G844" i="2"/>
  <c r="G848" i="2"/>
  <c r="G855" i="2"/>
  <c r="G840" i="2"/>
  <c r="G857" i="2"/>
  <c r="G858" i="2"/>
  <c r="G867" i="2"/>
  <c r="G859" i="2"/>
  <c r="G861" i="2"/>
  <c r="G864" i="2"/>
  <c r="G862" i="2"/>
  <c r="G868" i="2"/>
  <c r="G876" i="2"/>
  <c r="G869" i="2"/>
  <c r="G863" i="2"/>
  <c r="G886" i="2"/>
  <c r="G889" i="2"/>
  <c r="G874" i="2"/>
  <c r="G882" i="2"/>
  <c r="G888" i="2"/>
  <c r="G870" i="2"/>
  <c r="G875" i="2"/>
  <c r="G880" i="2"/>
  <c r="G877" i="2"/>
  <c r="G914" i="2"/>
  <c r="G879" i="2"/>
  <c r="G885" i="2"/>
  <c r="G871" i="2"/>
  <c r="G878" i="2"/>
  <c r="G881" i="2"/>
  <c r="G873" i="2"/>
  <c r="G884" i="2"/>
  <c r="G887" i="2"/>
  <c r="G892" i="2"/>
  <c r="G894" i="2"/>
  <c r="G883" i="2"/>
  <c r="G890" i="2"/>
  <c r="G893" i="2"/>
  <c r="G896" i="2"/>
  <c r="G891" i="2"/>
  <c r="G866" i="2"/>
  <c r="G895" i="2"/>
  <c r="G898" i="2"/>
  <c r="G897" i="2"/>
  <c r="G899" i="2"/>
  <c r="G900" i="2"/>
  <c r="G902" i="2"/>
  <c r="G903" i="2"/>
  <c r="G907" i="2"/>
  <c r="G904" i="2"/>
  <c r="G908" i="2"/>
  <c r="G901" i="2"/>
  <c r="G909" i="2"/>
  <c r="G905" i="2"/>
  <c r="G913" i="2"/>
  <c r="G921" i="2"/>
  <c r="G910" i="2"/>
  <c r="G919" i="2"/>
  <c r="G928" i="2"/>
  <c r="G912" i="2"/>
  <c r="G920" i="2"/>
  <c r="G915" i="2"/>
  <c r="G917" i="2"/>
  <c r="G923" i="2"/>
  <c r="G918" i="2"/>
  <c r="G926" i="2"/>
  <c r="G930" i="2"/>
  <c r="G924" i="2"/>
  <c r="G925" i="2"/>
  <c r="G922" i="2"/>
  <c r="G927" i="2"/>
  <c r="G906" i="2"/>
  <c r="G916" i="2"/>
  <c r="G945" i="2"/>
  <c r="G933" i="2"/>
  <c r="G940" i="2"/>
  <c r="G946" i="2"/>
  <c r="G931" i="2"/>
  <c r="G935" i="2"/>
  <c r="G943" i="2"/>
  <c r="G938" i="2"/>
  <c r="G936" i="2"/>
  <c r="G932" i="2"/>
  <c r="G929" i="2"/>
  <c r="G939" i="2"/>
  <c r="G937" i="2"/>
  <c r="G941" i="2"/>
  <c r="G947" i="2"/>
  <c r="G944" i="2"/>
  <c r="G949" i="2"/>
  <c r="G954" i="2"/>
  <c r="G958" i="2"/>
  <c r="G942" i="2"/>
  <c r="G948" i="2"/>
  <c r="G950" i="2"/>
  <c r="G951" i="2"/>
  <c r="G952" i="2"/>
  <c r="G957" i="2"/>
  <c r="G960" i="2"/>
  <c r="G959" i="2"/>
  <c r="G953" i="2"/>
  <c r="G956" i="2"/>
  <c r="G1095" i="2"/>
  <c r="G1050" i="2"/>
  <c r="G962" i="2"/>
  <c r="G961" i="2"/>
  <c r="G964" i="2"/>
  <c r="G971" i="2"/>
  <c r="G966" i="2"/>
  <c r="G965" i="2"/>
  <c r="G968" i="2"/>
  <c r="G974" i="2"/>
  <c r="G970" i="2"/>
  <c r="G963" i="2"/>
  <c r="G967" i="2"/>
  <c r="G972" i="2"/>
  <c r="G969" i="2"/>
  <c r="G978" i="2"/>
  <c r="G989" i="2"/>
  <c r="G998" i="2"/>
  <c r="G973" i="2"/>
  <c r="G975" i="2"/>
  <c r="G979" i="2"/>
  <c r="G976" i="2"/>
  <c r="G992" i="2"/>
  <c r="G999" i="2"/>
  <c r="G1071" i="2"/>
  <c r="G977" i="2"/>
  <c r="G987" i="2"/>
  <c r="G996" i="2"/>
  <c r="G981" i="2"/>
  <c r="G982" i="2"/>
  <c r="G983" i="2"/>
  <c r="G991" i="2"/>
  <c r="G1011" i="2"/>
  <c r="G984" i="2"/>
  <c r="G993" i="2"/>
  <c r="G985" i="2"/>
  <c r="G994" i="2"/>
  <c r="G986" i="2"/>
  <c r="G980" i="2"/>
  <c r="G997" i="2"/>
  <c r="G990" i="2"/>
  <c r="G995" i="2"/>
  <c r="G1000" i="2"/>
  <c r="G1006" i="2"/>
  <c r="G1019" i="2"/>
  <c r="G988" i="2"/>
  <c r="G1002" i="2"/>
  <c r="G1008" i="2"/>
  <c r="G1016" i="2"/>
  <c r="G1005" i="2"/>
  <c r="G1004" i="2"/>
  <c r="G1013" i="2"/>
  <c r="G1003" i="2"/>
  <c r="G1018" i="2"/>
  <c r="G1012" i="2"/>
  <c r="G1009" i="2"/>
  <c r="G1010" i="2"/>
  <c r="G1014" i="2"/>
  <c r="G1015" i="2"/>
  <c r="G1020" i="2"/>
  <c r="G1025" i="2"/>
  <c r="G1021" i="2"/>
  <c r="G1026" i="2"/>
  <c r="G1001" i="2"/>
  <c r="G1007" i="2"/>
  <c r="G1029" i="2"/>
  <c r="G1022" i="2"/>
  <c r="G1023" i="2"/>
  <c r="G1030" i="2"/>
  <c r="G1032" i="2"/>
  <c r="G1017" i="2"/>
  <c r="G1027" i="2"/>
  <c r="G1031" i="2"/>
  <c r="G1035" i="2"/>
  <c r="G1024" i="2"/>
  <c r="G1028" i="2"/>
  <c r="G1033" i="2"/>
  <c r="G1036" i="2"/>
  <c r="G1040" i="2"/>
  <c r="G1034" i="2"/>
  <c r="G1037" i="2"/>
  <c r="G1042" i="2"/>
  <c r="G1044" i="2"/>
  <c r="G1074" i="2"/>
  <c r="G1038" i="2"/>
  <c r="G1041" i="2"/>
  <c r="G1045" i="2"/>
  <c r="G1055" i="2"/>
  <c r="G1043" i="2"/>
  <c r="G1051" i="2"/>
  <c r="G1047" i="2"/>
  <c r="G1039" i="2"/>
  <c r="G1048" i="2"/>
  <c r="G1049" i="2"/>
  <c r="G1057" i="2"/>
  <c r="G1053" i="2"/>
  <c r="G1062" i="2"/>
  <c r="G1068" i="2"/>
  <c r="G1056" i="2"/>
  <c r="G1058" i="2"/>
  <c r="G1060" i="2"/>
  <c r="G1054" i="2"/>
  <c r="G1061" i="2"/>
  <c r="G1067" i="2"/>
  <c r="G1059" i="2"/>
  <c r="G1063" i="2"/>
  <c r="G1046" i="2"/>
  <c r="G1052" i="2"/>
  <c r="G1084" i="2"/>
  <c r="G1064" i="2"/>
  <c r="G1075" i="2"/>
  <c r="G1069" i="2"/>
  <c r="G1076" i="2"/>
  <c r="G1065" i="2"/>
  <c r="G1072" i="2"/>
  <c r="G1079" i="2"/>
  <c r="G1073" i="2"/>
  <c r="G1070" i="2"/>
  <c r="G1066" i="2"/>
  <c r="G1081" i="2"/>
  <c r="G1077" i="2"/>
  <c r="G1086" i="2"/>
  <c r="G1080" i="2"/>
  <c r="G1085" i="2"/>
  <c r="G1088" i="2"/>
  <c r="G1092" i="2"/>
  <c r="G1097" i="2"/>
  <c r="G1078" i="2"/>
  <c r="G1083" i="2"/>
  <c r="G1093" i="2"/>
  <c r="G1082" i="2"/>
  <c r="G1087" i="2"/>
  <c r="G1089" i="2"/>
  <c r="G1090" i="2"/>
  <c r="G1091" i="2"/>
  <c r="G1096" i="2"/>
  <c r="G1099" i="2"/>
  <c r="G1098" i="2"/>
  <c r="G1094" i="2"/>
  <c r="G1239" i="2"/>
  <c r="G1198" i="2"/>
  <c r="G1101" i="2"/>
  <c r="G1100" i="2"/>
  <c r="G1102" i="2"/>
  <c r="G1108" i="2"/>
  <c r="G1112" i="2"/>
  <c r="G1117" i="2"/>
  <c r="G1106" i="2"/>
  <c r="G1104" i="2"/>
  <c r="G1107" i="2"/>
  <c r="G1114" i="2"/>
  <c r="G1110" i="2"/>
  <c r="G1103" i="2"/>
  <c r="G1105" i="2"/>
  <c r="G1111" i="2"/>
  <c r="G1113" i="2"/>
  <c r="G1109" i="2"/>
  <c r="G1119" i="2"/>
  <c r="G1128" i="2"/>
  <c r="G1138" i="2"/>
  <c r="G1218" i="2"/>
  <c r="G1115" i="2"/>
  <c r="G1116" i="2"/>
  <c r="G1130" i="2"/>
  <c r="G1231" i="2"/>
  <c r="G1122" i="2"/>
  <c r="G1123" i="2"/>
  <c r="G1129" i="2"/>
  <c r="G1131" i="2"/>
  <c r="G1120" i="2"/>
  <c r="G1125" i="2"/>
  <c r="G1135" i="2"/>
  <c r="G1124" i="2"/>
  <c r="G1132" i="2"/>
  <c r="G1126" i="2"/>
  <c r="G1118" i="2"/>
  <c r="G1127" i="2"/>
  <c r="G1136" i="2"/>
  <c r="G1121" i="2"/>
  <c r="G1173" i="2"/>
  <c r="G1137" i="2"/>
  <c r="G1133" i="2"/>
  <c r="G1134" i="2"/>
  <c r="G1139" i="2"/>
  <c r="G1169" i="2"/>
  <c r="G1150" i="2"/>
  <c r="G1157" i="2"/>
  <c r="G1164" i="2"/>
  <c r="G1140" i="2"/>
  <c r="G1144" i="2"/>
  <c r="G1141" i="2"/>
  <c r="G1145" i="2"/>
  <c r="G1160" i="2"/>
  <c r="G1142" i="2"/>
  <c r="G1146" i="2"/>
  <c r="G1154" i="2"/>
  <c r="G1143" i="2"/>
  <c r="G1152" i="2"/>
  <c r="G1148" i="2"/>
  <c r="G1147" i="2"/>
  <c r="G1151" i="2"/>
  <c r="G1159" i="2"/>
  <c r="G1153" i="2"/>
  <c r="G1149" i="2"/>
  <c r="G1156" i="2"/>
  <c r="G1167" i="2"/>
  <c r="G1171" i="2"/>
  <c r="G1158" i="2"/>
  <c r="G1162" i="2"/>
  <c r="G1163" i="2"/>
  <c r="G1155" i="2"/>
  <c r="G1161" i="2"/>
  <c r="G1166" i="2"/>
  <c r="G1170" i="2"/>
  <c r="G1175" i="2"/>
  <c r="G1177" i="2"/>
  <c r="G1165" i="2"/>
  <c r="G1168" i="2"/>
  <c r="G1172" i="2"/>
  <c r="G1176" i="2"/>
  <c r="G1174" i="2"/>
  <c r="G1186" i="2"/>
  <c r="G1193" i="2"/>
  <c r="G1179" i="2"/>
  <c r="G1184" i="2"/>
  <c r="G1182" i="2"/>
  <c r="G1178" i="2"/>
  <c r="G1181" i="2"/>
  <c r="G1183" i="2"/>
  <c r="G1180" i="2"/>
  <c r="G1185" i="2"/>
  <c r="G1188" i="2"/>
  <c r="G1189" i="2"/>
  <c r="G1194" i="2"/>
  <c r="G1206" i="2"/>
  <c r="G1187" i="2"/>
  <c r="G1195" i="2"/>
  <c r="G1190" i="2"/>
  <c r="G1197" i="2"/>
  <c r="G1202" i="2"/>
  <c r="G1214" i="2"/>
  <c r="G1196" i="2"/>
  <c r="G1200" i="2"/>
  <c r="G1211" i="2"/>
  <c r="G1192" i="2"/>
  <c r="G1191" i="2"/>
  <c r="G1199" i="2"/>
  <c r="G1210" i="2"/>
  <c r="G1216" i="2"/>
  <c r="G1207" i="2"/>
  <c r="G1201" i="2"/>
  <c r="G1209" i="2"/>
  <c r="G1205" i="2"/>
  <c r="G1203" i="2"/>
  <c r="G1212" i="2"/>
  <c r="G1208" i="2"/>
  <c r="G1213" i="2"/>
  <c r="G1204" i="2"/>
  <c r="G1215" i="2"/>
  <c r="G1217" i="2"/>
  <c r="G1222" i="2"/>
  <c r="G1232" i="2"/>
  <c r="G1219" i="2"/>
  <c r="G1224" i="2"/>
  <c r="G1221" i="2"/>
  <c r="G1229" i="2"/>
  <c r="G1220" i="2"/>
  <c r="G1228" i="2"/>
  <c r="G1227" i="2"/>
  <c r="G1223" i="2"/>
  <c r="G1233" i="2"/>
  <c r="G1225" i="2"/>
  <c r="G1234" i="2"/>
  <c r="G1237" i="2"/>
  <c r="G1241" i="2"/>
  <c r="G1226" i="2"/>
  <c r="G1230" i="2"/>
  <c r="G1235" i="2"/>
  <c r="G1236" i="2"/>
  <c r="G1242" i="2"/>
  <c r="G1240" i="2"/>
  <c r="G1243" i="2"/>
  <c r="G1238" i="2"/>
  <c r="G1371" i="2"/>
  <c r="G1341" i="2"/>
  <c r="G1244" i="2"/>
  <c r="G1245" i="2"/>
  <c r="G1246" i="2"/>
  <c r="G1251" i="2"/>
  <c r="G1256" i="2"/>
  <c r="G1247" i="2"/>
  <c r="G1250" i="2"/>
  <c r="G1258" i="2"/>
  <c r="G1248" i="2"/>
  <c r="G1252" i="2"/>
  <c r="G1254" i="2"/>
  <c r="G1253" i="2"/>
  <c r="G1266" i="2"/>
  <c r="G1276" i="2"/>
  <c r="G1283" i="2"/>
  <c r="G1255" i="2"/>
  <c r="G1259" i="2"/>
  <c r="G1257" i="2"/>
  <c r="G1260" i="2"/>
  <c r="G1274" i="2"/>
  <c r="G1368" i="2"/>
  <c r="G1261" i="2"/>
  <c r="G1268" i="2"/>
  <c r="G1279" i="2"/>
  <c r="G1265" i="2"/>
  <c r="G1263" i="2"/>
  <c r="G1271" i="2"/>
  <c r="G1281" i="2"/>
  <c r="G1278" i="2"/>
  <c r="G1285" i="2"/>
  <c r="G1280" i="2"/>
  <c r="G1288" i="2"/>
  <c r="G1262" i="2"/>
  <c r="G1269" i="2"/>
  <c r="G1267" i="2"/>
  <c r="G1277" i="2"/>
  <c r="G1264" i="2"/>
  <c r="G1272" i="2"/>
  <c r="G1270" i="2"/>
  <c r="G1275" i="2"/>
  <c r="G1273" i="2"/>
  <c r="G1282" i="2"/>
  <c r="G1287" i="2"/>
  <c r="G1292" i="2"/>
  <c r="G1306" i="2"/>
  <c r="G1286" i="2"/>
  <c r="G1289" i="2"/>
  <c r="G1293" i="2"/>
  <c r="G1302" i="2"/>
  <c r="G1291" i="2"/>
  <c r="G1290" i="2"/>
  <c r="G1298" i="2"/>
  <c r="G1284" i="2"/>
  <c r="G1295" i="2"/>
  <c r="G1294" i="2"/>
  <c r="G1299" i="2"/>
  <c r="G1300" i="2"/>
  <c r="G1297" i="2"/>
  <c r="G1305" i="2"/>
  <c r="G1310" i="2"/>
  <c r="G1307" i="2"/>
  <c r="G1296" i="2"/>
  <c r="G1304" i="2"/>
  <c r="G1309" i="2"/>
  <c r="G1316" i="2"/>
  <c r="G1308" i="2"/>
  <c r="G1313" i="2"/>
  <c r="G1320" i="2"/>
  <c r="G1321" i="2"/>
  <c r="G1303" i="2"/>
  <c r="G1315" i="2"/>
  <c r="G1314" i="2"/>
  <c r="G1318" i="2"/>
  <c r="G1322" i="2"/>
  <c r="G1326" i="2"/>
  <c r="G1312" i="2"/>
  <c r="G1317" i="2"/>
  <c r="G1323" i="2"/>
  <c r="G1325" i="2"/>
  <c r="G1324" i="2"/>
  <c r="G1327" i="2"/>
  <c r="G1301" i="2"/>
  <c r="G1311" i="2"/>
  <c r="G1319" i="2"/>
  <c r="G1328" i="2"/>
  <c r="G1329" i="2"/>
  <c r="G1330" i="2"/>
  <c r="G1333" i="2"/>
  <c r="G1332" i="2"/>
  <c r="G1336" i="2"/>
  <c r="G1349" i="2"/>
  <c r="G1331" i="2"/>
  <c r="G1338" i="2"/>
  <c r="G1337" i="2"/>
  <c r="G1339" i="2"/>
  <c r="G1345" i="2"/>
  <c r="G1334" i="2"/>
  <c r="G1340" i="2"/>
  <c r="G1343" i="2"/>
  <c r="G1350" i="2"/>
  <c r="G1355" i="2"/>
  <c r="G1344" i="2"/>
  <c r="G1351" i="2"/>
  <c r="G1347" i="2"/>
  <c r="G1348" i="2"/>
  <c r="G1346" i="2"/>
  <c r="G1352" i="2"/>
  <c r="G1335" i="2"/>
  <c r="G1342" i="2"/>
  <c r="G1357" i="2"/>
  <c r="G1353" i="2"/>
  <c r="G1358" i="2"/>
  <c r="G1363" i="2"/>
  <c r="G1356" i="2"/>
  <c r="G1360" i="2"/>
  <c r="G1365" i="2"/>
  <c r="G1361" i="2"/>
  <c r="G1359" i="2"/>
  <c r="G1354" i="2"/>
  <c r="G1366" i="2"/>
  <c r="G1362" i="2"/>
  <c r="G1367" i="2"/>
  <c r="G1370" i="2"/>
  <c r="G1375" i="2"/>
  <c r="G1379" i="2"/>
  <c r="G1364" i="2"/>
  <c r="G1369" i="2"/>
  <c r="G1373" i="2"/>
  <c r="G1372" i="2"/>
  <c r="G1374" i="2"/>
  <c r="G1377" i="2"/>
  <c r="G1378" i="2"/>
  <c r="G1380" i="2"/>
  <c r="G1376" i="2"/>
  <c r="G1249" i="2"/>
  <c r="G1477" i="2"/>
  <c r="G1381" i="2"/>
  <c r="G1385" i="2"/>
  <c r="G1383" i="2"/>
  <c r="G1382" i="2"/>
  <c r="G1386" i="2"/>
  <c r="G1384" i="2"/>
  <c r="G1387" i="2"/>
  <c r="G1393" i="2"/>
  <c r="G1389" i="2"/>
  <c r="G1390" i="2"/>
  <c r="G1391" i="2"/>
  <c r="G1388" i="2"/>
  <c r="G1397" i="2"/>
  <c r="G1404" i="2"/>
  <c r="G1412" i="2"/>
  <c r="G1414" i="2"/>
  <c r="G1392" i="2"/>
  <c r="G1395" i="2"/>
  <c r="G1394" i="2"/>
  <c r="G1407" i="2"/>
  <c r="G1415" i="2"/>
  <c r="G1509" i="2"/>
  <c r="G1396" i="2"/>
  <c r="G1418" i="2"/>
  <c r="G1400" i="2"/>
  <c r="G1406" i="2"/>
  <c r="G1408" i="2"/>
  <c r="G1463" i="2"/>
  <c r="G1469" i="2"/>
  <c r="G1402" i="2"/>
  <c r="G1410" i="2"/>
  <c r="G1401" i="2"/>
  <c r="G1398" i="2"/>
  <c r="G1413" i="2"/>
  <c r="G1409" i="2"/>
  <c r="G1411" i="2"/>
  <c r="G1417" i="2"/>
  <c r="G1419" i="2"/>
  <c r="G1422" i="2"/>
  <c r="G1432" i="2"/>
  <c r="G1403" i="2"/>
  <c r="G1420" i="2"/>
  <c r="G1421" i="2"/>
  <c r="G1428" i="2"/>
  <c r="G1435" i="2"/>
  <c r="G1424" i="2"/>
  <c r="G1429" i="2"/>
  <c r="G1436" i="2"/>
  <c r="G1425" i="2"/>
  <c r="G1427" i="2"/>
  <c r="G1423" i="2"/>
  <c r="G1426" i="2"/>
  <c r="G1416" i="2"/>
  <c r="G1434" i="2"/>
  <c r="G1442" i="2"/>
  <c r="G1433" i="2"/>
  <c r="G1431" i="2"/>
  <c r="G1438" i="2"/>
  <c r="G1448" i="2"/>
  <c r="G1451" i="2"/>
  <c r="G1399" i="2"/>
  <c r="G1405" i="2"/>
  <c r="G1437" i="2"/>
  <c r="G1430" i="2"/>
  <c r="G1444" i="2"/>
  <c r="G1445" i="2"/>
  <c r="G1441" i="2"/>
  <c r="G1439" i="2"/>
  <c r="G1446" i="2"/>
  <c r="G1440" i="2"/>
  <c r="G1443" i="2"/>
  <c r="G1449" i="2"/>
  <c r="G1452" i="2"/>
  <c r="G1450" i="2"/>
  <c r="G1447" i="2"/>
  <c r="G1453" i="2"/>
  <c r="G1455" i="2"/>
  <c r="G1454" i="2"/>
  <c r="G1458" i="2"/>
  <c r="G1456" i="2"/>
  <c r="G1459" i="2"/>
  <c r="G1460" i="2"/>
  <c r="G1457" i="2"/>
  <c r="G1461" i="2"/>
  <c r="G1465" i="2"/>
  <c r="G1466" i="2"/>
  <c r="G1470" i="2"/>
  <c r="G1467" i="2"/>
  <c r="G1471" i="2"/>
  <c r="G1489" i="2"/>
  <c r="G1462" i="2"/>
  <c r="G1473" i="2"/>
  <c r="G1468" i="2"/>
  <c r="G1478" i="2"/>
  <c r="G1482" i="2"/>
  <c r="G1493" i="2"/>
  <c r="G1475" i="2"/>
  <c r="G1481" i="2"/>
  <c r="G1492" i="2"/>
  <c r="G1472" i="2"/>
  <c r="G1476" i="2"/>
  <c r="G1479" i="2"/>
  <c r="G1464" i="2"/>
  <c r="G1474" i="2"/>
  <c r="G1480" i="2"/>
  <c r="G1490" i="2"/>
  <c r="G1497" i="2"/>
  <c r="G1487" i="2"/>
  <c r="G1488" i="2"/>
  <c r="G1483" i="2"/>
  <c r="G1494" i="2"/>
  <c r="G1485" i="2"/>
  <c r="G1486" i="2"/>
  <c r="G1491" i="2"/>
  <c r="G1498" i="2"/>
  <c r="G1501" i="2"/>
  <c r="G1510" i="2"/>
  <c r="G1500" i="2"/>
  <c r="G1508" i="2"/>
  <c r="G1499" i="2"/>
  <c r="G1505" i="2"/>
  <c r="G1495" i="2"/>
  <c r="G1502" i="2"/>
  <c r="G1511" i="2"/>
  <c r="G1504" i="2"/>
  <c r="G1503" i="2"/>
  <c r="G1506" i="2"/>
  <c r="G1513" i="2"/>
  <c r="G1514" i="2"/>
  <c r="G1516" i="2"/>
  <c r="G1522" i="2"/>
  <c r="G1507" i="2"/>
  <c r="G1512" i="2"/>
  <c r="G1519" i="2"/>
  <c r="G1484" i="2"/>
  <c r="G1496" i="2"/>
  <c r="G1517" i="2"/>
  <c r="G1515" i="2"/>
  <c r="G1518" i="2"/>
  <c r="G1520" i="2"/>
  <c r="G1521" i="2"/>
  <c r="G1523" i="2"/>
  <c r="G1554" i="2"/>
  <c r="G1524" i="2"/>
  <c r="G1527" i="2"/>
  <c r="G1526" i="2"/>
  <c r="G1528" i="2"/>
  <c r="G1525" i="2"/>
  <c r="G1532" i="2"/>
  <c r="G1534" i="2"/>
  <c r="G1537" i="2"/>
  <c r="G1529" i="2"/>
  <c r="G1531" i="2"/>
  <c r="G1530" i="2"/>
  <c r="G1533" i="2"/>
  <c r="G1536" i="2"/>
  <c r="G1535" i="2"/>
  <c r="G1538" i="2"/>
  <c r="G1539" i="2"/>
  <c r="G1540" i="2"/>
  <c r="G1543" i="2"/>
  <c r="G1541" i="2"/>
  <c r="G1545" i="2"/>
  <c r="G1546" i="2"/>
  <c r="G1547" i="2"/>
  <c r="G1542" i="2"/>
  <c r="G1549" i="2"/>
  <c r="G1550" i="2"/>
  <c r="G1551" i="2"/>
  <c r="G1553" i="2"/>
  <c r="G1557" i="2"/>
  <c r="G1552" i="2"/>
  <c r="G1548" i="2"/>
  <c r="G1555" i="2"/>
  <c r="G1559" i="2"/>
  <c r="G1561" i="2"/>
  <c r="G1556" i="2"/>
  <c r="G1558" i="2"/>
  <c r="G1563" i="2"/>
  <c r="G1560" i="2"/>
  <c r="G1564" i="2"/>
  <c r="G1566" i="2"/>
  <c r="G1569" i="2"/>
  <c r="G1567" i="2"/>
  <c r="G1568" i="2"/>
  <c r="G1562" i="2"/>
  <c r="G1578" i="2"/>
  <c r="G1579" i="2"/>
  <c r="G1576" i="2"/>
  <c r="G1570" i="2"/>
  <c r="G1572" i="2"/>
  <c r="G1573" i="2"/>
  <c r="G1571" i="2"/>
  <c r="G1574" i="2"/>
  <c r="G1575" i="2"/>
  <c r="G1577" i="2"/>
  <c r="G1724" i="2"/>
  <c r="G1683" i="2"/>
  <c r="G1700" i="2"/>
  <c r="G1618" i="2"/>
  <c r="G1625" i="2"/>
  <c r="G1582" i="2"/>
  <c r="G1584" i="2"/>
  <c r="G1590" i="2"/>
  <c r="G1583" i="2"/>
  <c r="G1586" i="2"/>
  <c r="G1593" i="2"/>
  <c r="G1588" i="2"/>
  <c r="G1585" i="2"/>
  <c r="G1589" i="2"/>
  <c r="G1591" i="2"/>
  <c r="G1587" i="2"/>
  <c r="G1598" i="2"/>
  <c r="G1606" i="2"/>
  <c r="G1615" i="2"/>
  <c r="G1594" i="2"/>
  <c r="G1592" i="2"/>
  <c r="G1595" i="2"/>
  <c r="G1609" i="2"/>
  <c r="G1718" i="2"/>
  <c r="G1596" i="2"/>
  <c r="G1605" i="2"/>
  <c r="G1613" i="2"/>
  <c r="G1597" i="2"/>
  <c r="G1599" i="2"/>
  <c r="G1607" i="2"/>
  <c r="G1616" i="2"/>
  <c r="G1643" i="2"/>
  <c r="G1649" i="2"/>
  <c r="G1603" i="2"/>
  <c r="G1608" i="2"/>
  <c r="G1617" i="2"/>
  <c r="G1621" i="2"/>
  <c r="G1628" i="2"/>
  <c r="G1601" i="2"/>
  <c r="G1602" i="2"/>
  <c r="G1610" i="2"/>
  <c r="G1600" i="2"/>
  <c r="G1604" i="2"/>
  <c r="G1612" i="2"/>
  <c r="G1619" i="2"/>
  <c r="G1614" i="2"/>
  <c r="G1611" i="2"/>
  <c r="G1622" i="2"/>
  <c r="G1629" i="2"/>
  <c r="G1637" i="2"/>
  <c r="G1624" i="2"/>
  <c r="G1623" i="2"/>
  <c r="G1634" i="2"/>
  <c r="G1627" i="2"/>
  <c r="G1631" i="2"/>
  <c r="G1630" i="2"/>
  <c r="G1635" i="2"/>
  <c r="G1632" i="2"/>
  <c r="G1657" i="2"/>
  <c r="G1633" i="2"/>
  <c r="G1642" i="2"/>
  <c r="G1648" i="2"/>
  <c r="G1652" i="2"/>
  <c r="G1658" i="2"/>
  <c r="G1640" i="2"/>
  <c r="G1646" i="2"/>
  <c r="G1641" i="2"/>
  <c r="G1644" i="2"/>
  <c r="G1654" i="2"/>
  <c r="G1645" i="2"/>
  <c r="G1651" i="2"/>
  <c r="G1638" i="2"/>
  <c r="G1639" i="2"/>
  <c r="G1650" i="2"/>
  <c r="G1653" i="2"/>
  <c r="G1656" i="2"/>
  <c r="G1660" i="2"/>
  <c r="G1647" i="2"/>
  <c r="G1655" i="2"/>
  <c r="G1659" i="2"/>
  <c r="G1663" i="2"/>
  <c r="G1620" i="2"/>
  <c r="G1626" i="2"/>
  <c r="G1636" i="2"/>
  <c r="G1661" i="2"/>
  <c r="G1665" i="2"/>
  <c r="G1662" i="2"/>
  <c r="G1666" i="2"/>
  <c r="G1667" i="2"/>
  <c r="G1664" i="2"/>
  <c r="G1668" i="2"/>
  <c r="G1669" i="2"/>
  <c r="G1673" i="2"/>
  <c r="G1671" i="2"/>
  <c r="G1677" i="2"/>
  <c r="G1670" i="2"/>
  <c r="G1676" i="2"/>
  <c r="G1686" i="2"/>
  <c r="G1697" i="2"/>
  <c r="G1672" i="2"/>
  <c r="G1679" i="2"/>
  <c r="G1674" i="2"/>
  <c r="G1682" i="2"/>
  <c r="G1691" i="2"/>
  <c r="G1702" i="2"/>
  <c r="G1680" i="2"/>
  <c r="G1689" i="2"/>
  <c r="G1701" i="2"/>
  <c r="G1678" i="2"/>
  <c r="G1681" i="2"/>
  <c r="G1690" i="2"/>
  <c r="G1685" i="2"/>
  <c r="G1687" i="2"/>
  <c r="G1698" i="2"/>
  <c r="G1703" i="2"/>
  <c r="G1693" i="2"/>
  <c r="G1694" i="2"/>
  <c r="G1695" i="2"/>
  <c r="G1688" i="2"/>
  <c r="G1696" i="2"/>
  <c r="G1692" i="2"/>
  <c r="G1699" i="2"/>
  <c r="G1675" i="2"/>
  <c r="G1684" i="2"/>
  <c r="G1704" i="2"/>
  <c r="G1705" i="2"/>
  <c r="G1710" i="2"/>
  <c r="G1719" i="2"/>
  <c r="G1706" i="2"/>
  <c r="G1708" i="2"/>
  <c r="G1715" i="2"/>
  <c r="G1709" i="2"/>
  <c r="G1707" i="2"/>
  <c r="G1711" i="2"/>
  <c r="G1712" i="2"/>
  <c r="G1717" i="2"/>
  <c r="G1713" i="2"/>
  <c r="G1716" i="2"/>
  <c r="G1721" i="2"/>
  <c r="G1725" i="2"/>
  <c r="G1728" i="2"/>
  <c r="G1714" i="2"/>
  <c r="G1720" i="2"/>
  <c r="G1722" i="2"/>
  <c r="G1730" i="2"/>
  <c r="G1723" i="2"/>
  <c r="G1726" i="2"/>
  <c r="G1727" i="2"/>
  <c r="G1729" i="2"/>
  <c r="G1731" i="2"/>
  <c r="G1860" i="2"/>
  <c r="G1824" i="2"/>
  <c r="G1806" i="2"/>
  <c r="G1732" i="2"/>
  <c r="G1733" i="2"/>
  <c r="G1734" i="2"/>
  <c r="G1740" i="2"/>
  <c r="G1743" i="2"/>
  <c r="G1735" i="2"/>
  <c r="G1739" i="2"/>
  <c r="G1745" i="2"/>
  <c r="G1741" i="2"/>
  <c r="G1736" i="2"/>
  <c r="G1742" i="2"/>
  <c r="G1738" i="2"/>
  <c r="G1749" i="2"/>
  <c r="G1757" i="2"/>
  <c r="G1767" i="2"/>
  <c r="G1744" i="2"/>
  <c r="G1746" i="2"/>
  <c r="G1747" i="2"/>
  <c r="G1760" i="2"/>
  <c r="G1768" i="2"/>
  <c r="G1858" i="2"/>
  <c r="G1748" i="2"/>
  <c r="G1756" i="2"/>
  <c r="G1766" i="2"/>
  <c r="G1750" i="2"/>
  <c r="G1753" i="2"/>
  <c r="G1762" i="2"/>
  <c r="G1765" i="2"/>
  <c r="G1752" i="2"/>
  <c r="G1759" i="2"/>
  <c r="G1755" i="2"/>
  <c r="G1763" i="2"/>
  <c r="G1754" i="2"/>
  <c r="G1751" i="2"/>
  <c r="G1769" i="2"/>
  <c r="G1761" i="2"/>
  <c r="G1764" i="2"/>
  <c r="G1771" i="2"/>
  <c r="G1777" i="2"/>
  <c r="G1789" i="2"/>
  <c r="G1758" i="2"/>
  <c r="G1772" i="2"/>
  <c r="G1778" i="2"/>
  <c r="G1785" i="2"/>
  <c r="G1776" i="2"/>
  <c r="G1775" i="2"/>
  <c r="G1782" i="2"/>
  <c r="G1773" i="2"/>
  <c r="G1779" i="2"/>
  <c r="G1781" i="2"/>
  <c r="G1783" i="2"/>
  <c r="G1784" i="2"/>
  <c r="G1790" i="2"/>
  <c r="G1794" i="2"/>
  <c r="G1788" i="2"/>
  <c r="G1795" i="2"/>
  <c r="G1787" i="2"/>
  <c r="G1770" i="2"/>
  <c r="G1774" i="2"/>
  <c r="G1780" i="2"/>
  <c r="G1796" i="2"/>
  <c r="G1791" i="2"/>
  <c r="G1792" i="2"/>
  <c r="G1800" i="2"/>
  <c r="G1803" i="2"/>
  <c r="G1786" i="2"/>
  <c r="G1797" i="2"/>
  <c r="G1799" i="2"/>
  <c r="G1804" i="2"/>
  <c r="G1839" i="2"/>
  <c r="G1793" i="2"/>
  <c r="G1798" i="2"/>
  <c r="G1801" i="2"/>
  <c r="G1802" i="2"/>
  <c r="G1805" i="2"/>
  <c r="G1808" i="2"/>
  <c r="G1807" i="2"/>
  <c r="G1811" i="2"/>
  <c r="G1809" i="2"/>
  <c r="G1831" i="2"/>
  <c r="G1812" i="2"/>
  <c r="G1810" i="2"/>
  <c r="G1813" i="2"/>
  <c r="G1814" i="2"/>
  <c r="G1815" i="2"/>
  <c r="G1819" i="2"/>
  <c r="G1826" i="2"/>
  <c r="G1816" i="2"/>
  <c r="G1823" i="2"/>
  <c r="G1820" i="2"/>
  <c r="G1818" i="2"/>
  <c r="G1822" i="2"/>
  <c r="G1821" i="2"/>
  <c r="G1830" i="2"/>
  <c r="G1827" i="2"/>
  <c r="G1837" i="2"/>
  <c r="G1841" i="2"/>
  <c r="G1828" i="2"/>
  <c r="G1829" i="2"/>
  <c r="G1836" i="2"/>
  <c r="G1832" i="2"/>
  <c r="G1835" i="2"/>
  <c r="G1833" i="2"/>
  <c r="G1838" i="2"/>
  <c r="G1817" i="2"/>
  <c r="G1825" i="2"/>
  <c r="G1834" i="2"/>
  <c r="G1845" i="2"/>
  <c r="G1840" i="2"/>
  <c r="G1848" i="2"/>
  <c r="G1844" i="2"/>
  <c r="G1850" i="2"/>
  <c r="G1842" i="2"/>
  <c r="G1846" i="2"/>
  <c r="G1853" i="2"/>
  <c r="G1847" i="2"/>
  <c r="G1843" i="2"/>
  <c r="G1854" i="2"/>
  <c r="G1852" i="2"/>
  <c r="G1849" i="2"/>
  <c r="G1855" i="2"/>
  <c r="G1859" i="2"/>
  <c r="G1869" i="2"/>
  <c r="G1861" i="2"/>
  <c r="G1865" i="2"/>
  <c r="G1851" i="2"/>
  <c r="G1857" i="2"/>
  <c r="G1867" i="2"/>
  <c r="G1870" i="2"/>
  <c r="G1871" i="2"/>
  <c r="G1856" i="2"/>
  <c r="G1862" i="2"/>
  <c r="G1863" i="2"/>
  <c r="G1864" i="2"/>
  <c r="G1737" i="2"/>
  <c r="G1866" i="2"/>
  <c r="G1868" i="2"/>
  <c r="G1872" i="2"/>
  <c r="G2010" i="2"/>
  <c r="G1971" i="2"/>
  <c r="G1874" i="2"/>
  <c r="G1873" i="2"/>
  <c r="G1876" i="2"/>
  <c r="G1883" i="2"/>
  <c r="G1885" i="2"/>
  <c r="G1890" i="2"/>
  <c r="G1882" i="2"/>
  <c r="G1875" i="2"/>
  <c r="G1879" i="2"/>
  <c r="G1887" i="2"/>
  <c r="G1881" i="2"/>
  <c r="G1877" i="2"/>
  <c r="G1880" i="2"/>
  <c r="G1884" i="2"/>
  <c r="G1878" i="2"/>
  <c r="G1891" i="2"/>
  <c r="G1899" i="2"/>
  <c r="G1910" i="2"/>
  <c r="G1886" i="2"/>
  <c r="G1888" i="2"/>
  <c r="G1900" i="2"/>
  <c r="G2003" i="2"/>
  <c r="G1893" i="2"/>
  <c r="G1894" i="2"/>
  <c r="G1901" i="2"/>
  <c r="G1906" i="2"/>
  <c r="G1895" i="2"/>
  <c r="G1903" i="2"/>
  <c r="G1896" i="2"/>
  <c r="G1905" i="2"/>
  <c r="G1889" i="2"/>
  <c r="G1898" i="2"/>
  <c r="G1909" i="2"/>
  <c r="G1892" i="2"/>
  <c r="G1897" i="2"/>
  <c r="G1907" i="2"/>
  <c r="G1912" i="2"/>
  <c r="G1908" i="2"/>
  <c r="G1902" i="2"/>
  <c r="G1904" i="2"/>
  <c r="G1911" i="2"/>
  <c r="G1913" i="2"/>
  <c r="G1918" i="2"/>
  <c r="G1914" i="2"/>
  <c r="G1919" i="2"/>
  <c r="G1933" i="2"/>
  <c r="G1916" i="2"/>
  <c r="G1921" i="2"/>
  <c r="G1929" i="2"/>
  <c r="G1917" i="2"/>
  <c r="G1927" i="2"/>
  <c r="G1920" i="2"/>
  <c r="G1926" i="2"/>
  <c r="G1922" i="2"/>
  <c r="G1928" i="2"/>
  <c r="G1924" i="2"/>
  <c r="G1931" i="2"/>
  <c r="G1936" i="2"/>
  <c r="G1925" i="2"/>
  <c r="G1935" i="2"/>
  <c r="G1943" i="2"/>
  <c r="G1940" i="2"/>
  <c r="G1946" i="2"/>
  <c r="G1932" i="2"/>
  <c r="G1934" i="2"/>
  <c r="G1939" i="2"/>
  <c r="G1938" i="2"/>
  <c r="G1941" i="2"/>
  <c r="G1930" i="2"/>
  <c r="G1944" i="2"/>
  <c r="G1942" i="2"/>
  <c r="G1945" i="2"/>
  <c r="G1949" i="2"/>
  <c r="G1937" i="2"/>
  <c r="G1947" i="2"/>
  <c r="G1950" i="2"/>
  <c r="G1953" i="2"/>
  <c r="G1948" i="2"/>
  <c r="G1915" i="2"/>
  <c r="G1923" i="2"/>
  <c r="G1951" i="2"/>
  <c r="G1954" i="2"/>
  <c r="G1957" i="2"/>
  <c r="G1952" i="2"/>
  <c r="G1956" i="2"/>
  <c r="G1958" i="2"/>
  <c r="G1955" i="2"/>
  <c r="G1959" i="2"/>
  <c r="G1962" i="2"/>
  <c r="G1969" i="2"/>
  <c r="G1977" i="2"/>
  <c r="G1961" i="2"/>
  <c r="G1965" i="2"/>
  <c r="G1973" i="2"/>
  <c r="G1960" i="2"/>
  <c r="G1970" i="2"/>
  <c r="G1964" i="2"/>
  <c r="G1972" i="2"/>
  <c r="G1979" i="2"/>
  <c r="G1968" i="2"/>
  <c r="G1975" i="2"/>
  <c r="G1988" i="2"/>
  <c r="G1966" i="2"/>
  <c r="G1963" i="2"/>
  <c r="G1967" i="2"/>
  <c r="G1974" i="2"/>
  <c r="G1986" i="2"/>
  <c r="G1991" i="2"/>
  <c r="G1981" i="2"/>
  <c r="G1978" i="2"/>
  <c r="G1984" i="2"/>
  <c r="G1976" i="2"/>
  <c r="G1985" i="2"/>
  <c r="G1983" i="2"/>
  <c r="G1982" i="2"/>
  <c r="G1987" i="2"/>
  <c r="G1980" i="2"/>
  <c r="G1989" i="2"/>
  <c r="G2000" i="2"/>
  <c r="G1993" i="2"/>
  <c r="G1992" i="2"/>
  <c r="G1999" i="2"/>
  <c r="G1995" i="2"/>
  <c r="G2001" i="2"/>
  <c r="G1994" i="2"/>
  <c r="G1990" i="2"/>
  <c r="G2011" i="2"/>
  <c r="G1996" i="2"/>
  <c r="G2005" i="2"/>
  <c r="G1997" i="2"/>
  <c r="G1998" i="2"/>
  <c r="G2002" i="2"/>
  <c r="G2007" i="2"/>
  <c r="G2008" i="2"/>
  <c r="G2013" i="2"/>
  <c r="G2016" i="2"/>
  <c r="G2004" i="2"/>
  <c r="G2006" i="2"/>
  <c r="G2017" i="2"/>
  <c r="G2009" i="2"/>
  <c r="G2012" i="2"/>
  <c r="G2014" i="2"/>
  <c r="G2015" i="2"/>
  <c r="G2018" i="2"/>
  <c r="G2151" i="2"/>
  <c r="G2118" i="2"/>
  <c r="G2087" i="2"/>
  <c r="G2019" i="2"/>
  <c r="G2020" i="2"/>
  <c r="G2021" i="2"/>
  <c r="G2027" i="2"/>
  <c r="G2023" i="2"/>
  <c r="G2022" i="2"/>
  <c r="G2026" i="2"/>
  <c r="G2033" i="2"/>
  <c r="G2025" i="2"/>
  <c r="G2024" i="2"/>
  <c r="G2029" i="2"/>
  <c r="G2030" i="2"/>
  <c r="G2028" i="2"/>
  <c r="G2037" i="2"/>
  <c r="G2046" i="2"/>
  <c r="G2057" i="2"/>
  <c r="G2031" i="2"/>
  <c r="G2034" i="2"/>
  <c r="G2032" i="2"/>
  <c r="G2035" i="2"/>
  <c r="G2049" i="2"/>
  <c r="G2143" i="2"/>
  <c r="G2036" i="2"/>
  <c r="G2043" i="2"/>
  <c r="G2054" i="2"/>
  <c r="G2038" i="2"/>
  <c r="G2052" i="2"/>
  <c r="G2059" i="2"/>
  <c r="G2039" i="2"/>
  <c r="G2047" i="2"/>
  <c r="G2058" i="2"/>
  <c r="G2040" i="2"/>
  <c r="G2044" i="2"/>
  <c r="G2055" i="2"/>
  <c r="G2063" i="2"/>
  <c r="G2069" i="2"/>
  <c r="G2042" i="2"/>
  <c r="G2053" i="2"/>
  <c r="G2041" i="2"/>
  <c r="G2045" i="2"/>
  <c r="G2050" i="2"/>
  <c r="G2062" i="2"/>
  <c r="G2051" i="2"/>
  <c r="G2060" i="2"/>
  <c r="G2056" i="2"/>
  <c r="G2064" i="2"/>
  <c r="G2070" i="2"/>
  <c r="G2083" i="2"/>
  <c r="G2061" i="2"/>
  <c r="G2066" i="2"/>
  <c r="G2071" i="2"/>
  <c r="G2079" i="2"/>
  <c r="G2068" i="2"/>
  <c r="G2067" i="2"/>
  <c r="G2078" i="2"/>
  <c r="G2072" i="2"/>
  <c r="G2074" i="2"/>
  <c r="G2073" i="2"/>
  <c r="G2077" i="2"/>
  <c r="G2075" i="2"/>
  <c r="G2076" i="2"/>
  <c r="G2082" i="2"/>
  <c r="G2088" i="2"/>
  <c r="G2086" i="2"/>
  <c r="G2096" i="2"/>
  <c r="G2081" i="2"/>
  <c r="G2085" i="2"/>
  <c r="G2092" i="2"/>
  <c r="G2093" i="2"/>
  <c r="G2084" i="2"/>
  <c r="G2089" i="2"/>
  <c r="G2097" i="2"/>
  <c r="G2098" i="2"/>
  <c r="G2080" i="2"/>
  <c r="G2091" i="2"/>
  <c r="G2094" i="2"/>
  <c r="G2101" i="2"/>
  <c r="G2106" i="2"/>
  <c r="G2090" i="2"/>
  <c r="G2095" i="2"/>
  <c r="G2099" i="2"/>
  <c r="G2102" i="2"/>
  <c r="G2100" i="2"/>
  <c r="G2103" i="2"/>
  <c r="G2048" i="2"/>
  <c r="G2065" i="2"/>
  <c r="G2104" i="2"/>
  <c r="G2105" i="2"/>
  <c r="G2107" i="2"/>
  <c r="G2108" i="2"/>
  <c r="G2110" i="2"/>
  <c r="G2113" i="2"/>
  <c r="G2130" i="2"/>
  <c r="G2109" i="2"/>
  <c r="G2114" i="2"/>
  <c r="G2112" i="2"/>
  <c r="G2111" i="2"/>
  <c r="G2116" i="2"/>
  <c r="G2115" i="2"/>
  <c r="G2121" i="2"/>
  <c r="G2120" i="2"/>
  <c r="G2129" i="2"/>
  <c r="G2135" i="2"/>
  <c r="G2119" i="2"/>
  <c r="G2122" i="2"/>
  <c r="G2126" i="2"/>
  <c r="G2127" i="2"/>
  <c r="G2123" i="2"/>
  <c r="G2131" i="2"/>
  <c r="G2125" i="2"/>
  <c r="G2128" i="2"/>
  <c r="G2117" i="2"/>
  <c r="G2124" i="2"/>
  <c r="G2132" i="2"/>
  <c r="G2134" i="2"/>
  <c r="G2139" i="2"/>
  <c r="G2147" i="2"/>
  <c r="G2133" i="2"/>
  <c r="G2140" i="2"/>
  <c r="G2136" i="2"/>
  <c r="G2137" i="2"/>
  <c r="G2146" i="2"/>
  <c r="G2141" i="2"/>
  <c r="G2138" i="2"/>
  <c r="G2144" i="2"/>
  <c r="G2145" i="2"/>
  <c r="G2148" i="2"/>
  <c r="G2152" i="2"/>
  <c r="G2155" i="2"/>
  <c r="G2142" i="2"/>
  <c r="G2149" i="2"/>
  <c r="G2157" i="2"/>
  <c r="G2158" i="2"/>
  <c r="G2150" i="2"/>
  <c r="G2153" i="2"/>
  <c r="G2154" i="2"/>
  <c r="G2156" i="2"/>
  <c r="G2159" i="2"/>
  <c r="G2302" i="2"/>
  <c r="G2264" i="2"/>
  <c r="G2200" i="2"/>
  <c r="G2312" i="2"/>
  <c r="G2161" i="2"/>
  <c r="G2162" i="2"/>
  <c r="G2169" i="2"/>
  <c r="G2163" i="2"/>
  <c r="G2166" i="2"/>
  <c r="G2172" i="2"/>
  <c r="G2167" i="2"/>
  <c r="G2165" i="2"/>
  <c r="G2170" i="2"/>
  <c r="G2171" i="2"/>
  <c r="G2168" i="2"/>
  <c r="G2178" i="2"/>
  <c r="G2187" i="2"/>
  <c r="G2197" i="2"/>
  <c r="G2164" i="2"/>
  <c r="G2176" i="2"/>
  <c r="G2173" i="2"/>
  <c r="G2174" i="2"/>
  <c r="G2181" i="2"/>
  <c r="G2175" i="2"/>
  <c r="G2189" i="2"/>
  <c r="G2198" i="2"/>
  <c r="G2177" i="2"/>
  <c r="G2202" i="2"/>
  <c r="G2179" i="2"/>
  <c r="G2230" i="2"/>
  <c r="G2237" i="2"/>
  <c r="G2184" i="2"/>
  <c r="G2190" i="2"/>
  <c r="G2180" i="2"/>
  <c r="G2188" i="2"/>
  <c r="G2185" i="2"/>
  <c r="G2193" i="2"/>
  <c r="G2182" i="2"/>
  <c r="G2183" i="2"/>
  <c r="G2196" i="2"/>
  <c r="G2191" i="2"/>
  <c r="G2192" i="2"/>
  <c r="G2199" i="2"/>
  <c r="G2203" i="2"/>
  <c r="G2209" i="2"/>
  <c r="G2224" i="2"/>
  <c r="G2186" i="2"/>
  <c r="G2207" i="2"/>
  <c r="G2206" i="2"/>
  <c r="G2218" i="2"/>
  <c r="G2211" i="2"/>
  <c r="G2221" i="2"/>
  <c r="G2227" i="2"/>
  <c r="G2194" i="2"/>
  <c r="G2204" i="2"/>
  <c r="G2212" i="2"/>
  <c r="G2213" i="2"/>
  <c r="G2216" i="2"/>
  <c r="G2215" i="2"/>
  <c r="G2208" i="2"/>
  <c r="G2217" i="2"/>
  <c r="G2219" i="2"/>
  <c r="G2195" i="2"/>
  <c r="G2241" i="2"/>
  <c r="G2225" i="2"/>
  <c r="G2223" i="2"/>
  <c r="G2229" i="2"/>
  <c r="G2236" i="2"/>
  <c r="G2239" i="2"/>
  <c r="G2243" i="2"/>
  <c r="G2201" i="2"/>
  <c r="G2205" i="2"/>
  <c r="G2214" i="2"/>
  <c r="G2226" i="2"/>
  <c r="G2265" i="2"/>
  <c r="G2275" i="2"/>
  <c r="G2228" i="2"/>
  <c r="G2220" i="2"/>
  <c r="G2238" i="2"/>
  <c r="G2232" i="2"/>
  <c r="G2235" i="2"/>
  <c r="G2233" i="2"/>
  <c r="G2231" i="2"/>
  <c r="G2234" i="2"/>
  <c r="G2240" i="2"/>
  <c r="G2244" i="2"/>
  <c r="G2242" i="2"/>
  <c r="G2245" i="2"/>
  <c r="G2248" i="2"/>
  <c r="G2247" i="2"/>
  <c r="G2249" i="2"/>
  <c r="G2269" i="2"/>
  <c r="G2246" i="2"/>
  <c r="G2252" i="2"/>
  <c r="G2253" i="2"/>
  <c r="G2257" i="2"/>
  <c r="G2250" i="2"/>
  <c r="G2256" i="2"/>
  <c r="G2251" i="2"/>
  <c r="G2259" i="2"/>
  <c r="G2254" i="2"/>
  <c r="G2262" i="2"/>
  <c r="G2272" i="2"/>
  <c r="G2281" i="2"/>
  <c r="G2260" i="2"/>
  <c r="G2271" i="2"/>
  <c r="G2280" i="2"/>
  <c r="G2258" i="2"/>
  <c r="G2261" i="2"/>
  <c r="G2270" i="2"/>
  <c r="G2255" i="2"/>
  <c r="G2263" i="2"/>
  <c r="G2266" i="2"/>
  <c r="G2267" i="2"/>
  <c r="G2279" i="2"/>
  <c r="G2283" i="2"/>
  <c r="G2276" i="2"/>
  <c r="G2277" i="2"/>
  <c r="G2268" i="2"/>
  <c r="G2278" i="2"/>
  <c r="G2274" i="2"/>
  <c r="G2296" i="2"/>
  <c r="G2273" i="2"/>
  <c r="G2282" i="2"/>
  <c r="G2304" i="2"/>
  <c r="G2288" i="2"/>
  <c r="G2295" i="2"/>
  <c r="G2284" i="2"/>
  <c r="G2291" i="2"/>
  <c r="G2286" i="2"/>
  <c r="G2292" i="2"/>
  <c r="G2285" i="2"/>
  <c r="G2287" i="2"/>
  <c r="G2289" i="2"/>
  <c r="G2297" i="2"/>
  <c r="G2290" i="2"/>
  <c r="G2293" i="2"/>
  <c r="G2300" i="2"/>
  <c r="G2309" i="2"/>
  <c r="G2311" i="2"/>
  <c r="G2313" i="2"/>
  <c r="G2298" i="2"/>
  <c r="G2308" i="2"/>
  <c r="G2222" i="2"/>
  <c r="G2294" i="2"/>
  <c r="G2310" i="2"/>
  <c r="G2301" i="2"/>
  <c r="G2305" i="2"/>
  <c r="G2303" i="2"/>
  <c r="G2299" i="2"/>
  <c r="G2306" i="2"/>
  <c r="G2307" i="2"/>
  <c r="G2210" i="2"/>
  <c r="G2337" i="2"/>
  <c r="G2342" i="2"/>
  <c r="G2314" i="2"/>
  <c r="G2319" i="2"/>
  <c r="G2317" i="2"/>
  <c r="G2316" i="2"/>
  <c r="G2321" i="2"/>
  <c r="G2324" i="2"/>
  <c r="G2327" i="2"/>
  <c r="G2318" i="2"/>
  <c r="G2315" i="2"/>
  <c r="G2320" i="2"/>
  <c r="G2323" i="2"/>
  <c r="G2326" i="2"/>
  <c r="G2322" i="2"/>
  <c r="G2325" i="2"/>
  <c r="G2328" i="2"/>
  <c r="G2329" i="2"/>
  <c r="G2331" i="2"/>
  <c r="G2333" i="2"/>
  <c r="G2330" i="2"/>
  <c r="G2332" i="2"/>
  <c r="G2336" i="2"/>
  <c r="G2335" i="2"/>
  <c r="G2338" i="2"/>
  <c r="G2339" i="2"/>
  <c r="G2341" i="2"/>
  <c r="G2345" i="2"/>
  <c r="G2340" i="2"/>
  <c r="G2343" i="2"/>
  <c r="G2348" i="2"/>
  <c r="G2350" i="2"/>
  <c r="G2344" i="2"/>
  <c r="G2347" i="2"/>
  <c r="G2346" i="2"/>
  <c r="G2351" i="2"/>
  <c r="G2349" i="2"/>
  <c r="G2352" i="2"/>
  <c r="G2354" i="2"/>
  <c r="G2355" i="2"/>
  <c r="G2356" i="2"/>
  <c r="G2357" i="2"/>
  <c r="G2368" i="2"/>
  <c r="G2367" i="2"/>
  <c r="G2358" i="2"/>
  <c r="G2359" i="2"/>
  <c r="G2360" i="2"/>
  <c r="G2361" i="2"/>
  <c r="G2362" i="2"/>
  <c r="G2363" i="2"/>
  <c r="G2364" i="2"/>
  <c r="G2365" i="2"/>
  <c r="G2366" i="2"/>
  <c r="G2369" i="2"/>
  <c r="G2370" i="2"/>
  <c r="G2371" i="2"/>
  <c r="G2513" i="2"/>
  <c r="G2448" i="2"/>
  <c r="G2466" i="2"/>
  <c r="G2446" i="2"/>
  <c r="G2372" i="2"/>
  <c r="G2377" i="2"/>
  <c r="G2373" i="2"/>
  <c r="G2508" i="2"/>
  <c r="G2375" i="2"/>
  <c r="G2382" i="2"/>
  <c r="G2383" i="2"/>
  <c r="G2374" i="2"/>
  <c r="G2378" i="2"/>
  <c r="G2385" i="2"/>
  <c r="G2380" i="2"/>
  <c r="G2376" i="2"/>
  <c r="G2381" i="2"/>
  <c r="G2379" i="2"/>
  <c r="G2390" i="2"/>
  <c r="G2400" i="2"/>
  <c r="G2411" i="2"/>
  <c r="G2386" i="2"/>
  <c r="G2384" i="2"/>
  <c r="G2387" i="2"/>
  <c r="G2404" i="2"/>
  <c r="G2499" i="2"/>
  <c r="G2388" i="2"/>
  <c r="G2389" i="2"/>
  <c r="G2399" i="2"/>
  <c r="G2408" i="2"/>
  <c r="G2394" i="2"/>
  <c r="G2391" i="2"/>
  <c r="G2402" i="2"/>
  <c r="G2413" i="2"/>
  <c r="G2395" i="2"/>
  <c r="G2401" i="2"/>
  <c r="G2412" i="2"/>
  <c r="G2417" i="2"/>
  <c r="G2422" i="2"/>
  <c r="G2396" i="2"/>
  <c r="G2397" i="2"/>
  <c r="G2405" i="2"/>
  <c r="G2392" i="2"/>
  <c r="G2398" i="2"/>
  <c r="G2406" i="2"/>
  <c r="G2414" i="2"/>
  <c r="G2410" i="2"/>
  <c r="G2403" i="2"/>
  <c r="G2407" i="2"/>
  <c r="G2415" i="2"/>
  <c r="G2418" i="2"/>
  <c r="G2423" i="2"/>
  <c r="G2428" i="2"/>
  <c r="G2420" i="2"/>
  <c r="G2419" i="2"/>
  <c r="G2427" i="2"/>
  <c r="G2421" i="2"/>
  <c r="G2424" i="2"/>
  <c r="G2425" i="2"/>
  <c r="G2426" i="2"/>
  <c r="G2431" i="2"/>
  <c r="G2434" i="2"/>
  <c r="G2450" i="2"/>
  <c r="G2430" i="2"/>
  <c r="G2433" i="2"/>
  <c r="G2432" i="2"/>
  <c r="G2435" i="2"/>
  <c r="G2438" i="2"/>
  <c r="G2442" i="2"/>
  <c r="G2429" i="2"/>
  <c r="G2437" i="2"/>
  <c r="G2439" i="2"/>
  <c r="G2444" i="2"/>
  <c r="G2436" i="2"/>
  <c r="G2440" i="2"/>
  <c r="G2445" i="2"/>
  <c r="G2449" i="2"/>
  <c r="G2441" i="2"/>
  <c r="G2443" i="2"/>
  <c r="G2393" i="2"/>
  <c r="G2409" i="2"/>
  <c r="G2416" i="2"/>
  <c r="G2447" i="2"/>
  <c r="G2452" i="2"/>
  <c r="G2451" i="2"/>
  <c r="G2453" i="2"/>
  <c r="G2456" i="2"/>
  <c r="G2457" i="2"/>
  <c r="G2461" i="2"/>
  <c r="G2458" i="2"/>
  <c r="G2454" i="2"/>
  <c r="G2455" i="2"/>
  <c r="G2463" i="2"/>
  <c r="G2459" i="2"/>
  <c r="G2467" i="2"/>
  <c r="G2474" i="2"/>
  <c r="G2484" i="2"/>
  <c r="G2464" i="2"/>
  <c r="G2472" i="2"/>
  <c r="G2483" i="2"/>
  <c r="G2462" i="2"/>
  <c r="G2465" i="2"/>
  <c r="G2473" i="2"/>
  <c r="G2469" i="2"/>
  <c r="G2468" i="2"/>
  <c r="G2477" i="2"/>
  <c r="G2470" i="2"/>
  <c r="G2481" i="2"/>
  <c r="G2487" i="2"/>
  <c r="G2475" i="2"/>
  <c r="G2479" i="2"/>
  <c r="G2478" i="2"/>
  <c r="G2471" i="2"/>
  <c r="G2480" i="2"/>
  <c r="G2476" i="2"/>
  <c r="G2482" i="2"/>
  <c r="G2460" i="2"/>
  <c r="G2488" i="2"/>
  <c r="G2485" i="2"/>
  <c r="G2492" i="2"/>
  <c r="G2500" i="2"/>
  <c r="G2486" i="2"/>
  <c r="G2491" i="2"/>
  <c r="G2497" i="2"/>
  <c r="G2493" i="2"/>
  <c r="G2489" i="2"/>
  <c r="G2490" i="2"/>
  <c r="G2494" i="2"/>
  <c r="G2495" i="2"/>
  <c r="G2498" i="2"/>
  <c r="G2502" i="2"/>
  <c r="G2504" i="2"/>
  <c r="G2509" i="2"/>
  <c r="G2511" i="2"/>
  <c r="G2496" i="2"/>
  <c r="G2501" i="2"/>
  <c r="G2505" i="2"/>
  <c r="G2512" i="2"/>
  <c r="G2507" i="2"/>
  <c r="G2514" i="2"/>
  <c r="G2506" i="2"/>
  <c r="G2503" i="2"/>
  <c r="G2510" i="2"/>
  <c r="G2516" i="2"/>
  <c r="G2515" i="2"/>
  <c r="G2642" i="2"/>
  <c r="G2602" i="2"/>
  <c r="G2517" i="2"/>
  <c r="G2587" i="2"/>
  <c r="G2519" i="2"/>
  <c r="G2526" i="2"/>
  <c r="G2520" i="2"/>
  <c r="G2524" i="2"/>
  <c r="G2530" i="2"/>
  <c r="G2527" i="2"/>
  <c r="G2522" i="2"/>
  <c r="G2525" i="2"/>
  <c r="G2534" i="2"/>
  <c r="G2543" i="2"/>
  <c r="G2553" i="2"/>
  <c r="G2521" i="2"/>
  <c r="G2528" i="2"/>
  <c r="G2529" i="2"/>
  <c r="G2531" i="2"/>
  <c r="G2532" i="2"/>
  <c r="G2547" i="2"/>
  <c r="G2554" i="2"/>
  <c r="G2632" i="2"/>
  <c r="G2533" i="2"/>
  <c r="G2541" i="2"/>
  <c r="G2549" i="2"/>
  <c r="G2538" i="2"/>
  <c r="G2539" i="2"/>
  <c r="G2545" i="2"/>
  <c r="G2537" i="2"/>
  <c r="G2544" i="2"/>
  <c r="G2542" i="2"/>
  <c r="G2550" i="2"/>
  <c r="G2540" i="2"/>
  <c r="G2535" i="2"/>
  <c r="G2555" i="2"/>
  <c r="G2548" i="2"/>
  <c r="G2551" i="2"/>
  <c r="G2557" i="2"/>
  <c r="G2561" i="2"/>
  <c r="G2570" i="2"/>
  <c r="G2546" i="2"/>
  <c r="G2558" i="2"/>
  <c r="G2562" i="2"/>
  <c r="G2565" i="2"/>
  <c r="G2560" i="2"/>
  <c r="G2559" i="2"/>
  <c r="G2566" i="2"/>
  <c r="G2556" i="2"/>
  <c r="G2569" i="2"/>
  <c r="G2563" i="2"/>
  <c r="G2567" i="2"/>
  <c r="G2571" i="2"/>
  <c r="G2576" i="2"/>
  <c r="G2564" i="2"/>
  <c r="G2595" i="2"/>
  <c r="G2599" i="2"/>
  <c r="G2573" i="2"/>
  <c r="G2574" i="2"/>
  <c r="G2580" i="2"/>
  <c r="G2589" i="2"/>
  <c r="G2575" i="2"/>
  <c r="G2568" i="2"/>
  <c r="G2578" i="2"/>
  <c r="G2582" i="2"/>
  <c r="G2579" i="2"/>
  <c r="G2581" i="2"/>
  <c r="G2572" i="2"/>
  <c r="G2577" i="2"/>
  <c r="G2583" i="2"/>
  <c r="G2585" i="2"/>
  <c r="G2584" i="2"/>
  <c r="G2588" i="2"/>
  <c r="G2586" i="2"/>
  <c r="G2518" i="2"/>
  <c r="G2523" i="2"/>
  <c r="G2536" i="2"/>
  <c r="G2552" i="2"/>
  <c r="G2590" i="2"/>
  <c r="G2611" i="2"/>
  <c r="G2592" i="2"/>
  <c r="G2591" i="2"/>
  <c r="G2593" i="2"/>
  <c r="G2594" i="2"/>
  <c r="G2596" i="2"/>
  <c r="G2597" i="2"/>
  <c r="G2604" i="2"/>
  <c r="G2600" i="2"/>
  <c r="G2598" i="2"/>
  <c r="G2601" i="2"/>
  <c r="G2603" i="2"/>
  <c r="G2609" i="2"/>
  <c r="G2606" i="2"/>
  <c r="G2615" i="2"/>
  <c r="G2618" i="2"/>
  <c r="G2607" i="2"/>
  <c r="G2610" i="2"/>
  <c r="G2613" i="2"/>
  <c r="G2608" i="2"/>
  <c r="G2614" i="2"/>
  <c r="G2612" i="2"/>
  <c r="G2616" i="2"/>
  <c r="G2605" i="2"/>
  <c r="G2621" i="2"/>
  <c r="G2617" i="2"/>
  <c r="G2619" i="2"/>
  <c r="G2626" i="2"/>
  <c r="G2622" i="2"/>
  <c r="G2623" i="2"/>
  <c r="G2628" i="2"/>
  <c r="G2624" i="2"/>
  <c r="G2620" i="2"/>
  <c r="G2627" i="2"/>
  <c r="G2625" i="2"/>
  <c r="G2629" i="2"/>
  <c r="G2638" i="2"/>
  <c r="G2640" i="2"/>
  <c r="G2645" i="2"/>
  <c r="G2630" i="2"/>
  <c r="G2633" i="2"/>
  <c r="G2641" i="2"/>
  <c r="G2643" i="2"/>
  <c r="G2634" i="2"/>
  <c r="G2635" i="2"/>
  <c r="G2644" i="2"/>
  <c r="G2637" i="2"/>
  <c r="G2631" i="2"/>
  <c r="G2636" i="2"/>
  <c r="G2639" i="2"/>
  <c r="G2646" i="2"/>
  <c r="G2788" i="2"/>
  <c r="G2744" i="2"/>
  <c r="G2647" i="2"/>
  <c r="G2650" i="2"/>
  <c r="G2659" i="2"/>
  <c r="G2648" i="2"/>
  <c r="G2652" i="2"/>
  <c r="G2651" i="2"/>
  <c r="G2654" i="2"/>
  <c r="G2662" i="2"/>
  <c r="G2658" i="2"/>
  <c r="G2653" i="2"/>
  <c r="G2657" i="2"/>
  <c r="G2660" i="2"/>
  <c r="G2656" i="2"/>
  <c r="G2667" i="2"/>
  <c r="G2676" i="2"/>
  <c r="G2685" i="2"/>
  <c r="G2661" i="2"/>
  <c r="G2663" i="2"/>
  <c r="G2664" i="2"/>
  <c r="G2679" i="2"/>
  <c r="G2777" i="2"/>
  <c r="G2670" i="2"/>
  <c r="G2669" i="2"/>
  <c r="G2677" i="2"/>
  <c r="G2666" i="2"/>
  <c r="G2675" i="2"/>
  <c r="G2671" i="2"/>
  <c r="G2681" i="2"/>
  <c r="G2672" i="2"/>
  <c r="G2665" i="2"/>
  <c r="G2674" i="2"/>
  <c r="G2683" i="2"/>
  <c r="G2668" i="2"/>
  <c r="G2673" i="2"/>
  <c r="G2682" i="2"/>
  <c r="G2687" i="2"/>
  <c r="G2684" i="2"/>
  <c r="G2678" i="2"/>
  <c r="G2680" i="2"/>
  <c r="G2686" i="2"/>
  <c r="G2689" i="2"/>
  <c r="G2694" i="2"/>
  <c r="G2690" i="2"/>
  <c r="G2695" i="2"/>
  <c r="G2707" i="2"/>
  <c r="G2691" i="2"/>
  <c r="G2696" i="2"/>
  <c r="G2704" i="2"/>
  <c r="G2693" i="2"/>
  <c r="G2702" i="2"/>
  <c r="G2697" i="2"/>
  <c r="G2700" i="2"/>
  <c r="G2703" i="2"/>
  <c r="G2701" i="2"/>
  <c r="G2708" i="2"/>
  <c r="G2711" i="2"/>
  <c r="G2717" i="2"/>
  <c r="G2722" i="2"/>
  <c r="G2688" i="2"/>
  <c r="G2692" i="2"/>
  <c r="G2698" i="2"/>
  <c r="G2706" i="2"/>
  <c r="G2699" i="2"/>
  <c r="G2710" i="2"/>
  <c r="G2714" i="2"/>
  <c r="G2705" i="2"/>
  <c r="G2715" i="2"/>
  <c r="G2713" i="2"/>
  <c r="G2716" i="2"/>
  <c r="G2709" i="2"/>
  <c r="G2718" i="2"/>
  <c r="G2723" i="2"/>
  <c r="G2728" i="2"/>
  <c r="G2719" i="2"/>
  <c r="G2721" i="2"/>
  <c r="G2649" i="2"/>
  <c r="G2712" i="2"/>
  <c r="G2655" i="2"/>
  <c r="G2783" i="2"/>
  <c r="G2720" i="2"/>
  <c r="G2725" i="2"/>
  <c r="G2724" i="2"/>
  <c r="G2733" i="2"/>
  <c r="G2731" i="2"/>
  <c r="G2726" i="2"/>
  <c r="G2729" i="2"/>
  <c r="G2730" i="2"/>
  <c r="G2727" i="2"/>
  <c r="G2732" i="2"/>
  <c r="G2735" i="2"/>
  <c r="G2734" i="2"/>
  <c r="G2736" i="2"/>
  <c r="G2743" i="2"/>
  <c r="G2737" i="2"/>
  <c r="G2745" i="2"/>
  <c r="G2753" i="2"/>
  <c r="G2763" i="2"/>
  <c r="G2738" i="2"/>
  <c r="G2742" i="2"/>
  <c r="G2750" i="2"/>
  <c r="G2760" i="2"/>
  <c r="G2741" i="2"/>
  <c r="G2739" i="2"/>
  <c r="G2740" i="2"/>
  <c r="G2747" i="2"/>
  <c r="G2756" i="2"/>
  <c r="G2748" i="2"/>
  <c r="G2749" i="2"/>
  <c r="G2759" i="2"/>
  <c r="G2764" i="2"/>
  <c r="G2757" i="2"/>
  <c r="G2746" i="2"/>
  <c r="G2751" i="2"/>
  <c r="G2758" i="2"/>
  <c r="G2752" i="2"/>
  <c r="G2761" i="2"/>
  <c r="G2754" i="2"/>
  <c r="G2755" i="2"/>
  <c r="G2762" i="2"/>
  <c r="G2767" i="2"/>
  <c r="G2766" i="2"/>
  <c r="G2772" i="2"/>
  <c r="G2769" i="2"/>
  <c r="G2773" i="2"/>
  <c r="G2765" i="2"/>
  <c r="G2768" i="2"/>
  <c r="G2770" i="2"/>
  <c r="G2778" i="2"/>
  <c r="G2771" i="2"/>
  <c r="G2775" i="2"/>
  <c r="G2781" i="2"/>
  <c r="G2786" i="2"/>
  <c r="G2787" i="2"/>
  <c r="G2776" i="2"/>
  <c r="G2779" i="2"/>
  <c r="G2784" i="2"/>
  <c r="G2782" i="2"/>
  <c r="G2789" i="2"/>
  <c r="G2774" i="2"/>
  <c r="G2780" i="2"/>
  <c r="G2785" i="2"/>
  <c r="G2790" i="2"/>
  <c r="G2923" i="2"/>
  <c r="G2884" i="2"/>
  <c r="G2874" i="2"/>
  <c r="G2791" i="2"/>
  <c r="G2793" i="2"/>
  <c r="G2801" i="2"/>
  <c r="G2794" i="2"/>
  <c r="G2797" i="2"/>
  <c r="G2805" i="2"/>
  <c r="G2799" i="2"/>
  <c r="G2796" i="2"/>
  <c r="G2802" i="2"/>
  <c r="G2803" i="2"/>
  <c r="G2800" i="2"/>
  <c r="G2813" i="2"/>
  <c r="G2820" i="2"/>
  <c r="G2829" i="2"/>
  <c r="G2795" i="2"/>
  <c r="G2806" i="2"/>
  <c r="G2910" i="2"/>
  <c r="G2807" i="2"/>
  <c r="G2804" i="2"/>
  <c r="G2808" i="2"/>
  <c r="G2822" i="2"/>
  <c r="G2809" i="2"/>
  <c r="G2816" i="2"/>
  <c r="G2826" i="2"/>
  <c r="G2810" i="2"/>
  <c r="G2814" i="2"/>
  <c r="G2821" i="2"/>
  <c r="G2830" i="2"/>
  <c r="G2811" i="2"/>
  <c r="G2817" i="2"/>
  <c r="G2827" i="2"/>
  <c r="G2832" i="2"/>
  <c r="G2839" i="2"/>
  <c r="G2815" i="2"/>
  <c r="G2825" i="2"/>
  <c r="G2812" i="2"/>
  <c r="G2818" i="2"/>
  <c r="G2819" i="2"/>
  <c r="G2824" i="2"/>
  <c r="G2828" i="2"/>
  <c r="G2833" i="2"/>
  <c r="G2840" i="2"/>
  <c r="G2854" i="2"/>
  <c r="G2831" i="2"/>
  <c r="G2834" i="2"/>
  <c r="G2841" i="2"/>
  <c r="G2850" i="2"/>
  <c r="G2836" i="2"/>
  <c r="G2835" i="2"/>
  <c r="G2847" i="2"/>
  <c r="G2823" i="2"/>
  <c r="G2844" i="2"/>
  <c r="G2842" i="2"/>
  <c r="G2848" i="2"/>
  <c r="G2837" i="2"/>
  <c r="G2846" i="2"/>
  <c r="G2853" i="2"/>
  <c r="G2860" i="2"/>
  <c r="G2852" i="2"/>
  <c r="G2859" i="2"/>
  <c r="G2855" i="2"/>
  <c r="G2857" i="2"/>
  <c r="G2864" i="2"/>
  <c r="G2843" i="2"/>
  <c r="G2849" i="2"/>
  <c r="G2845" i="2"/>
  <c r="G2861" i="2"/>
  <c r="G2867" i="2"/>
  <c r="G2862" i="2"/>
  <c r="G2866" i="2"/>
  <c r="G2858" i="2"/>
  <c r="G2863" i="2"/>
  <c r="G2865" i="2"/>
  <c r="G2869" i="2"/>
  <c r="G2868" i="2"/>
  <c r="G2871" i="2"/>
  <c r="G2870" i="2"/>
  <c r="G2792" i="2"/>
  <c r="G2915" i="2"/>
  <c r="G2798" i="2"/>
  <c r="G2838" i="2"/>
  <c r="G2851" i="2"/>
  <c r="G2856" i="2"/>
  <c r="G2872" i="2"/>
  <c r="G2873" i="2"/>
  <c r="G2875" i="2"/>
  <c r="G2876" i="2"/>
  <c r="G2877" i="2"/>
  <c r="G2878" i="2"/>
  <c r="G2882" i="2"/>
  <c r="G2880" i="2"/>
  <c r="G2879" i="2"/>
  <c r="G2881" i="2"/>
  <c r="G2883" i="2"/>
  <c r="G2889" i="2"/>
  <c r="G2885" i="2"/>
  <c r="G2886" i="2"/>
  <c r="G2895" i="2"/>
  <c r="G2898" i="2"/>
  <c r="G2888" i="2"/>
  <c r="G2887" i="2"/>
  <c r="G2894" i="2"/>
  <c r="G2892" i="2"/>
  <c r="G2893" i="2"/>
  <c r="G2891" i="2"/>
  <c r="G2896" i="2"/>
  <c r="G2901" i="2"/>
  <c r="G2900" i="2"/>
  <c r="G2904" i="2"/>
  <c r="G2911" i="2"/>
  <c r="G2897" i="2"/>
  <c r="G2903" i="2"/>
  <c r="G2899" i="2"/>
  <c r="G2890" i="2"/>
  <c r="G2905" i="2"/>
  <c r="G2902" i="2"/>
  <c r="G2907" i="2"/>
  <c r="G2908" i="2"/>
  <c r="G2914" i="2"/>
  <c r="G2919" i="2"/>
  <c r="G2921" i="2"/>
  <c r="G2906" i="2"/>
  <c r="G2909" i="2"/>
  <c r="G2916" i="2"/>
  <c r="G2925" i="2"/>
  <c r="G2922" i="2"/>
  <c r="G2912" i="2"/>
  <c r="G2920" i="2"/>
  <c r="G2917" i="2"/>
  <c r="G2913" i="2"/>
  <c r="G2918" i="2"/>
  <c r="G2924" i="2"/>
  <c r="G2990" i="2"/>
  <c r="G3073" i="2"/>
  <c r="G3024" i="2"/>
  <c r="G2926" i="2"/>
  <c r="G2928" i="2"/>
  <c r="G2937" i="2"/>
  <c r="G2929" i="2"/>
  <c r="G2938" i="2"/>
  <c r="G2930" i="2"/>
  <c r="G2934" i="2"/>
  <c r="G2941" i="2"/>
  <c r="G2935" i="2"/>
  <c r="G2931" i="2"/>
  <c r="G2936" i="2"/>
  <c r="G2939" i="2"/>
  <c r="G2933" i="2"/>
  <c r="G2945" i="2"/>
  <c r="G2955" i="2"/>
  <c r="G2963" i="2"/>
  <c r="G2953" i="2"/>
  <c r="G2940" i="2"/>
  <c r="G2942" i="2"/>
  <c r="G2949" i="2"/>
  <c r="G2943" i="2"/>
  <c r="G2957" i="2"/>
  <c r="G2965" i="2"/>
  <c r="G3057" i="2"/>
  <c r="G2944" i="2"/>
  <c r="G2967" i="2"/>
  <c r="G2950" i="2"/>
  <c r="G2951" i="2"/>
  <c r="G2958" i="2"/>
  <c r="G2946" i="2"/>
  <c r="G2956" i="2"/>
  <c r="G2952" i="2"/>
  <c r="G2961" i="2"/>
  <c r="G2948" i="2"/>
  <c r="G2947" i="2"/>
  <c r="G2964" i="2"/>
  <c r="G2960" i="2"/>
  <c r="G2959" i="2"/>
  <c r="G2966" i="2"/>
  <c r="G2968" i="2"/>
  <c r="G2973" i="2"/>
  <c r="G2984" i="2"/>
  <c r="G2954" i="2"/>
  <c r="G2970" i="2"/>
  <c r="G2969" i="2"/>
  <c r="G2979" i="2"/>
  <c r="G2983" i="2"/>
  <c r="G2976" i="2"/>
  <c r="G2981" i="2"/>
  <c r="G2988" i="2"/>
  <c r="G2972" i="2"/>
  <c r="G2982" i="2"/>
  <c r="G2975" i="2"/>
  <c r="G2971" i="2"/>
  <c r="G2978" i="2"/>
  <c r="G2962" i="2"/>
  <c r="G2985" i="2"/>
  <c r="G2977" i="2"/>
  <c r="G2987" i="2"/>
  <c r="G2993" i="2"/>
  <c r="G2998" i="2"/>
  <c r="G3001" i="2"/>
  <c r="G3015" i="2"/>
  <c r="G3021" i="2"/>
  <c r="G2986" i="2"/>
  <c r="G2974" i="2"/>
  <c r="G2980" i="2"/>
  <c r="G2997" i="2"/>
  <c r="G2994" i="2"/>
  <c r="G2996" i="2"/>
  <c r="G2991" i="2"/>
  <c r="G2989" i="2"/>
  <c r="G2995" i="2"/>
  <c r="G2999" i="2"/>
  <c r="G3002" i="2"/>
  <c r="G3000" i="2"/>
  <c r="G2992" i="2"/>
  <c r="G2932" i="2"/>
  <c r="G2927" i="2"/>
  <c r="G3066" i="2"/>
  <c r="G3003" i="2"/>
  <c r="G3006" i="2"/>
  <c r="G3004" i="2"/>
  <c r="G3007" i="2"/>
  <c r="G3008" i="2"/>
  <c r="G3005" i="2"/>
  <c r="G3010" i="2"/>
  <c r="G3012" i="2"/>
  <c r="G3017" i="2"/>
  <c r="G3011" i="2"/>
  <c r="G3009" i="2"/>
  <c r="G3013" i="2"/>
  <c r="G3019" i="2"/>
  <c r="G3014" i="2"/>
  <c r="G3023" i="2"/>
  <c r="G3031" i="2"/>
  <c r="G3041" i="2"/>
  <c r="G3020" i="2"/>
  <c r="G3032" i="2"/>
  <c r="G3042" i="2"/>
  <c r="G3018" i="2"/>
  <c r="G3016" i="2"/>
  <c r="G3022" i="2"/>
  <c r="G3030" i="2"/>
  <c r="G3025" i="2"/>
  <c r="G3036" i="2"/>
  <c r="G3026" i="2"/>
  <c r="G3028" i="2"/>
  <c r="G3039" i="2"/>
  <c r="G3045" i="2"/>
  <c r="G3035" i="2"/>
  <c r="G3037" i="2"/>
  <c r="G3029" i="2"/>
  <c r="G3038" i="2"/>
  <c r="G3034" i="2"/>
  <c r="G3033" i="2"/>
  <c r="G3040" i="2"/>
  <c r="G3043" i="2"/>
  <c r="G3047" i="2"/>
  <c r="G3050" i="2"/>
  <c r="G3058" i="2"/>
  <c r="G3046" i="2"/>
  <c r="G3053" i="2"/>
  <c r="G3048" i="2"/>
  <c r="G3055" i="2"/>
  <c r="G3049" i="2"/>
  <c r="G3044" i="2"/>
  <c r="G3051" i="2"/>
  <c r="G3059" i="2"/>
  <c r="G3054" i="2"/>
  <c r="G3056" i="2"/>
  <c r="G3061" i="2"/>
  <c r="G3064" i="2"/>
  <c r="G3068" i="2"/>
  <c r="G3070" i="2"/>
  <c r="G3052" i="2"/>
  <c r="G3027" i="2"/>
  <c r="G3071" i="2"/>
  <c r="G3063" i="2"/>
  <c r="G3072" i="2"/>
  <c r="G3065" i="2"/>
  <c r="G3062" i="2"/>
  <c r="G3067" i="2"/>
  <c r="G3074" i="2"/>
  <c r="G3060" i="2"/>
  <c r="G3069" i="2"/>
  <c r="G3104" i="2"/>
  <c r="G3076" i="2"/>
  <c r="G3080" i="2"/>
  <c r="G3078" i="2"/>
  <c r="G3079" i="2"/>
  <c r="G3077" i="2"/>
  <c r="G3083" i="2"/>
  <c r="G3086" i="2"/>
  <c r="G3090" i="2"/>
  <c r="G3075" i="2"/>
  <c r="G3082" i="2"/>
  <c r="G3081" i="2"/>
  <c r="G3084" i="2"/>
  <c r="G3087" i="2"/>
  <c r="G3085" i="2"/>
  <c r="G3088" i="2"/>
  <c r="G3091" i="2"/>
  <c r="G3089" i="2"/>
  <c r="G3092" i="2"/>
  <c r="G3094" i="2"/>
  <c r="G3095" i="2"/>
  <c r="G3093" i="2"/>
  <c r="G3097" i="2"/>
  <c r="G3098" i="2"/>
  <c r="G3099" i="2"/>
  <c r="G3100" i="2"/>
  <c r="G3101" i="2"/>
  <c r="G3103" i="2"/>
  <c r="G3107" i="2"/>
  <c r="G3102" i="2"/>
  <c r="G3105" i="2"/>
  <c r="G3108" i="2"/>
  <c r="G3112" i="2"/>
  <c r="G3106" i="2"/>
  <c r="G3109" i="2"/>
  <c r="G3111" i="2"/>
  <c r="G3110" i="2"/>
  <c r="G3114" i="2"/>
  <c r="G3116" i="2"/>
  <c r="G3117" i="2"/>
  <c r="G3118" i="2"/>
  <c r="G3119" i="2"/>
  <c r="G3113" i="2"/>
  <c r="G3126" i="2"/>
  <c r="G3125" i="2"/>
  <c r="G3120" i="2"/>
  <c r="G3121" i="2"/>
  <c r="G3122" i="2"/>
  <c r="G3123" i="2"/>
  <c r="G3124" i="2"/>
  <c r="G3127" i="2"/>
  <c r="G3128" i="2"/>
  <c r="G3268" i="2"/>
  <c r="G3203" i="2"/>
  <c r="G3227" i="2"/>
  <c r="G3129" i="2"/>
  <c r="G3130" i="2"/>
  <c r="G3200" i="2"/>
  <c r="G3213" i="2"/>
  <c r="G3131" i="2"/>
  <c r="G3139" i="2"/>
  <c r="G3136" i="2"/>
  <c r="G3132" i="2"/>
  <c r="G3134" i="2"/>
  <c r="G3143" i="2"/>
  <c r="G3138" i="2"/>
  <c r="G3133" i="2"/>
  <c r="G3137" i="2"/>
  <c r="G3140" i="2"/>
  <c r="G3135" i="2"/>
  <c r="G3147" i="2"/>
  <c r="G3157" i="2"/>
  <c r="G3168" i="2"/>
  <c r="G3142" i="2"/>
  <c r="G3141" i="2"/>
  <c r="G3144" i="2"/>
  <c r="G3159" i="2"/>
  <c r="G3264" i="2"/>
  <c r="G3146" i="2"/>
  <c r="G3155" i="2"/>
  <c r="G3165" i="2"/>
  <c r="G3149" i="2"/>
  <c r="G3150" i="2"/>
  <c r="G3158" i="2"/>
  <c r="G3169" i="2"/>
  <c r="G3151" i="2"/>
  <c r="G3156" i="2"/>
  <c r="G3166" i="2"/>
  <c r="G3152" i="2"/>
  <c r="G3145" i="2"/>
  <c r="G3153" i="2"/>
  <c r="G3162" i="2"/>
  <c r="G3148" i="2"/>
  <c r="G3154" i="2"/>
  <c r="G3163" i="2"/>
  <c r="G3170" i="2"/>
  <c r="G3160" i="2"/>
  <c r="G3167" i="2"/>
  <c r="G3161" i="2"/>
  <c r="G3164" i="2"/>
  <c r="G3171" i="2"/>
  <c r="G3173" i="2"/>
  <c r="G3178" i="2"/>
  <c r="G3186" i="2"/>
  <c r="G3175" i="2"/>
  <c r="G3176" i="2"/>
  <c r="G3184" i="2"/>
  <c r="G3177" i="2"/>
  <c r="G3181" i="2"/>
  <c r="G3179" i="2"/>
  <c r="G3183" i="2"/>
  <c r="G3182" i="2"/>
  <c r="G3172" i="2"/>
  <c r="G3192" i="2"/>
  <c r="G3195" i="2"/>
  <c r="G3205" i="2"/>
  <c r="G3174" i="2"/>
  <c r="G3180" i="2"/>
  <c r="G3191" i="2"/>
  <c r="G3187" i="2"/>
  <c r="G3193" i="2"/>
  <c r="G3196" i="2"/>
  <c r="G3185" i="2"/>
  <c r="G3188" i="2"/>
  <c r="G3194" i="2"/>
  <c r="G3189" i="2"/>
  <c r="G3197" i="2"/>
  <c r="G3199" i="2"/>
  <c r="G3198" i="2"/>
  <c r="G3202" i="2"/>
  <c r="G3204" i="2"/>
  <c r="G3208" i="2"/>
  <c r="G3201" i="2"/>
  <c r="G3206" i="2"/>
  <c r="G3210" i="2"/>
  <c r="G3207" i="2"/>
  <c r="G3211" i="2"/>
  <c r="G3212" i="2"/>
  <c r="G3209" i="2"/>
  <c r="G3214" i="2"/>
  <c r="G3218" i="2"/>
  <c r="G3219" i="2"/>
  <c r="G3221" i="2"/>
  <c r="G3217" i="2"/>
  <c r="G3215" i="2"/>
  <c r="G3190" i="2"/>
  <c r="G3216" i="2"/>
  <c r="G3223" i="2"/>
  <c r="G3220" i="2"/>
  <c r="G3226" i="2"/>
  <c r="G3234" i="2"/>
  <c r="G3245" i="2"/>
  <c r="G3224" i="2"/>
  <c r="G3232" i="2"/>
  <c r="G3244" i="2"/>
  <c r="G3222" i="2"/>
  <c r="G3225" i="2"/>
  <c r="G3233" i="2"/>
  <c r="G3228" i="2"/>
  <c r="G3229" i="2"/>
  <c r="G3237" i="2"/>
  <c r="G3235" i="2"/>
  <c r="G3230" i="2"/>
  <c r="G3242" i="2"/>
  <c r="G3248" i="2"/>
  <c r="G3238" i="2"/>
  <c r="G3240" i="2"/>
  <c r="G3231" i="2"/>
  <c r="G3241" i="2"/>
  <c r="G3239" i="2"/>
  <c r="G3236" i="2"/>
  <c r="G3243" i="2"/>
  <c r="G3249" i="2"/>
  <c r="G3246" i="2"/>
  <c r="G3252" i="2"/>
  <c r="G3261" i="2"/>
  <c r="G3247" i="2"/>
  <c r="G3251" i="2"/>
  <c r="G3259" i="2"/>
  <c r="G3254" i="2"/>
  <c r="G3250" i="2"/>
  <c r="G3253" i="2"/>
  <c r="G3255" i="2"/>
  <c r="G3256" i="2"/>
  <c r="G3260" i="2"/>
  <c r="G3267" i="2"/>
  <c r="G3271" i="2"/>
  <c r="G3274" i="2"/>
  <c r="G3258" i="2"/>
  <c r="G3262" i="2"/>
  <c r="G3272" i="2"/>
  <c r="G3263" i="2"/>
  <c r="G3275" i="2"/>
  <c r="G3257" i="2"/>
  <c r="G3269" i="2"/>
  <c r="G3266" i="2"/>
  <c r="G3265" i="2"/>
  <c r="G3270" i="2"/>
  <c r="G3273" i="2"/>
  <c r="G10" i="2"/>
  <c r="O2" i="2"/>
  <c r="P2" i="2"/>
  <c r="Q2" i="2"/>
  <c r="O3" i="2"/>
  <c r="P3" i="2"/>
  <c r="Q3" i="2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1" i="2"/>
  <c r="P11" i="2"/>
  <c r="Q11" i="2"/>
  <c r="O12" i="2"/>
  <c r="P12" i="2"/>
  <c r="Q12" i="2"/>
  <c r="O13" i="2"/>
  <c r="P13" i="2"/>
  <c r="Q13" i="2"/>
  <c r="O26" i="2"/>
  <c r="P26" i="2"/>
  <c r="Q26" i="2"/>
  <c r="O157" i="2"/>
  <c r="P157" i="2"/>
  <c r="Q157" i="2"/>
  <c r="O114" i="2"/>
  <c r="P114" i="2"/>
  <c r="Q114" i="2"/>
  <c r="O101" i="2"/>
  <c r="P101" i="2"/>
  <c r="Q101" i="2"/>
  <c r="O43" i="2"/>
  <c r="P43" i="2"/>
  <c r="Q43" i="2"/>
  <c r="O15" i="2"/>
  <c r="P15" i="2"/>
  <c r="Q15" i="2"/>
  <c r="O20" i="2"/>
  <c r="P20" i="2"/>
  <c r="Q20" i="2"/>
  <c r="O28" i="2"/>
  <c r="P28" i="2"/>
  <c r="Q28" i="2"/>
  <c r="O14" i="2"/>
  <c r="P14" i="2"/>
  <c r="Q14" i="2"/>
  <c r="O17" i="2"/>
  <c r="P17" i="2"/>
  <c r="Q17" i="2"/>
  <c r="O23" i="2"/>
  <c r="P23" i="2"/>
  <c r="Q23" i="2"/>
  <c r="O18" i="2"/>
  <c r="P18" i="2"/>
  <c r="Q18" i="2"/>
  <c r="O21" i="2"/>
  <c r="P21" i="2"/>
  <c r="Q21" i="2"/>
  <c r="O29" i="2"/>
  <c r="P29" i="2"/>
  <c r="Q29" i="2"/>
  <c r="O25" i="2"/>
  <c r="P25" i="2"/>
  <c r="Q25" i="2"/>
  <c r="O16" i="2"/>
  <c r="P16" i="2"/>
  <c r="Q16" i="2"/>
  <c r="O19" i="2"/>
  <c r="P19" i="2"/>
  <c r="Q19" i="2"/>
  <c r="O22" i="2"/>
  <c r="P22" i="2"/>
  <c r="Q22" i="2"/>
  <c r="O24" i="2"/>
  <c r="P24" i="2"/>
  <c r="Q24" i="2"/>
  <c r="O32" i="2"/>
  <c r="P32" i="2"/>
  <c r="Q32" i="2"/>
  <c r="O42" i="2"/>
  <c r="P42" i="2"/>
  <c r="Q42" i="2"/>
  <c r="O53" i="2"/>
  <c r="P53" i="2"/>
  <c r="Q53" i="2"/>
  <c r="O137" i="2"/>
  <c r="P137" i="2"/>
  <c r="Q137" i="2"/>
  <c r="O30" i="2"/>
  <c r="P30" i="2"/>
  <c r="Q30" i="2"/>
  <c r="O31" i="2"/>
  <c r="P31" i="2"/>
  <c r="Q31" i="2"/>
  <c r="O45" i="2"/>
  <c r="P45" i="2"/>
  <c r="Q45" i="2"/>
  <c r="O36" i="2"/>
  <c r="P36" i="2"/>
  <c r="Q36" i="2"/>
  <c r="O40" i="2"/>
  <c r="P40" i="2"/>
  <c r="Q40" i="2"/>
  <c r="O50" i="2"/>
  <c r="P50" i="2"/>
  <c r="Q50" i="2"/>
  <c r="O57" i="2"/>
  <c r="P57" i="2"/>
  <c r="Q57" i="2"/>
  <c r="O49" i="2"/>
  <c r="P49" i="2"/>
  <c r="Q49" i="2"/>
  <c r="O56" i="2"/>
  <c r="P56" i="2"/>
  <c r="Q56" i="2"/>
  <c r="O33" i="2"/>
  <c r="P33" i="2"/>
  <c r="Q33" i="2"/>
  <c r="O41" i="2"/>
  <c r="P41" i="2"/>
  <c r="Q41" i="2"/>
  <c r="O51" i="2"/>
  <c r="P51" i="2"/>
  <c r="Q51" i="2"/>
  <c r="O58" i="2"/>
  <c r="P58" i="2"/>
  <c r="Q58" i="2"/>
  <c r="O39" i="2"/>
  <c r="P39" i="2"/>
  <c r="Q39" i="2"/>
  <c r="O37" i="2"/>
  <c r="P37" i="2"/>
  <c r="Q37" i="2"/>
  <c r="O46" i="2"/>
  <c r="P46" i="2"/>
  <c r="Q46" i="2"/>
  <c r="O27" i="2"/>
  <c r="P27" i="2"/>
  <c r="Q27" i="2"/>
  <c r="O35" i="2"/>
  <c r="P35" i="2"/>
  <c r="Q35" i="2"/>
  <c r="O34" i="2"/>
  <c r="P34" i="2"/>
  <c r="Q34" i="2"/>
  <c r="O38" i="2"/>
  <c r="P38" i="2"/>
  <c r="Q38" i="2"/>
  <c r="O47" i="2"/>
  <c r="P47" i="2"/>
  <c r="Q47" i="2"/>
  <c r="O54" i="2"/>
  <c r="P54" i="2"/>
  <c r="Q54" i="2"/>
  <c r="O52" i="2"/>
  <c r="P52" i="2"/>
  <c r="Q52" i="2"/>
  <c r="O44" i="2"/>
  <c r="P44" i="2"/>
  <c r="Q44" i="2"/>
  <c r="O48" i="2"/>
  <c r="P48" i="2"/>
  <c r="Q48" i="2"/>
  <c r="O55" i="2"/>
  <c r="P55" i="2"/>
  <c r="Q55" i="2"/>
  <c r="O59" i="2"/>
  <c r="P59" i="2"/>
  <c r="Q59" i="2"/>
  <c r="O60" i="2"/>
  <c r="P60" i="2"/>
  <c r="Q60" i="2"/>
  <c r="O61" i="2"/>
  <c r="P61" i="2"/>
  <c r="Q61" i="2"/>
  <c r="O67" i="2"/>
  <c r="P67" i="2"/>
  <c r="Q67" i="2"/>
  <c r="O62" i="2"/>
  <c r="P62" i="2"/>
  <c r="Q62" i="2"/>
  <c r="O65" i="2"/>
  <c r="P65" i="2"/>
  <c r="Q65" i="2"/>
  <c r="O70" i="2"/>
  <c r="P70" i="2"/>
  <c r="Q70" i="2"/>
  <c r="O69" i="2"/>
  <c r="P69" i="2"/>
  <c r="Q69" i="2"/>
  <c r="O75" i="2"/>
  <c r="P75" i="2"/>
  <c r="Q75" i="2"/>
  <c r="O64" i="2"/>
  <c r="P64" i="2"/>
  <c r="Q64" i="2"/>
  <c r="O66" i="2"/>
  <c r="P66" i="2"/>
  <c r="Q66" i="2"/>
  <c r="O84" i="2"/>
  <c r="P84" i="2"/>
  <c r="Q84" i="2"/>
  <c r="O88" i="2"/>
  <c r="P88" i="2"/>
  <c r="Q88" i="2"/>
  <c r="O63" i="2"/>
  <c r="P63" i="2"/>
  <c r="Q63" i="2"/>
  <c r="O71" i="2"/>
  <c r="P71" i="2"/>
  <c r="Q71" i="2"/>
  <c r="O76" i="2"/>
  <c r="P76" i="2"/>
  <c r="Q76" i="2"/>
  <c r="O78" i="2"/>
  <c r="P78" i="2"/>
  <c r="Q78" i="2"/>
  <c r="O125" i="2"/>
  <c r="P125" i="2"/>
  <c r="Q125" i="2"/>
  <c r="O79" i="2"/>
  <c r="P79" i="2"/>
  <c r="Q79" i="2"/>
  <c r="O83" i="2"/>
  <c r="P83" i="2"/>
  <c r="Q83" i="2"/>
  <c r="O73" i="2"/>
  <c r="P73" i="2"/>
  <c r="Q73" i="2"/>
  <c r="O77" i="2"/>
  <c r="P77" i="2"/>
  <c r="Q77" i="2"/>
  <c r="O80" i="2"/>
  <c r="P80" i="2"/>
  <c r="Q80" i="2"/>
  <c r="O74" i="2"/>
  <c r="P74" i="2"/>
  <c r="Q74" i="2"/>
  <c r="O81" i="2"/>
  <c r="P81" i="2"/>
  <c r="Q81" i="2"/>
  <c r="O82" i="2"/>
  <c r="P82" i="2"/>
  <c r="Q82" i="2"/>
  <c r="O87" i="2"/>
  <c r="P87" i="2"/>
  <c r="Q87" i="2"/>
  <c r="O89" i="2"/>
  <c r="P89" i="2"/>
  <c r="Q89" i="2"/>
  <c r="O93" i="2"/>
  <c r="P93" i="2"/>
  <c r="Q93" i="2"/>
  <c r="O85" i="2"/>
  <c r="P85" i="2"/>
  <c r="Q85" i="2"/>
  <c r="O86" i="2"/>
  <c r="P86" i="2"/>
  <c r="Q86" i="2"/>
  <c r="O91" i="2"/>
  <c r="P91" i="2"/>
  <c r="Q91" i="2"/>
  <c r="O94" i="2"/>
  <c r="P94" i="2"/>
  <c r="Q94" i="2"/>
  <c r="O98" i="2"/>
  <c r="P98" i="2"/>
  <c r="Q98" i="2"/>
  <c r="O90" i="2"/>
  <c r="P90" i="2"/>
  <c r="Q90" i="2"/>
  <c r="O92" i="2"/>
  <c r="P92" i="2"/>
  <c r="Q92" i="2"/>
  <c r="O95" i="2"/>
  <c r="P95" i="2"/>
  <c r="Q95" i="2"/>
  <c r="O96" i="2"/>
  <c r="P96" i="2"/>
  <c r="Q96" i="2"/>
  <c r="O97" i="2"/>
  <c r="P97" i="2"/>
  <c r="Q97" i="2"/>
  <c r="O100" i="2"/>
  <c r="P100" i="2"/>
  <c r="Q100" i="2"/>
  <c r="O99" i="2"/>
  <c r="P99" i="2"/>
  <c r="Q99" i="2"/>
  <c r="O102" i="2"/>
  <c r="P102" i="2"/>
  <c r="Q102" i="2"/>
  <c r="O103" i="2"/>
  <c r="P103" i="2"/>
  <c r="Q103" i="2"/>
  <c r="O104" i="2"/>
  <c r="P104" i="2"/>
  <c r="Q104" i="2"/>
  <c r="O107" i="2"/>
  <c r="P107" i="2"/>
  <c r="Q107" i="2"/>
  <c r="O108" i="2"/>
  <c r="P108" i="2"/>
  <c r="Q108" i="2"/>
  <c r="O111" i="2"/>
  <c r="P111" i="2"/>
  <c r="Q111" i="2"/>
  <c r="O105" i="2"/>
  <c r="P105" i="2"/>
  <c r="Q105" i="2"/>
  <c r="O72" i="2"/>
  <c r="P72" i="2"/>
  <c r="Q72" i="2"/>
  <c r="O106" i="2"/>
  <c r="P106" i="2"/>
  <c r="Q106" i="2"/>
  <c r="O112" i="2"/>
  <c r="P112" i="2"/>
  <c r="Q112" i="2"/>
  <c r="O109" i="2"/>
  <c r="P109" i="2"/>
  <c r="Q109" i="2"/>
  <c r="O115" i="2"/>
  <c r="P115" i="2"/>
  <c r="Q115" i="2"/>
  <c r="O121" i="2"/>
  <c r="P121" i="2"/>
  <c r="Q121" i="2"/>
  <c r="O113" i="2"/>
  <c r="P113" i="2"/>
  <c r="Q113" i="2"/>
  <c r="O120" i="2"/>
  <c r="P120" i="2"/>
  <c r="Q120" i="2"/>
  <c r="O131" i="2"/>
  <c r="P131" i="2"/>
  <c r="Q131" i="2"/>
  <c r="O116" i="2"/>
  <c r="P116" i="2"/>
  <c r="Q116" i="2"/>
  <c r="O123" i="2"/>
  <c r="P123" i="2"/>
  <c r="Q123" i="2"/>
  <c r="O110" i="2"/>
  <c r="P110" i="2"/>
  <c r="Q110" i="2"/>
  <c r="O117" i="2"/>
  <c r="P117" i="2"/>
  <c r="Q117" i="2"/>
  <c r="O118" i="2"/>
  <c r="P118" i="2"/>
  <c r="Q118" i="2"/>
  <c r="O126" i="2"/>
  <c r="P126" i="2"/>
  <c r="Q126" i="2"/>
  <c r="O124" i="2"/>
  <c r="P124" i="2"/>
  <c r="Q124" i="2"/>
  <c r="O119" i="2"/>
  <c r="P119" i="2"/>
  <c r="Q119" i="2"/>
  <c r="O129" i="2"/>
  <c r="P129" i="2"/>
  <c r="Q129" i="2"/>
  <c r="O134" i="2"/>
  <c r="P134" i="2"/>
  <c r="Q134" i="2"/>
  <c r="O127" i="2"/>
  <c r="P127" i="2"/>
  <c r="Q127" i="2"/>
  <c r="O128" i="2"/>
  <c r="P128" i="2"/>
  <c r="Q128" i="2"/>
  <c r="O122" i="2"/>
  <c r="P122" i="2"/>
  <c r="Q122" i="2"/>
  <c r="O130" i="2"/>
  <c r="P130" i="2"/>
  <c r="Q130" i="2"/>
  <c r="O147" i="2"/>
  <c r="P147" i="2"/>
  <c r="Q147" i="2"/>
  <c r="O136" i="2"/>
  <c r="P136" i="2"/>
  <c r="Q136" i="2"/>
  <c r="O139" i="2"/>
  <c r="P139" i="2"/>
  <c r="Q139" i="2"/>
  <c r="O145" i="2"/>
  <c r="P145" i="2"/>
  <c r="Q145" i="2"/>
  <c r="O140" i="2"/>
  <c r="P140" i="2"/>
  <c r="Q140" i="2"/>
  <c r="O135" i="2"/>
  <c r="P135" i="2"/>
  <c r="Q135" i="2"/>
  <c r="O133" i="2"/>
  <c r="P133" i="2"/>
  <c r="Q133" i="2"/>
  <c r="O132" i="2"/>
  <c r="P132" i="2"/>
  <c r="Q132" i="2"/>
  <c r="O141" i="2"/>
  <c r="P141" i="2"/>
  <c r="Q141" i="2"/>
  <c r="O144" i="2"/>
  <c r="P144" i="2"/>
  <c r="Q144" i="2"/>
  <c r="O142" i="2"/>
  <c r="P142" i="2"/>
  <c r="Q142" i="2"/>
  <c r="O150" i="2"/>
  <c r="P150" i="2"/>
  <c r="Q150" i="2"/>
  <c r="O146" i="2"/>
  <c r="P146" i="2"/>
  <c r="Q146" i="2"/>
  <c r="O149" i="2"/>
  <c r="P149" i="2"/>
  <c r="Q149" i="2"/>
  <c r="O151" i="2"/>
  <c r="P151" i="2"/>
  <c r="Q151" i="2"/>
  <c r="O154" i="2"/>
  <c r="P154" i="2"/>
  <c r="Q154" i="2"/>
  <c r="O158" i="2"/>
  <c r="P158" i="2"/>
  <c r="Q158" i="2"/>
  <c r="O143" i="2"/>
  <c r="P143" i="2"/>
  <c r="Q143" i="2"/>
  <c r="O148" i="2"/>
  <c r="P148" i="2"/>
  <c r="Q148" i="2"/>
  <c r="O152" i="2"/>
  <c r="P152" i="2"/>
  <c r="Q152" i="2"/>
  <c r="O153" i="2"/>
  <c r="P153" i="2"/>
  <c r="Q153" i="2"/>
  <c r="O159" i="2"/>
  <c r="P159" i="2"/>
  <c r="Q159" i="2"/>
  <c r="O156" i="2"/>
  <c r="P156" i="2"/>
  <c r="Q156" i="2"/>
  <c r="O161" i="2"/>
  <c r="P161" i="2"/>
  <c r="Q161" i="2"/>
  <c r="O155" i="2"/>
  <c r="P155" i="2"/>
  <c r="Q155" i="2"/>
  <c r="O160" i="2"/>
  <c r="P160" i="2"/>
  <c r="Q160" i="2"/>
  <c r="O172" i="2"/>
  <c r="P172" i="2"/>
  <c r="Q172" i="2"/>
  <c r="O297" i="2"/>
  <c r="P297" i="2"/>
  <c r="Q297" i="2"/>
  <c r="O252" i="2"/>
  <c r="P252" i="2"/>
  <c r="Q252" i="2"/>
  <c r="O238" i="2"/>
  <c r="P238" i="2"/>
  <c r="Q238" i="2"/>
  <c r="O163" i="2"/>
  <c r="P163" i="2"/>
  <c r="Q163" i="2"/>
  <c r="O162" i="2"/>
  <c r="P162" i="2"/>
  <c r="Q162" i="2"/>
  <c r="O166" i="2"/>
  <c r="P166" i="2"/>
  <c r="Q166" i="2"/>
  <c r="O173" i="2"/>
  <c r="P173" i="2"/>
  <c r="Q173" i="2"/>
  <c r="O167" i="2"/>
  <c r="P167" i="2"/>
  <c r="Q167" i="2"/>
  <c r="O165" i="2"/>
  <c r="P165" i="2"/>
  <c r="Q165" i="2"/>
  <c r="O169" i="2"/>
  <c r="P169" i="2"/>
  <c r="Q169" i="2"/>
  <c r="O176" i="2"/>
  <c r="P176" i="2"/>
  <c r="Q176" i="2"/>
  <c r="O170" i="2"/>
  <c r="P170" i="2"/>
  <c r="Q170" i="2"/>
  <c r="O164" i="2"/>
  <c r="P164" i="2"/>
  <c r="Q164" i="2"/>
  <c r="O168" i="2"/>
  <c r="P168" i="2"/>
  <c r="Q168" i="2"/>
  <c r="O174" i="2"/>
  <c r="P174" i="2"/>
  <c r="Q174" i="2"/>
  <c r="O171" i="2"/>
  <c r="P171" i="2"/>
  <c r="Q171" i="2"/>
  <c r="O183" i="2"/>
  <c r="P183" i="2"/>
  <c r="Q183" i="2"/>
  <c r="O192" i="2"/>
  <c r="P192" i="2"/>
  <c r="Q192" i="2"/>
  <c r="O200" i="2"/>
  <c r="P200" i="2"/>
  <c r="Q200" i="2"/>
  <c r="O275" i="2"/>
  <c r="P275" i="2"/>
  <c r="Q275" i="2"/>
  <c r="O175" i="2"/>
  <c r="P175" i="2"/>
  <c r="Q175" i="2"/>
  <c r="O177" i="2"/>
  <c r="P177" i="2"/>
  <c r="Q177" i="2"/>
  <c r="O178" i="2"/>
  <c r="P178" i="2"/>
  <c r="Q178" i="2"/>
  <c r="O193" i="2"/>
  <c r="P193" i="2"/>
  <c r="Q193" i="2"/>
  <c r="O201" i="2"/>
  <c r="P201" i="2"/>
  <c r="Q201" i="2"/>
  <c r="O180" i="2"/>
  <c r="P180" i="2"/>
  <c r="Q180" i="2"/>
  <c r="O189" i="2"/>
  <c r="P189" i="2"/>
  <c r="Q189" i="2"/>
  <c r="O197" i="2"/>
  <c r="P197" i="2"/>
  <c r="Q197" i="2"/>
  <c r="O182" i="2"/>
  <c r="P182" i="2"/>
  <c r="Q182" i="2"/>
  <c r="O188" i="2"/>
  <c r="P188" i="2"/>
  <c r="Q188" i="2"/>
  <c r="O196" i="2"/>
  <c r="P196" i="2"/>
  <c r="Q196" i="2"/>
  <c r="O187" i="2"/>
  <c r="P187" i="2"/>
  <c r="Q187" i="2"/>
  <c r="O195" i="2"/>
  <c r="P195" i="2"/>
  <c r="Q195" i="2"/>
  <c r="O184" i="2"/>
  <c r="P184" i="2"/>
  <c r="Q184" i="2"/>
  <c r="O194" i="2"/>
  <c r="P194" i="2"/>
  <c r="Q194" i="2"/>
  <c r="O186" i="2"/>
  <c r="P186" i="2"/>
  <c r="Q186" i="2"/>
  <c r="O179" i="2"/>
  <c r="P179" i="2"/>
  <c r="Q179" i="2"/>
  <c r="O185" i="2"/>
  <c r="P185" i="2"/>
  <c r="Q185" i="2"/>
  <c r="O181" i="2"/>
  <c r="P181" i="2"/>
  <c r="Q181" i="2"/>
  <c r="O199" i="2"/>
  <c r="P199" i="2"/>
  <c r="Q199" i="2"/>
  <c r="O191" i="2"/>
  <c r="P191" i="2"/>
  <c r="Q191" i="2"/>
  <c r="O198" i="2"/>
  <c r="P198" i="2"/>
  <c r="Q198" i="2"/>
  <c r="O202" i="2"/>
  <c r="P202" i="2"/>
  <c r="Q202" i="2"/>
  <c r="O207" i="2"/>
  <c r="P207" i="2"/>
  <c r="Q207" i="2"/>
  <c r="O217" i="2"/>
  <c r="P217" i="2"/>
  <c r="Q217" i="2"/>
  <c r="O190" i="2"/>
  <c r="P190" i="2"/>
  <c r="Q190" i="2"/>
  <c r="O203" i="2"/>
  <c r="P203" i="2"/>
  <c r="Q203" i="2"/>
  <c r="O208" i="2"/>
  <c r="P208" i="2"/>
  <c r="Q208" i="2"/>
  <c r="O214" i="2"/>
  <c r="P214" i="2"/>
  <c r="Q214" i="2"/>
  <c r="O206" i="2"/>
  <c r="P206" i="2"/>
  <c r="Q206" i="2"/>
  <c r="O205" i="2"/>
  <c r="P205" i="2"/>
  <c r="Q205" i="2"/>
  <c r="O211" i="2"/>
  <c r="P211" i="2"/>
  <c r="Q211" i="2"/>
  <c r="O210" i="2"/>
  <c r="P210" i="2"/>
  <c r="Q210" i="2"/>
  <c r="O213" i="2"/>
  <c r="P213" i="2"/>
  <c r="Q213" i="2"/>
  <c r="O218" i="2"/>
  <c r="P218" i="2"/>
  <c r="Q218" i="2"/>
  <c r="O222" i="2"/>
  <c r="P222" i="2"/>
  <c r="Q222" i="2"/>
  <c r="O204" i="2"/>
  <c r="P204" i="2"/>
  <c r="Q204" i="2"/>
  <c r="O209" i="2"/>
  <c r="P209" i="2"/>
  <c r="Q209" i="2"/>
  <c r="O221" i="2"/>
  <c r="P221" i="2"/>
  <c r="Q221" i="2"/>
  <c r="O216" i="2"/>
  <c r="P216" i="2"/>
  <c r="Q216" i="2"/>
  <c r="O219" i="2"/>
  <c r="P219" i="2"/>
  <c r="Q219" i="2"/>
  <c r="O225" i="2"/>
  <c r="P225" i="2"/>
  <c r="Q225" i="2"/>
  <c r="O227" i="2"/>
  <c r="P227" i="2"/>
  <c r="Q227" i="2"/>
  <c r="O215" i="2"/>
  <c r="P215" i="2"/>
  <c r="Q215" i="2"/>
  <c r="O226" i="2"/>
  <c r="P226" i="2"/>
  <c r="Q226" i="2"/>
  <c r="O224" i="2"/>
  <c r="P224" i="2"/>
  <c r="Q224" i="2"/>
  <c r="O230" i="2"/>
  <c r="P230" i="2"/>
  <c r="Q230" i="2"/>
  <c r="O233" i="2"/>
  <c r="P233" i="2"/>
  <c r="Q233" i="2"/>
  <c r="O220" i="2"/>
  <c r="P220" i="2"/>
  <c r="Q220" i="2"/>
  <c r="O223" i="2"/>
  <c r="P223" i="2"/>
  <c r="Q223" i="2"/>
  <c r="O228" i="2"/>
  <c r="P228" i="2"/>
  <c r="Q228" i="2"/>
  <c r="O232" i="2"/>
  <c r="P232" i="2"/>
  <c r="Q232" i="2"/>
  <c r="O235" i="2"/>
  <c r="P235" i="2"/>
  <c r="Q235" i="2"/>
  <c r="O239" i="2"/>
  <c r="P239" i="2"/>
  <c r="Q239" i="2"/>
  <c r="O229" i="2"/>
  <c r="P229" i="2"/>
  <c r="Q229" i="2"/>
  <c r="O231" i="2"/>
  <c r="P231" i="2"/>
  <c r="Q231" i="2"/>
  <c r="O234" i="2"/>
  <c r="P234" i="2"/>
  <c r="Q234" i="2"/>
  <c r="O236" i="2"/>
  <c r="P236" i="2"/>
  <c r="Q236" i="2"/>
  <c r="O261" i="2"/>
  <c r="P261" i="2"/>
  <c r="Q261" i="2"/>
  <c r="O237" i="2"/>
  <c r="P237" i="2"/>
  <c r="Q237" i="2"/>
  <c r="O240" i="2"/>
  <c r="P240" i="2"/>
  <c r="Q240" i="2"/>
  <c r="O242" i="2"/>
  <c r="P242" i="2"/>
  <c r="Q242" i="2"/>
  <c r="O241" i="2"/>
  <c r="P241" i="2"/>
  <c r="Q241" i="2"/>
  <c r="O259" i="2"/>
  <c r="P259" i="2"/>
  <c r="Q259" i="2"/>
  <c r="O267" i="2"/>
  <c r="P267" i="2"/>
  <c r="Q267" i="2"/>
  <c r="O243" i="2"/>
  <c r="P243" i="2"/>
  <c r="Q243" i="2"/>
  <c r="O248" i="2"/>
  <c r="P248" i="2"/>
  <c r="Q248" i="2"/>
  <c r="O244" i="2"/>
  <c r="P244" i="2"/>
  <c r="Q244" i="2"/>
  <c r="O251" i="2"/>
  <c r="P251" i="2"/>
  <c r="Q251" i="2"/>
  <c r="O246" i="2"/>
  <c r="P246" i="2"/>
  <c r="Q246" i="2"/>
  <c r="O245" i="2"/>
  <c r="P245" i="2"/>
  <c r="Q245" i="2"/>
  <c r="O250" i="2"/>
  <c r="P250" i="2"/>
  <c r="Q250" i="2"/>
  <c r="O249" i="2"/>
  <c r="P249" i="2"/>
  <c r="Q249" i="2"/>
  <c r="O255" i="2"/>
  <c r="P255" i="2"/>
  <c r="Q255" i="2"/>
  <c r="O247" i="2"/>
  <c r="P247" i="2"/>
  <c r="Q247" i="2"/>
  <c r="O258" i="2"/>
  <c r="P258" i="2"/>
  <c r="Q258" i="2"/>
  <c r="O253" i="2"/>
  <c r="P253" i="2"/>
  <c r="Q253" i="2"/>
  <c r="O265" i="2"/>
  <c r="P265" i="2"/>
  <c r="Q265" i="2"/>
  <c r="O271" i="2"/>
  <c r="P271" i="2"/>
  <c r="Q271" i="2"/>
  <c r="O262" i="2"/>
  <c r="P262" i="2"/>
  <c r="Q262" i="2"/>
  <c r="O256" i="2"/>
  <c r="P256" i="2"/>
  <c r="Q256" i="2"/>
  <c r="O254" i="2"/>
  <c r="P254" i="2"/>
  <c r="Q254" i="2"/>
  <c r="O264" i="2"/>
  <c r="P264" i="2"/>
  <c r="Q264" i="2"/>
  <c r="O270" i="2"/>
  <c r="P270" i="2"/>
  <c r="Q270" i="2"/>
  <c r="O257" i="2"/>
  <c r="P257" i="2"/>
  <c r="Q257" i="2"/>
  <c r="O263" i="2"/>
  <c r="P263" i="2"/>
  <c r="Q263" i="2"/>
  <c r="O260" i="2"/>
  <c r="P260" i="2"/>
  <c r="Q260" i="2"/>
  <c r="O266" i="2"/>
  <c r="P266" i="2"/>
  <c r="Q266" i="2"/>
  <c r="O286" i="2"/>
  <c r="P286" i="2"/>
  <c r="Q286" i="2"/>
  <c r="O268" i="2"/>
  <c r="P268" i="2"/>
  <c r="Q268" i="2"/>
  <c r="O269" i="2"/>
  <c r="P269" i="2"/>
  <c r="Q269" i="2"/>
  <c r="O279" i="2"/>
  <c r="P279" i="2"/>
  <c r="Q279" i="2"/>
  <c r="O273" i="2"/>
  <c r="P273" i="2"/>
  <c r="Q273" i="2"/>
  <c r="O276" i="2"/>
  <c r="P276" i="2"/>
  <c r="Q276" i="2"/>
  <c r="O282" i="2"/>
  <c r="P282" i="2"/>
  <c r="Q282" i="2"/>
  <c r="O277" i="2"/>
  <c r="P277" i="2"/>
  <c r="Q277" i="2"/>
  <c r="O274" i="2"/>
  <c r="P274" i="2"/>
  <c r="Q274" i="2"/>
  <c r="O284" i="2"/>
  <c r="P284" i="2"/>
  <c r="Q284" i="2"/>
  <c r="O278" i="2"/>
  <c r="P278" i="2"/>
  <c r="Q278" i="2"/>
  <c r="O287" i="2"/>
  <c r="P287" i="2"/>
  <c r="Q287" i="2"/>
  <c r="O280" i="2"/>
  <c r="P280" i="2"/>
  <c r="Q280" i="2"/>
  <c r="O289" i="2"/>
  <c r="P289" i="2"/>
  <c r="Q289" i="2"/>
  <c r="O283" i="2"/>
  <c r="P283" i="2"/>
  <c r="Q283" i="2"/>
  <c r="O290" i="2"/>
  <c r="P290" i="2"/>
  <c r="Q290" i="2"/>
  <c r="O294" i="2"/>
  <c r="P294" i="2"/>
  <c r="Q294" i="2"/>
  <c r="O299" i="2"/>
  <c r="P299" i="2"/>
  <c r="Q299" i="2"/>
  <c r="O281" i="2"/>
  <c r="P281" i="2"/>
  <c r="Q281" i="2"/>
  <c r="O285" i="2"/>
  <c r="P285" i="2"/>
  <c r="Q285" i="2"/>
  <c r="O291" i="2"/>
  <c r="P291" i="2"/>
  <c r="Q291" i="2"/>
  <c r="O292" i="2"/>
  <c r="P292" i="2"/>
  <c r="Q292" i="2"/>
  <c r="O293" i="2"/>
  <c r="P293" i="2"/>
  <c r="Q293" i="2"/>
  <c r="O298" i="2"/>
  <c r="P298" i="2"/>
  <c r="Q298" i="2"/>
  <c r="O302" i="2"/>
  <c r="P302" i="2"/>
  <c r="Q302" i="2"/>
  <c r="O300" i="2"/>
  <c r="P300" i="2"/>
  <c r="Q300" i="2"/>
  <c r="O288" i="2"/>
  <c r="P288" i="2"/>
  <c r="Q288" i="2"/>
  <c r="O295" i="2"/>
  <c r="P295" i="2"/>
  <c r="Q295" i="2"/>
  <c r="O296" i="2"/>
  <c r="P296" i="2"/>
  <c r="Q296" i="2"/>
  <c r="O301" i="2"/>
  <c r="P301" i="2"/>
  <c r="Q301" i="2"/>
  <c r="O314" i="2"/>
  <c r="P314" i="2"/>
  <c r="Q314" i="2"/>
  <c r="O449" i="2"/>
  <c r="P449" i="2"/>
  <c r="Q449" i="2"/>
  <c r="O368" i="2"/>
  <c r="P368" i="2"/>
  <c r="Q368" i="2"/>
  <c r="O406" i="2"/>
  <c r="P406" i="2"/>
  <c r="Q406" i="2"/>
  <c r="O304" i="2"/>
  <c r="P304" i="2"/>
  <c r="Q304" i="2"/>
  <c r="O303" i="2"/>
  <c r="P303" i="2"/>
  <c r="Q303" i="2"/>
  <c r="O307" i="2"/>
  <c r="P307" i="2"/>
  <c r="Q307" i="2"/>
  <c r="O315" i="2"/>
  <c r="P315" i="2"/>
  <c r="Q315" i="2"/>
  <c r="O308" i="2"/>
  <c r="P308" i="2"/>
  <c r="Q308" i="2"/>
  <c r="O316" i="2"/>
  <c r="P316" i="2"/>
  <c r="Q316" i="2"/>
  <c r="O309" i="2"/>
  <c r="P309" i="2"/>
  <c r="Q309" i="2"/>
  <c r="O306" i="2"/>
  <c r="P306" i="2"/>
  <c r="Q306" i="2"/>
  <c r="O312" i="2"/>
  <c r="P312" i="2"/>
  <c r="Q312" i="2"/>
  <c r="O319" i="2"/>
  <c r="P319" i="2"/>
  <c r="Q319" i="2"/>
  <c r="O311" i="2"/>
  <c r="P311" i="2"/>
  <c r="Q311" i="2"/>
  <c r="O305" i="2"/>
  <c r="P305" i="2"/>
  <c r="Q305" i="2"/>
  <c r="O310" i="2"/>
  <c r="P310" i="2"/>
  <c r="Q310" i="2"/>
  <c r="O317" i="2"/>
  <c r="P317" i="2"/>
  <c r="Q317" i="2"/>
  <c r="O313" i="2"/>
  <c r="P313" i="2"/>
  <c r="Q313" i="2"/>
  <c r="O324" i="2"/>
  <c r="P324" i="2"/>
  <c r="Q324" i="2"/>
  <c r="O332" i="2"/>
  <c r="P332" i="2"/>
  <c r="Q332" i="2"/>
  <c r="O340" i="2"/>
  <c r="P340" i="2"/>
  <c r="Q340" i="2"/>
  <c r="O318" i="2"/>
  <c r="P318" i="2"/>
  <c r="Q318" i="2"/>
  <c r="O320" i="2"/>
  <c r="P320" i="2"/>
  <c r="Q320" i="2"/>
  <c r="O334" i="2"/>
  <c r="P334" i="2"/>
  <c r="Q334" i="2"/>
  <c r="O440" i="2"/>
  <c r="P440" i="2"/>
  <c r="Q440" i="2"/>
  <c r="O321" i="2"/>
  <c r="P321" i="2"/>
  <c r="Q321" i="2"/>
  <c r="O325" i="2"/>
  <c r="P325" i="2"/>
  <c r="Q325" i="2"/>
  <c r="O333" i="2"/>
  <c r="P333" i="2"/>
  <c r="Q333" i="2"/>
  <c r="O404" i="2"/>
  <c r="P404" i="2"/>
  <c r="Q404" i="2"/>
  <c r="O413" i="2"/>
  <c r="P413" i="2"/>
  <c r="Q413" i="2"/>
  <c r="O326" i="2"/>
  <c r="P326" i="2"/>
  <c r="Q326" i="2"/>
  <c r="O337" i="2"/>
  <c r="P337" i="2"/>
  <c r="Q337" i="2"/>
  <c r="O331" i="2"/>
  <c r="P331" i="2"/>
  <c r="Q331" i="2"/>
  <c r="O351" i="2"/>
  <c r="P351" i="2"/>
  <c r="Q351" i="2"/>
  <c r="O327" i="2"/>
  <c r="P327" i="2"/>
  <c r="Q327" i="2"/>
  <c r="O322" i="2"/>
  <c r="P322" i="2"/>
  <c r="Q322" i="2"/>
  <c r="O329" i="2"/>
  <c r="P329" i="2"/>
  <c r="Q329" i="2"/>
  <c r="O338" i="2"/>
  <c r="P338" i="2"/>
  <c r="Q338" i="2"/>
  <c r="O323" i="2"/>
  <c r="P323" i="2"/>
  <c r="Q323" i="2"/>
  <c r="O372" i="2"/>
  <c r="P372" i="2"/>
  <c r="Q372" i="2"/>
  <c r="O367" i="2"/>
  <c r="P367" i="2"/>
  <c r="Q367" i="2"/>
  <c r="O330" i="2"/>
  <c r="P330" i="2"/>
  <c r="Q330" i="2"/>
  <c r="O342" i="2"/>
  <c r="P342" i="2"/>
  <c r="Q342" i="2"/>
  <c r="O339" i="2"/>
  <c r="P339" i="2"/>
  <c r="Q339" i="2"/>
  <c r="O335" i="2"/>
  <c r="P335" i="2"/>
  <c r="Q335" i="2"/>
  <c r="O343" i="2"/>
  <c r="P343" i="2"/>
  <c r="Q343" i="2"/>
  <c r="O328" i="2"/>
  <c r="P328" i="2"/>
  <c r="Q328" i="2"/>
  <c r="O336" i="2"/>
  <c r="P336" i="2"/>
  <c r="Q336" i="2"/>
  <c r="O344" i="2"/>
  <c r="P344" i="2"/>
  <c r="Q344" i="2"/>
  <c r="O347" i="2"/>
  <c r="P347" i="2"/>
  <c r="Q347" i="2"/>
  <c r="O345" i="2"/>
  <c r="P345" i="2"/>
  <c r="Q345" i="2"/>
  <c r="O349" i="2"/>
  <c r="P349" i="2"/>
  <c r="Q349" i="2"/>
  <c r="O341" i="2"/>
  <c r="P341" i="2"/>
  <c r="Q341" i="2"/>
  <c r="O346" i="2"/>
  <c r="P346" i="2"/>
  <c r="Q346" i="2"/>
  <c r="O352" i="2"/>
  <c r="P352" i="2"/>
  <c r="Q352" i="2"/>
  <c r="O358" i="2"/>
  <c r="P358" i="2"/>
  <c r="Q358" i="2"/>
  <c r="O348" i="2"/>
  <c r="P348" i="2"/>
  <c r="Q348" i="2"/>
  <c r="O356" i="2"/>
  <c r="P356" i="2"/>
  <c r="Q356" i="2"/>
  <c r="O350" i="2"/>
  <c r="P350" i="2"/>
  <c r="Q350" i="2"/>
  <c r="O353" i="2"/>
  <c r="P353" i="2"/>
  <c r="Q353" i="2"/>
  <c r="O354" i="2"/>
  <c r="P354" i="2"/>
  <c r="Q354" i="2"/>
  <c r="O355" i="2"/>
  <c r="P355" i="2"/>
  <c r="Q355" i="2"/>
  <c r="O357" i="2"/>
  <c r="P357" i="2"/>
  <c r="Q357" i="2"/>
  <c r="O360" i="2"/>
  <c r="P360" i="2"/>
  <c r="Q360" i="2"/>
  <c r="O366" i="2"/>
  <c r="P366" i="2"/>
  <c r="Q366" i="2"/>
  <c r="O370" i="2"/>
  <c r="P370" i="2"/>
  <c r="Q370" i="2"/>
  <c r="O359" i="2"/>
  <c r="P359" i="2"/>
  <c r="Q359" i="2"/>
  <c r="O362" i="2"/>
  <c r="P362" i="2"/>
  <c r="Q362" i="2"/>
  <c r="O361" i="2"/>
  <c r="P361" i="2"/>
  <c r="Q361" i="2"/>
  <c r="O364" i="2"/>
  <c r="P364" i="2"/>
  <c r="Q364" i="2"/>
  <c r="O369" i="2"/>
  <c r="P369" i="2"/>
  <c r="Q369" i="2"/>
  <c r="O365" i="2"/>
  <c r="P365" i="2"/>
  <c r="Q365" i="2"/>
  <c r="O371" i="2"/>
  <c r="P371" i="2"/>
  <c r="Q371" i="2"/>
  <c r="O378" i="2"/>
  <c r="P378" i="2"/>
  <c r="Q378" i="2"/>
  <c r="O363" i="2"/>
  <c r="P363" i="2"/>
  <c r="Q363" i="2"/>
  <c r="O377" i="2"/>
  <c r="P377" i="2"/>
  <c r="Q377" i="2"/>
  <c r="O373" i="2"/>
  <c r="P373" i="2"/>
  <c r="Q373" i="2"/>
  <c r="O379" i="2"/>
  <c r="P379" i="2"/>
  <c r="Q379" i="2"/>
  <c r="O383" i="2"/>
  <c r="P383" i="2"/>
  <c r="Q383" i="2"/>
  <c r="O374" i="2"/>
  <c r="P374" i="2"/>
  <c r="Q374" i="2"/>
  <c r="O375" i="2"/>
  <c r="P375" i="2"/>
  <c r="Q375" i="2"/>
  <c r="O376" i="2"/>
  <c r="P376" i="2"/>
  <c r="Q376" i="2"/>
  <c r="O381" i="2"/>
  <c r="P381" i="2"/>
  <c r="Q381" i="2"/>
  <c r="O385" i="2"/>
  <c r="P385" i="2"/>
  <c r="Q385" i="2"/>
  <c r="O382" i="2"/>
  <c r="P382" i="2"/>
  <c r="Q382" i="2"/>
  <c r="O386" i="2"/>
  <c r="P386" i="2"/>
  <c r="Q386" i="2"/>
  <c r="O387" i="2"/>
  <c r="P387" i="2"/>
  <c r="Q387" i="2"/>
  <c r="O384" i="2"/>
  <c r="P384" i="2"/>
  <c r="Q384" i="2"/>
  <c r="O388" i="2"/>
  <c r="P388" i="2"/>
  <c r="Q388" i="2"/>
  <c r="O389" i="2"/>
  <c r="P389" i="2"/>
  <c r="Q389" i="2"/>
  <c r="O391" i="2"/>
  <c r="P391" i="2"/>
  <c r="Q391" i="2"/>
  <c r="O393" i="2"/>
  <c r="P393" i="2"/>
  <c r="Q393" i="2"/>
  <c r="O401" i="2"/>
  <c r="P401" i="2"/>
  <c r="Q401" i="2"/>
  <c r="O405" i="2"/>
  <c r="P405" i="2"/>
  <c r="Q405" i="2"/>
  <c r="O414" i="2"/>
  <c r="P414" i="2"/>
  <c r="Q414" i="2"/>
  <c r="O390" i="2"/>
  <c r="P390" i="2"/>
  <c r="Q390" i="2"/>
  <c r="O400" i="2"/>
  <c r="P400" i="2"/>
  <c r="Q400" i="2"/>
  <c r="O394" i="2"/>
  <c r="P394" i="2"/>
  <c r="Q394" i="2"/>
  <c r="O403" i="2"/>
  <c r="P403" i="2"/>
  <c r="Q403" i="2"/>
  <c r="O412" i="2"/>
  <c r="P412" i="2"/>
  <c r="Q412" i="2"/>
  <c r="O423" i="2"/>
  <c r="P423" i="2"/>
  <c r="Q423" i="2"/>
  <c r="O396" i="2"/>
  <c r="P396" i="2"/>
  <c r="Q396" i="2"/>
  <c r="O424" i="2"/>
  <c r="P424" i="2"/>
  <c r="Q424" i="2"/>
  <c r="O402" i="2"/>
  <c r="P402" i="2"/>
  <c r="Q402" i="2"/>
  <c r="O411" i="2"/>
  <c r="P411" i="2"/>
  <c r="Q411" i="2"/>
  <c r="O422" i="2"/>
  <c r="P422" i="2"/>
  <c r="Q422" i="2"/>
  <c r="O399" i="2"/>
  <c r="P399" i="2"/>
  <c r="Q399" i="2"/>
  <c r="O398" i="2"/>
  <c r="P398" i="2"/>
  <c r="Q398" i="2"/>
  <c r="O395" i="2"/>
  <c r="P395" i="2"/>
  <c r="Q395" i="2"/>
  <c r="O392" i="2"/>
  <c r="P392" i="2"/>
  <c r="Q392" i="2"/>
  <c r="O407" i="2"/>
  <c r="P407" i="2"/>
  <c r="Q407" i="2"/>
  <c r="O408" i="2"/>
  <c r="P408" i="2"/>
  <c r="Q408" i="2"/>
  <c r="O418" i="2"/>
  <c r="P418" i="2"/>
  <c r="Q418" i="2"/>
  <c r="O425" i="2"/>
  <c r="P425" i="2"/>
  <c r="Q425" i="2"/>
  <c r="O415" i="2"/>
  <c r="P415" i="2"/>
  <c r="Q415" i="2"/>
  <c r="O409" i="2"/>
  <c r="P409" i="2"/>
  <c r="Q409" i="2"/>
  <c r="O417" i="2"/>
  <c r="P417" i="2"/>
  <c r="Q417" i="2"/>
  <c r="O410" i="2"/>
  <c r="P410" i="2"/>
  <c r="Q410" i="2"/>
  <c r="O420" i="2"/>
  <c r="P420" i="2"/>
  <c r="Q420" i="2"/>
  <c r="O426" i="2"/>
  <c r="P426" i="2"/>
  <c r="Q426" i="2"/>
  <c r="O416" i="2"/>
  <c r="P416" i="2"/>
  <c r="Q416" i="2"/>
  <c r="O421" i="2"/>
  <c r="P421" i="2"/>
  <c r="Q421" i="2"/>
  <c r="O419" i="2"/>
  <c r="P419" i="2"/>
  <c r="Q419" i="2"/>
  <c r="O430" i="2"/>
  <c r="P430" i="2"/>
  <c r="Q430" i="2"/>
  <c r="O427" i="2"/>
  <c r="P427" i="2"/>
  <c r="Q427" i="2"/>
  <c r="O397" i="2"/>
  <c r="P397" i="2"/>
  <c r="Q397" i="2"/>
  <c r="O428" i="2"/>
  <c r="P428" i="2"/>
  <c r="Q428" i="2"/>
  <c r="O436" i="2"/>
  <c r="P436" i="2"/>
  <c r="Q436" i="2"/>
  <c r="O431" i="2"/>
  <c r="P431" i="2"/>
  <c r="Q431" i="2"/>
  <c r="O438" i="2"/>
  <c r="P438" i="2"/>
  <c r="Q438" i="2"/>
  <c r="O429" i="2"/>
  <c r="P429" i="2"/>
  <c r="Q429" i="2"/>
  <c r="O432" i="2"/>
  <c r="P432" i="2"/>
  <c r="Q432" i="2"/>
  <c r="O380" i="2"/>
  <c r="P380" i="2"/>
  <c r="Q380" i="2"/>
  <c r="O433" i="2"/>
  <c r="P433" i="2"/>
  <c r="Q433" i="2"/>
  <c r="O441" i="2"/>
  <c r="P441" i="2"/>
  <c r="Q441" i="2"/>
  <c r="O434" i="2"/>
  <c r="P434" i="2"/>
  <c r="Q434" i="2"/>
  <c r="O437" i="2"/>
  <c r="P437" i="2"/>
  <c r="Q437" i="2"/>
  <c r="O435" i="2"/>
  <c r="P435" i="2"/>
  <c r="Q435" i="2"/>
  <c r="O443" i="2"/>
  <c r="P443" i="2"/>
  <c r="Q443" i="2"/>
  <c r="O439" i="2"/>
  <c r="P439" i="2"/>
  <c r="Q439" i="2"/>
  <c r="O445" i="2"/>
  <c r="P445" i="2"/>
  <c r="Q445" i="2"/>
  <c r="O448" i="2"/>
  <c r="P448" i="2"/>
  <c r="Q448" i="2"/>
  <c r="O452" i="2"/>
  <c r="P452" i="2"/>
  <c r="Q452" i="2"/>
  <c r="O442" i="2"/>
  <c r="P442" i="2"/>
  <c r="Q442" i="2"/>
  <c r="O444" i="2"/>
  <c r="P444" i="2"/>
  <c r="Q444" i="2"/>
  <c r="O446" i="2"/>
  <c r="P446" i="2"/>
  <c r="Q446" i="2"/>
  <c r="O447" i="2"/>
  <c r="P447" i="2"/>
  <c r="Q447" i="2"/>
  <c r="O453" i="2"/>
  <c r="P453" i="2"/>
  <c r="Q453" i="2"/>
  <c r="O450" i="2"/>
  <c r="P450" i="2"/>
  <c r="Q450" i="2"/>
  <c r="O455" i="2"/>
  <c r="P455" i="2"/>
  <c r="Q455" i="2"/>
  <c r="O451" i="2"/>
  <c r="P451" i="2"/>
  <c r="Q451" i="2"/>
  <c r="O454" i="2"/>
  <c r="P454" i="2"/>
  <c r="Q454" i="2"/>
  <c r="O468" i="2"/>
  <c r="P468" i="2"/>
  <c r="Q468" i="2"/>
  <c r="O588" i="2"/>
  <c r="P588" i="2"/>
  <c r="Q588" i="2"/>
  <c r="O549" i="2"/>
  <c r="P549" i="2"/>
  <c r="Q549" i="2"/>
  <c r="O457" i="2"/>
  <c r="P457" i="2"/>
  <c r="Q457" i="2"/>
  <c r="O456" i="2"/>
  <c r="P456" i="2"/>
  <c r="Q456" i="2"/>
  <c r="O459" i="2"/>
  <c r="P459" i="2"/>
  <c r="Q459" i="2"/>
  <c r="O464" i="2"/>
  <c r="P464" i="2"/>
  <c r="Q464" i="2"/>
  <c r="O461" i="2"/>
  <c r="P461" i="2"/>
  <c r="Q461" i="2"/>
  <c r="O460" i="2"/>
  <c r="P460" i="2"/>
  <c r="Q460" i="2"/>
  <c r="O463" i="2"/>
  <c r="P463" i="2"/>
  <c r="Q463" i="2"/>
  <c r="O471" i="2"/>
  <c r="P471" i="2"/>
  <c r="Q471" i="2"/>
  <c r="O467" i="2"/>
  <c r="P467" i="2"/>
  <c r="Q467" i="2"/>
  <c r="O458" i="2"/>
  <c r="P458" i="2"/>
  <c r="Q458" i="2"/>
  <c r="O462" i="2"/>
  <c r="P462" i="2"/>
  <c r="Q462" i="2"/>
  <c r="O465" i="2"/>
  <c r="P465" i="2"/>
  <c r="Q465" i="2"/>
  <c r="O469" i="2"/>
  <c r="P469" i="2"/>
  <c r="Q469" i="2"/>
  <c r="O466" i="2"/>
  <c r="P466" i="2"/>
  <c r="Q466" i="2"/>
  <c r="O477" i="2"/>
  <c r="P477" i="2"/>
  <c r="Q477" i="2"/>
  <c r="O485" i="2"/>
  <c r="P485" i="2"/>
  <c r="Q485" i="2"/>
  <c r="O495" i="2"/>
  <c r="P495" i="2"/>
  <c r="Q495" i="2"/>
  <c r="O470" i="2"/>
  <c r="P470" i="2"/>
  <c r="Q470" i="2"/>
  <c r="O566" i="2"/>
  <c r="P566" i="2"/>
  <c r="Q566" i="2"/>
  <c r="O472" i="2"/>
  <c r="P472" i="2"/>
  <c r="Q472" i="2"/>
  <c r="O473" i="2"/>
  <c r="P473" i="2"/>
  <c r="Q473" i="2"/>
  <c r="O487" i="2"/>
  <c r="P487" i="2"/>
  <c r="Q487" i="2"/>
  <c r="O474" i="2"/>
  <c r="P474" i="2"/>
  <c r="Q474" i="2"/>
  <c r="O481" i="2"/>
  <c r="P481" i="2"/>
  <c r="Q481" i="2"/>
  <c r="O492" i="2"/>
  <c r="P492" i="2"/>
  <c r="Q492" i="2"/>
  <c r="O476" i="2"/>
  <c r="P476" i="2"/>
  <c r="Q476" i="2"/>
  <c r="O484" i="2"/>
  <c r="P484" i="2"/>
  <c r="Q484" i="2"/>
  <c r="O494" i="2"/>
  <c r="P494" i="2"/>
  <c r="Q494" i="2"/>
  <c r="O509" i="2"/>
  <c r="P509" i="2"/>
  <c r="Q509" i="2"/>
  <c r="O514" i="2"/>
  <c r="P514" i="2"/>
  <c r="Q514" i="2"/>
  <c r="O475" i="2"/>
  <c r="P475" i="2"/>
  <c r="Q475" i="2"/>
  <c r="O480" i="2"/>
  <c r="P480" i="2"/>
  <c r="Q480" i="2"/>
  <c r="O491" i="2"/>
  <c r="P491" i="2"/>
  <c r="Q491" i="2"/>
  <c r="O478" i="2"/>
  <c r="P478" i="2"/>
  <c r="Q478" i="2"/>
  <c r="O488" i="2"/>
  <c r="P488" i="2"/>
  <c r="Q488" i="2"/>
  <c r="O479" i="2"/>
  <c r="P479" i="2"/>
  <c r="Q479" i="2"/>
  <c r="O482" i="2"/>
  <c r="P482" i="2"/>
  <c r="Q482" i="2"/>
  <c r="O483" i="2"/>
  <c r="P483" i="2"/>
  <c r="Q483" i="2"/>
  <c r="O486" i="2"/>
  <c r="P486" i="2"/>
  <c r="Q486" i="2"/>
  <c r="O497" i="2"/>
  <c r="P497" i="2"/>
  <c r="Q497" i="2"/>
  <c r="O489" i="2"/>
  <c r="P489" i="2"/>
  <c r="Q489" i="2"/>
  <c r="O498" i="2"/>
  <c r="P498" i="2"/>
  <c r="Q498" i="2"/>
  <c r="O493" i="2"/>
  <c r="P493" i="2"/>
  <c r="Q493" i="2"/>
  <c r="O499" i="2"/>
  <c r="P499" i="2"/>
  <c r="Q499" i="2"/>
  <c r="O503" i="2"/>
  <c r="P503" i="2"/>
  <c r="Q503" i="2"/>
  <c r="O515" i="2"/>
  <c r="P515" i="2"/>
  <c r="Q515" i="2"/>
  <c r="O496" i="2"/>
  <c r="P496" i="2"/>
  <c r="Q496" i="2"/>
  <c r="O500" i="2"/>
  <c r="P500" i="2"/>
  <c r="Q500" i="2"/>
  <c r="O504" i="2"/>
  <c r="P504" i="2"/>
  <c r="Q504" i="2"/>
  <c r="O512" i="2"/>
  <c r="P512" i="2"/>
  <c r="Q512" i="2"/>
  <c r="O501" i="2"/>
  <c r="P501" i="2"/>
  <c r="Q501" i="2"/>
  <c r="O502" i="2"/>
  <c r="P502" i="2"/>
  <c r="Q502" i="2"/>
  <c r="O510" i="2"/>
  <c r="P510" i="2"/>
  <c r="Q510" i="2"/>
  <c r="O490" i="2"/>
  <c r="P490" i="2"/>
  <c r="Q490" i="2"/>
  <c r="O506" i="2"/>
  <c r="P506" i="2"/>
  <c r="Q506" i="2"/>
  <c r="O507" i="2"/>
  <c r="P507" i="2"/>
  <c r="Q507" i="2"/>
  <c r="O508" i="2"/>
  <c r="P508" i="2"/>
  <c r="Q508" i="2"/>
  <c r="O511" i="2"/>
  <c r="P511" i="2"/>
  <c r="Q511" i="2"/>
  <c r="O516" i="2"/>
  <c r="P516" i="2"/>
  <c r="Q516" i="2"/>
  <c r="O524" i="2"/>
  <c r="P524" i="2"/>
  <c r="Q524" i="2"/>
  <c r="O527" i="2"/>
  <c r="P527" i="2"/>
  <c r="Q527" i="2"/>
  <c r="O505" i="2"/>
  <c r="P505" i="2"/>
  <c r="Q505" i="2"/>
  <c r="O540" i="2"/>
  <c r="P540" i="2"/>
  <c r="Q540" i="2"/>
  <c r="O544" i="2"/>
  <c r="P544" i="2"/>
  <c r="Q544" i="2"/>
  <c r="O520" i="2"/>
  <c r="P520" i="2"/>
  <c r="Q520" i="2"/>
  <c r="O517" i="2"/>
  <c r="P517" i="2"/>
  <c r="Q517" i="2"/>
  <c r="O519" i="2"/>
  <c r="P519" i="2"/>
  <c r="Q519" i="2"/>
  <c r="O525" i="2"/>
  <c r="P525" i="2"/>
  <c r="Q525" i="2"/>
  <c r="O523" i="2"/>
  <c r="P523" i="2"/>
  <c r="Q523" i="2"/>
  <c r="O513" i="2"/>
  <c r="P513" i="2"/>
  <c r="Q513" i="2"/>
  <c r="O522" i="2"/>
  <c r="P522" i="2"/>
  <c r="Q522" i="2"/>
  <c r="O526" i="2"/>
  <c r="P526" i="2"/>
  <c r="Q526" i="2"/>
  <c r="O530" i="2"/>
  <c r="P530" i="2"/>
  <c r="Q530" i="2"/>
  <c r="O518" i="2"/>
  <c r="P518" i="2"/>
  <c r="Q518" i="2"/>
  <c r="O521" i="2"/>
  <c r="P521" i="2"/>
  <c r="Q521" i="2"/>
  <c r="O528" i="2"/>
  <c r="P528" i="2"/>
  <c r="Q528" i="2"/>
  <c r="O531" i="2"/>
  <c r="P531" i="2"/>
  <c r="Q531" i="2"/>
  <c r="O529" i="2"/>
  <c r="P529" i="2"/>
  <c r="Q529" i="2"/>
  <c r="O532" i="2"/>
  <c r="P532" i="2"/>
  <c r="Q532" i="2"/>
  <c r="O533" i="2"/>
  <c r="P533" i="2"/>
  <c r="Q533" i="2"/>
  <c r="O534" i="2"/>
  <c r="P534" i="2"/>
  <c r="Q534" i="2"/>
  <c r="O535" i="2"/>
  <c r="P535" i="2"/>
  <c r="Q535" i="2"/>
  <c r="O536" i="2"/>
  <c r="P536" i="2"/>
  <c r="Q536" i="2"/>
  <c r="O537" i="2"/>
  <c r="P537" i="2"/>
  <c r="Q537" i="2"/>
  <c r="O538" i="2"/>
  <c r="P538" i="2"/>
  <c r="Q538" i="2"/>
  <c r="O543" i="2"/>
  <c r="P543" i="2"/>
  <c r="Q543" i="2"/>
  <c r="O554" i="2"/>
  <c r="P554" i="2"/>
  <c r="Q554" i="2"/>
  <c r="O539" i="2"/>
  <c r="P539" i="2"/>
  <c r="Q539" i="2"/>
  <c r="O547" i="2"/>
  <c r="P547" i="2"/>
  <c r="Q547" i="2"/>
  <c r="O545" i="2"/>
  <c r="P545" i="2"/>
  <c r="Q545" i="2"/>
  <c r="O541" i="2"/>
  <c r="P541" i="2"/>
  <c r="Q541" i="2"/>
  <c r="O548" i="2"/>
  <c r="P548" i="2"/>
  <c r="Q548" i="2"/>
  <c r="O546" i="2"/>
  <c r="P546" i="2"/>
  <c r="Q546" i="2"/>
  <c r="O552" i="2"/>
  <c r="P552" i="2"/>
  <c r="Q552" i="2"/>
  <c r="O542" i="2"/>
  <c r="P542" i="2"/>
  <c r="Q542" i="2"/>
  <c r="O550" i="2"/>
  <c r="P550" i="2"/>
  <c r="Q550" i="2"/>
  <c r="O558" i="2"/>
  <c r="P558" i="2"/>
  <c r="Q558" i="2"/>
  <c r="O562" i="2"/>
  <c r="P562" i="2"/>
  <c r="Q562" i="2"/>
  <c r="O553" i="2"/>
  <c r="P553" i="2"/>
  <c r="Q553" i="2"/>
  <c r="O551" i="2"/>
  <c r="P551" i="2"/>
  <c r="Q551" i="2"/>
  <c r="O559" i="2"/>
  <c r="P559" i="2"/>
  <c r="Q559" i="2"/>
  <c r="O563" i="2"/>
  <c r="P563" i="2"/>
  <c r="Q563" i="2"/>
  <c r="O556" i="2"/>
  <c r="P556" i="2"/>
  <c r="Q556" i="2"/>
  <c r="O557" i="2"/>
  <c r="P557" i="2"/>
  <c r="Q557" i="2"/>
  <c r="O555" i="2"/>
  <c r="P555" i="2"/>
  <c r="Q555" i="2"/>
  <c r="O560" i="2"/>
  <c r="P560" i="2"/>
  <c r="Q560" i="2"/>
  <c r="O561" i="2"/>
  <c r="P561" i="2"/>
  <c r="Q561" i="2"/>
  <c r="O578" i="2"/>
  <c r="P578" i="2"/>
  <c r="Q578" i="2"/>
  <c r="O565" i="2"/>
  <c r="P565" i="2"/>
  <c r="Q565" i="2"/>
  <c r="O567" i="2"/>
  <c r="P567" i="2"/>
  <c r="Q567" i="2"/>
  <c r="O575" i="2"/>
  <c r="P575" i="2"/>
  <c r="Q575" i="2"/>
  <c r="O568" i="2"/>
  <c r="P568" i="2"/>
  <c r="Q568" i="2"/>
  <c r="O576" i="2"/>
  <c r="P576" i="2"/>
  <c r="Q576" i="2"/>
  <c r="O569" i="2"/>
  <c r="P569" i="2"/>
  <c r="Q569" i="2"/>
  <c r="O564" i="2"/>
  <c r="P564" i="2"/>
  <c r="Q564" i="2"/>
  <c r="O581" i="2"/>
  <c r="P581" i="2"/>
  <c r="Q581" i="2"/>
  <c r="O570" i="2"/>
  <c r="P570" i="2"/>
  <c r="Q570" i="2"/>
  <c r="O574" i="2"/>
  <c r="P574" i="2"/>
  <c r="Q574" i="2"/>
  <c r="O571" i="2"/>
  <c r="P571" i="2"/>
  <c r="Q571" i="2"/>
  <c r="O580" i="2"/>
  <c r="P580" i="2"/>
  <c r="Q580" i="2"/>
  <c r="O572" i="2"/>
  <c r="P572" i="2"/>
  <c r="Q572" i="2"/>
  <c r="O577" i="2"/>
  <c r="P577" i="2"/>
  <c r="Q577" i="2"/>
  <c r="O582" i="2"/>
  <c r="P582" i="2"/>
  <c r="Q582" i="2"/>
  <c r="O586" i="2"/>
  <c r="P586" i="2"/>
  <c r="Q586" i="2"/>
  <c r="O590" i="2"/>
  <c r="P590" i="2"/>
  <c r="Q590" i="2"/>
  <c r="O573" i="2"/>
  <c r="P573" i="2"/>
  <c r="Q573" i="2"/>
  <c r="O579" i="2"/>
  <c r="P579" i="2"/>
  <c r="Q579" i="2"/>
  <c r="O584" i="2"/>
  <c r="P584" i="2"/>
  <c r="Q584" i="2"/>
  <c r="O583" i="2"/>
  <c r="P583" i="2"/>
  <c r="Q583" i="2"/>
  <c r="O585" i="2"/>
  <c r="P585" i="2"/>
  <c r="Q585" i="2"/>
  <c r="O587" i="2"/>
  <c r="P587" i="2"/>
  <c r="Q587" i="2"/>
  <c r="O591" i="2"/>
  <c r="P591" i="2"/>
  <c r="Q591" i="2"/>
  <c r="O589" i="2"/>
  <c r="P589" i="2"/>
  <c r="Q589" i="2"/>
  <c r="O593" i="2"/>
  <c r="P593" i="2"/>
  <c r="Q593" i="2"/>
  <c r="O592" i="2"/>
  <c r="P592" i="2"/>
  <c r="Q592" i="2"/>
  <c r="O606" i="2"/>
  <c r="P606" i="2"/>
  <c r="Q606" i="2"/>
  <c r="O749" i="2"/>
  <c r="P749" i="2"/>
  <c r="Q749" i="2"/>
  <c r="O699" i="2"/>
  <c r="P699" i="2"/>
  <c r="Q699" i="2"/>
  <c r="O701" i="2"/>
  <c r="P701" i="2"/>
  <c r="Q701" i="2"/>
  <c r="O594" i="2"/>
  <c r="P594" i="2"/>
  <c r="Q594" i="2"/>
  <c r="O595" i="2"/>
  <c r="P595" i="2"/>
  <c r="Q595" i="2"/>
  <c r="O600" i="2"/>
  <c r="P600" i="2"/>
  <c r="Q600" i="2"/>
  <c r="O599" i="2"/>
  <c r="P599" i="2"/>
  <c r="Q599" i="2"/>
  <c r="O607" i="2"/>
  <c r="P607" i="2"/>
  <c r="Q607" i="2"/>
  <c r="O598" i="2"/>
  <c r="P598" i="2"/>
  <c r="Q598" i="2"/>
  <c r="O602" i="2"/>
  <c r="P602" i="2"/>
  <c r="Q602" i="2"/>
  <c r="O610" i="2"/>
  <c r="P610" i="2"/>
  <c r="Q610" i="2"/>
  <c r="O604" i="2"/>
  <c r="P604" i="2"/>
  <c r="Q604" i="2"/>
  <c r="O596" i="2"/>
  <c r="P596" i="2"/>
  <c r="Q596" i="2"/>
  <c r="O601" i="2"/>
  <c r="P601" i="2"/>
  <c r="Q601" i="2"/>
  <c r="O605" i="2"/>
  <c r="P605" i="2"/>
  <c r="Q605" i="2"/>
  <c r="O608" i="2"/>
  <c r="P608" i="2"/>
  <c r="Q608" i="2"/>
  <c r="O603" i="2"/>
  <c r="P603" i="2"/>
  <c r="Q603" i="2"/>
  <c r="O615" i="2"/>
  <c r="P615" i="2"/>
  <c r="Q615" i="2"/>
  <c r="O623" i="2"/>
  <c r="P623" i="2"/>
  <c r="Q623" i="2"/>
  <c r="O633" i="2"/>
  <c r="P633" i="2"/>
  <c r="Q633" i="2"/>
  <c r="O597" i="2"/>
  <c r="P597" i="2"/>
  <c r="Q597" i="2"/>
  <c r="O611" i="2"/>
  <c r="P611" i="2"/>
  <c r="Q611" i="2"/>
  <c r="O609" i="2"/>
  <c r="P609" i="2"/>
  <c r="Q609" i="2"/>
  <c r="O612" i="2"/>
  <c r="P612" i="2"/>
  <c r="Q612" i="2"/>
  <c r="O613" i="2"/>
  <c r="P613" i="2"/>
  <c r="Q613" i="2"/>
  <c r="O627" i="2"/>
  <c r="P627" i="2"/>
  <c r="Q627" i="2"/>
  <c r="O634" i="2"/>
  <c r="P634" i="2"/>
  <c r="Q634" i="2"/>
  <c r="O715" i="2"/>
  <c r="P715" i="2"/>
  <c r="Q715" i="2"/>
  <c r="O614" i="2"/>
  <c r="P614" i="2"/>
  <c r="Q614" i="2"/>
  <c r="O638" i="2"/>
  <c r="P638" i="2"/>
  <c r="Q638" i="2"/>
  <c r="O618" i="2"/>
  <c r="P618" i="2"/>
  <c r="Q618" i="2"/>
  <c r="O617" i="2"/>
  <c r="P617" i="2"/>
  <c r="Q617" i="2"/>
  <c r="O625" i="2"/>
  <c r="P625" i="2"/>
  <c r="Q625" i="2"/>
  <c r="O649" i="2"/>
  <c r="P649" i="2"/>
  <c r="Q649" i="2"/>
  <c r="O655" i="2"/>
  <c r="P655" i="2"/>
  <c r="Q655" i="2"/>
  <c r="O621" i="2"/>
  <c r="P621" i="2"/>
  <c r="Q621" i="2"/>
  <c r="O629" i="2"/>
  <c r="P629" i="2"/>
  <c r="Q629" i="2"/>
  <c r="O635" i="2"/>
  <c r="P635" i="2"/>
  <c r="Q635" i="2"/>
  <c r="O642" i="2"/>
  <c r="P642" i="2"/>
  <c r="Q642" i="2"/>
  <c r="O619" i="2"/>
  <c r="P619" i="2"/>
  <c r="Q619" i="2"/>
  <c r="O628" i="2"/>
  <c r="P628" i="2"/>
  <c r="Q628" i="2"/>
  <c r="O616" i="2"/>
  <c r="P616" i="2"/>
  <c r="Q616" i="2"/>
  <c r="O632" i="2"/>
  <c r="P632" i="2"/>
  <c r="Q632" i="2"/>
  <c r="O626" i="2"/>
  <c r="P626" i="2"/>
  <c r="Q626" i="2"/>
  <c r="O636" i="2"/>
  <c r="P636" i="2"/>
  <c r="Q636" i="2"/>
  <c r="O631" i="2"/>
  <c r="P631" i="2"/>
  <c r="Q631" i="2"/>
  <c r="O637" i="2"/>
  <c r="P637" i="2"/>
  <c r="Q637" i="2"/>
  <c r="O639" i="2"/>
  <c r="P639" i="2"/>
  <c r="Q639" i="2"/>
  <c r="O644" i="2"/>
  <c r="P644" i="2"/>
  <c r="Q644" i="2"/>
  <c r="O657" i="2"/>
  <c r="P657" i="2"/>
  <c r="Q657" i="2"/>
  <c r="O622" i="2"/>
  <c r="P622" i="2"/>
  <c r="Q622" i="2"/>
  <c r="O643" i="2"/>
  <c r="P643" i="2"/>
  <c r="Q643" i="2"/>
  <c r="O641" i="2"/>
  <c r="P641" i="2"/>
  <c r="Q641" i="2"/>
  <c r="O652" i="2"/>
  <c r="P652" i="2"/>
  <c r="Q652" i="2"/>
  <c r="O645" i="2"/>
  <c r="P645" i="2"/>
  <c r="Q645" i="2"/>
  <c r="O646" i="2"/>
  <c r="P646" i="2"/>
  <c r="Q646" i="2"/>
  <c r="O654" i="2"/>
  <c r="P654" i="2"/>
  <c r="Q654" i="2"/>
  <c r="O662" i="2"/>
  <c r="P662" i="2"/>
  <c r="Q662" i="2"/>
  <c r="O630" i="2"/>
  <c r="P630" i="2"/>
  <c r="Q630" i="2"/>
  <c r="O640" i="2"/>
  <c r="P640" i="2"/>
  <c r="Q640" i="2"/>
  <c r="O647" i="2"/>
  <c r="P647" i="2"/>
  <c r="Q647" i="2"/>
  <c r="O651" i="2"/>
  <c r="P651" i="2"/>
  <c r="Q651" i="2"/>
  <c r="O650" i="2"/>
  <c r="P650" i="2"/>
  <c r="Q650" i="2"/>
  <c r="O648" i="2"/>
  <c r="P648" i="2"/>
  <c r="Q648" i="2"/>
  <c r="O624" i="2"/>
  <c r="P624" i="2"/>
  <c r="Q624" i="2"/>
  <c r="O666" i="2"/>
  <c r="P666" i="2"/>
  <c r="Q666" i="2"/>
  <c r="O671" i="2"/>
  <c r="P671" i="2"/>
  <c r="Q671" i="2"/>
  <c r="O658" i="2"/>
  <c r="P658" i="2"/>
  <c r="Q658" i="2"/>
  <c r="O656" i="2"/>
  <c r="P656" i="2"/>
  <c r="Q656" i="2"/>
  <c r="O664" i="2"/>
  <c r="P664" i="2"/>
  <c r="Q664" i="2"/>
  <c r="O672" i="2"/>
  <c r="P672" i="2"/>
  <c r="Q672" i="2"/>
  <c r="O676" i="2"/>
  <c r="P676" i="2"/>
  <c r="Q676" i="2"/>
  <c r="O653" i="2"/>
  <c r="P653" i="2"/>
  <c r="Q653" i="2"/>
  <c r="O659" i="2"/>
  <c r="P659" i="2"/>
  <c r="Q659" i="2"/>
  <c r="O660" i="2"/>
  <c r="P660" i="2"/>
  <c r="Q660" i="2"/>
  <c r="O663" i="2"/>
  <c r="P663" i="2"/>
  <c r="Q663" i="2"/>
  <c r="O668" i="2"/>
  <c r="P668" i="2"/>
  <c r="Q668" i="2"/>
  <c r="O670" i="2"/>
  <c r="P670" i="2"/>
  <c r="Q670" i="2"/>
  <c r="O667" i="2"/>
  <c r="P667" i="2"/>
  <c r="Q667" i="2"/>
  <c r="O673" i="2"/>
  <c r="P673" i="2"/>
  <c r="Q673" i="2"/>
  <c r="O680" i="2"/>
  <c r="P680" i="2"/>
  <c r="Q680" i="2"/>
  <c r="O669" i="2"/>
  <c r="P669" i="2"/>
  <c r="Q669" i="2"/>
  <c r="O661" i="2"/>
  <c r="P661" i="2"/>
  <c r="Q661" i="2"/>
  <c r="O665" i="2"/>
  <c r="P665" i="2"/>
  <c r="Q665" i="2"/>
  <c r="O674" i="2"/>
  <c r="P674" i="2"/>
  <c r="Q674" i="2"/>
  <c r="O679" i="2"/>
  <c r="P679" i="2"/>
  <c r="Q679" i="2"/>
  <c r="O677" i="2"/>
  <c r="P677" i="2"/>
  <c r="Q677" i="2"/>
  <c r="O675" i="2"/>
  <c r="P675" i="2"/>
  <c r="Q675" i="2"/>
  <c r="O681" i="2"/>
  <c r="P681" i="2"/>
  <c r="Q681" i="2"/>
  <c r="O684" i="2"/>
  <c r="P684" i="2"/>
  <c r="Q684" i="2"/>
  <c r="O682" i="2"/>
  <c r="P682" i="2"/>
  <c r="Q682" i="2"/>
  <c r="O685" i="2"/>
  <c r="P685" i="2"/>
  <c r="Q685" i="2"/>
  <c r="O686" i="2"/>
  <c r="P686" i="2"/>
  <c r="Q686" i="2"/>
  <c r="O683" i="2"/>
  <c r="P683" i="2"/>
  <c r="Q683" i="2"/>
  <c r="O687" i="2"/>
  <c r="P687" i="2"/>
  <c r="Q687" i="2"/>
  <c r="O688" i="2"/>
  <c r="P688" i="2"/>
  <c r="Q688" i="2"/>
  <c r="O691" i="2"/>
  <c r="P691" i="2"/>
  <c r="Q691" i="2"/>
  <c r="O678" i="2"/>
  <c r="P678" i="2"/>
  <c r="Q678" i="2"/>
  <c r="O690" i="2"/>
  <c r="P690" i="2"/>
  <c r="Q690" i="2"/>
  <c r="O693" i="2"/>
  <c r="P693" i="2"/>
  <c r="Q693" i="2"/>
  <c r="O695" i="2"/>
  <c r="P695" i="2"/>
  <c r="Q695" i="2"/>
  <c r="O704" i="2"/>
  <c r="P704" i="2"/>
  <c r="Q704" i="2"/>
  <c r="O689" i="2"/>
  <c r="P689" i="2"/>
  <c r="Q689" i="2"/>
  <c r="O697" i="2"/>
  <c r="P697" i="2"/>
  <c r="Q697" i="2"/>
  <c r="O692" i="2"/>
  <c r="P692" i="2"/>
  <c r="Q692" i="2"/>
  <c r="O700" i="2"/>
  <c r="P700" i="2"/>
  <c r="Q700" i="2"/>
  <c r="O708" i="2"/>
  <c r="P708" i="2"/>
  <c r="Q708" i="2"/>
  <c r="O718" i="2"/>
  <c r="P718" i="2"/>
  <c r="Q718" i="2"/>
  <c r="O696" i="2"/>
  <c r="P696" i="2"/>
  <c r="Q696" i="2"/>
  <c r="O705" i="2"/>
  <c r="P705" i="2"/>
  <c r="Q705" i="2"/>
  <c r="O717" i="2"/>
  <c r="P717" i="2"/>
  <c r="Q717" i="2"/>
  <c r="O694" i="2"/>
  <c r="P694" i="2"/>
  <c r="Q694" i="2"/>
  <c r="O698" i="2"/>
  <c r="P698" i="2"/>
  <c r="Q698" i="2"/>
  <c r="O706" i="2"/>
  <c r="P706" i="2"/>
  <c r="Q706" i="2"/>
  <c r="O702" i="2"/>
  <c r="P702" i="2"/>
  <c r="Q702" i="2"/>
  <c r="O703" i="2"/>
  <c r="P703" i="2"/>
  <c r="Q703" i="2"/>
  <c r="O714" i="2"/>
  <c r="P714" i="2"/>
  <c r="Q714" i="2"/>
  <c r="O719" i="2"/>
  <c r="P719" i="2"/>
  <c r="Q719" i="2"/>
  <c r="O712" i="2"/>
  <c r="P712" i="2"/>
  <c r="Q712" i="2"/>
  <c r="O713" i="2"/>
  <c r="P713" i="2"/>
  <c r="Q713" i="2"/>
  <c r="O707" i="2"/>
  <c r="P707" i="2"/>
  <c r="Q707" i="2"/>
  <c r="O716" i="2"/>
  <c r="P716" i="2"/>
  <c r="Q716" i="2"/>
  <c r="O721" i="2"/>
  <c r="P721" i="2"/>
  <c r="Q721" i="2"/>
  <c r="O709" i="2"/>
  <c r="P709" i="2"/>
  <c r="Q709" i="2"/>
  <c r="O710" i="2"/>
  <c r="P710" i="2"/>
  <c r="Q710" i="2"/>
  <c r="O722" i="2"/>
  <c r="P722" i="2"/>
  <c r="Q722" i="2"/>
  <c r="O711" i="2"/>
  <c r="P711" i="2"/>
  <c r="Q711" i="2"/>
  <c r="O736" i="2"/>
  <c r="P736" i="2"/>
  <c r="Q736" i="2"/>
  <c r="O726" i="2"/>
  <c r="P726" i="2"/>
  <c r="Q726" i="2"/>
  <c r="O737" i="2"/>
  <c r="P737" i="2"/>
  <c r="Q737" i="2"/>
  <c r="O720" i="2"/>
  <c r="P720" i="2"/>
  <c r="Q720" i="2"/>
  <c r="O730" i="2"/>
  <c r="P730" i="2"/>
  <c r="Q730" i="2"/>
  <c r="O725" i="2"/>
  <c r="P725" i="2"/>
  <c r="Q725" i="2"/>
  <c r="O732" i="2"/>
  <c r="P732" i="2"/>
  <c r="Q732" i="2"/>
  <c r="O724" i="2"/>
  <c r="P724" i="2"/>
  <c r="Q724" i="2"/>
  <c r="O723" i="2"/>
  <c r="P723" i="2"/>
  <c r="Q723" i="2"/>
  <c r="O735" i="2"/>
  <c r="P735" i="2"/>
  <c r="Q735" i="2"/>
  <c r="O727" i="2"/>
  <c r="P727" i="2"/>
  <c r="Q727" i="2"/>
  <c r="O738" i="2"/>
  <c r="P738" i="2"/>
  <c r="Q738" i="2"/>
  <c r="O728" i="2"/>
  <c r="P728" i="2"/>
  <c r="Q728" i="2"/>
  <c r="O729" i="2"/>
  <c r="P729" i="2"/>
  <c r="Q729" i="2"/>
  <c r="O731" i="2"/>
  <c r="P731" i="2"/>
  <c r="Q731" i="2"/>
  <c r="O742" i="2"/>
  <c r="P742" i="2"/>
  <c r="Q742" i="2"/>
  <c r="O733" i="2"/>
  <c r="P733" i="2"/>
  <c r="Q733" i="2"/>
  <c r="O741" i="2"/>
  <c r="P741" i="2"/>
  <c r="Q741" i="2"/>
  <c r="O743" i="2"/>
  <c r="P743" i="2"/>
  <c r="Q743" i="2"/>
  <c r="O745" i="2"/>
  <c r="P745" i="2"/>
  <c r="Q745" i="2"/>
  <c r="O750" i="2"/>
  <c r="P750" i="2"/>
  <c r="Q750" i="2"/>
  <c r="O734" i="2"/>
  <c r="P734" i="2"/>
  <c r="Q734" i="2"/>
  <c r="O739" i="2"/>
  <c r="P739" i="2"/>
  <c r="Q739" i="2"/>
  <c r="O748" i="2"/>
  <c r="P748" i="2"/>
  <c r="Q748" i="2"/>
  <c r="O620" i="2"/>
  <c r="P620" i="2"/>
  <c r="Q620" i="2"/>
  <c r="O744" i="2"/>
  <c r="P744" i="2"/>
  <c r="Q744" i="2"/>
  <c r="O747" i="2"/>
  <c r="P747" i="2"/>
  <c r="Q747" i="2"/>
  <c r="O751" i="2"/>
  <c r="P751" i="2"/>
  <c r="Q751" i="2"/>
  <c r="O754" i="2"/>
  <c r="P754" i="2"/>
  <c r="Q754" i="2"/>
  <c r="O752" i="2"/>
  <c r="P752" i="2"/>
  <c r="Q752" i="2"/>
  <c r="O746" i="2"/>
  <c r="P746" i="2"/>
  <c r="Q746" i="2"/>
  <c r="O753" i="2"/>
  <c r="P753" i="2"/>
  <c r="Q753" i="2"/>
  <c r="O774" i="2"/>
  <c r="P774" i="2"/>
  <c r="Q774" i="2"/>
  <c r="O784" i="2"/>
  <c r="P784" i="2"/>
  <c r="Q784" i="2"/>
  <c r="O755" i="2"/>
  <c r="P755" i="2"/>
  <c r="Q755" i="2"/>
  <c r="O758" i="2"/>
  <c r="P758" i="2"/>
  <c r="Q758" i="2"/>
  <c r="O756" i="2"/>
  <c r="P756" i="2"/>
  <c r="Q756" i="2"/>
  <c r="O759" i="2"/>
  <c r="P759" i="2"/>
  <c r="Q759" i="2"/>
  <c r="O757" i="2"/>
  <c r="P757" i="2"/>
  <c r="Q757" i="2"/>
  <c r="O762" i="2"/>
  <c r="P762" i="2"/>
  <c r="Q762" i="2"/>
  <c r="O766" i="2"/>
  <c r="P766" i="2"/>
  <c r="Q766" i="2"/>
  <c r="O769" i="2"/>
  <c r="P769" i="2"/>
  <c r="Q769" i="2"/>
  <c r="O763" i="2"/>
  <c r="P763" i="2"/>
  <c r="Q763" i="2"/>
  <c r="O760" i="2"/>
  <c r="P760" i="2"/>
  <c r="Q760" i="2"/>
  <c r="O761" i="2"/>
  <c r="P761" i="2"/>
  <c r="Q761" i="2"/>
  <c r="O764" i="2"/>
  <c r="P764" i="2"/>
  <c r="Q764" i="2"/>
  <c r="O767" i="2"/>
  <c r="P767" i="2"/>
  <c r="Q767" i="2"/>
  <c r="O765" i="2"/>
  <c r="P765" i="2"/>
  <c r="Q765" i="2"/>
  <c r="O768" i="2"/>
  <c r="P768" i="2"/>
  <c r="Q768" i="2"/>
  <c r="O770" i="2"/>
  <c r="P770" i="2"/>
  <c r="Q770" i="2"/>
  <c r="O771" i="2"/>
  <c r="P771" i="2"/>
  <c r="Q771" i="2"/>
  <c r="O772" i="2"/>
  <c r="P772" i="2"/>
  <c r="Q772" i="2"/>
  <c r="O773" i="2"/>
  <c r="P773" i="2"/>
  <c r="Q773" i="2"/>
  <c r="O776" i="2"/>
  <c r="P776" i="2"/>
  <c r="Q776" i="2"/>
  <c r="O777" i="2"/>
  <c r="P777" i="2"/>
  <c r="Q777" i="2"/>
  <c r="O778" i="2"/>
  <c r="P778" i="2"/>
  <c r="Q778" i="2"/>
  <c r="O779" i="2"/>
  <c r="P779" i="2"/>
  <c r="Q779" i="2"/>
  <c r="O780" i="2"/>
  <c r="P780" i="2"/>
  <c r="Q780" i="2"/>
  <c r="O781" i="2"/>
  <c r="P781" i="2"/>
  <c r="Q781" i="2"/>
  <c r="O783" i="2"/>
  <c r="P783" i="2"/>
  <c r="Q783" i="2"/>
  <c r="O787" i="2"/>
  <c r="P787" i="2"/>
  <c r="Q787" i="2"/>
  <c r="O782" i="2"/>
  <c r="P782" i="2"/>
  <c r="Q782" i="2"/>
  <c r="O785" i="2"/>
  <c r="P785" i="2"/>
  <c r="Q785" i="2"/>
  <c r="O788" i="2"/>
  <c r="P788" i="2"/>
  <c r="Q788" i="2"/>
  <c r="O792" i="2"/>
  <c r="P792" i="2"/>
  <c r="Q792" i="2"/>
  <c r="O786" i="2"/>
  <c r="P786" i="2"/>
  <c r="Q786" i="2"/>
  <c r="O789" i="2"/>
  <c r="P789" i="2"/>
  <c r="Q789" i="2"/>
  <c r="O790" i="2"/>
  <c r="P790" i="2"/>
  <c r="Q790" i="2"/>
  <c r="O793" i="2"/>
  <c r="P793" i="2"/>
  <c r="Q793" i="2"/>
  <c r="O791" i="2"/>
  <c r="P791" i="2"/>
  <c r="Q791" i="2"/>
  <c r="O794" i="2"/>
  <c r="P794" i="2"/>
  <c r="Q794" i="2"/>
  <c r="O796" i="2"/>
  <c r="P796" i="2"/>
  <c r="Q796" i="2"/>
  <c r="O799" i="2"/>
  <c r="P799" i="2"/>
  <c r="Q799" i="2"/>
  <c r="O797" i="2"/>
  <c r="P797" i="2"/>
  <c r="Q797" i="2"/>
  <c r="O798" i="2"/>
  <c r="P798" i="2"/>
  <c r="Q798" i="2"/>
  <c r="O800" i="2"/>
  <c r="P800" i="2"/>
  <c r="Q800" i="2"/>
  <c r="O812" i="2"/>
  <c r="P812" i="2"/>
  <c r="Q812" i="2"/>
  <c r="O813" i="2"/>
  <c r="P813" i="2"/>
  <c r="Q813" i="2"/>
  <c r="O810" i="2"/>
  <c r="P810" i="2"/>
  <c r="Q810" i="2"/>
  <c r="O801" i="2"/>
  <c r="P801" i="2"/>
  <c r="Q801" i="2"/>
  <c r="O802" i="2"/>
  <c r="P802" i="2"/>
  <c r="Q802" i="2"/>
  <c r="O803" i="2"/>
  <c r="P803" i="2"/>
  <c r="Q803" i="2"/>
  <c r="O804" i="2"/>
  <c r="P804" i="2"/>
  <c r="Q804" i="2"/>
  <c r="O805" i="2"/>
  <c r="P805" i="2"/>
  <c r="Q805" i="2"/>
  <c r="O806" i="2"/>
  <c r="P806" i="2"/>
  <c r="Q806" i="2"/>
  <c r="O807" i="2"/>
  <c r="P807" i="2"/>
  <c r="Q807" i="2"/>
  <c r="O808" i="2"/>
  <c r="P808" i="2"/>
  <c r="Q808" i="2"/>
  <c r="O809" i="2"/>
  <c r="P809" i="2"/>
  <c r="Q809" i="2"/>
  <c r="O811" i="2"/>
  <c r="P811" i="2"/>
  <c r="Q811" i="2"/>
  <c r="O955" i="2"/>
  <c r="P955" i="2"/>
  <c r="Q955" i="2"/>
  <c r="O911" i="2"/>
  <c r="P911" i="2"/>
  <c r="Q911" i="2"/>
  <c r="O860" i="2"/>
  <c r="P860" i="2"/>
  <c r="Q860" i="2"/>
  <c r="O815" i="2"/>
  <c r="P815" i="2"/>
  <c r="Q815" i="2"/>
  <c r="O819" i="2"/>
  <c r="P819" i="2"/>
  <c r="Q819" i="2"/>
  <c r="O814" i="2"/>
  <c r="P814" i="2"/>
  <c r="Q814" i="2"/>
  <c r="O817" i="2"/>
  <c r="P817" i="2"/>
  <c r="Q817" i="2"/>
  <c r="O824" i="2"/>
  <c r="P824" i="2"/>
  <c r="Q824" i="2"/>
  <c r="O818" i="2"/>
  <c r="P818" i="2"/>
  <c r="Q818" i="2"/>
  <c r="O821" i="2"/>
  <c r="P821" i="2"/>
  <c r="Q821" i="2"/>
  <c r="O828" i="2"/>
  <c r="P828" i="2"/>
  <c r="Q828" i="2"/>
  <c r="O822" i="2"/>
  <c r="P822" i="2"/>
  <c r="Q822" i="2"/>
  <c r="O816" i="2"/>
  <c r="P816" i="2"/>
  <c r="Q816" i="2"/>
  <c r="O820" i="2"/>
  <c r="P820" i="2"/>
  <c r="Q820" i="2"/>
  <c r="O825" i="2"/>
  <c r="P825" i="2"/>
  <c r="Q825" i="2"/>
  <c r="O823" i="2"/>
  <c r="P823" i="2"/>
  <c r="Q823" i="2"/>
  <c r="O831" i="2"/>
  <c r="P831" i="2"/>
  <c r="Q831" i="2"/>
  <c r="O842" i="2"/>
  <c r="P842" i="2"/>
  <c r="Q842" i="2"/>
  <c r="O852" i="2"/>
  <c r="P852" i="2"/>
  <c r="Q852" i="2"/>
  <c r="O934" i="2"/>
  <c r="P934" i="2"/>
  <c r="Q934" i="2"/>
  <c r="O827" i="2"/>
  <c r="P827" i="2"/>
  <c r="Q827" i="2"/>
  <c r="O826" i="2"/>
  <c r="P826" i="2"/>
  <c r="Q826" i="2"/>
  <c r="O829" i="2"/>
  <c r="P829" i="2"/>
  <c r="Q829" i="2"/>
  <c r="O845" i="2"/>
  <c r="P845" i="2"/>
  <c r="Q845" i="2"/>
  <c r="O830" i="2"/>
  <c r="P830" i="2"/>
  <c r="Q830" i="2"/>
  <c r="O837" i="2"/>
  <c r="P837" i="2"/>
  <c r="Q837" i="2"/>
  <c r="O835" i="2"/>
  <c r="P835" i="2"/>
  <c r="Q835" i="2"/>
  <c r="O833" i="2"/>
  <c r="P833" i="2"/>
  <c r="Q833" i="2"/>
  <c r="O843" i="2"/>
  <c r="P843" i="2"/>
  <c r="Q843" i="2"/>
  <c r="O853" i="2"/>
  <c r="P853" i="2"/>
  <c r="Q853" i="2"/>
  <c r="O865" i="2"/>
  <c r="P865" i="2"/>
  <c r="Q865" i="2"/>
  <c r="O872" i="2"/>
  <c r="P872" i="2"/>
  <c r="Q872" i="2"/>
  <c r="O841" i="2"/>
  <c r="P841" i="2"/>
  <c r="Q841" i="2"/>
  <c r="O856" i="2"/>
  <c r="P856" i="2"/>
  <c r="Q856" i="2"/>
  <c r="O834" i="2"/>
  <c r="P834" i="2"/>
  <c r="Q834" i="2"/>
  <c r="O850" i="2"/>
  <c r="P850" i="2"/>
  <c r="Q850" i="2"/>
  <c r="O836" i="2"/>
  <c r="P836" i="2"/>
  <c r="Q836" i="2"/>
  <c r="O838" i="2"/>
  <c r="P838" i="2"/>
  <c r="Q838" i="2"/>
  <c r="O846" i="2"/>
  <c r="P846" i="2"/>
  <c r="Q846" i="2"/>
  <c r="O849" i="2"/>
  <c r="P849" i="2"/>
  <c r="Q849" i="2"/>
  <c r="O832" i="2"/>
  <c r="P832" i="2"/>
  <c r="Q832" i="2"/>
  <c r="O839" i="2"/>
  <c r="P839" i="2"/>
  <c r="Q839" i="2"/>
  <c r="O847" i="2"/>
  <c r="P847" i="2"/>
  <c r="Q847" i="2"/>
  <c r="O854" i="2"/>
  <c r="P854" i="2"/>
  <c r="Q854" i="2"/>
  <c r="O851" i="2"/>
  <c r="P851" i="2"/>
  <c r="Q851" i="2"/>
  <c r="O844" i="2"/>
  <c r="P844" i="2"/>
  <c r="Q844" i="2"/>
  <c r="O848" i="2"/>
  <c r="P848" i="2"/>
  <c r="Q848" i="2"/>
  <c r="O855" i="2"/>
  <c r="P855" i="2"/>
  <c r="Q855" i="2"/>
  <c r="O840" i="2"/>
  <c r="P840" i="2"/>
  <c r="Q840" i="2"/>
  <c r="O857" i="2"/>
  <c r="P857" i="2"/>
  <c r="Q857" i="2"/>
  <c r="O858" i="2"/>
  <c r="P858" i="2"/>
  <c r="Q858" i="2"/>
  <c r="O867" i="2"/>
  <c r="P867" i="2"/>
  <c r="Q867" i="2"/>
  <c r="O859" i="2"/>
  <c r="P859" i="2"/>
  <c r="Q859" i="2"/>
  <c r="O861" i="2"/>
  <c r="P861" i="2"/>
  <c r="Q861" i="2"/>
  <c r="O864" i="2"/>
  <c r="P864" i="2"/>
  <c r="Q864" i="2"/>
  <c r="O862" i="2"/>
  <c r="P862" i="2"/>
  <c r="Q862" i="2"/>
  <c r="O868" i="2"/>
  <c r="P868" i="2"/>
  <c r="Q868" i="2"/>
  <c r="O876" i="2"/>
  <c r="P876" i="2"/>
  <c r="Q876" i="2"/>
  <c r="O869" i="2"/>
  <c r="P869" i="2"/>
  <c r="Q869" i="2"/>
  <c r="O863" i="2"/>
  <c r="P863" i="2"/>
  <c r="Q863" i="2"/>
  <c r="O886" i="2"/>
  <c r="P886" i="2"/>
  <c r="Q886" i="2"/>
  <c r="O889" i="2"/>
  <c r="P889" i="2"/>
  <c r="Q889" i="2"/>
  <c r="O874" i="2"/>
  <c r="P874" i="2"/>
  <c r="Q874" i="2"/>
  <c r="O882" i="2"/>
  <c r="P882" i="2"/>
  <c r="Q882" i="2"/>
  <c r="O888" i="2"/>
  <c r="P888" i="2"/>
  <c r="Q888" i="2"/>
  <c r="O870" i="2"/>
  <c r="P870" i="2"/>
  <c r="Q870" i="2"/>
  <c r="O875" i="2"/>
  <c r="P875" i="2"/>
  <c r="Q875" i="2"/>
  <c r="O880" i="2"/>
  <c r="P880" i="2"/>
  <c r="Q880" i="2"/>
  <c r="O877" i="2"/>
  <c r="P877" i="2"/>
  <c r="Q877" i="2"/>
  <c r="O914" i="2"/>
  <c r="P914" i="2"/>
  <c r="Q914" i="2"/>
  <c r="O879" i="2"/>
  <c r="P879" i="2"/>
  <c r="Q879" i="2"/>
  <c r="O885" i="2"/>
  <c r="P885" i="2"/>
  <c r="Q885" i="2"/>
  <c r="O871" i="2"/>
  <c r="P871" i="2"/>
  <c r="Q871" i="2"/>
  <c r="O878" i="2"/>
  <c r="P878" i="2"/>
  <c r="Q878" i="2"/>
  <c r="O881" i="2"/>
  <c r="P881" i="2"/>
  <c r="Q881" i="2"/>
  <c r="O873" i="2"/>
  <c r="P873" i="2"/>
  <c r="Q873" i="2"/>
  <c r="O884" i="2"/>
  <c r="P884" i="2"/>
  <c r="Q884" i="2"/>
  <c r="O887" i="2"/>
  <c r="P887" i="2"/>
  <c r="Q887" i="2"/>
  <c r="O892" i="2"/>
  <c r="P892" i="2"/>
  <c r="Q892" i="2"/>
  <c r="O894" i="2"/>
  <c r="P894" i="2"/>
  <c r="Q894" i="2"/>
  <c r="O883" i="2"/>
  <c r="P883" i="2"/>
  <c r="Q883" i="2"/>
  <c r="O890" i="2"/>
  <c r="P890" i="2"/>
  <c r="Q890" i="2"/>
  <c r="O893" i="2"/>
  <c r="P893" i="2"/>
  <c r="Q893" i="2"/>
  <c r="O896" i="2"/>
  <c r="P896" i="2"/>
  <c r="Q896" i="2"/>
  <c r="O891" i="2"/>
  <c r="P891" i="2"/>
  <c r="Q891" i="2"/>
  <c r="O866" i="2"/>
  <c r="P866" i="2"/>
  <c r="Q866" i="2"/>
  <c r="O895" i="2"/>
  <c r="P895" i="2"/>
  <c r="Q895" i="2"/>
  <c r="O898" i="2"/>
  <c r="P898" i="2"/>
  <c r="Q898" i="2"/>
  <c r="O897" i="2"/>
  <c r="P897" i="2"/>
  <c r="Q897" i="2"/>
  <c r="O899" i="2"/>
  <c r="P899" i="2"/>
  <c r="Q899" i="2"/>
  <c r="O900" i="2"/>
  <c r="P900" i="2"/>
  <c r="Q900" i="2"/>
  <c r="O902" i="2"/>
  <c r="P902" i="2"/>
  <c r="Q902" i="2"/>
  <c r="O903" i="2"/>
  <c r="P903" i="2"/>
  <c r="Q903" i="2"/>
  <c r="O907" i="2"/>
  <c r="P907" i="2"/>
  <c r="Q907" i="2"/>
  <c r="O904" i="2"/>
  <c r="P904" i="2"/>
  <c r="Q904" i="2"/>
  <c r="O908" i="2"/>
  <c r="P908" i="2"/>
  <c r="Q908" i="2"/>
  <c r="O901" i="2"/>
  <c r="P901" i="2"/>
  <c r="Q901" i="2"/>
  <c r="O909" i="2"/>
  <c r="P909" i="2"/>
  <c r="Q909" i="2"/>
  <c r="O905" i="2"/>
  <c r="P905" i="2"/>
  <c r="Q905" i="2"/>
  <c r="O913" i="2"/>
  <c r="P913" i="2"/>
  <c r="Q913" i="2"/>
  <c r="O921" i="2"/>
  <c r="P921" i="2"/>
  <c r="Q921" i="2"/>
  <c r="O910" i="2"/>
  <c r="P910" i="2"/>
  <c r="Q910" i="2"/>
  <c r="O919" i="2"/>
  <c r="P919" i="2"/>
  <c r="Q919" i="2"/>
  <c r="O928" i="2"/>
  <c r="P928" i="2"/>
  <c r="Q928" i="2"/>
  <c r="O912" i="2"/>
  <c r="P912" i="2"/>
  <c r="Q912" i="2"/>
  <c r="O920" i="2"/>
  <c r="P920" i="2"/>
  <c r="Q920" i="2"/>
  <c r="O915" i="2"/>
  <c r="P915" i="2"/>
  <c r="Q915" i="2"/>
  <c r="O917" i="2"/>
  <c r="P917" i="2"/>
  <c r="Q917" i="2"/>
  <c r="O923" i="2"/>
  <c r="P923" i="2"/>
  <c r="Q923" i="2"/>
  <c r="O918" i="2"/>
  <c r="P918" i="2"/>
  <c r="Q918" i="2"/>
  <c r="O926" i="2"/>
  <c r="P926" i="2"/>
  <c r="Q926" i="2"/>
  <c r="O930" i="2"/>
  <c r="P930" i="2"/>
  <c r="Q930" i="2"/>
  <c r="O924" i="2"/>
  <c r="P924" i="2"/>
  <c r="Q924" i="2"/>
  <c r="O925" i="2"/>
  <c r="P925" i="2"/>
  <c r="Q925" i="2"/>
  <c r="O922" i="2"/>
  <c r="P922" i="2"/>
  <c r="Q922" i="2"/>
  <c r="O927" i="2"/>
  <c r="P927" i="2"/>
  <c r="Q927" i="2"/>
  <c r="O906" i="2"/>
  <c r="P906" i="2"/>
  <c r="Q906" i="2"/>
  <c r="O916" i="2"/>
  <c r="P916" i="2"/>
  <c r="Q916" i="2"/>
  <c r="O945" i="2"/>
  <c r="P945" i="2"/>
  <c r="Q945" i="2"/>
  <c r="O933" i="2"/>
  <c r="P933" i="2"/>
  <c r="Q933" i="2"/>
  <c r="O940" i="2"/>
  <c r="P940" i="2"/>
  <c r="Q940" i="2"/>
  <c r="O946" i="2"/>
  <c r="P946" i="2"/>
  <c r="Q946" i="2"/>
  <c r="O931" i="2"/>
  <c r="P931" i="2"/>
  <c r="Q931" i="2"/>
  <c r="O935" i="2"/>
  <c r="P935" i="2"/>
  <c r="Q935" i="2"/>
  <c r="O943" i="2"/>
  <c r="P943" i="2"/>
  <c r="Q943" i="2"/>
  <c r="O938" i="2"/>
  <c r="P938" i="2"/>
  <c r="Q938" i="2"/>
  <c r="O936" i="2"/>
  <c r="P936" i="2"/>
  <c r="Q936" i="2"/>
  <c r="O932" i="2"/>
  <c r="P932" i="2"/>
  <c r="Q932" i="2"/>
  <c r="O929" i="2"/>
  <c r="P929" i="2"/>
  <c r="Q929" i="2"/>
  <c r="O939" i="2"/>
  <c r="P939" i="2"/>
  <c r="Q939" i="2"/>
  <c r="O937" i="2"/>
  <c r="P937" i="2"/>
  <c r="Q937" i="2"/>
  <c r="O941" i="2"/>
  <c r="P941" i="2"/>
  <c r="Q941" i="2"/>
  <c r="O947" i="2"/>
  <c r="P947" i="2"/>
  <c r="Q947" i="2"/>
  <c r="O944" i="2"/>
  <c r="P944" i="2"/>
  <c r="Q944" i="2"/>
  <c r="O949" i="2"/>
  <c r="P949" i="2"/>
  <c r="Q949" i="2"/>
  <c r="O954" i="2"/>
  <c r="P954" i="2"/>
  <c r="Q954" i="2"/>
  <c r="O958" i="2"/>
  <c r="P958" i="2"/>
  <c r="Q958" i="2"/>
  <c r="O942" i="2"/>
  <c r="P942" i="2"/>
  <c r="Q942" i="2"/>
  <c r="O948" i="2"/>
  <c r="P948" i="2"/>
  <c r="Q948" i="2"/>
  <c r="O950" i="2"/>
  <c r="P950" i="2"/>
  <c r="Q950" i="2"/>
  <c r="O951" i="2"/>
  <c r="P951" i="2"/>
  <c r="Q951" i="2"/>
  <c r="O952" i="2"/>
  <c r="P952" i="2"/>
  <c r="Q952" i="2"/>
  <c r="O957" i="2"/>
  <c r="P957" i="2"/>
  <c r="Q957" i="2"/>
  <c r="O960" i="2"/>
  <c r="P960" i="2"/>
  <c r="Q960" i="2"/>
  <c r="O959" i="2"/>
  <c r="P959" i="2"/>
  <c r="Q959" i="2"/>
  <c r="O953" i="2"/>
  <c r="P953" i="2"/>
  <c r="Q953" i="2"/>
  <c r="O956" i="2"/>
  <c r="P956" i="2"/>
  <c r="Q956" i="2"/>
  <c r="O1095" i="2"/>
  <c r="P1095" i="2"/>
  <c r="Q1095" i="2"/>
  <c r="O1050" i="2"/>
  <c r="P1050" i="2"/>
  <c r="Q1050" i="2"/>
  <c r="O962" i="2"/>
  <c r="P962" i="2"/>
  <c r="Q962" i="2"/>
  <c r="O961" i="2"/>
  <c r="P961" i="2"/>
  <c r="Q961" i="2"/>
  <c r="O964" i="2"/>
  <c r="P964" i="2"/>
  <c r="Q964" i="2"/>
  <c r="O971" i="2"/>
  <c r="P971" i="2"/>
  <c r="Q971" i="2"/>
  <c r="O966" i="2"/>
  <c r="P966" i="2"/>
  <c r="Q966" i="2"/>
  <c r="O965" i="2"/>
  <c r="P965" i="2"/>
  <c r="Q965" i="2"/>
  <c r="O968" i="2"/>
  <c r="P968" i="2"/>
  <c r="Q968" i="2"/>
  <c r="O974" i="2"/>
  <c r="P974" i="2"/>
  <c r="Q974" i="2"/>
  <c r="O970" i="2"/>
  <c r="P970" i="2"/>
  <c r="Q970" i="2"/>
  <c r="O963" i="2"/>
  <c r="P963" i="2"/>
  <c r="Q963" i="2"/>
  <c r="O967" i="2"/>
  <c r="P967" i="2"/>
  <c r="Q967" i="2"/>
  <c r="O972" i="2"/>
  <c r="P972" i="2"/>
  <c r="Q972" i="2"/>
  <c r="O969" i="2"/>
  <c r="P969" i="2"/>
  <c r="Q969" i="2"/>
  <c r="O978" i="2"/>
  <c r="P978" i="2"/>
  <c r="Q978" i="2"/>
  <c r="O989" i="2"/>
  <c r="P989" i="2"/>
  <c r="Q989" i="2"/>
  <c r="O998" i="2"/>
  <c r="P998" i="2"/>
  <c r="Q998" i="2"/>
  <c r="O973" i="2"/>
  <c r="P973" i="2"/>
  <c r="Q973" i="2"/>
  <c r="O975" i="2"/>
  <c r="P975" i="2"/>
  <c r="Q975" i="2"/>
  <c r="O979" i="2"/>
  <c r="P979" i="2"/>
  <c r="Q979" i="2"/>
  <c r="O976" i="2"/>
  <c r="P976" i="2"/>
  <c r="Q976" i="2"/>
  <c r="O992" i="2"/>
  <c r="P992" i="2"/>
  <c r="Q992" i="2"/>
  <c r="O999" i="2"/>
  <c r="P999" i="2"/>
  <c r="Q999" i="2"/>
  <c r="O1071" i="2"/>
  <c r="P1071" i="2"/>
  <c r="Q1071" i="2"/>
  <c r="O977" i="2"/>
  <c r="P977" i="2"/>
  <c r="Q977" i="2"/>
  <c r="O987" i="2"/>
  <c r="P987" i="2"/>
  <c r="Q987" i="2"/>
  <c r="O996" i="2"/>
  <c r="P996" i="2"/>
  <c r="Q996" i="2"/>
  <c r="O981" i="2"/>
  <c r="P981" i="2"/>
  <c r="Q981" i="2"/>
  <c r="O982" i="2"/>
  <c r="P982" i="2"/>
  <c r="Q982" i="2"/>
  <c r="O983" i="2"/>
  <c r="P983" i="2"/>
  <c r="Q983" i="2"/>
  <c r="O991" i="2"/>
  <c r="P991" i="2"/>
  <c r="Q991" i="2"/>
  <c r="O1011" i="2"/>
  <c r="P1011" i="2"/>
  <c r="Q1011" i="2"/>
  <c r="O984" i="2"/>
  <c r="P984" i="2"/>
  <c r="Q984" i="2"/>
  <c r="O993" i="2"/>
  <c r="P993" i="2"/>
  <c r="Q993" i="2"/>
  <c r="O985" i="2"/>
  <c r="P985" i="2"/>
  <c r="Q985" i="2"/>
  <c r="O994" i="2"/>
  <c r="P994" i="2"/>
  <c r="Q994" i="2"/>
  <c r="O986" i="2"/>
  <c r="P986" i="2"/>
  <c r="Q986" i="2"/>
  <c r="O980" i="2"/>
  <c r="P980" i="2"/>
  <c r="Q980" i="2"/>
  <c r="O997" i="2"/>
  <c r="P997" i="2"/>
  <c r="Q997" i="2"/>
  <c r="O990" i="2"/>
  <c r="P990" i="2"/>
  <c r="Q990" i="2"/>
  <c r="O995" i="2"/>
  <c r="P995" i="2"/>
  <c r="Q995" i="2"/>
  <c r="O1000" i="2"/>
  <c r="P1000" i="2"/>
  <c r="Q1000" i="2"/>
  <c r="O1006" i="2"/>
  <c r="P1006" i="2"/>
  <c r="Q1006" i="2"/>
  <c r="O1019" i="2"/>
  <c r="P1019" i="2"/>
  <c r="Q1019" i="2"/>
  <c r="O988" i="2"/>
  <c r="P988" i="2"/>
  <c r="Q988" i="2"/>
  <c r="O1002" i="2"/>
  <c r="P1002" i="2"/>
  <c r="Q1002" i="2"/>
  <c r="O1008" i="2"/>
  <c r="P1008" i="2"/>
  <c r="Q1008" i="2"/>
  <c r="O1016" i="2"/>
  <c r="P1016" i="2"/>
  <c r="Q1016" i="2"/>
  <c r="O1005" i="2"/>
  <c r="P1005" i="2"/>
  <c r="Q1005" i="2"/>
  <c r="O1004" i="2"/>
  <c r="P1004" i="2"/>
  <c r="Q1004" i="2"/>
  <c r="O1013" i="2"/>
  <c r="P1013" i="2"/>
  <c r="Q1013" i="2"/>
  <c r="O1003" i="2"/>
  <c r="P1003" i="2"/>
  <c r="Q1003" i="2"/>
  <c r="O1018" i="2"/>
  <c r="P1018" i="2"/>
  <c r="Q1018" i="2"/>
  <c r="O1012" i="2"/>
  <c r="P1012" i="2"/>
  <c r="Q1012" i="2"/>
  <c r="O1009" i="2"/>
  <c r="P1009" i="2"/>
  <c r="Q1009" i="2"/>
  <c r="O1010" i="2"/>
  <c r="P1010" i="2"/>
  <c r="Q1010" i="2"/>
  <c r="O1014" i="2"/>
  <c r="P1014" i="2"/>
  <c r="Q1014" i="2"/>
  <c r="O1015" i="2"/>
  <c r="P1015" i="2"/>
  <c r="Q1015" i="2"/>
  <c r="O1020" i="2"/>
  <c r="P1020" i="2"/>
  <c r="Q1020" i="2"/>
  <c r="O1025" i="2"/>
  <c r="P1025" i="2"/>
  <c r="Q1025" i="2"/>
  <c r="O1021" i="2"/>
  <c r="P1021" i="2"/>
  <c r="Q1021" i="2"/>
  <c r="O1026" i="2"/>
  <c r="P1026" i="2"/>
  <c r="Q1026" i="2"/>
  <c r="O1001" i="2"/>
  <c r="P1001" i="2"/>
  <c r="Q1001" i="2"/>
  <c r="O1007" i="2"/>
  <c r="P1007" i="2"/>
  <c r="Q1007" i="2"/>
  <c r="O1029" i="2"/>
  <c r="P1029" i="2"/>
  <c r="Q1029" i="2"/>
  <c r="O1022" i="2"/>
  <c r="P1022" i="2"/>
  <c r="Q1022" i="2"/>
  <c r="O1023" i="2"/>
  <c r="P1023" i="2"/>
  <c r="Q1023" i="2"/>
  <c r="O1030" i="2"/>
  <c r="P1030" i="2"/>
  <c r="Q1030" i="2"/>
  <c r="O1032" i="2"/>
  <c r="P1032" i="2"/>
  <c r="Q1032" i="2"/>
  <c r="O1017" i="2"/>
  <c r="P1017" i="2"/>
  <c r="Q1017" i="2"/>
  <c r="O1027" i="2"/>
  <c r="P1027" i="2"/>
  <c r="Q1027" i="2"/>
  <c r="O1031" i="2"/>
  <c r="P1031" i="2"/>
  <c r="Q1031" i="2"/>
  <c r="O1035" i="2"/>
  <c r="P1035" i="2"/>
  <c r="Q1035" i="2"/>
  <c r="O1024" i="2"/>
  <c r="P1024" i="2"/>
  <c r="Q1024" i="2"/>
  <c r="O1028" i="2"/>
  <c r="P1028" i="2"/>
  <c r="Q1028" i="2"/>
  <c r="O1033" i="2"/>
  <c r="P1033" i="2"/>
  <c r="Q1033" i="2"/>
  <c r="O1036" i="2"/>
  <c r="P1036" i="2"/>
  <c r="Q1036" i="2"/>
  <c r="O1040" i="2"/>
  <c r="P1040" i="2"/>
  <c r="Q1040" i="2"/>
  <c r="O1034" i="2"/>
  <c r="P1034" i="2"/>
  <c r="Q1034" i="2"/>
  <c r="O1037" i="2"/>
  <c r="P1037" i="2"/>
  <c r="Q1037" i="2"/>
  <c r="O1042" i="2"/>
  <c r="P1042" i="2"/>
  <c r="Q1042" i="2"/>
  <c r="O1044" i="2"/>
  <c r="P1044" i="2"/>
  <c r="Q1044" i="2"/>
  <c r="O1074" i="2"/>
  <c r="P1074" i="2"/>
  <c r="Q1074" i="2"/>
  <c r="O1038" i="2"/>
  <c r="P1038" i="2"/>
  <c r="Q1038" i="2"/>
  <c r="O1041" i="2"/>
  <c r="P1041" i="2"/>
  <c r="Q1041" i="2"/>
  <c r="O1045" i="2"/>
  <c r="P1045" i="2"/>
  <c r="Q1045" i="2"/>
  <c r="O1055" i="2"/>
  <c r="P1055" i="2"/>
  <c r="Q1055" i="2"/>
  <c r="O1043" i="2"/>
  <c r="P1043" i="2"/>
  <c r="Q1043" i="2"/>
  <c r="O1051" i="2"/>
  <c r="P1051" i="2"/>
  <c r="Q1051" i="2"/>
  <c r="O1047" i="2"/>
  <c r="P1047" i="2"/>
  <c r="Q1047" i="2"/>
  <c r="O1039" i="2"/>
  <c r="P1039" i="2"/>
  <c r="Q1039" i="2"/>
  <c r="O1048" i="2"/>
  <c r="P1048" i="2"/>
  <c r="Q1048" i="2"/>
  <c r="O1049" i="2"/>
  <c r="P1049" i="2"/>
  <c r="Q1049" i="2"/>
  <c r="O1057" i="2"/>
  <c r="P1057" i="2"/>
  <c r="Q1057" i="2"/>
  <c r="O1053" i="2"/>
  <c r="P1053" i="2"/>
  <c r="Q1053" i="2"/>
  <c r="O1062" i="2"/>
  <c r="P1062" i="2"/>
  <c r="Q1062" i="2"/>
  <c r="O1068" i="2"/>
  <c r="P1068" i="2"/>
  <c r="Q1068" i="2"/>
  <c r="O1056" i="2"/>
  <c r="P1056" i="2"/>
  <c r="Q1056" i="2"/>
  <c r="O1058" i="2"/>
  <c r="P1058" i="2"/>
  <c r="Q1058" i="2"/>
  <c r="O1060" i="2"/>
  <c r="P1060" i="2"/>
  <c r="Q1060" i="2"/>
  <c r="O1054" i="2"/>
  <c r="P1054" i="2"/>
  <c r="Q1054" i="2"/>
  <c r="O1061" i="2"/>
  <c r="P1061" i="2"/>
  <c r="Q1061" i="2"/>
  <c r="O1067" i="2"/>
  <c r="P1067" i="2"/>
  <c r="Q1067" i="2"/>
  <c r="O1059" i="2"/>
  <c r="P1059" i="2"/>
  <c r="Q1059" i="2"/>
  <c r="O1063" i="2"/>
  <c r="P1063" i="2"/>
  <c r="Q1063" i="2"/>
  <c r="O1046" i="2"/>
  <c r="P1046" i="2"/>
  <c r="Q1046" i="2"/>
  <c r="O1052" i="2"/>
  <c r="P1052" i="2"/>
  <c r="Q1052" i="2"/>
  <c r="O1084" i="2"/>
  <c r="P1084" i="2"/>
  <c r="Q1084" i="2"/>
  <c r="O1064" i="2"/>
  <c r="P1064" i="2"/>
  <c r="Q1064" i="2"/>
  <c r="O1075" i="2"/>
  <c r="P1075" i="2"/>
  <c r="Q1075" i="2"/>
  <c r="O1069" i="2"/>
  <c r="P1069" i="2"/>
  <c r="Q1069" i="2"/>
  <c r="O1076" i="2"/>
  <c r="P1076" i="2"/>
  <c r="Q1076" i="2"/>
  <c r="O1065" i="2"/>
  <c r="P1065" i="2"/>
  <c r="Q1065" i="2"/>
  <c r="O1072" i="2"/>
  <c r="P1072" i="2"/>
  <c r="Q1072" i="2"/>
  <c r="O1079" i="2"/>
  <c r="P1079" i="2"/>
  <c r="Q1079" i="2"/>
  <c r="O1073" i="2"/>
  <c r="P1073" i="2"/>
  <c r="Q1073" i="2"/>
  <c r="O1070" i="2"/>
  <c r="P1070" i="2"/>
  <c r="Q1070" i="2"/>
  <c r="O1066" i="2"/>
  <c r="P1066" i="2"/>
  <c r="Q1066" i="2"/>
  <c r="O1081" i="2"/>
  <c r="P1081" i="2"/>
  <c r="Q1081" i="2"/>
  <c r="O1077" i="2"/>
  <c r="P1077" i="2"/>
  <c r="Q1077" i="2"/>
  <c r="O1086" i="2"/>
  <c r="P1086" i="2"/>
  <c r="Q1086" i="2"/>
  <c r="O1080" i="2"/>
  <c r="P1080" i="2"/>
  <c r="Q1080" i="2"/>
  <c r="O1085" i="2"/>
  <c r="P1085" i="2"/>
  <c r="Q1085" i="2"/>
  <c r="O1088" i="2"/>
  <c r="P1088" i="2"/>
  <c r="Q1088" i="2"/>
  <c r="O1092" i="2"/>
  <c r="P1092" i="2"/>
  <c r="Q1092" i="2"/>
  <c r="O1097" i="2"/>
  <c r="P1097" i="2"/>
  <c r="Q1097" i="2"/>
  <c r="O1078" i="2"/>
  <c r="P1078" i="2"/>
  <c r="Q1078" i="2"/>
  <c r="O1083" i="2"/>
  <c r="P1083" i="2"/>
  <c r="Q1083" i="2"/>
  <c r="O1093" i="2"/>
  <c r="P1093" i="2"/>
  <c r="Q1093" i="2"/>
  <c r="O1082" i="2"/>
  <c r="P1082" i="2"/>
  <c r="Q1082" i="2"/>
  <c r="O1087" i="2"/>
  <c r="P1087" i="2"/>
  <c r="Q1087" i="2"/>
  <c r="O1089" i="2"/>
  <c r="P1089" i="2"/>
  <c r="Q1089" i="2"/>
  <c r="O1090" i="2"/>
  <c r="P1090" i="2"/>
  <c r="Q1090" i="2"/>
  <c r="O1091" i="2"/>
  <c r="P1091" i="2"/>
  <c r="Q1091" i="2"/>
  <c r="O1096" i="2"/>
  <c r="P1096" i="2"/>
  <c r="Q1096" i="2"/>
  <c r="O1099" i="2"/>
  <c r="P1099" i="2"/>
  <c r="Q1099" i="2"/>
  <c r="O1098" i="2"/>
  <c r="P1098" i="2"/>
  <c r="Q1098" i="2"/>
  <c r="O1094" i="2"/>
  <c r="P1094" i="2"/>
  <c r="Q1094" i="2"/>
  <c r="O1239" i="2"/>
  <c r="P1239" i="2"/>
  <c r="Q1239" i="2"/>
  <c r="O1198" i="2"/>
  <c r="P1198" i="2"/>
  <c r="Q1198" i="2"/>
  <c r="O1101" i="2"/>
  <c r="P1101" i="2"/>
  <c r="Q1101" i="2"/>
  <c r="O1100" i="2"/>
  <c r="P1100" i="2"/>
  <c r="Q1100" i="2"/>
  <c r="O1102" i="2"/>
  <c r="P1102" i="2"/>
  <c r="Q1102" i="2"/>
  <c r="O1108" i="2"/>
  <c r="P1108" i="2"/>
  <c r="Q1108" i="2"/>
  <c r="O1112" i="2"/>
  <c r="P1112" i="2"/>
  <c r="Q1112" i="2"/>
  <c r="O1117" i="2"/>
  <c r="P1117" i="2"/>
  <c r="Q1117" i="2"/>
  <c r="O1106" i="2"/>
  <c r="P1106" i="2"/>
  <c r="Q1106" i="2"/>
  <c r="O1104" i="2"/>
  <c r="P1104" i="2"/>
  <c r="Q1104" i="2"/>
  <c r="O1107" i="2"/>
  <c r="P1107" i="2"/>
  <c r="Q1107" i="2"/>
  <c r="O1114" i="2"/>
  <c r="P1114" i="2"/>
  <c r="Q1114" i="2"/>
  <c r="O1110" i="2"/>
  <c r="P1110" i="2"/>
  <c r="Q1110" i="2"/>
  <c r="O1103" i="2"/>
  <c r="P1103" i="2"/>
  <c r="Q1103" i="2"/>
  <c r="O1105" i="2"/>
  <c r="P1105" i="2"/>
  <c r="Q1105" i="2"/>
  <c r="O1111" i="2"/>
  <c r="P1111" i="2"/>
  <c r="Q1111" i="2"/>
  <c r="O1113" i="2"/>
  <c r="P1113" i="2"/>
  <c r="Q1113" i="2"/>
  <c r="O1109" i="2"/>
  <c r="P1109" i="2"/>
  <c r="Q1109" i="2"/>
  <c r="O1119" i="2"/>
  <c r="P1119" i="2"/>
  <c r="Q1119" i="2"/>
  <c r="O1128" i="2"/>
  <c r="P1128" i="2"/>
  <c r="Q1128" i="2"/>
  <c r="O1138" i="2"/>
  <c r="P1138" i="2"/>
  <c r="Q1138" i="2"/>
  <c r="O1218" i="2"/>
  <c r="P1218" i="2"/>
  <c r="Q1218" i="2"/>
  <c r="O1115" i="2"/>
  <c r="P1115" i="2"/>
  <c r="Q1115" i="2"/>
  <c r="O1116" i="2"/>
  <c r="P1116" i="2"/>
  <c r="Q1116" i="2"/>
  <c r="O1130" i="2"/>
  <c r="P1130" i="2"/>
  <c r="Q1130" i="2"/>
  <c r="O1231" i="2"/>
  <c r="P1231" i="2"/>
  <c r="Q1231" i="2"/>
  <c r="O1122" i="2"/>
  <c r="P1122" i="2"/>
  <c r="Q1122" i="2"/>
  <c r="O1123" i="2"/>
  <c r="P1123" i="2"/>
  <c r="Q1123" i="2"/>
  <c r="O1129" i="2"/>
  <c r="P1129" i="2"/>
  <c r="Q1129" i="2"/>
  <c r="O1131" i="2"/>
  <c r="P1131" i="2"/>
  <c r="Q1131" i="2"/>
  <c r="O1120" i="2"/>
  <c r="P1120" i="2"/>
  <c r="Q1120" i="2"/>
  <c r="O1125" i="2"/>
  <c r="P1125" i="2"/>
  <c r="Q1125" i="2"/>
  <c r="O1135" i="2"/>
  <c r="P1135" i="2"/>
  <c r="Q1135" i="2"/>
  <c r="O1124" i="2"/>
  <c r="P1124" i="2"/>
  <c r="Q1124" i="2"/>
  <c r="O1132" i="2"/>
  <c r="P1132" i="2"/>
  <c r="Q1132" i="2"/>
  <c r="O1126" i="2"/>
  <c r="P1126" i="2"/>
  <c r="Q1126" i="2"/>
  <c r="O1118" i="2"/>
  <c r="P1118" i="2"/>
  <c r="Q1118" i="2"/>
  <c r="O1127" i="2"/>
  <c r="P1127" i="2"/>
  <c r="Q1127" i="2"/>
  <c r="O1136" i="2"/>
  <c r="P1136" i="2"/>
  <c r="Q1136" i="2"/>
  <c r="O1121" i="2"/>
  <c r="P1121" i="2"/>
  <c r="Q1121" i="2"/>
  <c r="O1173" i="2"/>
  <c r="P1173" i="2"/>
  <c r="Q1173" i="2"/>
  <c r="O1137" i="2"/>
  <c r="P1137" i="2"/>
  <c r="Q1137" i="2"/>
  <c r="O1133" i="2"/>
  <c r="P1133" i="2"/>
  <c r="Q1133" i="2"/>
  <c r="O1134" i="2"/>
  <c r="P1134" i="2"/>
  <c r="Q1134" i="2"/>
  <c r="O1139" i="2"/>
  <c r="P1139" i="2"/>
  <c r="Q1139" i="2"/>
  <c r="O1169" i="2"/>
  <c r="P1169" i="2"/>
  <c r="Q1169" i="2"/>
  <c r="O1150" i="2"/>
  <c r="P1150" i="2"/>
  <c r="Q1150" i="2"/>
  <c r="O1157" i="2"/>
  <c r="P1157" i="2"/>
  <c r="Q1157" i="2"/>
  <c r="O1164" i="2"/>
  <c r="P1164" i="2"/>
  <c r="Q1164" i="2"/>
  <c r="O1140" i="2"/>
  <c r="P1140" i="2"/>
  <c r="Q1140" i="2"/>
  <c r="O1144" i="2"/>
  <c r="P1144" i="2"/>
  <c r="Q1144" i="2"/>
  <c r="O1141" i="2"/>
  <c r="P1141" i="2"/>
  <c r="Q1141" i="2"/>
  <c r="O1145" i="2"/>
  <c r="P1145" i="2"/>
  <c r="Q1145" i="2"/>
  <c r="O1160" i="2"/>
  <c r="P1160" i="2"/>
  <c r="Q1160" i="2"/>
  <c r="O1142" i="2"/>
  <c r="P1142" i="2"/>
  <c r="Q1142" i="2"/>
  <c r="O1146" i="2"/>
  <c r="P1146" i="2"/>
  <c r="Q1146" i="2"/>
  <c r="O1154" i="2"/>
  <c r="P1154" i="2"/>
  <c r="Q1154" i="2"/>
  <c r="O1143" i="2"/>
  <c r="P1143" i="2"/>
  <c r="Q1143" i="2"/>
  <c r="O1152" i="2"/>
  <c r="P1152" i="2"/>
  <c r="Q1152" i="2"/>
  <c r="O1148" i="2"/>
  <c r="P1148" i="2"/>
  <c r="Q1148" i="2"/>
  <c r="O1147" i="2"/>
  <c r="P1147" i="2"/>
  <c r="Q1147" i="2"/>
  <c r="O1151" i="2"/>
  <c r="P1151" i="2"/>
  <c r="Q1151" i="2"/>
  <c r="O1159" i="2"/>
  <c r="P1159" i="2"/>
  <c r="Q1159" i="2"/>
  <c r="O1153" i="2"/>
  <c r="P1153" i="2"/>
  <c r="Q1153" i="2"/>
  <c r="O1149" i="2"/>
  <c r="P1149" i="2"/>
  <c r="Q1149" i="2"/>
  <c r="O1156" i="2"/>
  <c r="P1156" i="2"/>
  <c r="Q1156" i="2"/>
  <c r="O1167" i="2"/>
  <c r="P1167" i="2"/>
  <c r="Q1167" i="2"/>
  <c r="O1171" i="2"/>
  <c r="P1171" i="2"/>
  <c r="Q1171" i="2"/>
  <c r="O1158" i="2"/>
  <c r="P1158" i="2"/>
  <c r="Q1158" i="2"/>
  <c r="O1162" i="2"/>
  <c r="P1162" i="2"/>
  <c r="Q1162" i="2"/>
  <c r="O1163" i="2"/>
  <c r="P1163" i="2"/>
  <c r="Q1163" i="2"/>
  <c r="O1155" i="2"/>
  <c r="P1155" i="2"/>
  <c r="Q1155" i="2"/>
  <c r="O1161" i="2"/>
  <c r="P1161" i="2"/>
  <c r="Q1161" i="2"/>
  <c r="O1166" i="2"/>
  <c r="P1166" i="2"/>
  <c r="Q1166" i="2"/>
  <c r="O1170" i="2"/>
  <c r="P1170" i="2"/>
  <c r="Q1170" i="2"/>
  <c r="O1175" i="2"/>
  <c r="P1175" i="2"/>
  <c r="Q1175" i="2"/>
  <c r="O1177" i="2"/>
  <c r="P1177" i="2"/>
  <c r="Q1177" i="2"/>
  <c r="O1165" i="2"/>
  <c r="P1165" i="2"/>
  <c r="Q1165" i="2"/>
  <c r="O1168" i="2"/>
  <c r="P1168" i="2"/>
  <c r="Q1168" i="2"/>
  <c r="O1172" i="2"/>
  <c r="P1172" i="2"/>
  <c r="Q1172" i="2"/>
  <c r="O1176" i="2"/>
  <c r="P1176" i="2"/>
  <c r="Q1176" i="2"/>
  <c r="O1174" i="2"/>
  <c r="P1174" i="2"/>
  <c r="Q1174" i="2"/>
  <c r="O1186" i="2"/>
  <c r="P1186" i="2"/>
  <c r="Q1186" i="2"/>
  <c r="O1193" i="2"/>
  <c r="P1193" i="2"/>
  <c r="Q1193" i="2"/>
  <c r="O1179" i="2"/>
  <c r="P1179" i="2"/>
  <c r="Q1179" i="2"/>
  <c r="O1184" i="2"/>
  <c r="P1184" i="2"/>
  <c r="Q1184" i="2"/>
  <c r="O1182" i="2"/>
  <c r="P1182" i="2"/>
  <c r="Q1182" i="2"/>
  <c r="O1178" i="2"/>
  <c r="P1178" i="2"/>
  <c r="Q1178" i="2"/>
  <c r="O1181" i="2"/>
  <c r="P1181" i="2"/>
  <c r="Q1181" i="2"/>
  <c r="O1183" i="2"/>
  <c r="P1183" i="2"/>
  <c r="Q1183" i="2"/>
  <c r="O1180" i="2"/>
  <c r="P1180" i="2"/>
  <c r="Q1180" i="2"/>
  <c r="O1185" i="2"/>
  <c r="P1185" i="2"/>
  <c r="Q1185" i="2"/>
  <c r="O1188" i="2"/>
  <c r="P1188" i="2"/>
  <c r="Q1188" i="2"/>
  <c r="O1189" i="2"/>
  <c r="P1189" i="2"/>
  <c r="Q1189" i="2"/>
  <c r="O1194" i="2"/>
  <c r="P1194" i="2"/>
  <c r="Q1194" i="2"/>
  <c r="O1206" i="2"/>
  <c r="P1206" i="2"/>
  <c r="Q1206" i="2"/>
  <c r="O1187" i="2"/>
  <c r="P1187" i="2"/>
  <c r="Q1187" i="2"/>
  <c r="O1195" i="2"/>
  <c r="P1195" i="2"/>
  <c r="Q1195" i="2"/>
  <c r="O1190" i="2"/>
  <c r="P1190" i="2"/>
  <c r="Q1190" i="2"/>
  <c r="O1197" i="2"/>
  <c r="P1197" i="2"/>
  <c r="Q1197" i="2"/>
  <c r="O1202" i="2"/>
  <c r="P1202" i="2"/>
  <c r="Q1202" i="2"/>
  <c r="O1214" i="2"/>
  <c r="P1214" i="2"/>
  <c r="Q1214" i="2"/>
  <c r="O1196" i="2"/>
  <c r="P1196" i="2"/>
  <c r="Q1196" i="2"/>
  <c r="O1200" i="2"/>
  <c r="P1200" i="2"/>
  <c r="Q1200" i="2"/>
  <c r="O1211" i="2"/>
  <c r="P1211" i="2"/>
  <c r="Q1211" i="2"/>
  <c r="O1192" i="2"/>
  <c r="P1192" i="2"/>
  <c r="Q1192" i="2"/>
  <c r="O1191" i="2"/>
  <c r="P1191" i="2"/>
  <c r="Q1191" i="2"/>
  <c r="O1199" i="2"/>
  <c r="P1199" i="2"/>
  <c r="Q1199" i="2"/>
  <c r="O1210" i="2"/>
  <c r="P1210" i="2"/>
  <c r="Q1210" i="2"/>
  <c r="O1216" i="2"/>
  <c r="P1216" i="2"/>
  <c r="Q1216" i="2"/>
  <c r="O1207" i="2"/>
  <c r="P1207" i="2"/>
  <c r="Q1207" i="2"/>
  <c r="O1201" i="2"/>
  <c r="P1201" i="2"/>
  <c r="Q1201" i="2"/>
  <c r="O1209" i="2"/>
  <c r="P1209" i="2"/>
  <c r="Q1209" i="2"/>
  <c r="O1205" i="2"/>
  <c r="P1205" i="2"/>
  <c r="Q1205" i="2"/>
  <c r="O1203" i="2"/>
  <c r="P1203" i="2"/>
  <c r="Q1203" i="2"/>
  <c r="O1212" i="2"/>
  <c r="P1212" i="2"/>
  <c r="Q1212" i="2"/>
  <c r="O1208" i="2"/>
  <c r="P1208" i="2"/>
  <c r="Q1208" i="2"/>
  <c r="O1213" i="2"/>
  <c r="P1213" i="2"/>
  <c r="Q1213" i="2"/>
  <c r="O1204" i="2"/>
  <c r="P1204" i="2"/>
  <c r="Q1204" i="2"/>
  <c r="O1215" i="2"/>
  <c r="P1215" i="2"/>
  <c r="Q1215" i="2"/>
  <c r="O1217" i="2"/>
  <c r="P1217" i="2"/>
  <c r="Q1217" i="2"/>
  <c r="O1222" i="2"/>
  <c r="P1222" i="2"/>
  <c r="Q1222" i="2"/>
  <c r="O1232" i="2"/>
  <c r="P1232" i="2"/>
  <c r="Q1232" i="2"/>
  <c r="O1219" i="2"/>
  <c r="P1219" i="2"/>
  <c r="Q1219" i="2"/>
  <c r="O1224" i="2"/>
  <c r="P1224" i="2"/>
  <c r="Q1224" i="2"/>
  <c r="O1221" i="2"/>
  <c r="P1221" i="2"/>
  <c r="Q1221" i="2"/>
  <c r="O1229" i="2"/>
  <c r="P1229" i="2"/>
  <c r="Q1229" i="2"/>
  <c r="O1220" i="2"/>
  <c r="P1220" i="2"/>
  <c r="Q1220" i="2"/>
  <c r="O1228" i="2"/>
  <c r="P1228" i="2"/>
  <c r="Q1228" i="2"/>
  <c r="O1227" i="2"/>
  <c r="P1227" i="2"/>
  <c r="Q1227" i="2"/>
  <c r="O1223" i="2"/>
  <c r="P1223" i="2"/>
  <c r="Q1223" i="2"/>
  <c r="O1233" i="2"/>
  <c r="P1233" i="2"/>
  <c r="Q1233" i="2"/>
  <c r="O1225" i="2"/>
  <c r="P1225" i="2"/>
  <c r="Q1225" i="2"/>
  <c r="O1234" i="2"/>
  <c r="P1234" i="2"/>
  <c r="Q1234" i="2"/>
  <c r="O1237" i="2"/>
  <c r="P1237" i="2"/>
  <c r="Q1237" i="2"/>
  <c r="O1241" i="2"/>
  <c r="P1241" i="2"/>
  <c r="Q1241" i="2"/>
  <c r="O1226" i="2"/>
  <c r="P1226" i="2"/>
  <c r="Q1226" i="2"/>
  <c r="O1230" i="2"/>
  <c r="P1230" i="2"/>
  <c r="Q1230" i="2"/>
  <c r="O1235" i="2"/>
  <c r="P1235" i="2"/>
  <c r="Q1235" i="2"/>
  <c r="O1236" i="2"/>
  <c r="P1236" i="2"/>
  <c r="Q1236" i="2"/>
  <c r="O1242" i="2"/>
  <c r="P1242" i="2"/>
  <c r="Q1242" i="2"/>
  <c r="O1240" i="2"/>
  <c r="P1240" i="2"/>
  <c r="Q1240" i="2"/>
  <c r="O1243" i="2"/>
  <c r="P1243" i="2"/>
  <c r="Q1243" i="2"/>
  <c r="O1238" i="2"/>
  <c r="P1238" i="2"/>
  <c r="Q1238" i="2"/>
  <c r="O1371" i="2"/>
  <c r="P1371" i="2"/>
  <c r="Q1371" i="2"/>
  <c r="O1341" i="2"/>
  <c r="P1341" i="2"/>
  <c r="Q1341" i="2"/>
  <c r="O1244" i="2"/>
  <c r="P1244" i="2"/>
  <c r="Q1244" i="2"/>
  <c r="O1245" i="2"/>
  <c r="P1245" i="2"/>
  <c r="Q1245" i="2"/>
  <c r="O1246" i="2"/>
  <c r="P1246" i="2"/>
  <c r="Q1246" i="2"/>
  <c r="O1251" i="2"/>
  <c r="P1251" i="2"/>
  <c r="Q1251" i="2"/>
  <c r="O1256" i="2"/>
  <c r="P1256" i="2"/>
  <c r="Q1256" i="2"/>
  <c r="O1247" i="2"/>
  <c r="P1247" i="2"/>
  <c r="Q1247" i="2"/>
  <c r="O1250" i="2"/>
  <c r="P1250" i="2"/>
  <c r="Q1250" i="2"/>
  <c r="O1258" i="2"/>
  <c r="P1258" i="2"/>
  <c r="Q1258" i="2"/>
  <c r="O1248" i="2"/>
  <c r="P1248" i="2"/>
  <c r="Q1248" i="2"/>
  <c r="O1252" i="2"/>
  <c r="P1252" i="2"/>
  <c r="Q1252" i="2"/>
  <c r="O1254" i="2"/>
  <c r="P1254" i="2"/>
  <c r="Q1254" i="2"/>
  <c r="O1253" i="2"/>
  <c r="P1253" i="2"/>
  <c r="Q1253" i="2"/>
  <c r="O1266" i="2"/>
  <c r="P1266" i="2"/>
  <c r="Q1266" i="2"/>
  <c r="O1276" i="2"/>
  <c r="P1276" i="2"/>
  <c r="Q1276" i="2"/>
  <c r="O1283" i="2"/>
  <c r="P1283" i="2"/>
  <c r="Q1283" i="2"/>
  <c r="O1255" i="2"/>
  <c r="P1255" i="2"/>
  <c r="Q1255" i="2"/>
  <c r="O1259" i="2"/>
  <c r="P1259" i="2"/>
  <c r="Q1259" i="2"/>
  <c r="O1257" i="2"/>
  <c r="P1257" i="2"/>
  <c r="Q1257" i="2"/>
  <c r="O1260" i="2"/>
  <c r="P1260" i="2"/>
  <c r="Q1260" i="2"/>
  <c r="O1274" i="2"/>
  <c r="P1274" i="2"/>
  <c r="Q1274" i="2"/>
  <c r="O1368" i="2"/>
  <c r="P1368" i="2"/>
  <c r="Q1368" i="2"/>
  <c r="O1261" i="2"/>
  <c r="P1261" i="2"/>
  <c r="Q1261" i="2"/>
  <c r="O1268" i="2"/>
  <c r="P1268" i="2"/>
  <c r="Q1268" i="2"/>
  <c r="O1279" i="2"/>
  <c r="P1279" i="2"/>
  <c r="Q1279" i="2"/>
  <c r="O1265" i="2"/>
  <c r="P1265" i="2"/>
  <c r="Q1265" i="2"/>
  <c r="O1263" i="2"/>
  <c r="P1263" i="2"/>
  <c r="Q1263" i="2"/>
  <c r="O1271" i="2"/>
  <c r="P1271" i="2"/>
  <c r="Q1271" i="2"/>
  <c r="O1281" i="2"/>
  <c r="P1281" i="2"/>
  <c r="Q1281" i="2"/>
  <c r="O1278" i="2"/>
  <c r="P1278" i="2"/>
  <c r="Q1278" i="2"/>
  <c r="O1285" i="2"/>
  <c r="P1285" i="2"/>
  <c r="Q1285" i="2"/>
  <c r="O1280" i="2"/>
  <c r="P1280" i="2"/>
  <c r="Q1280" i="2"/>
  <c r="O1288" i="2"/>
  <c r="P1288" i="2"/>
  <c r="Q1288" i="2"/>
  <c r="O1262" i="2"/>
  <c r="P1262" i="2"/>
  <c r="Q1262" i="2"/>
  <c r="O1269" i="2"/>
  <c r="P1269" i="2"/>
  <c r="Q1269" i="2"/>
  <c r="O1267" i="2"/>
  <c r="P1267" i="2"/>
  <c r="Q1267" i="2"/>
  <c r="O1277" i="2"/>
  <c r="P1277" i="2"/>
  <c r="Q1277" i="2"/>
  <c r="O1264" i="2"/>
  <c r="P1264" i="2"/>
  <c r="Q1264" i="2"/>
  <c r="O1272" i="2"/>
  <c r="P1272" i="2"/>
  <c r="Q1272" i="2"/>
  <c r="O1270" i="2"/>
  <c r="P1270" i="2"/>
  <c r="Q1270" i="2"/>
  <c r="O1275" i="2"/>
  <c r="P1275" i="2"/>
  <c r="Q1275" i="2"/>
  <c r="O1273" i="2"/>
  <c r="P1273" i="2"/>
  <c r="Q1273" i="2"/>
  <c r="O1282" i="2"/>
  <c r="P1282" i="2"/>
  <c r="Q1282" i="2"/>
  <c r="O1287" i="2"/>
  <c r="P1287" i="2"/>
  <c r="Q1287" i="2"/>
  <c r="O1292" i="2"/>
  <c r="P1292" i="2"/>
  <c r="Q1292" i="2"/>
  <c r="O1306" i="2"/>
  <c r="P1306" i="2"/>
  <c r="Q1306" i="2"/>
  <c r="O1286" i="2"/>
  <c r="P1286" i="2"/>
  <c r="Q1286" i="2"/>
  <c r="O1289" i="2"/>
  <c r="P1289" i="2"/>
  <c r="Q1289" i="2"/>
  <c r="O1293" i="2"/>
  <c r="P1293" i="2"/>
  <c r="Q1293" i="2"/>
  <c r="O1302" i="2"/>
  <c r="P1302" i="2"/>
  <c r="Q1302" i="2"/>
  <c r="O1291" i="2"/>
  <c r="P1291" i="2"/>
  <c r="Q1291" i="2"/>
  <c r="O1290" i="2"/>
  <c r="P1290" i="2"/>
  <c r="Q1290" i="2"/>
  <c r="O1298" i="2"/>
  <c r="P1298" i="2"/>
  <c r="Q1298" i="2"/>
  <c r="O1284" i="2"/>
  <c r="P1284" i="2"/>
  <c r="Q1284" i="2"/>
  <c r="O1295" i="2"/>
  <c r="P1295" i="2"/>
  <c r="Q1295" i="2"/>
  <c r="O1294" i="2"/>
  <c r="P1294" i="2"/>
  <c r="Q1294" i="2"/>
  <c r="O1299" i="2"/>
  <c r="P1299" i="2"/>
  <c r="Q1299" i="2"/>
  <c r="O1300" i="2"/>
  <c r="P1300" i="2"/>
  <c r="Q1300" i="2"/>
  <c r="O1297" i="2"/>
  <c r="P1297" i="2"/>
  <c r="Q1297" i="2"/>
  <c r="O1305" i="2"/>
  <c r="P1305" i="2"/>
  <c r="Q1305" i="2"/>
  <c r="O1310" i="2"/>
  <c r="P1310" i="2"/>
  <c r="Q1310" i="2"/>
  <c r="O1307" i="2"/>
  <c r="P1307" i="2"/>
  <c r="Q1307" i="2"/>
  <c r="O1296" i="2"/>
  <c r="P1296" i="2"/>
  <c r="Q1296" i="2"/>
  <c r="O1304" i="2"/>
  <c r="P1304" i="2"/>
  <c r="Q1304" i="2"/>
  <c r="O1309" i="2"/>
  <c r="P1309" i="2"/>
  <c r="Q1309" i="2"/>
  <c r="O1316" i="2"/>
  <c r="P1316" i="2"/>
  <c r="Q1316" i="2"/>
  <c r="O1308" i="2"/>
  <c r="P1308" i="2"/>
  <c r="Q1308" i="2"/>
  <c r="O1313" i="2"/>
  <c r="P1313" i="2"/>
  <c r="Q1313" i="2"/>
  <c r="O1320" i="2"/>
  <c r="P1320" i="2"/>
  <c r="Q1320" i="2"/>
  <c r="O1321" i="2"/>
  <c r="P1321" i="2"/>
  <c r="Q1321" i="2"/>
  <c r="O1303" i="2"/>
  <c r="P1303" i="2"/>
  <c r="Q1303" i="2"/>
  <c r="O1315" i="2"/>
  <c r="P1315" i="2"/>
  <c r="Q1315" i="2"/>
  <c r="O1314" i="2"/>
  <c r="P1314" i="2"/>
  <c r="Q1314" i="2"/>
  <c r="O1318" i="2"/>
  <c r="P1318" i="2"/>
  <c r="Q1318" i="2"/>
  <c r="O1322" i="2"/>
  <c r="P1322" i="2"/>
  <c r="Q1322" i="2"/>
  <c r="O1326" i="2"/>
  <c r="P1326" i="2"/>
  <c r="Q1326" i="2"/>
  <c r="O1312" i="2"/>
  <c r="P1312" i="2"/>
  <c r="Q1312" i="2"/>
  <c r="O1317" i="2"/>
  <c r="P1317" i="2"/>
  <c r="Q1317" i="2"/>
  <c r="O1323" i="2"/>
  <c r="P1323" i="2"/>
  <c r="Q1323" i="2"/>
  <c r="O1325" i="2"/>
  <c r="P1325" i="2"/>
  <c r="Q1325" i="2"/>
  <c r="O1324" i="2"/>
  <c r="P1324" i="2"/>
  <c r="Q1324" i="2"/>
  <c r="O1327" i="2"/>
  <c r="P1327" i="2"/>
  <c r="Q1327" i="2"/>
  <c r="O1301" i="2"/>
  <c r="P1301" i="2"/>
  <c r="Q1301" i="2"/>
  <c r="O1311" i="2"/>
  <c r="P1311" i="2"/>
  <c r="Q1311" i="2"/>
  <c r="O1319" i="2"/>
  <c r="P1319" i="2"/>
  <c r="Q1319" i="2"/>
  <c r="O1328" i="2"/>
  <c r="P1328" i="2"/>
  <c r="Q1328" i="2"/>
  <c r="O1329" i="2"/>
  <c r="P1329" i="2"/>
  <c r="Q1329" i="2"/>
  <c r="O1330" i="2"/>
  <c r="P1330" i="2"/>
  <c r="Q1330" i="2"/>
  <c r="O1333" i="2"/>
  <c r="P1333" i="2"/>
  <c r="Q1333" i="2"/>
  <c r="O1332" i="2"/>
  <c r="P1332" i="2"/>
  <c r="Q1332" i="2"/>
  <c r="O1336" i="2"/>
  <c r="P1336" i="2"/>
  <c r="Q1336" i="2"/>
  <c r="O1349" i="2"/>
  <c r="P1349" i="2"/>
  <c r="Q1349" i="2"/>
  <c r="O1331" i="2"/>
  <c r="P1331" i="2"/>
  <c r="Q1331" i="2"/>
  <c r="O1338" i="2"/>
  <c r="P1338" i="2"/>
  <c r="Q1338" i="2"/>
  <c r="O1337" i="2"/>
  <c r="P1337" i="2"/>
  <c r="Q1337" i="2"/>
  <c r="O1339" i="2"/>
  <c r="P1339" i="2"/>
  <c r="Q1339" i="2"/>
  <c r="O1345" i="2"/>
  <c r="P1345" i="2"/>
  <c r="Q1345" i="2"/>
  <c r="O1334" i="2"/>
  <c r="P1334" i="2"/>
  <c r="Q1334" i="2"/>
  <c r="O1340" i="2"/>
  <c r="P1340" i="2"/>
  <c r="Q1340" i="2"/>
  <c r="O1343" i="2"/>
  <c r="P1343" i="2"/>
  <c r="Q1343" i="2"/>
  <c r="O1350" i="2"/>
  <c r="P1350" i="2"/>
  <c r="Q1350" i="2"/>
  <c r="O1355" i="2"/>
  <c r="P1355" i="2"/>
  <c r="Q1355" i="2"/>
  <c r="O1344" i="2"/>
  <c r="P1344" i="2"/>
  <c r="Q1344" i="2"/>
  <c r="O1351" i="2"/>
  <c r="P1351" i="2"/>
  <c r="Q1351" i="2"/>
  <c r="O1347" i="2"/>
  <c r="P1347" i="2"/>
  <c r="Q1347" i="2"/>
  <c r="O1348" i="2"/>
  <c r="P1348" i="2"/>
  <c r="Q1348" i="2"/>
  <c r="O1346" i="2"/>
  <c r="P1346" i="2"/>
  <c r="Q1346" i="2"/>
  <c r="O1352" i="2"/>
  <c r="P1352" i="2"/>
  <c r="Q1352" i="2"/>
  <c r="O1335" i="2"/>
  <c r="P1335" i="2"/>
  <c r="Q1335" i="2"/>
  <c r="O1342" i="2"/>
  <c r="P1342" i="2"/>
  <c r="Q1342" i="2"/>
  <c r="O1357" i="2"/>
  <c r="P1357" i="2"/>
  <c r="Q1357" i="2"/>
  <c r="O1353" i="2"/>
  <c r="P1353" i="2"/>
  <c r="Q1353" i="2"/>
  <c r="O1358" i="2"/>
  <c r="P1358" i="2"/>
  <c r="Q1358" i="2"/>
  <c r="O1363" i="2"/>
  <c r="P1363" i="2"/>
  <c r="Q1363" i="2"/>
  <c r="O1356" i="2"/>
  <c r="P1356" i="2"/>
  <c r="Q1356" i="2"/>
  <c r="O1360" i="2"/>
  <c r="P1360" i="2"/>
  <c r="Q1360" i="2"/>
  <c r="O1365" i="2"/>
  <c r="P1365" i="2"/>
  <c r="Q1365" i="2"/>
  <c r="O1361" i="2"/>
  <c r="P1361" i="2"/>
  <c r="Q1361" i="2"/>
  <c r="O1359" i="2"/>
  <c r="P1359" i="2"/>
  <c r="Q1359" i="2"/>
  <c r="O1354" i="2"/>
  <c r="P1354" i="2"/>
  <c r="Q1354" i="2"/>
  <c r="O1366" i="2"/>
  <c r="P1366" i="2"/>
  <c r="Q1366" i="2"/>
  <c r="O1362" i="2"/>
  <c r="P1362" i="2"/>
  <c r="Q1362" i="2"/>
  <c r="O1367" i="2"/>
  <c r="P1367" i="2"/>
  <c r="Q1367" i="2"/>
  <c r="O1370" i="2"/>
  <c r="P1370" i="2"/>
  <c r="Q1370" i="2"/>
  <c r="O1375" i="2"/>
  <c r="P1375" i="2"/>
  <c r="Q1375" i="2"/>
  <c r="O1379" i="2"/>
  <c r="P1379" i="2"/>
  <c r="Q1379" i="2"/>
  <c r="O1364" i="2"/>
  <c r="P1364" i="2"/>
  <c r="Q1364" i="2"/>
  <c r="O1369" i="2"/>
  <c r="P1369" i="2"/>
  <c r="Q1369" i="2"/>
  <c r="O1373" i="2"/>
  <c r="P1373" i="2"/>
  <c r="Q1373" i="2"/>
  <c r="O1372" i="2"/>
  <c r="P1372" i="2"/>
  <c r="Q1372" i="2"/>
  <c r="O1374" i="2"/>
  <c r="P1374" i="2"/>
  <c r="Q1374" i="2"/>
  <c r="O1377" i="2"/>
  <c r="P1377" i="2"/>
  <c r="Q1377" i="2"/>
  <c r="O1378" i="2"/>
  <c r="P1378" i="2"/>
  <c r="Q1378" i="2"/>
  <c r="O1380" i="2"/>
  <c r="P1380" i="2"/>
  <c r="Q1380" i="2"/>
  <c r="O1376" i="2"/>
  <c r="P1376" i="2"/>
  <c r="Q1376" i="2"/>
  <c r="O1249" i="2"/>
  <c r="P1249" i="2"/>
  <c r="Q1249" i="2"/>
  <c r="O1477" i="2"/>
  <c r="P1477" i="2"/>
  <c r="Q1477" i="2"/>
  <c r="O1381" i="2"/>
  <c r="P1381" i="2"/>
  <c r="Q1381" i="2"/>
  <c r="O1385" i="2"/>
  <c r="P1385" i="2"/>
  <c r="Q1385" i="2"/>
  <c r="O1383" i="2"/>
  <c r="P1383" i="2"/>
  <c r="Q1383" i="2"/>
  <c r="O1382" i="2"/>
  <c r="P1382" i="2"/>
  <c r="Q1382" i="2"/>
  <c r="O1386" i="2"/>
  <c r="P1386" i="2"/>
  <c r="Q1386" i="2"/>
  <c r="O1384" i="2"/>
  <c r="P1384" i="2"/>
  <c r="Q1384" i="2"/>
  <c r="O1387" i="2"/>
  <c r="P1387" i="2"/>
  <c r="Q1387" i="2"/>
  <c r="O1393" i="2"/>
  <c r="P1393" i="2"/>
  <c r="Q1393" i="2"/>
  <c r="O1389" i="2"/>
  <c r="P1389" i="2"/>
  <c r="Q1389" i="2"/>
  <c r="O1390" i="2"/>
  <c r="P1390" i="2"/>
  <c r="Q1390" i="2"/>
  <c r="O1391" i="2"/>
  <c r="P1391" i="2"/>
  <c r="Q1391" i="2"/>
  <c r="O1388" i="2"/>
  <c r="P1388" i="2"/>
  <c r="Q1388" i="2"/>
  <c r="O1397" i="2"/>
  <c r="P1397" i="2"/>
  <c r="Q1397" i="2"/>
  <c r="O1404" i="2"/>
  <c r="P1404" i="2"/>
  <c r="Q1404" i="2"/>
  <c r="O1412" i="2"/>
  <c r="P1412" i="2"/>
  <c r="Q1412" i="2"/>
  <c r="O1414" i="2"/>
  <c r="P1414" i="2"/>
  <c r="Q1414" i="2"/>
  <c r="O1392" i="2"/>
  <c r="P1392" i="2"/>
  <c r="Q1392" i="2"/>
  <c r="O1395" i="2"/>
  <c r="P1395" i="2"/>
  <c r="Q1395" i="2"/>
  <c r="O1394" i="2"/>
  <c r="P1394" i="2"/>
  <c r="Q1394" i="2"/>
  <c r="O1407" i="2"/>
  <c r="P1407" i="2"/>
  <c r="Q1407" i="2"/>
  <c r="O1415" i="2"/>
  <c r="P1415" i="2"/>
  <c r="Q1415" i="2"/>
  <c r="O1509" i="2"/>
  <c r="P1509" i="2"/>
  <c r="Q1509" i="2"/>
  <c r="O1396" i="2"/>
  <c r="P1396" i="2"/>
  <c r="Q1396" i="2"/>
  <c r="O1418" i="2"/>
  <c r="P1418" i="2"/>
  <c r="Q1418" i="2"/>
  <c r="O1400" i="2"/>
  <c r="P1400" i="2"/>
  <c r="Q1400" i="2"/>
  <c r="O1406" i="2"/>
  <c r="P1406" i="2"/>
  <c r="Q1406" i="2"/>
  <c r="O1408" i="2"/>
  <c r="P1408" i="2"/>
  <c r="Q1408" i="2"/>
  <c r="O1463" i="2"/>
  <c r="P1463" i="2"/>
  <c r="Q1463" i="2"/>
  <c r="O1469" i="2"/>
  <c r="P1469" i="2"/>
  <c r="Q1469" i="2"/>
  <c r="O1402" i="2"/>
  <c r="P1402" i="2"/>
  <c r="Q1402" i="2"/>
  <c r="O1410" i="2"/>
  <c r="P1410" i="2"/>
  <c r="Q1410" i="2"/>
  <c r="O1401" i="2"/>
  <c r="P1401" i="2"/>
  <c r="Q1401" i="2"/>
  <c r="O1398" i="2"/>
  <c r="P1398" i="2"/>
  <c r="Q1398" i="2"/>
  <c r="O1413" i="2"/>
  <c r="P1413" i="2"/>
  <c r="Q1413" i="2"/>
  <c r="O1409" i="2"/>
  <c r="P1409" i="2"/>
  <c r="Q1409" i="2"/>
  <c r="O1411" i="2"/>
  <c r="P1411" i="2"/>
  <c r="Q1411" i="2"/>
  <c r="O1417" i="2"/>
  <c r="P1417" i="2"/>
  <c r="Q1417" i="2"/>
  <c r="O1419" i="2"/>
  <c r="P1419" i="2"/>
  <c r="Q1419" i="2"/>
  <c r="O1422" i="2"/>
  <c r="P1422" i="2"/>
  <c r="Q1422" i="2"/>
  <c r="O1432" i="2"/>
  <c r="P1432" i="2"/>
  <c r="Q1432" i="2"/>
  <c r="O1403" i="2"/>
  <c r="P1403" i="2"/>
  <c r="Q1403" i="2"/>
  <c r="O1420" i="2"/>
  <c r="P1420" i="2"/>
  <c r="Q1420" i="2"/>
  <c r="O1421" i="2"/>
  <c r="P1421" i="2"/>
  <c r="Q1421" i="2"/>
  <c r="O1428" i="2"/>
  <c r="P1428" i="2"/>
  <c r="Q1428" i="2"/>
  <c r="O1435" i="2"/>
  <c r="P1435" i="2"/>
  <c r="Q1435" i="2"/>
  <c r="O1424" i="2"/>
  <c r="P1424" i="2"/>
  <c r="Q1424" i="2"/>
  <c r="O1429" i="2"/>
  <c r="P1429" i="2"/>
  <c r="Q1429" i="2"/>
  <c r="O1436" i="2"/>
  <c r="P1436" i="2"/>
  <c r="Q1436" i="2"/>
  <c r="O1425" i="2"/>
  <c r="P1425" i="2"/>
  <c r="Q1425" i="2"/>
  <c r="O1427" i="2"/>
  <c r="P1427" i="2"/>
  <c r="Q1427" i="2"/>
  <c r="O1423" i="2"/>
  <c r="P1423" i="2"/>
  <c r="Q1423" i="2"/>
  <c r="O1426" i="2"/>
  <c r="P1426" i="2"/>
  <c r="Q1426" i="2"/>
  <c r="O1416" i="2"/>
  <c r="P1416" i="2"/>
  <c r="Q1416" i="2"/>
  <c r="O1434" i="2"/>
  <c r="P1434" i="2"/>
  <c r="Q1434" i="2"/>
  <c r="O1442" i="2"/>
  <c r="P1442" i="2"/>
  <c r="Q1442" i="2"/>
  <c r="O1433" i="2"/>
  <c r="P1433" i="2"/>
  <c r="Q1433" i="2"/>
  <c r="O1431" i="2"/>
  <c r="P1431" i="2"/>
  <c r="Q1431" i="2"/>
  <c r="O1438" i="2"/>
  <c r="P1438" i="2"/>
  <c r="Q1438" i="2"/>
  <c r="O1448" i="2"/>
  <c r="P1448" i="2"/>
  <c r="Q1448" i="2"/>
  <c r="O1451" i="2"/>
  <c r="P1451" i="2"/>
  <c r="Q1451" i="2"/>
  <c r="O1399" i="2"/>
  <c r="P1399" i="2"/>
  <c r="Q1399" i="2"/>
  <c r="O1405" i="2"/>
  <c r="P1405" i="2"/>
  <c r="Q1405" i="2"/>
  <c r="O1437" i="2"/>
  <c r="P1437" i="2"/>
  <c r="Q1437" i="2"/>
  <c r="O1430" i="2"/>
  <c r="P1430" i="2"/>
  <c r="Q1430" i="2"/>
  <c r="O1444" i="2"/>
  <c r="P1444" i="2"/>
  <c r="Q1444" i="2"/>
  <c r="O1445" i="2"/>
  <c r="P1445" i="2"/>
  <c r="Q1445" i="2"/>
  <c r="O1441" i="2"/>
  <c r="P1441" i="2"/>
  <c r="Q1441" i="2"/>
  <c r="O1439" i="2"/>
  <c r="P1439" i="2"/>
  <c r="Q1439" i="2"/>
  <c r="O1446" i="2"/>
  <c r="P1446" i="2"/>
  <c r="Q1446" i="2"/>
  <c r="O1440" i="2"/>
  <c r="P1440" i="2"/>
  <c r="Q1440" i="2"/>
  <c r="O1443" i="2"/>
  <c r="P1443" i="2"/>
  <c r="Q1443" i="2"/>
  <c r="O1449" i="2"/>
  <c r="P1449" i="2"/>
  <c r="Q1449" i="2"/>
  <c r="O1452" i="2"/>
  <c r="P1452" i="2"/>
  <c r="Q1452" i="2"/>
  <c r="O1450" i="2"/>
  <c r="P1450" i="2"/>
  <c r="Q1450" i="2"/>
  <c r="O1447" i="2"/>
  <c r="P1447" i="2"/>
  <c r="Q1447" i="2"/>
  <c r="O1453" i="2"/>
  <c r="P1453" i="2"/>
  <c r="Q1453" i="2"/>
  <c r="O1455" i="2"/>
  <c r="P1455" i="2"/>
  <c r="Q1455" i="2"/>
  <c r="O1454" i="2"/>
  <c r="P1454" i="2"/>
  <c r="Q1454" i="2"/>
  <c r="O1458" i="2"/>
  <c r="P1458" i="2"/>
  <c r="Q1458" i="2"/>
  <c r="O1456" i="2"/>
  <c r="P1456" i="2"/>
  <c r="Q1456" i="2"/>
  <c r="O1459" i="2"/>
  <c r="P1459" i="2"/>
  <c r="Q1459" i="2"/>
  <c r="O1460" i="2"/>
  <c r="P1460" i="2"/>
  <c r="Q1460" i="2"/>
  <c r="O1457" i="2"/>
  <c r="P1457" i="2"/>
  <c r="Q1457" i="2"/>
  <c r="O1461" i="2"/>
  <c r="P1461" i="2"/>
  <c r="Q1461" i="2"/>
  <c r="O1465" i="2"/>
  <c r="P1465" i="2"/>
  <c r="Q1465" i="2"/>
  <c r="O1466" i="2"/>
  <c r="P1466" i="2"/>
  <c r="Q1466" i="2"/>
  <c r="O1470" i="2"/>
  <c r="P1470" i="2"/>
  <c r="Q1470" i="2"/>
  <c r="O1467" i="2"/>
  <c r="P1467" i="2"/>
  <c r="Q1467" i="2"/>
  <c r="O1471" i="2"/>
  <c r="P1471" i="2"/>
  <c r="Q1471" i="2"/>
  <c r="O1489" i="2"/>
  <c r="P1489" i="2"/>
  <c r="Q1489" i="2"/>
  <c r="O1462" i="2"/>
  <c r="P1462" i="2"/>
  <c r="Q1462" i="2"/>
  <c r="O1473" i="2"/>
  <c r="P1473" i="2"/>
  <c r="Q1473" i="2"/>
  <c r="O1468" i="2"/>
  <c r="P1468" i="2"/>
  <c r="Q1468" i="2"/>
  <c r="O1478" i="2"/>
  <c r="P1478" i="2"/>
  <c r="Q1478" i="2"/>
  <c r="O1482" i="2"/>
  <c r="P1482" i="2"/>
  <c r="Q1482" i="2"/>
  <c r="O1493" i="2"/>
  <c r="P1493" i="2"/>
  <c r="Q1493" i="2"/>
  <c r="O1475" i="2"/>
  <c r="P1475" i="2"/>
  <c r="Q1475" i="2"/>
  <c r="O1481" i="2"/>
  <c r="P1481" i="2"/>
  <c r="Q1481" i="2"/>
  <c r="O1492" i="2"/>
  <c r="P1492" i="2"/>
  <c r="Q1492" i="2"/>
  <c r="O1472" i="2"/>
  <c r="P1472" i="2"/>
  <c r="Q1472" i="2"/>
  <c r="O1476" i="2"/>
  <c r="P1476" i="2"/>
  <c r="Q1476" i="2"/>
  <c r="O1479" i="2"/>
  <c r="P1479" i="2"/>
  <c r="Q1479" i="2"/>
  <c r="O1464" i="2"/>
  <c r="P1464" i="2"/>
  <c r="Q1464" i="2"/>
  <c r="O1474" i="2"/>
  <c r="P1474" i="2"/>
  <c r="Q1474" i="2"/>
  <c r="O1480" i="2"/>
  <c r="P1480" i="2"/>
  <c r="Q1480" i="2"/>
  <c r="O1490" i="2"/>
  <c r="P1490" i="2"/>
  <c r="Q1490" i="2"/>
  <c r="O1497" i="2"/>
  <c r="P1497" i="2"/>
  <c r="Q1497" i="2"/>
  <c r="O1487" i="2"/>
  <c r="P1487" i="2"/>
  <c r="Q1487" i="2"/>
  <c r="O1488" i="2"/>
  <c r="P1488" i="2"/>
  <c r="Q1488" i="2"/>
  <c r="O1483" i="2"/>
  <c r="P1483" i="2"/>
  <c r="Q1483" i="2"/>
  <c r="O1494" i="2"/>
  <c r="P1494" i="2"/>
  <c r="Q1494" i="2"/>
  <c r="O1485" i="2"/>
  <c r="P1485" i="2"/>
  <c r="Q1485" i="2"/>
  <c r="O1486" i="2"/>
  <c r="P1486" i="2"/>
  <c r="Q1486" i="2"/>
  <c r="O1491" i="2"/>
  <c r="P1491" i="2"/>
  <c r="Q1491" i="2"/>
  <c r="O1498" i="2"/>
  <c r="P1498" i="2"/>
  <c r="Q1498" i="2"/>
  <c r="O1501" i="2"/>
  <c r="P1501" i="2"/>
  <c r="Q1501" i="2"/>
  <c r="O1510" i="2"/>
  <c r="P1510" i="2"/>
  <c r="Q1510" i="2"/>
  <c r="O1500" i="2"/>
  <c r="P1500" i="2"/>
  <c r="Q1500" i="2"/>
  <c r="O1508" i="2"/>
  <c r="P1508" i="2"/>
  <c r="Q1508" i="2"/>
  <c r="O1499" i="2"/>
  <c r="P1499" i="2"/>
  <c r="Q1499" i="2"/>
  <c r="O1505" i="2"/>
  <c r="P1505" i="2"/>
  <c r="Q1505" i="2"/>
  <c r="O1495" i="2"/>
  <c r="P1495" i="2"/>
  <c r="Q1495" i="2"/>
  <c r="O1502" i="2"/>
  <c r="P1502" i="2"/>
  <c r="Q1502" i="2"/>
  <c r="O1511" i="2"/>
  <c r="P1511" i="2"/>
  <c r="Q1511" i="2"/>
  <c r="O1504" i="2"/>
  <c r="P1504" i="2"/>
  <c r="Q1504" i="2"/>
  <c r="O1503" i="2"/>
  <c r="P1503" i="2"/>
  <c r="Q1503" i="2"/>
  <c r="O1506" i="2"/>
  <c r="P1506" i="2"/>
  <c r="Q1506" i="2"/>
  <c r="O1513" i="2"/>
  <c r="P1513" i="2"/>
  <c r="Q1513" i="2"/>
  <c r="O1514" i="2"/>
  <c r="P1514" i="2"/>
  <c r="Q1514" i="2"/>
  <c r="O1516" i="2"/>
  <c r="P1516" i="2"/>
  <c r="Q1516" i="2"/>
  <c r="O1522" i="2"/>
  <c r="P1522" i="2"/>
  <c r="Q1522" i="2"/>
  <c r="O1507" i="2"/>
  <c r="P1507" i="2"/>
  <c r="Q1507" i="2"/>
  <c r="O1512" i="2"/>
  <c r="P1512" i="2"/>
  <c r="Q1512" i="2"/>
  <c r="O1519" i="2"/>
  <c r="P1519" i="2"/>
  <c r="Q1519" i="2"/>
  <c r="O1484" i="2"/>
  <c r="P1484" i="2"/>
  <c r="Q1484" i="2"/>
  <c r="O1496" i="2"/>
  <c r="P1496" i="2"/>
  <c r="Q1496" i="2"/>
  <c r="O1517" i="2"/>
  <c r="P1517" i="2"/>
  <c r="Q1517" i="2"/>
  <c r="O1515" i="2"/>
  <c r="P1515" i="2"/>
  <c r="Q1515" i="2"/>
  <c r="O1518" i="2"/>
  <c r="P1518" i="2"/>
  <c r="Q1518" i="2"/>
  <c r="O1520" i="2"/>
  <c r="P1520" i="2"/>
  <c r="Q1520" i="2"/>
  <c r="O1521" i="2"/>
  <c r="P1521" i="2"/>
  <c r="Q1521" i="2"/>
  <c r="O1523" i="2"/>
  <c r="P1523" i="2"/>
  <c r="Q1523" i="2"/>
  <c r="O1554" i="2"/>
  <c r="P1554" i="2"/>
  <c r="Q1554" i="2"/>
  <c r="O1524" i="2"/>
  <c r="P1524" i="2"/>
  <c r="Q1524" i="2"/>
  <c r="O1527" i="2"/>
  <c r="P1527" i="2"/>
  <c r="Q1527" i="2"/>
  <c r="O1526" i="2"/>
  <c r="P1526" i="2"/>
  <c r="Q1526" i="2"/>
  <c r="O1528" i="2"/>
  <c r="P1528" i="2"/>
  <c r="Q1528" i="2"/>
  <c r="O1525" i="2"/>
  <c r="P1525" i="2"/>
  <c r="Q1525" i="2"/>
  <c r="O1532" i="2"/>
  <c r="P1532" i="2"/>
  <c r="Q1532" i="2"/>
  <c r="O1534" i="2"/>
  <c r="P1534" i="2"/>
  <c r="Q1534" i="2"/>
  <c r="O1537" i="2"/>
  <c r="P1537" i="2"/>
  <c r="Q1537" i="2"/>
  <c r="O1529" i="2"/>
  <c r="P1529" i="2"/>
  <c r="Q1529" i="2"/>
  <c r="O1531" i="2"/>
  <c r="P1531" i="2"/>
  <c r="Q1531" i="2"/>
  <c r="O1530" i="2"/>
  <c r="P1530" i="2"/>
  <c r="Q1530" i="2"/>
  <c r="O1533" i="2"/>
  <c r="P1533" i="2"/>
  <c r="Q1533" i="2"/>
  <c r="O1536" i="2"/>
  <c r="P1536" i="2"/>
  <c r="Q1536" i="2"/>
  <c r="O1535" i="2"/>
  <c r="P1535" i="2"/>
  <c r="Q1535" i="2"/>
  <c r="O1538" i="2"/>
  <c r="P1538" i="2"/>
  <c r="Q1538" i="2"/>
  <c r="O1539" i="2"/>
  <c r="P1539" i="2"/>
  <c r="Q1539" i="2"/>
  <c r="O1540" i="2"/>
  <c r="P1540" i="2"/>
  <c r="Q1540" i="2"/>
  <c r="O1543" i="2"/>
  <c r="P1543" i="2"/>
  <c r="Q1543" i="2"/>
  <c r="O1541" i="2"/>
  <c r="P1541" i="2"/>
  <c r="Q1541" i="2"/>
  <c r="O1545" i="2"/>
  <c r="P1545" i="2"/>
  <c r="Q1545" i="2"/>
  <c r="O1546" i="2"/>
  <c r="P1546" i="2"/>
  <c r="Q1546" i="2"/>
  <c r="O1547" i="2"/>
  <c r="P1547" i="2"/>
  <c r="Q1547" i="2"/>
  <c r="O1542" i="2"/>
  <c r="P1542" i="2"/>
  <c r="Q1542" i="2"/>
  <c r="O1549" i="2"/>
  <c r="P1549" i="2"/>
  <c r="Q1549" i="2"/>
  <c r="O1550" i="2"/>
  <c r="P1550" i="2"/>
  <c r="Q1550" i="2"/>
  <c r="O1551" i="2"/>
  <c r="P1551" i="2"/>
  <c r="Q1551" i="2"/>
  <c r="O1553" i="2"/>
  <c r="P1553" i="2"/>
  <c r="Q1553" i="2"/>
  <c r="O1557" i="2"/>
  <c r="P1557" i="2"/>
  <c r="Q1557" i="2"/>
  <c r="O1552" i="2"/>
  <c r="P1552" i="2"/>
  <c r="Q1552" i="2"/>
  <c r="O1548" i="2"/>
  <c r="P1548" i="2"/>
  <c r="Q1548" i="2"/>
  <c r="O1555" i="2"/>
  <c r="P1555" i="2"/>
  <c r="Q1555" i="2"/>
  <c r="O1559" i="2"/>
  <c r="P1559" i="2"/>
  <c r="Q1559" i="2"/>
  <c r="O1561" i="2"/>
  <c r="P1561" i="2"/>
  <c r="Q1561" i="2"/>
  <c r="O1556" i="2"/>
  <c r="P1556" i="2"/>
  <c r="Q1556" i="2"/>
  <c r="O1558" i="2"/>
  <c r="P1558" i="2"/>
  <c r="Q1558" i="2"/>
  <c r="O1563" i="2"/>
  <c r="P1563" i="2"/>
  <c r="Q1563" i="2"/>
  <c r="O1560" i="2"/>
  <c r="P1560" i="2"/>
  <c r="Q1560" i="2"/>
  <c r="O1564" i="2"/>
  <c r="P1564" i="2"/>
  <c r="Q1564" i="2"/>
  <c r="O1566" i="2"/>
  <c r="P1566" i="2"/>
  <c r="Q1566" i="2"/>
  <c r="O1569" i="2"/>
  <c r="P1569" i="2"/>
  <c r="Q1569" i="2"/>
  <c r="O1567" i="2"/>
  <c r="P1567" i="2"/>
  <c r="Q1567" i="2"/>
  <c r="O1568" i="2"/>
  <c r="P1568" i="2"/>
  <c r="Q1568" i="2"/>
  <c r="O1562" i="2"/>
  <c r="P1562" i="2"/>
  <c r="Q1562" i="2"/>
  <c r="O1578" i="2"/>
  <c r="P1578" i="2"/>
  <c r="Q1578" i="2"/>
  <c r="O1579" i="2"/>
  <c r="P1579" i="2"/>
  <c r="Q1579" i="2"/>
  <c r="O1576" i="2"/>
  <c r="P1576" i="2"/>
  <c r="Q1576" i="2"/>
  <c r="O1570" i="2"/>
  <c r="P1570" i="2"/>
  <c r="Q1570" i="2"/>
  <c r="O1572" i="2"/>
  <c r="P1572" i="2"/>
  <c r="Q1572" i="2"/>
  <c r="O1573" i="2"/>
  <c r="P1573" i="2"/>
  <c r="Q1573" i="2"/>
  <c r="O1571" i="2"/>
  <c r="P1571" i="2"/>
  <c r="Q1571" i="2"/>
  <c r="O1574" i="2"/>
  <c r="P1574" i="2"/>
  <c r="Q1574" i="2"/>
  <c r="O1575" i="2"/>
  <c r="P1575" i="2"/>
  <c r="Q1575" i="2"/>
  <c r="O1577" i="2"/>
  <c r="P1577" i="2"/>
  <c r="Q1577" i="2"/>
  <c r="O1724" i="2"/>
  <c r="P1724" i="2"/>
  <c r="Q1724" i="2"/>
  <c r="O1683" i="2"/>
  <c r="P1683" i="2"/>
  <c r="Q1683" i="2"/>
  <c r="O1700" i="2"/>
  <c r="P1700" i="2"/>
  <c r="Q1700" i="2"/>
  <c r="O1618" i="2"/>
  <c r="P1618" i="2"/>
  <c r="Q1618" i="2"/>
  <c r="O1625" i="2"/>
  <c r="P1625" i="2"/>
  <c r="Q1625" i="2"/>
  <c r="O1582" i="2"/>
  <c r="P1582" i="2"/>
  <c r="Q1582" i="2"/>
  <c r="O1584" i="2"/>
  <c r="P1584" i="2"/>
  <c r="Q1584" i="2"/>
  <c r="O1590" i="2"/>
  <c r="P1590" i="2"/>
  <c r="Q1590" i="2"/>
  <c r="O1583" i="2"/>
  <c r="P1583" i="2"/>
  <c r="Q1583" i="2"/>
  <c r="O1586" i="2"/>
  <c r="P1586" i="2"/>
  <c r="Q1586" i="2"/>
  <c r="O1593" i="2"/>
  <c r="P1593" i="2"/>
  <c r="Q1593" i="2"/>
  <c r="O1588" i="2"/>
  <c r="P1588" i="2"/>
  <c r="Q1588" i="2"/>
  <c r="O1585" i="2"/>
  <c r="P1585" i="2"/>
  <c r="Q1585" i="2"/>
  <c r="O1589" i="2"/>
  <c r="P1589" i="2"/>
  <c r="Q1589" i="2"/>
  <c r="O1591" i="2"/>
  <c r="P1591" i="2"/>
  <c r="Q1591" i="2"/>
  <c r="O1587" i="2"/>
  <c r="P1587" i="2"/>
  <c r="Q1587" i="2"/>
  <c r="O1598" i="2"/>
  <c r="P1598" i="2"/>
  <c r="Q1598" i="2"/>
  <c r="O1606" i="2"/>
  <c r="P1606" i="2"/>
  <c r="Q1606" i="2"/>
  <c r="O1615" i="2"/>
  <c r="P1615" i="2"/>
  <c r="Q1615" i="2"/>
  <c r="O1594" i="2"/>
  <c r="P1594" i="2"/>
  <c r="Q1594" i="2"/>
  <c r="O1592" i="2"/>
  <c r="P1592" i="2"/>
  <c r="Q1592" i="2"/>
  <c r="O1595" i="2"/>
  <c r="P1595" i="2"/>
  <c r="Q1595" i="2"/>
  <c r="O1609" i="2"/>
  <c r="P1609" i="2"/>
  <c r="Q1609" i="2"/>
  <c r="O1718" i="2"/>
  <c r="P1718" i="2"/>
  <c r="Q1718" i="2"/>
  <c r="O1596" i="2"/>
  <c r="P1596" i="2"/>
  <c r="Q1596" i="2"/>
  <c r="O1605" i="2"/>
  <c r="P1605" i="2"/>
  <c r="Q1605" i="2"/>
  <c r="O1613" i="2"/>
  <c r="P1613" i="2"/>
  <c r="Q1613" i="2"/>
  <c r="O1597" i="2"/>
  <c r="P1597" i="2"/>
  <c r="Q1597" i="2"/>
  <c r="O1599" i="2"/>
  <c r="P1599" i="2"/>
  <c r="Q1599" i="2"/>
  <c r="O1607" i="2"/>
  <c r="P1607" i="2"/>
  <c r="Q1607" i="2"/>
  <c r="O1616" i="2"/>
  <c r="P1616" i="2"/>
  <c r="Q1616" i="2"/>
  <c r="O1643" i="2"/>
  <c r="P1643" i="2"/>
  <c r="Q1643" i="2"/>
  <c r="O1649" i="2"/>
  <c r="P1649" i="2"/>
  <c r="Q1649" i="2"/>
  <c r="O1603" i="2"/>
  <c r="P1603" i="2"/>
  <c r="Q1603" i="2"/>
  <c r="O1608" i="2"/>
  <c r="P1608" i="2"/>
  <c r="Q1608" i="2"/>
  <c r="O1617" i="2"/>
  <c r="P1617" i="2"/>
  <c r="Q1617" i="2"/>
  <c r="O1621" i="2"/>
  <c r="P1621" i="2"/>
  <c r="Q1621" i="2"/>
  <c r="O1628" i="2"/>
  <c r="P1628" i="2"/>
  <c r="Q1628" i="2"/>
  <c r="O1601" i="2"/>
  <c r="P1601" i="2"/>
  <c r="Q1601" i="2"/>
  <c r="O1602" i="2"/>
  <c r="P1602" i="2"/>
  <c r="Q1602" i="2"/>
  <c r="O1610" i="2"/>
  <c r="P1610" i="2"/>
  <c r="Q1610" i="2"/>
  <c r="O1600" i="2"/>
  <c r="P1600" i="2"/>
  <c r="Q1600" i="2"/>
  <c r="O1604" i="2"/>
  <c r="P1604" i="2"/>
  <c r="Q1604" i="2"/>
  <c r="O1612" i="2"/>
  <c r="P1612" i="2"/>
  <c r="Q1612" i="2"/>
  <c r="O1619" i="2"/>
  <c r="P1619" i="2"/>
  <c r="Q1619" i="2"/>
  <c r="O1614" i="2"/>
  <c r="P1614" i="2"/>
  <c r="Q1614" i="2"/>
  <c r="O1611" i="2"/>
  <c r="P1611" i="2"/>
  <c r="Q1611" i="2"/>
  <c r="O1622" i="2"/>
  <c r="P1622" i="2"/>
  <c r="Q1622" i="2"/>
  <c r="O1629" i="2"/>
  <c r="P1629" i="2"/>
  <c r="Q1629" i="2"/>
  <c r="O1637" i="2"/>
  <c r="P1637" i="2"/>
  <c r="Q1637" i="2"/>
  <c r="O1624" i="2"/>
  <c r="P1624" i="2"/>
  <c r="Q1624" i="2"/>
  <c r="O1623" i="2"/>
  <c r="P1623" i="2"/>
  <c r="Q1623" i="2"/>
  <c r="O1634" i="2"/>
  <c r="P1634" i="2"/>
  <c r="Q1634" i="2"/>
  <c r="O1627" i="2"/>
  <c r="P1627" i="2"/>
  <c r="Q1627" i="2"/>
  <c r="O1631" i="2"/>
  <c r="P1631" i="2"/>
  <c r="Q1631" i="2"/>
  <c r="O1630" i="2"/>
  <c r="P1630" i="2"/>
  <c r="Q1630" i="2"/>
  <c r="O1635" i="2"/>
  <c r="P1635" i="2"/>
  <c r="Q1635" i="2"/>
  <c r="O1632" i="2"/>
  <c r="P1632" i="2"/>
  <c r="Q1632" i="2"/>
  <c r="O1657" i="2"/>
  <c r="P1657" i="2"/>
  <c r="Q1657" i="2"/>
  <c r="O1633" i="2"/>
  <c r="P1633" i="2"/>
  <c r="Q1633" i="2"/>
  <c r="O1642" i="2"/>
  <c r="P1642" i="2"/>
  <c r="Q1642" i="2"/>
  <c r="O1648" i="2"/>
  <c r="P1648" i="2"/>
  <c r="Q1648" i="2"/>
  <c r="O1652" i="2"/>
  <c r="P1652" i="2"/>
  <c r="Q1652" i="2"/>
  <c r="O1658" i="2"/>
  <c r="P1658" i="2"/>
  <c r="Q1658" i="2"/>
  <c r="O1640" i="2"/>
  <c r="P1640" i="2"/>
  <c r="Q1640" i="2"/>
  <c r="O1646" i="2"/>
  <c r="P1646" i="2"/>
  <c r="Q1646" i="2"/>
  <c r="O1641" i="2"/>
  <c r="P1641" i="2"/>
  <c r="Q1641" i="2"/>
  <c r="O1644" i="2"/>
  <c r="P1644" i="2"/>
  <c r="Q1644" i="2"/>
  <c r="O1654" i="2"/>
  <c r="P1654" i="2"/>
  <c r="Q1654" i="2"/>
  <c r="O1645" i="2"/>
  <c r="P1645" i="2"/>
  <c r="Q1645" i="2"/>
  <c r="O1651" i="2"/>
  <c r="P1651" i="2"/>
  <c r="Q1651" i="2"/>
  <c r="O1638" i="2"/>
  <c r="P1638" i="2"/>
  <c r="Q1638" i="2"/>
  <c r="O1639" i="2"/>
  <c r="P1639" i="2"/>
  <c r="Q1639" i="2"/>
  <c r="O1650" i="2"/>
  <c r="P1650" i="2"/>
  <c r="Q1650" i="2"/>
  <c r="O1653" i="2"/>
  <c r="P1653" i="2"/>
  <c r="Q1653" i="2"/>
  <c r="O1656" i="2"/>
  <c r="P1656" i="2"/>
  <c r="Q1656" i="2"/>
  <c r="O1660" i="2"/>
  <c r="P1660" i="2"/>
  <c r="Q1660" i="2"/>
  <c r="O1647" i="2"/>
  <c r="P1647" i="2"/>
  <c r="Q1647" i="2"/>
  <c r="O1655" i="2"/>
  <c r="P1655" i="2"/>
  <c r="Q1655" i="2"/>
  <c r="O1659" i="2"/>
  <c r="P1659" i="2"/>
  <c r="Q1659" i="2"/>
  <c r="O1663" i="2"/>
  <c r="P1663" i="2"/>
  <c r="Q1663" i="2"/>
  <c r="O1620" i="2"/>
  <c r="P1620" i="2"/>
  <c r="Q1620" i="2"/>
  <c r="O1626" i="2"/>
  <c r="P1626" i="2"/>
  <c r="Q1626" i="2"/>
  <c r="O1636" i="2"/>
  <c r="P1636" i="2"/>
  <c r="Q1636" i="2"/>
  <c r="O1661" i="2"/>
  <c r="P1661" i="2"/>
  <c r="Q1661" i="2"/>
  <c r="O1665" i="2"/>
  <c r="P1665" i="2"/>
  <c r="Q1665" i="2"/>
  <c r="O1662" i="2"/>
  <c r="P1662" i="2"/>
  <c r="Q1662" i="2"/>
  <c r="O1666" i="2"/>
  <c r="P1666" i="2"/>
  <c r="Q1666" i="2"/>
  <c r="O1667" i="2"/>
  <c r="P1667" i="2"/>
  <c r="Q1667" i="2"/>
  <c r="O1664" i="2"/>
  <c r="P1664" i="2"/>
  <c r="Q1664" i="2"/>
  <c r="O1668" i="2"/>
  <c r="P1668" i="2"/>
  <c r="Q1668" i="2"/>
  <c r="O1669" i="2"/>
  <c r="P1669" i="2"/>
  <c r="Q1669" i="2"/>
  <c r="O1673" i="2"/>
  <c r="P1673" i="2"/>
  <c r="Q1673" i="2"/>
  <c r="O1671" i="2"/>
  <c r="P1671" i="2"/>
  <c r="Q1671" i="2"/>
  <c r="O1677" i="2"/>
  <c r="P1677" i="2"/>
  <c r="Q1677" i="2"/>
  <c r="O1670" i="2"/>
  <c r="P1670" i="2"/>
  <c r="Q1670" i="2"/>
  <c r="O1676" i="2"/>
  <c r="P1676" i="2"/>
  <c r="Q1676" i="2"/>
  <c r="O1686" i="2"/>
  <c r="P1686" i="2"/>
  <c r="Q1686" i="2"/>
  <c r="O1697" i="2"/>
  <c r="P1697" i="2"/>
  <c r="Q1697" i="2"/>
  <c r="O1672" i="2"/>
  <c r="P1672" i="2"/>
  <c r="Q1672" i="2"/>
  <c r="O1679" i="2"/>
  <c r="P1679" i="2"/>
  <c r="Q1679" i="2"/>
  <c r="O1674" i="2"/>
  <c r="P1674" i="2"/>
  <c r="Q1674" i="2"/>
  <c r="O1682" i="2"/>
  <c r="P1682" i="2"/>
  <c r="Q1682" i="2"/>
  <c r="O1691" i="2"/>
  <c r="P1691" i="2"/>
  <c r="Q1691" i="2"/>
  <c r="O1702" i="2"/>
  <c r="P1702" i="2"/>
  <c r="Q1702" i="2"/>
  <c r="O1680" i="2"/>
  <c r="P1680" i="2"/>
  <c r="Q1680" i="2"/>
  <c r="O1689" i="2"/>
  <c r="P1689" i="2"/>
  <c r="Q1689" i="2"/>
  <c r="O1701" i="2"/>
  <c r="P1701" i="2"/>
  <c r="Q1701" i="2"/>
  <c r="O1678" i="2"/>
  <c r="P1678" i="2"/>
  <c r="Q1678" i="2"/>
  <c r="O1681" i="2"/>
  <c r="P1681" i="2"/>
  <c r="Q1681" i="2"/>
  <c r="O1690" i="2"/>
  <c r="P1690" i="2"/>
  <c r="Q1690" i="2"/>
  <c r="O1685" i="2"/>
  <c r="P1685" i="2"/>
  <c r="Q1685" i="2"/>
  <c r="O1687" i="2"/>
  <c r="P1687" i="2"/>
  <c r="Q1687" i="2"/>
  <c r="O1698" i="2"/>
  <c r="P1698" i="2"/>
  <c r="Q1698" i="2"/>
  <c r="O1703" i="2"/>
  <c r="P1703" i="2"/>
  <c r="Q1703" i="2"/>
  <c r="O1693" i="2"/>
  <c r="P1693" i="2"/>
  <c r="Q1693" i="2"/>
  <c r="O1694" i="2"/>
  <c r="P1694" i="2"/>
  <c r="Q1694" i="2"/>
  <c r="O1695" i="2"/>
  <c r="P1695" i="2"/>
  <c r="Q1695" i="2"/>
  <c r="O1688" i="2"/>
  <c r="P1688" i="2"/>
  <c r="Q1688" i="2"/>
  <c r="O1696" i="2"/>
  <c r="P1696" i="2"/>
  <c r="Q1696" i="2"/>
  <c r="O1692" i="2"/>
  <c r="P1692" i="2"/>
  <c r="Q1692" i="2"/>
  <c r="O1699" i="2"/>
  <c r="P1699" i="2"/>
  <c r="Q1699" i="2"/>
  <c r="O1675" i="2"/>
  <c r="P1675" i="2"/>
  <c r="Q1675" i="2"/>
  <c r="O1684" i="2"/>
  <c r="P1684" i="2"/>
  <c r="Q1684" i="2"/>
  <c r="O1704" i="2"/>
  <c r="P1704" i="2"/>
  <c r="Q1704" i="2"/>
  <c r="O1705" i="2"/>
  <c r="P1705" i="2"/>
  <c r="Q1705" i="2"/>
  <c r="O1710" i="2"/>
  <c r="P1710" i="2"/>
  <c r="Q1710" i="2"/>
  <c r="O1719" i="2"/>
  <c r="P1719" i="2"/>
  <c r="Q1719" i="2"/>
  <c r="O1706" i="2"/>
  <c r="P1706" i="2"/>
  <c r="Q1706" i="2"/>
  <c r="O1708" i="2"/>
  <c r="P1708" i="2"/>
  <c r="Q1708" i="2"/>
  <c r="O1715" i="2"/>
  <c r="P1715" i="2"/>
  <c r="Q1715" i="2"/>
  <c r="O1709" i="2"/>
  <c r="P1709" i="2"/>
  <c r="Q1709" i="2"/>
  <c r="O1707" i="2"/>
  <c r="P1707" i="2"/>
  <c r="Q1707" i="2"/>
  <c r="O1711" i="2"/>
  <c r="P1711" i="2"/>
  <c r="Q1711" i="2"/>
  <c r="O1712" i="2"/>
  <c r="P1712" i="2"/>
  <c r="Q1712" i="2"/>
  <c r="O1717" i="2"/>
  <c r="P1717" i="2"/>
  <c r="Q1717" i="2"/>
  <c r="O1713" i="2"/>
  <c r="P1713" i="2"/>
  <c r="Q1713" i="2"/>
  <c r="O1716" i="2"/>
  <c r="P1716" i="2"/>
  <c r="Q1716" i="2"/>
  <c r="O1721" i="2"/>
  <c r="P1721" i="2"/>
  <c r="Q1721" i="2"/>
  <c r="O1725" i="2"/>
  <c r="P1725" i="2"/>
  <c r="Q1725" i="2"/>
  <c r="O1728" i="2"/>
  <c r="P1728" i="2"/>
  <c r="Q1728" i="2"/>
  <c r="O1714" i="2"/>
  <c r="P1714" i="2"/>
  <c r="Q1714" i="2"/>
  <c r="O1720" i="2"/>
  <c r="P1720" i="2"/>
  <c r="Q1720" i="2"/>
  <c r="O1722" i="2"/>
  <c r="P1722" i="2"/>
  <c r="Q1722" i="2"/>
  <c r="O1730" i="2"/>
  <c r="P1730" i="2"/>
  <c r="Q1730" i="2"/>
  <c r="O1723" i="2"/>
  <c r="P1723" i="2"/>
  <c r="Q1723" i="2"/>
  <c r="O1726" i="2"/>
  <c r="P1726" i="2"/>
  <c r="Q1726" i="2"/>
  <c r="O1727" i="2"/>
  <c r="P1727" i="2"/>
  <c r="Q1727" i="2"/>
  <c r="O1729" i="2"/>
  <c r="P1729" i="2"/>
  <c r="Q1729" i="2"/>
  <c r="O1731" i="2"/>
  <c r="P1731" i="2"/>
  <c r="Q1731" i="2"/>
  <c r="O1860" i="2"/>
  <c r="P1860" i="2"/>
  <c r="Q1860" i="2"/>
  <c r="O1824" i="2"/>
  <c r="P1824" i="2"/>
  <c r="Q1824" i="2"/>
  <c r="O1806" i="2"/>
  <c r="P1806" i="2"/>
  <c r="Q1806" i="2"/>
  <c r="O1732" i="2"/>
  <c r="P1732" i="2"/>
  <c r="Q1732" i="2"/>
  <c r="O1733" i="2"/>
  <c r="P1733" i="2"/>
  <c r="Q1733" i="2"/>
  <c r="O1734" i="2"/>
  <c r="P1734" i="2"/>
  <c r="Q1734" i="2"/>
  <c r="O1740" i="2"/>
  <c r="P1740" i="2"/>
  <c r="Q1740" i="2"/>
  <c r="O1743" i="2"/>
  <c r="P1743" i="2"/>
  <c r="Q1743" i="2"/>
  <c r="O1735" i="2"/>
  <c r="P1735" i="2"/>
  <c r="Q1735" i="2"/>
  <c r="O1739" i="2"/>
  <c r="P1739" i="2"/>
  <c r="Q1739" i="2"/>
  <c r="O1745" i="2"/>
  <c r="P1745" i="2"/>
  <c r="Q1745" i="2"/>
  <c r="O1741" i="2"/>
  <c r="P1741" i="2"/>
  <c r="Q1741" i="2"/>
  <c r="O1736" i="2"/>
  <c r="P1736" i="2"/>
  <c r="Q1736" i="2"/>
  <c r="O1742" i="2"/>
  <c r="P1742" i="2"/>
  <c r="Q1742" i="2"/>
  <c r="O1738" i="2"/>
  <c r="P1738" i="2"/>
  <c r="Q1738" i="2"/>
  <c r="O1749" i="2"/>
  <c r="P1749" i="2"/>
  <c r="Q1749" i="2"/>
  <c r="O1757" i="2"/>
  <c r="P1757" i="2"/>
  <c r="Q1757" i="2"/>
  <c r="O1767" i="2"/>
  <c r="P1767" i="2"/>
  <c r="Q1767" i="2"/>
  <c r="O1744" i="2"/>
  <c r="P1744" i="2"/>
  <c r="Q1744" i="2"/>
  <c r="O1746" i="2"/>
  <c r="P1746" i="2"/>
  <c r="Q1746" i="2"/>
  <c r="O1747" i="2"/>
  <c r="P1747" i="2"/>
  <c r="Q1747" i="2"/>
  <c r="O1760" i="2"/>
  <c r="P1760" i="2"/>
  <c r="Q1760" i="2"/>
  <c r="O1768" i="2"/>
  <c r="P1768" i="2"/>
  <c r="Q1768" i="2"/>
  <c r="O1858" i="2"/>
  <c r="P1858" i="2"/>
  <c r="Q1858" i="2"/>
  <c r="O1748" i="2"/>
  <c r="P1748" i="2"/>
  <c r="Q1748" i="2"/>
  <c r="O1756" i="2"/>
  <c r="P1756" i="2"/>
  <c r="Q1756" i="2"/>
  <c r="O1766" i="2"/>
  <c r="P1766" i="2"/>
  <c r="Q1766" i="2"/>
  <c r="O1750" i="2"/>
  <c r="P1750" i="2"/>
  <c r="Q1750" i="2"/>
  <c r="O1753" i="2"/>
  <c r="P1753" i="2"/>
  <c r="Q1753" i="2"/>
  <c r="O1762" i="2"/>
  <c r="P1762" i="2"/>
  <c r="Q1762" i="2"/>
  <c r="O1765" i="2"/>
  <c r="P1765" i="2"/>
  <c r="Q1765" i="2"/>
  <c r="O1752" i="2"/>
  <c r="P1752" i="2"/>
  <c r="Q1752" i="2"/>
  <c r="O1759" i="2"/>
  <c r="P1759" i="2"/>
  <c r="Q1759" i="2"/>
  <c r="O1755" i="2"/>
  <c r="P1755" i="2"/>
  <c r="Q1755" i="2"/>
  <c r="O1763" i="2"/>
  <c r="P1763" i="2"/>
  <c r="Q1763" i="2"/>
  <c r="O1754" i="2"/>
  <c r="P1754" i="2"/>
  <c r="Q1754" i="2"/>
  <c r="O1751" i="2"/>
  <c r="P1751" i="2"/>
  <c r="Q1751" i="2"/>
  <c r="O1769" i="2"/>
  <c r="P1769" i="2"/>
  <c r="Q1769" i="2"/>
  <c r="O1761" i="2"/>
  <c r="P1761" i="2"/>
  <c r="Q1761" i="2"/>
  <c r="O1764" i="2"/>
  <c r="P1764" i="2"/>
  <c r="Q1764" i="2"/>
  <c r="O1771" i="2"/>
  <c r="P1771" i="2"/>
  <c r="Q1771" i="2"/>
  <c r="O1777" i="2"/>
  <c r="P1777" i="2"/>
  <c r="Q1777" i="2"/>
  <c r="O1789" i="2"/>
  <c r="P1789" i="2"/>
  <c r="Q1789" i="2"/>
  <c r="O1758" i="2"/>
  <c r="P1758" i="2"/>
  <c r="Q1758" i="2"/>
  <c r="O1772" i="2"/>
  <c r="P1772" i="2"/>
  <c r="Q1772" i="2"/>
  <c r="O1778" i="2"/>
  <c r="P1778" i="2"/>
  <c r="Q1778" i="2"/>
  <c r="O1785" i="2"/>
  <c r="P1785" i="2"/>
  <c r="Q1785" i="2"/>
  <c r="O1776" i="2"/>
  <c r="P1776" i="2"/>
  <c r="Q1776" i="2"/>
  <c r="O1775" i="2"/>
  <c r="P1775" i="2"/>
  <c r="Q1775" i="2"/>
  <c r="O1782" i="2"/>
  <c r="P1782" i="2"/>
  <c r="Q1782" i="2"/>
  <c r="O1773" i="2"/>
  <c r="P1773" i="2"/>
  <c r="Q1773" i="2"/>
  <c r="O1779" i="2"/>
  <c r="P1779" i="2"/>
  <c r="Q1779" i="2"/>
  <c r="O1781" i="2"/>
  <c r="P1781" i="2"/>
  <c r="Q1781" i="2"/>
  <c r="O1783" i="2"/>
  <c r="P1783" i="2"/>
  <c r="Q1783" i="2"/>
  <c r="O1784" i="2"/>
  <c r="P1784" i="2"/>
  <c r="Q1784" i="2"/>
  <c r="O1790" i="2"/>
  <c r="P1790" i="2"/>
  <c r="Q1790" i="2"/>
  <c r="O1794" i="2"/>
  <c r="P1794" i="2"/>
  <c r="Q1794" i="2"/>
  <c r="O1788" i="2"/>
  <c r="P1788" i="2"/>
  <c r="Q1788" i="2"/>
  <c r="O1795" i="2"/>
  <c r="P1795" i="2"/>
  <c r="Q1795" i="2"/>
  <c r="O1787" i="2"/>
  <c r="P1787" i="2"/>
  <c r="Q1787" i="2"/>
  <c r="O1770" i="2"/>
  <c r="P1770" i="2"/>
  <c r="Q1770" i="2"/>
  <c r="O1774" i="2"/>
  <c r="P1774" i="2"/>
  <c r="Q1774" i="2"/>
  <c r="O1780" i="2"/>
  <c r="P1780" i="2"/>
  <c r="Q1780" i="2"/>
  <c r="O1796" i="2"/>
  <c r="P1796" i="2"/>
  <c r="Q1796" i="2"/>
  <c r="O1791" i="2"/>
  <c r="P1791" i="2"/>
  <c r="Q1791" i="2"/>
  <c r="O1792" i="2"/>
  <c r="P1792" i="2"/>
  <c r="Q1792" i="2"/>
  <c r="O1800" i="2"/>
  <c r="P1800" i="2"/>
  <c r="Q1800" i="2"/>
  <c r="O1803" i="2"/>
  <c r="P1803" i="2"/>
  <c r="Q1803" i="2"/>
  <c r="O1786" i="2"/>
  <c r="P1786" i="2"/>
  <c r="Q1786" i="2"/>
  <c r="O1797" i="2"/>
  <c r="P1797" i="2"/>
  <c r="Q1797" i="2"/>
  <c r="O1799" i="2"/>
  <c r="P1799" i="2"/>
  <c r="Q1799" i="2"/>
  <c r="O1804" i="2"/>
  <c r="P1804" i="2"/>
  <c r="Q1804" i="2"/>
  <c r="O1839" i="2"/>
  <c r="P1839" i="2"/>
  <c r="Q1839" i="2"/>
  <c r="O1793" i="2"/>
  <c r="P1793" i="2"/>
  <c r="Q1793" i="2"/>
  <c r="O1798" i="2"/>
  <c r="P1798" i="2"/>
  <c r="Q1798" i="2"/>
  <c r="O1801" i="2"/>
  <c r="P1801" i="2"/>
  <c r="Q1801" i="2"/>
  <c r="O1802" i="2"/>
  <c r="P1802" i="2"/>
  <c r="Q1802" i="2"/>
  <c r="O1805" i="2"/>
  <c r="P1805" i="2"/>
  <c r="Q1805" i="2"/>
  <c r="O1808" i="2"/>
  <c r="P1808" i="2"/>
  <c r="Q1808" i="2"/>
  <c r="O1807" i="2"/>
  <c r="P1807" i="2"/>
  <c r="Q1807" i="2"/>
  <c r="O1811" i="2"/>
  <c r="P1811" i="2"/>
  <c r="Q1811" i="2"/>
  <c r="O1809" i="2"/>
  <c r="P1809" i="2"/>
  <c r="Q1809" i="2"/>
  <c r="O1831" i="2"/>
  <c r="P1831" i="2"/>
  <c r="Q1831" i="2"/>
  <c r="O1812" i="2"/>
  <c r="P1812" i="2"/>
  <c r="Q1812" i="2"/>
  <c r="O1810" i="2"/>
  <c r="P1810" i="2"/>
  <c r="Q1810" i="2"/>
  <c r="O1813" i="2"/>
  <c r="P1813" i="2"/>
  <c r="Q1813" i="2"/>
  <c r="O1814" i="2"/>
  <c r="P1814" i="2"/>
  <c r="Q1814" i="2"/>
  <c r="O1815" i="2"/>
  <c r="P1815" i="2"/>
  <c r="Q1815" i="2"/>
  <c r="O1819" i="2"/>
  <c r="P1819" i="2"/>
  <c r="Q1819" i="2"/>
  <c r="O1826" i="2"/>
  <c r="P1826" i="2"/>
  <c r="Q1826" i="2"/>
  <c r="O1816" i="2"/>
  <c r="P1816" i="2"/>
  <c r="Q1816" i="2"/>
  <c r="O1823" i="2"/>
  <c r="P1823" i="2"/>
  <c r="Q1823" i="2"/>
  <c r="O1820" i="2"/>
  <c r="P1820" i="2"/>
  <c r="Q1820" i="2"/>
  <c r="O1818" i="2"/>
  <c r="P1818" i="2"/>
  <c r="Q1818" i="2"/>
  <c r="O1822" i="2"/>
  <c r="P1822" i="2"/>
  <c r="Q1822" i="2"/>
  <c r="O1821" i="2"/>
  <c r="P1821" i="2"/>
  <c r="Q1821" i="2"/>
  <c r="O1830" i="2"/>
  <c r="P1830" i="2"/>
  <c r="Q1830" i="2"/>
  <c r="O1827" i="2"/>
  <c r="P1827" i="2"/>
  <c r="Q1827" i="2"/>
  <c r="O1837" i="2"/>
  <c r="P1837" i="2"/>
  <c r="Q1837" i="2"/>
  <c r="O1841" i="2"/>
  <c r="P1841" i="2"/>
  <c r="Q1841" i="2"/>
  <c r="O1828" i="2"/>
  <c r="P1828" i="2"/>
  <c r="Q1828" i="2"/>
  <c r="O1829" i="2"/>
  <c r="P1829" i="2"/>
  <c r="Q1829" i="2"/>
  <c r="O1836" i="2"/>
  <c r="P1836" i="2"/>
  <c r="Q1836" i="2"/>
  <c r="O1832" i="2"/>
  <c r="P1832" i="2"/>
  <c r="Q1832" i="2"/>
  <c r="O1835" i="2"/>
  <c r="P1835" i="2"/>
  <c r="Q1835" i="2"/>
  <c r="O1833" i="2"/>
  <c r="P1833" i="2"/>
  <c r="Q1833" i="2"/>
  <c r="O1838" i="2"/>
  <c r="P1838" i="2"/>
  <c r="Q1838" i="2"/>
  <c r="O1817" i="2"/>
  <c r="P1817" i="2"/>
  <c r="Q1817" i="2"/>
  <c r="O1825" i="2"/>
  <c r="P1825" i="2"/>
  <c r="Q1825" i="2"/>
  <c r="O1834" i="2"/>
  <c r="P1834" i="2"/>
  <c r="Q1834" i="2"/>
  <c r="O1845" i="2"/>
  <c r="P1845" i="2"/>
  <c r="Q1845" i="2"/>
  <c r="O1840" i="2"/>
  <c r="P1840" i="2"/>
  <c r="Q1840" i="2"/>
  <c r="O1848" i="2"/>
  <c r="P1848" i="2"/>
  <c r="Q1848" i="2"/>
  <c r="O1844" i="2"/>
  <c r="P1844" i="2"/>
  <c r="Q1844" i="2"/>
  <c r="O1850" i="2"/>
  <c r="P1850" i="2"/>
  <c r="Q1850" i="2"/>
  <c r="O1842" i="2"/>
  <c r="P1842" i="2"/>
  <c r="Q1842" i="2"/>
  <c r="O1846" i="2"/>
  <c r="P1846" i="2"/>
  <c r="Q1846" i="2"/>
  <c r="O1853" i="2"/>
  <c r="P1853" i="2"/>
  <c r="Q1853" i="2"/>
  <c r="O1847" i="2"/>
  <c r="P1847" i="2"/>
  <c r="Q1847" i="2"/>
  <c r="O1843" i="2"/>
  <c r="P1843" i="2"/>
  <c r="Q1843" i="2"/>
  <c r="O1854" i="2"/>
  <c r="P1854" i="2"/>
  <c r="Q1854" i="2"/>
  <c r="O1852" i="2"/>
  <c r="P1852" i="2"/>
  <c r="Q1852" i="2"/>
  <c r="O1849" i="2"/>
  <c r="P1849" i="2"/>
  <c r="Q1849" i="2"/>
  <c r="O1855" i="2"/>
  <c r="P1855" i="2"/>
  <c r="Q1855" i="2"/>
  <c r="O1859" i="2"/>
  <c r="P1859" i="2"/>
  <c r="Q1859" i="2"/>
  <c r="O1869" i="2"/>
  <c r="P1869" i="2"/>
  <c r="Q1869" i="2"/>
  <c r="O1861" i="2"/>
  <c r="P1861" i="2"/>
  <c r="Q1861" i="2"/>
  <c r="O1865" i="2"/>
  <c r="P1865" i="2"/>
  <c r="Q1865" i="2"/>
  <c r="O1851" i="2"/>
  <c r="P1851" i="2"/>
  <c r="Q1851" i="2"/>
  <c r="O1857" i="2"/>
  <c r="P1857" i="2"/>
  <c r="Q1857" i="2"/>
  <c r="O1867" i="2"/>
  <c r="P1867" i="2"/>
  <c r="Q1867" i="2"/>
  <c r="O1870" i="2"/>
  <c r="P1870" i="2"/>
  <c r="Q1870" i="2"/>
  <c r="O1871" i="2"/>
  <c r="P1871" i="2"/>
  <c r="Q1871" i="2"/>
  <c r="O1856" i="2"/>
  <c r="P1856" i="2"/>
  <c r="Q1856" i="2"/>
  <c r="O1862" i="2"/>
  <c r="P1862" i="2"/>
  <c r="Q1862" i="2"/>
  <c r="O1863" i="2"/>
  <c r="P1863" i="2"/>
  <c r="Q1863" i="2"/>
  <c r="O1864" i="2"/>
  <c r="P1864" i="2"/>
  <c r="Q1864" i="2"/>
  <c r="O1737" i="2"/>
  <c r="P1737" i="2"/>
  <c r="Q1737" i="2"/>
  <c r="O1866" i="2"/>
  <c r="P1866" i="2"/>
  <c r="Q1866" i="2"/>
  <c r="O1868" i="2"/>
  <c r="P1868" i="2"/>
  <c r="Q1868" i="2"/>
  <c r="O1872" i="2"/>
  <c r="P1872" i="2"/>
  <c r="Q1872" i="2"/>
  <c r="O2010" i="2"/>
  <c r="P2010" i="2"/>
  <c r="Q2010" i="2"/>
  <c r="O1971" i="2"/>
  <c r="P1971" i="2"/>
  <c r="Q1971" i="2"/>
  <c r="O1874" i="2"/>
  <c r="P1874" i="2"/>
  <c r="Q1874" i="2"/>
  <c r="O1873" i="2"/>
  <c r="P1873" i="2"/>
  <c r="Q1873" i="2"/>
  <c r="O1876" i="2"/>
  <c r="P1876" i="2"/>
  <c r="Q1876" i="2"/>
  <c r="O1883" i="2"/>
  <c r="P1883" i="2"/>
  <c r="Q1883" i="2"/>
  <c r="O1885" i="2"/>
  <c r="P1885" i="2"/>
  <c r="Q1885" i="2"/>
  <c r="O1890" i="2"/>
  <c r="P1890" i="2"/>
  <c r="Q1890" i="2"/>
  <c r="O1882" i="2"/>
  <c r="P1882" i="2"/>
  <c r="Q1882" i="2"/>
  <c r="O1875" i="2"/>
  <c r="P1875" i="2"/>
  <c r="Q1875" i="2"/>
  <c r="O1879" i="2"/>
  <c r="P1879" i="2"/>
  <c r="Q1879" i="2"/>
  <c r="O1887" i="2"/>
  <c r="P1887" i="2"/>
  <c r="Q1887" i="2"/>
  <c r="O1881" i="2"/>
  <c r="P1881" i="2"/>
  <c r="Q1881" i="2"/>
  <c r="O1877" i="2"/>
  <c r="P1877" i="2"/>
  <c r="Q1877" i="2"/>
  <c r="O1880" i="2"/>
  <c r="P1880" i="2"/>
  <c r="Q1880" i="2"/>
  <c r="O1884" i="2"/>
  <c r="P1884" i="2"/>
  <c r="Q1884" i="2"/>
  <c r="O1878" i="2"/>
  <c r="P1878" i="2"/>
  <c r="Q1878" i="2"/>
  <c r="O1891" i="2"/>
  <c r="P1891" i="2"/>
  <c r="Q1891" i="2"/>
  <c r="O1899" i="2"/>
  <c r="P1899" i="2"/>
  <c r="Q1899" i="2"/>
  <c r="O1910" i="2"/>
  <c r="P1910" i="2"/>
  <c r="Q1910" i="2"/>
  <c r="O1886" i="2"/>
  <c r="P1886" i="2"/>
  <c r="Q1886" i="2"/>
  <c r="O1888" i="2"/>
  <c r="P1888" i="2"/>
  <c r="Q1888" i="2"/>
  <c r="O1900" i="2"/>
  <c r="P1900" i="2"/>
  <c r="Q1900" i="2"/>
  <c r="O2003" i="2"/>
  <c r="P2003" i="2"/>
  <c r="Q2003" i="2"/>
  <c r="O1893" i="2"/>
  <c r="P1893" i="2"/>
  <c r="Q1893" i="2"/>
  <c r="O1894" i="2"/>
  <c r="P1894" i="2"/>
  <c r="Q1894" i="2"/>
  <c r="O1901" i="2"/>
  <c r="P1901" i="2"/>
  <c r="Q1901" i="2"/>
  <c r="O1906" i="2"/>
  <c r="P1906" i="2"/>
  <c r="Q1906" i="2"/>
  <c r="O1895" i="2"/>
  <c r="P1895" i="2"/>
  <c r="Q1895" i="2"/>
  <c r="O1903" i="2"/>
  <c r="P1903" i="2"/>
  <c r="Q1903" i="2"/>
  <c r="O1896" i="2"/>
  <c r="P1896" i="2"/>
  <c r="Q1896" i="2"/>
  <c r="O1905" i="2"/>
  <c r="P1905" i="2"/>
  <c r="Q1905" i="2"/>
  <c r="O1889" i="2"/>
  <c r="P1889" i="2"/>
  <c r="Q1889" i="2"/>
  <c r="O1898" i="2"/>
  <c r="P1898" i="2"/>
  <c r="Q1898" i="2"/>
  <c r="O1909" i="2"/>
  <c r="P1909" i="2"/>
  <c r="Q1909" i="2"/>
  <c r="O1892" i="2"/>
  <c r="P1892" i="2"/>
  <c r="Q1892" i="2"/>
  <c r="O1897" i="2"/>
  <c r="P1897" i="2"/>
  <c r="Q1897" i="2"/>
  <c r="O1907" i="2"/>
  <c r="P1907" i="2"/>
  <c r="Q1907" i="2"/>
  <c r="O1912" i="2"/>
  <c r="P1912" i="2"/>
  <c r="Q1912" i="2"/>
  <c r="O1908" i="2"/>
  <c r="P1908" i="2"/>
  <c r="Q1908" i="2"/>
  <c r="O1902" i="2"/>
  <c r="P1902" i="2"/>
  <c r="Q1902" i="2"/>
  <c r="O1904" i="2"/>
  <c r="P1904" i="2"/>
  <c r="Q1904" i="2"/>
  <c r="O1911" i="2"/>
  <c r="P1911" i="2"/>
  <c r="Q1911" i="2"/>
  <c r="O1913" i="2"/>
  <c r="P1913" i="2"/>
  <c r="Q1913" i="2"/>
  <c r="O1918" i="2"/>
  <c r="P1918" i="2"/>
  <c r="Q1918" i="2"/>
  <c r="O1914" i="2"/>
  <c r="P1914" i="2"/>
  <c r="Q1914" i="2"/>
  <c r="O1919" i="2"/>
  <c r="P1919" i="2"/>
  <c r="Q1919" i="2"/>
  <c r="O1933" i="2"/>
  <c r="P1933" i="2"/>
  <c r="Q1933" i="2"/>
  <c r="O1916" i="2"/>
  <c r="P1916" i="2"/>
  <c r="Q1916" i="2"/>
  <c r="O1921" i="2"/>
  <c r="P1921" i="2"/>
  <c r="Q1921" i="2"/>
  <c r="O1929" i="2"/>
  <c r="P1929" i="2"/>
  <c r="Q1929" i="2"/>
  <c r="O1917" i="2"/>
  <c r="P1917" i="2"/>
  <c r="Q1917" i="2"/>
  <c r="O1927" i="2"/>
  <c r="P1927" i="2"/>
  <c r="Q1927" i="2"/>
  <c r="O1920" i="2"/>
  <c r="P1920" i="2"/>
  <c r="Q1920" i="2"/>
  <c r="O1926" i="2"/>
  <c r="P1926" i="2"/>
  <c r="Q1926" i="2"/>
  <c r="O1922" i="2"/>
  <c r="P1922" i="2"/>
  <c r="Q1922" i="2"/>
  <c r="O1928" i="2"/>
  <c r="P1928" i="2"/>
  <c r="Q1928" i="2"/>
  <c r="O1924" i="2"/>
  <c r="P1924" i="2"/>
  <c r="Q1924" i="2"/>
  <c r="O1931" i="2"/>
  <c r="P1931" i="2"/>
  <c r="Q1931" i="2"/>
  <c r="O1936" i="2"/>
  <c r="P1936" i="2"/>
  <c r="Q1936" i="2"/>
  <c r="O1925" i="2"/>
  <c r="P1925" i="2"/>
  <c r="Q1925" i="2"/>
  <c r="O1935" i="2"/>
  <c r="P1935" i="2"/>
  <c r="Q1935" i="2"/>
  <c r="O1943" i="2"/>
  <c r="P1943" i="2"/>
  <c r="Q1943" i="2"/>
  <c r="O1940" i="2"/>
  <c r="P1940" i="2"/>
  <c r="Q1940" i="2"/>
  <c r="O1946" i="2"/>
  <c r="P1946" i="2"/>
  <c r="Q1946" i="2"/>
  <c r="O1932" i="2"/>
  <c r="P1932" i="2"/>
  <c r="Q1932" i="2"/>
  <c r="O1934" i="2"/>
  <c r="P1934" i="2"/>
  <c r="Q1934" i="2"/>
  <c r="O1939" i="2"/>
  <c r="P1939" i="2"/>
  <c r="Q1939" i="2"/>
  <c r="O1938" i="2"/>
  <c r="P1938" i="2"/>
  <c r="Q1938" i="2"/>
  <c r="O1941" i="2"/>
  <c r="P1941" i="2"/>
  <c r="Q1941" i="2"/>
  <c r="O1930" i="2"/>
  <c r="P1930" i="2"/>
  <c r="Q1930" i="2"/>
  <c r="O1944" i="2"/>
  <c r="P1944" i="2"/>
  <c r="Q1944" i="2"/>
  <c r="O1942" i="2"/>
  <c r="P1942" i="2"/>
  <c r="Q1942" i="2"/>
  <c r="O1945" i="2"/>
  <c r="P1945" i="2"/>
  <c r="Q1945" i="2"/>
  <c r="O1949" i="2"/>
  <c r="P1949" i="2"/>
  <c r="Q1949" i="2"/>
  <c r="O1937" i="2"/>
  <c r="P1937" i="2"/>
  <c r="Q1937" i="2"/>
  <c r="O1947" i="2"/>
  <c r="P1947" i="2"/>
  <c r="Q1947" i="2"/>
  <c r="O1950" i="2"/>
  <c r="P1950" i="2"/>
  <c r="Q1950" i="2"/>
  <c r="O1953" i="2"/>
  <c r="P1953" i="2"/>
  <c r="Q1953" i="2"/>
  <c r="O1948" i="2"/>
  <c r="P1948" i="2"/>
  <c r="Q1948" i="2"/>
  <c r="O1915" i="2"/>
  <c r="P1915" i="2"/>
  <c r="Q1915" i="2"/>
  <c r="O1923" i="2"/>
  <c r="P1923" i="2"/>
  <c r="Q1923" i="2"/>
  <c r="O1951" i="2"/>
  <c r="P1951" i="2"/>
  <c r="Q1951" i="2"/>
  <c r="O1954" i="2"/>
  <c r="P1954" i="2"/>
  <c r="Q1954" i="2"/>
  <c r="O1957" i="2"/>
  <c r="P1957" i="2"/>
  <c r="Q1957" i="2"/>
  <c r="O1952" i="2"/>
  <c r="P1952" i="2"/>
  <c r="Q1952" i="2"/>
  <c r="O1956" i="2"/>
  <c r="P1956" i="2"/>
  <c r="Q1956" i="2"/>
  <c r="O1958" i="2"/>
  <c r="P1958" i="2"/>
  <c r="Q1958" i="2"/>
  <c r="O1955" i="2"/>
  <c r="P1955" i="2"/>
  <c r="Q1955" i="2"/>
  <c r="O1959" i="2"/>
  <c r="P1959" i="2"/>
  <c r="Q1959" i="2"/>
  <c r="O1962" i="2"/>
  <c r="P1962" i="2"/>
  <c r="Q1962" i="2"/>
  <c r="O1969" i="2"/>
  <c r="P1969" i="2"/>
  <c r="Q1969" i="2"/>
  <c r="O1977" i="2"/>
  <c r="P1977" i="2"/>
  <c r="Q1977" i="2"/>
  <c r="O1961" i="2"/>
  <c r="P1961" i="2"/>
  <c r="Q1961" i="2"/>
  <c r="O1965" i="2"/>
  <c r="P1965" i="2"/>
  <c r="Q1965" i="2"/>
  <c r="O1973" i="2"/>
  <c r="P1973" i="2"/>
  <c r="Q1973" i="2"/>
  <c r="O1960" i="2"/>
  <c r="P1960" i="2"/>
  <c r="Q1960" i="2"/>
  <c r="O1970" i="2"/>
  <c r="P1970" i="2"/>
  <c r="Q1970" i="2"/>
  <c r="O1964" i="2"/>
  <c r="P1964" i="2"/>
  <c r="Q1964" i="2"/>
  <c r="O1972" i="2"/>
  <c r="P1972" i="2"/>
  <c r="Q1972" i="2"/>
  <c r="O1979" i="2"/>
  <c r="P1979" i="2"/>
  <c r="Q1979" i="2"/>
  <c r="O1968" i="2"/>
  <c r="P1968" i="2"/>
  <c r="Q1968" i="2"/>
  <c r="O1975" i="2"/>
  <c r="P1975" i="2"/>
  <c r="Q1975" i="2"/>
  <c r="O1988" i="2"/>
  <c r="P1988" i="2"/>
  <c r="Q1988" i="2"/>
  <c r="O1966" i="2"/>
  <c r="P1966" i="2"/>
  <c r="Q1966" i="2"/>
  <c r="O1963" i="2"/>
  <c r="P1963" i="2"/>
  <c r="Q1963" i="2"/>
  <c r="O1967" i="2"/>
  <c r="P1967" i="2"/>
  <c r="Q1967" i="2"/>
  <c r="O1974" i="2"/>
  <c r="P1974" i="2"/>
  <c r="Q1974" i="2"/>
  <c r="O1986" i="2"/>
  <c r="P1986" i="2"/>
  <c r="Q1986" i="2"/>
  <c r="O1991" i="2"/>
  <c r="P1991" i="2"/>
  <c r="Q1991" i="2"/>
  <c r="O1981" i="2"/>
  <c r="P1981" i="2"/>
  <c r="Q1981" i="2"/>
  <c r="O1978" i="2"/>
  <c r="P1978" i="2"/>
  <c r="Q1978" i="2"/>
  <c r="O1984" i="2"/>
  <c r="P1984" i="2"/>
  <c r="Q1984" i="2"/>
  <c r="O1976" i="2"/>
  <c r="P1976" i="2"/>
  <c r="Q1976" i="2"/>
  <c r="O1985" i="2"/>
  <c r="P1985" i="2"/>
  <c r="Q1985" i="2"/>
  <c r="O1983" i="2"/>
  <c r="P1983" i="2"/>
  <c r="Q1983" i="2"/>
  <c r="O1982" i="2"/>
  <c r="P1982" i="2"/>
  <c r="Q1982" i="2"/>
  <c r="O1987" i="2"/>
  <c r="P1987" i="2"/>
  <c r="Q1987" i="2"/>
  <c r="O1980" i="2"/>
  <c r="P1980" i="2"/>
  <c r="Q1980" i="2"/>
  <c r="O1989" i="2"/>
  <c r="P1989" i="2"/>
  <c r="Q1989" i="2"/>
  <c r="O2000" i="2"/>
  <c r="P2000" i="2"/>
  <c r="Q2000" i="2"/>
  <c r="O1993" i="2"/>
  <c r="P1993" i="2"/>
  <c r="Q1993" i="2"/>
  <c r="O1992" i="2"/>
  <c r="P1992" i="2"/>
  <c r="Q1992" i="2"/>
  <c r="O1999" i="2"/>
  <c r="P1999" i="2"/>
  <c r="Q1999" i="2"/>
  <c r="O1995" i="2"/>
  <c r="P1995" i="2"/>
  <c r="Q1995" i="2"/>
  <c r="O2001" i="2"/>
  <c r="P2001" i="2"/>
  <c r="Q2001" i="2"/>
  <c r="O1994" i="2"/>
  <c r="P1994" i="2"/>
  <c r="Q1994" i="2"/>
  <c r="O1990" i="2"/>
  <c r="P1990" i="2"/>
  <c r="Q1990" i="2"/>
  <c r="O2011" i="2"/>
  <c r="P2011" i="2"/>
  <c r="Q2011" i="2"/>
  <c r="O1996" i="2"/>
  <c r="P1996" i="2"/>
  <c r="Q1996" i="2"/>
  <c r="O2005" i="2"/>
  <c r="P2005" i="2"/>
  <c r="Q2005" i="2"/>
  <c r="O1997" i="2"/>
  <c r="P1997" i="2"/>
  <c r="Q1997" i="2"/>
  <c r="O1998" i="2"/>
  <c r="P1998" i="2"/>
  <c r="Q1998" i="2"/>
  <c r="O2002" i="2"/>
  <c r="P2002" i="2"/>
  <c r="Q2002" i="2"/>
  <c r="O2007" i="2"/>
  <c r="P2007" i="2"/>
  <c r="Q2007" i="2"/>
  <c r="O2008" i="2"/>
  <c r="P2008" i="2"/>
  <c r="Q2008" i="2"/>
  <c r="O2013" i="2"/>
  <c r="P2013" i="2"/>
  <c r="Q2013" i="2"/>
  <c r="O2016" i="2"/>
  <c r="P2016" i="2"/>
  <c r="Q2016" i="2"/>
  <c r="O2004" i="2"/>
  <c r="P2004" i="2"/>
  <c r="Q2004" i="2"/>
  <c r="O2006" i="2"/>
  <c r="P2006" i="2"/>
  <c r="Q2006" i="2"/>
  <c r="O2017" i="2"/>
  <c r="P2017" i="2"/>
  <c r="Q2017" i="2"/>
  <c r="O2009" i="2"/>
  <c r="P2009" i="2"/>
  <c r="Q2009" i="2"/>
  <c r="O2012" i="2"/>
  <c r="P2012" i="2"/>
  <c r="Q2012" i="2"/>
  <c r="O2014" i="2"/>
  <c r="P2014" i="2"/>
  <c r="Q2014" i="2"/>
  <c r="O2015" i="2"/>
  <c r="P2015" i="2"/>
  <c r="Q2015" i="2"/>
  <c r="O2018" i="2"/>
  <c r="P2018" i="2"/>
  <c r="Q2018" i="2"/>
  <c r="O2151" i="2"/>
  <c r="P2151" i="2"/>
  <c r="Q2151" i="2"/>
  <c r="O2118" i="2"/>
  <c r="P2118" i="2"/>
  <c r="Q2118" i="2"/>
  <c r="O2087" i="2"/>
  <c r="P2087" i="2"/>
  <c r="Q2087" i="2"/>
  <c r="O2019" i="2"/>
  <c r="P2019" i="2"/>
  <c r="Q2019" i="2"/>
  <c r="O2020" i="2"/>
  <c r="P2020" i="2"/>
  <c r="Q2020" i="2"/>
  <c r="O2021" i="2"/>
  <c r="P2021" i="2"/>
  <c r="Q2021" i="2"/>
  <c r="O2027" i="2"/>
  <c r="P2027" i="2"/>
  <c r="Q2027" i="2"/>
  <c r="O2023" i="2"/>
  <c r="P2023" i="2"/>
  <c r="Q2023" i="2"/>
  <c r="O2022" i="2"/>
  <c r="P2022" i="2"/>
  <c r="Q2022" i="2"/>
  <c r="O2026" i="2"/>
  <c r="P2026" i="2"/>
  <c r="Q2026" i="2"/>
  <c r="O2033" i="2"/>
  <c r="P2033" i="2"/>
  <c r="Q2033" i="2"/>
  <c r="O2025" i="2"/>
  <c r="P2025" i="2"/>
  <c r="Q2025" i="2"/>
  <c r="O2024" i="2"/>
  <c r="P2024" i="2"/>
  <c r="Q2024" i="2"/>
  <c r="O2029" i="2"/>
  <c r="P2029" i="2"/>
  <c r="Q2029" i="2"/>
  <c r="O2030" i="2"/>
  <c r="P2030" i="2"/>
  <c r="Q2030" i="2"/>
  <c r="O2028" i="2"/>
  <c r="P2028" i="2"/>
  <c r="Q2028" i="2"/>
  <c r="O2037" i="2"/>
  <c r="P2037" i="2"/>
  <c r="Q2037" i="2"/>
  <c r="O2046" i="2"/>
  <c r="P2046" i="2"/>
  <c r="Q2046" i="2"/>
  <c r="O2057" i="2"/>
  <c r="P2057" i="2"/>
  <c r="Q2057" i="2"/>
  <c r="O2031" i="2"/>
  <c r="P2031" i="2"/>
  <c r="Q2031" i="2"/>
  <c r="O2034" i="2"/>
  <c r="P2034" i="2"/>
  <c r="Q2034" i="2"/>
  <c r="O2032" i="2"/>
  <c r="P2032" i="2"/>
  <c r="Q2032" i="2"/>
  <c r="O2035" i="2"/>
  <c r="P2035" i="2"/>
  <c r="Q2035" i="2"/>
  <c r="O2049" i="2"/>
  <c r="P2049" i="2"/>
  <c r="Q2049" i="2"/>
  <c r="O2143" i="2"/>
  <c r="P2143" i="2"/>
  <c r="Q2143" i="2"/>
  <c r="O2036" i="2"/>
  <c r="P2036" i="2"/>
  <c r="Q2036" i="2"/>
  <c r="O2043" i="2"/>
  <c r="P2043" i="2"/>
  <c r="Q2043" i="2"/>
  <c r="O2054" i="2"/>
  <c r="P2054" i="2"/>
  <c r="Q2054" i="2"/>
  <c r="O2038" i="2"/>
  <c r="P2038" i="2"/>
  <c r="Q2038" i="2"/>
  <c r="O2052" i="2"/>
  <c r="P2052" i="2"/>
  <c r="Q2052" i="2"/>
  <c r="O2059" i="2"/>
  <c r="P2059" i="2"/>
  <c r="Q2059" i="2"/>
  <c r="O2039" i="2"/>
  <c r="P2039" i="2"/>
  <c r="Q2039" i="2"/>
  <c r="O2047" i="2"/>
  <c r="P2047" i="2"/>
  <c r="Q2047" i="2"/>
  <c r="O2058" i="2"/>
  <c r="P2058" i="2"/>
  <c r="Q2058" i="2"/>
  <c r="O2040" i="2"/>
  <c r="P2040" i="2"/>
  <c r="Q2040" i="2"/>
  <c r="O2044" i="2"/>
  <c r="P2044" i="2"/>
  <c r="Q2044" i="2"/>
  <c r="O2055" i="2"/>
  <c r="P2055" i="2"/>
  <c r="Q2055" i="2"/>
  <c r="O2063" i="2"/>
  <c r="P2063" i="2"/>
  <c r="Q2063" i="2"/>
  <c r="O2069" i="2"/>
  <c r="P2069" i="2"/>
  <c r="Q2069" i="2"/>
  <c r="O2042" i="2"/>
  <c r="P2042" i="2"/>
  <c r="Q2042" i="2"/>
  <c r="O2053" i="2"/>
  <c r="P2053" i="2"/>
  <c r="Q2053" i="2"/>
  <c r="O2041" i="2"/>
  <c r="P2041" i="2"/>
  <c r="Q2041" i="2"/>
  <c r="O2045" i="2"/>
  <c r="P2045" i="2"/>
  <c r="Q2045" i="2"/>
  <c r="O2050" i="2"/>
  <c r="P2050" i="2"/>
  <c r="Q2050" i="2"/>
  <c r="O2062" i="2"/>
  <c r="P2062" i="2"/>
  <c r="Q2062" i="2"/>
  <c r="O2051" i="2"/>
  <c r="P2051" i="2"/>
  <c r="Q2051" i="2"/>
  <c r="O2060" i="2"/>
  <c r="P2060" i="2"/>
  <c r="Q2060" i="2"/>
  <c r="O2056" i="2"/>
  <c r="P2056" i="2"/>
  <c r="Q2056" i="2"/>
  <c r="O2064" i="2"/>
  <c r="P2064" i="2"/>
  <c r="Q2064" i="2"/>
  <c r="O2070" i="2"/>
  <c r="P2070" i="2"/>
  <c r="Q2070" i="2"/>
  <c r="O2083" i="2"/>
  <c r="P2083" i="2"/>
  <c r="Q2083" i="2"/>
  <c r="O2061" i="2"/>
  <c r="P2061" i="2"/>
  <c r="Q2061" i="2"/>
  <c r="O2066" i="2"/>
  <c r="P2066" i="2"/>
  <c r="Q2066" i="2"/>
  <c r="O2071" i="2"/>
  <c r="P2071" i="2"/>
  <c r="Q2071" i="2"/>
  <c r="O2079" i="2"/>
  <c r="P2079" i="2"/>
  <c r="Q2079" i="2"/>
  <c r="O2068" i="2"/>
  <c r="P2068" i="2"/>
  <c r="Q2068" i="2"/>
  <c r="O2067" i="2"/>
  <c r="P2067" i="2"/>
  <c r="Q2067" i="2"/>
  <c r="O2078" i="2"/>
  <c r="P2078" i="2"/>
  <c r="Q2078" i="2"/>
  <c r="O2072" i="2"/>
  <c r="P2072" i="2"/>
  <c r="Q2072" i="2"/>
  <c r="O2074" i="2"/>
  <c r="P2074" i="2"/>
  <c r="Q2074" i="2"/>
  <c r="O2073" i="2"/>
  <c r="P2073" i="2"/>
  <c r="Q2073" i="2"/>
  <c r="O2077" i="2"/>
  <c r="P2077" i="2"/>
  <c r="Q2077" i="2"/>
  <c r="O2075" i="2"/>
  <c r="P2075" i="2"/>
  <c r="Q2075" i="2"/>
  <c r="O2076" i="2"/>
  <c r="P2076" i="2"/>
  <c r="Q2076" i="2"/>
  <c r="O2082" i="2"/>
  <c r="P2082" i="2"/>
  <c r="Q2082" i="2"/>
  <c r="O2088" i="2"/>
  <c r="P2088" i="2"/>
  <c r="Q2088" i="2"/>
  <c r="O2086" i="2"/>
  <c r="P2086" i="2"/>
  <c r="Q2086" i="2"/>
  <c r="O2096" i="2"/>
  <c r="P2096" i="2"/>
  <c r="Q2096" i="2"/>
  <c r="O2081" i="2"/>
  <c r="P2081" i="2"/>
  <c r="Q2081" i="2"/>
  <c r="O2085" i="2"/>
  <c r="P2085" i="2"/>
  <c r="Q2085" i="2"/>
  <c r="O2092" i="2"/>
  <c r="P2092" i="2"/>
  <c r="Q2092" i="2"/>
  <c r="O2093" i="2"/>
  <c r="P2093" i="2"/>
  <c r="Q2093" i="2"/>
  <c r="O2084" i="2"/>
  <c r="P2084" i="2"/>
  <c r="Q2084" i="2"/>
  <c r="O2089" i="2"/>
  <c r="P2089" i="2"/>
  <c r="Q2089" i="2"/>
  <c r="O2097" i="2"/>
  <c r="P2097" i="2"/>
  <c r="Q2097" i="2"/>
  <c r="O2098" i="2"/>
  <c r="P2098" i="2"/>
  <c r="Q2098" i="2"/>
  <c r="O2080" i="2"/>
  <c r="P2080" i="2"/>
  <c r="Q2080" i="2"/>
  <c r="O2091" i="2"/>
  <c r="P2091" i="2"/>
  <c r="Q2091" i="2"/>
  <c r="O2094" i="2"/>
  <c r="P2094" i="2"/>
  <c r="Q2094" i="2"/>
  <c r="O2101" i="2"/>
  <c r="P2101" i="2"/>
  <c r="Q2101" i="2"/>
  <c r="O2106" i="2"/>
  <c r="P2106" i="2"/>
  <c r="Q2106" i="2"/>
  <c r="O2090" i="2"/>
  <c r="P2090" i="2"/>
  <c r="Q2090" i="2"/>
  <c r="O2095" i="2"/>
  <c r="P2095" i="2"/>
  <c r="Q2095" i="2"/>
  <c r="O2099" i="2"/>
  <c r="P2099" i="2"/>
  <c r="Q2099" i="2"/>
  <c r="O2102" i="2"/>
  <c r="P2102" i="2"/>
  <c r="Q2102" i="2"/>
  <c r="O2100" i="2"/>
  <c r="P2100" i="2"/>
  <c r="Q2100" i="2"/>
  <c r="O2103" i="2"/>
  <c r="P2103" i="2"/>
  <c r="Q2103" i="2"/>
  <c r="O2048" i="2"/>
  <c r="P2048" i="2"/>
  <c r="Q2048" i="2"/>
  <c r="O2065" i="2"/>
  <c r="P2065" i="2"/>
  <c r="Q2065" i="2"/>
  <c r="O2104" i="2"/>
  <c r="P2104" i="2"/>
  <c r="Q2104" i="2"/>
  <c r="O2105" i="2"/>
  <c r="P2105" i="2"/>
  <c r="Q2105" i="2"/>
  <c r="O2107" i="2"/>
  <c r="P2107" i="2"/>
  <c r="Q2107" i="2"/>
  <c r="O2108" i="2"/>
  <c r="P2108" i="2"/>
  <c r="Q2108" i="2"/>
  <c r="O2110" i="2"/>
  <c r="P2110" i="2"/>
  <c r="Q2110" i="2"/>
  <c r="O2113" i="2"/>
  <c r="P2113" i="2"/>
  <c r="Q2113" i="2"/>
  <c r="O2130" i="2"/>
  <c r="P2130" i="2"/>
  <c r="Q2130" i="2"/>
  <c r="O2109" i="2"/>
  <c r="P2109" i="2"/>
  <c r="Q2109" i="2"/>
  <c r="O2114" i="2"/>
  <c r="P2114" i="2"/>
  <c r="Q2114" i="2"/>
  <c r="O2112" i="2"/>
  <c r="P2112" i="2"/>
  <c r="Q2112" i="2"/>
  <c r="O2111" i="2"/>
  <c r="P2111" i="2"/>
  <c r="Q2111" i="2"/>
  <c r="O2116" i="2"/>
  <c r="P2116" i="2"/>
  <c r="Q2116" i="2"/>
  <c r="O2115" i="2"/>
  <c r="P2115" i="2"/>
  <c r="Q2115" i="2"/>
  <c r="O2121" i="2"/>
  <c r="P2121" i="2"/>
  <c r="Q2121" i="2"/>
  <c r="O2120" i="2"/>
  <c r="P2120" i="2"/>
  <c r="Q2120" i="2"/>
  <c r="O2129" i="2"/>
  <c r="P2129" i="2"/>
  <c r="Q2129" i="2"/>
  <c r="O2135" i="2"/>
  <c r="P2135" i="2"/>
  <c r="Q2135" i="2"/>
  <c r="O2119" i="2"/>
  <c r="P2119" i="2"/>
  <c r="Q2119" i="2"/>
  <c r="O2122" i="2"/>
  <c r="P2122" i="2"/>
  <c r="Q2122" i="2"/>
  <c r="O2126" i="2"/>
  <c r="P2126" i="2"/>
  <c r="Q2126" i="2"/>
  <c r="O2127" i="2"/>
  <c r="P2127" i="2"/>
  <c r="Q2127" i="2"/>
  <c r="O2123" i="2"/>
  <c r="P2123" i="2"/>
  <c r="Q2123" i="2"/>
  <c r="O2131" i="2"/>
  <c r="P2131" i="2"/>
  <c r="Q2131" i="2"/>
  <c r="O2125" i="2"/>
  <c r="P2125" i="2"/>
  <c r="Q2125" i="2"/>
  <c r="O2128" i="2"/>
  <c r="P2128" i="2"/>
  <c r="Q2128" i="2"/>
  <c r="O2117" i="2"/>
  <c r="P2117" i="2"/>
  <c r="Q2117" i="2"/>
  <c r="O2124" i="2"/>
  <c r="P2124" i="2"/>
  <c r="Q2124" i="2"/>
  <c r="O2132" i="2"/>
  <c r="P2132" i="2"/>
  <c r="Q2132" i="2"/>
  <c r="O2134" i="2"/>
  <c r="P2134" i="2"/>
  <c r="Q2134" i="2"/>
  <c r="O2139" i="2"/>
  <c r="P2139" i="2"/>
  <c r="Q2139" i="2"/>
  <c r="O2147" i="2"/>
  <c r="P2147" i="2"/>
  <c r="Q2147" i="2"/>
  <c r="O2133" i="2"/>
  <c r="P2133" i="2"/>
  <c r="Q2133" i="2"/>
  <c r="O2140" i="2"/>
  <c r="P2140" i="2"/>
  <c r="Q2140" i="2"/>
  <c r="O2136" i="2"/>
  <c r="P2136" i="2"/>
  <c r="Q2136" i="2"/>
  <c r="O2137" i="2"/>
  <c r="P2137" i="2"/>
  <c r="Q2137" i="2"/>
  <c r="O2146" i="2"/>
  <c r="P2146" i="2"/>
  <c r="Q2146" i="2"/>
  <c r="O2141" i="2"/>
  <c r="P2141" i="2"/>
  <c r="Q2141" i="2"/>
  <c r="O2138" i="2"/>
  <c r="P2138" i="2"/>
  <c r="Q2138" i="2"/>
  <c r="O2144" i="2"/>
  <c r="P2144" i="2"/>
  <c r="Q2144" i="2"/>
  <c r="O2145" i="2"/>
  <c r="P2145" i="2"/>
  <c r="Q2145" i="2"/>
  <c r="O2148" i="2"/>
  <c r="P2148" i="2"/>
  <c r="Q2148" i="2"/>
  <c r="O2152" i="2"/>
  <c r="P2152" i="2"/>
  <c r="Q2152" i="2"/>
  <c r="O2155" i="2"/>
  <c r="P2155" i="2"/>
  <c r="Q2155" i="2"/>
  <c r="O2142" i="2"/>
  <c r="P2142" i="2"/>
  <c r="Q2142" i="2"/>
  <c r="O2149" i="2"/>
  <c r="P2149" i="2"/>
  <c r="Q2149" i="2"/>
  <c r="O2157" i="2"/>
  <c r="P2157" i="2"/>
  <c r="Q2157" i="2"/>
  <c r="O2158" i="2"/>
  <c r="P2158" i="2"/>
  <c r="Q2158" i="2"/>
  <c r="O2150" i="2"/>
  <c r="P2150" i="2"/>
  <c r="Q2150" i="2"/>
  <c r="O2153" i="2"/>
  <c r="P2153" i="2"/>
  <c r="Q2153" i="2"/>
  <c r="O2154" i="2"/>
  <c r="P2154" i="2"/>
  <c r="Q2154" i="2"/>
  <c r="O2156" i="2"/>
  <c r="P2156" i="2"/>
  <c r="Q2156" i="2"/>
  <c r="O2159" i="2"/>
  <c r="P2159" i="2"/>
  <c r="Q2159" i="2"/>
  <c r="O2302" i="2"/>
  <c r="P2302" i="2"/>
  <c r="Q2302" i="2"/>
  <c r="O2264" i="2"/>
  <c r="P2264" i="2"/>
  <c r="Q2264" i="2"/>
  <c r="O2200" i="2"/>
  <c r="P2200" i="2"/>
  <c r="Q2200" i="2"/>
  <c r="O2312" i="2"/>
  <c r="P2312" i="2"/>
  <c r="Q2312" i="2"/>
  <c r="O2161" i="2"/>
  <c r="P2161" i="2"/>
  <c r="Q2161" i="2"/>
  <c r="O2162" i="2"/>
  <c r="P2162" i="2"/>
  <c r="Q2162" i="2"/>
  <c r="O2169" i="2"/>
  <c r="P2169" i="2"/>
  <c r="Q2169" i="2"/>
  <c r="O2163" i="2"/>
  <c r="P2163" i="2"/>
  <c r="Q2163" i="2"/>
  <c r="O2166" i="2"/>
  <c r="P2166" i="2"/>
  <c r="Q2166" i="2"/>
  <c r="O2172" i="2"/>
  <c r="P2172" i="2"/>
  <c r="Q2172" i="2"/>
  <c r="O2167" i="2"/>
  <c r="P2167" i="2"/>
  <c r="Q2167" i="2"/>
  <c r="O2165" i="2"/>
  <c r="P2165" i="2"/>
  <c r="Q2165" i="2"/>
  <c r="O2170" i="2"/>
  <c r="P2170" i="2"/>
  <c r="Q2170" i="2"/>
  <c r="O2171" i="2"/>
  <c r="P2171" i="2"/>
  <c r="Q2171" i="2"/>
  <c r="O2168" i="2"/>
  <c r="P2168" i="2"/>
  <c r="Q2168" i="2"/>
  <c r="O2178" i="2"/>
  <c r="P2178" i="2"/>
  <c r="Q2178" i="2"/>
  <c r="O2187" i="2"/>
  <c r="P2187" i="2"/>
  <c r="Q2187" i="2"/>
  <c r="O2197" i="2"/>
  <c r="P2197" i="2"/>
  <c r="Q2197" i="2"/>
  <c r="O2164" i="2"/>
  <c r="P2164" i="2"/>
  <c r="Q2164" i="2"/>
  <c r="O2176" i="2"/>
  <c r="P2176" i="2"/>
  <c r="Q2176" i="2"/>
  <c r="O2173" i="2"/>
  <c r="P2173" i="2"/>
  <c r="Q2173" i="2"/>
  <c r="O2174" i="2"/>
  <c r="P2174" i="2"/>
  <c r="Q2174" i="2"/>
  <c r="O2181" i="2"/>
  <c r="P2181" i="2"/>
  <c r="Q2181" i="2"/>
  <c r="O2175" i="2"/>
  <c r="P2175" i="2"/>
  <c r="Q2175" i="2"/>
  <c r="O2189" i="2"/>
  <c r="P2189" i="2"/>
  <c r="Q2189" i="2"/>
  <c r="O2198" i="2"/>
  <c r="P2198" i="2"/>
  <c r="Q2198" i="2"/>
  <c r="O2177" i="2"/>
  <c r="P2177" i="2"/>
  <c r="Q2177" i="2"/>
  <c r="O2202" i="2"/>
  <c r="P2202" i="2"/>
  <c r="Q2202" i="2"/>
  <c r="O2179" i="2"/>
  <c r="P2179" i="2"/>
  <c r="Q2179" i="2"/>
  <c r="O2230" i="2"/>
  <c r="P2230" i="2"/>
  <c r="Q2230" i="2"/>
  <c r="O2237" i="2"/>
  <c r="P2237" i="2"/>
  <c r="Q2237" i="2"/>
  <c r="O2184" i="2"/>
  <c r="P2184" i="2"/>
  <c r="Q2184" i="2"/>
  <c r="O2190" i="2"/>
  <c r="P2190" i="2"/>
  <c r="Q2190" i="2"/>
  <c r="O2180" i="2"/>
  <c r="P2180" i="2"/>
  <c r="Q2180" i="2"/>
  <c r="O2188" i="2"/>
  <c r="P2188" i="2"/>
  <c r="Q2188" i="2"/>
  <c r="O2185" i="2"/>
  <c r="P2185" i="2"/>
  <c r="Q2185" i="2"/>
  <c r="O2193" i="2"/>
  <c r="P2193" i="2"/>
  <c r="Q2193" i="2"/>
  <c r="O2182" i="2"/>
  <c r="P2182" i="2"/>
  <c r="Q2182" i="2"/>
  <c r="O2183" i="2"/>
  <c r="P2183" i="2"/>
  <c r="Q2183" i="2"/>
  <c r="O2196" i="2"/>
  <c r="P2196" i="2"/>
  <c r="Q2196" i="2"/>
  <c r="O2191" i="2"/>
  <c r="P2191" i="2"/>
  <c r="Q2191" i="2"/>
  <c r="O2192" i="2"/>
  <c r="P2192" i="2"/>
  <c r="Q2192" i="2"/>
  <c r="O2199" i="2"/>
  <c r="P2199" i="2"/>
  <c r="Q2199" i="2"/>
  <c r="O2203" i="2"/>
  <c r="P2203" i="2"/>
  <c r="Q2203" i="2"/>
  <c r="O2209" i="2"/>
  <c r="P2209" i="2"/>
  <c r="Q2209" i="2"/>
  <c r="O2224" i="2"/>
  <c r="P2224" i="2"/>
  <c r="Q2224" i="2"/>
  <c r="O2186" i="2"/>
  <c r="P2186" i="2"/>
  <c r="Q2186" i="2"/>
  <c r="O2207" i="2"/>
  <c r="P2207" i="2"/>
  <c r="Q2207" i="2"/>
  <c r="O2206" i="2"/>
  <c r="P2206" i="2"/>
  <c r="Q2206" i="2"/>
  <c r="O2218" i="2"/>
  <c r="P2218" i="2"/>
  <c r="Q2218" i="2"/>
  <c r="O2211" i="2"/>
  <c r="P2211" i="2"/>
  <c r="Q2211" i="2"/>
  <c r="O2221" i="2"/>
  <c r="P2221" i="2"/>
  <c r="Q2221" i="2"/>
  <c r="O2227" i="2"/>
  <c r="P2227" i="2"/>
  <c r="Q2227" i="2"/>
  <c r="O2194" i="2"/>
  <c r="P2194" i="2"/>
  <c r="Q2194" i="2"/>
  <c r="O2204" i="2"/>
  <c r="P2204" i="2"/>
  <c r="Q2204" i="2"/>
  <c r="O2212" i="2"/>
  <c r="P2212" i="2"/>
  <c r="Q2212" i="2"/>
  <c r="O2213" i="2"/>
  <c r="P2213" i="2"/>
  <c r="Q2213" i="2"/>
  <c r="O2216" i="2"/>
  <c r="P2216" i="2"/>
  <c r="Q2216" i="2"/>
  <c r="O2215" i="2"/>
  <c r="P2215" i="2"/>
  <c r="Q2215" i="2"/>
  <c r="O2208" i="2"/>
  <c r="P2208" i="2"/>
  <c r="Q2208" i="2"/>
  <c r="O2217" i="2"/>
  <c r="P2217" i="2"/>
  <c r="Q2217" i="2"/>
  <c r="O2219" i="2"/>
  <c r="P2219" i="2"/>
  <c r="Q2219" i="2"/>
  <c r="O2195" i="2"/>
  <c r="P2195" i="2"/>
  <c r="Q2195" i="2"/>
  <c r="O2241" i="2"/>
  <c r="P2241" i="2"/>
  <c r="Q2241" i="2"/>
  <c r="O2225" i="2"/>
  <c r="P2225" i="2"/>
  <c r="Q2225" i="2"/>
  <c r="O2223" i="2"/>
  <c r="P2223" i="2"/>
  <c r="Q2223" i="2"/>
  <c r="O2229" i="2"/>
  <c r="P2229" i="2"/>
  <c r="Q2229" i="2"/>
  <c r="O2236" i="2"/>
  <c r="P2236" i="2"/>
  <c r="Q2236" i="2"/>
  <c r="O2239" i="2"/>
  <c r="P2239" i="2"/>
  <c r="Q2239" i="2"/>
  <c r="O2243" i="2"/>
  <c r="P2243" i="2"/>
  <c r="Q2243" i="2"/>
  <c r="O2201" i="2"/>
  <c r="P2201" i="2"/>
  <c r="Q2201" i="2"/>
  <c r="O2205" i="2"/>
  <c r="P2205" i="2"/>
  <c r="Q2205" i="2"/>
  <c r="O2214" i="2"/>
  <c r="P2214" i="2"/>
  <c r="Q2214" i="2"/>
  <c r="O2226" i="2"/>
  <c r="P2226" i="2"/>
  <c r="Q2226" i="2"/>
  <c r="O2265" i="2"/>
  <c r="P2265" i="2"/>
  <c r="Q2265" i="2"/>
  <c r="O2275" i="2"/>
  <c r="P2275" i="2"/>
  <c r="Q2275" i="2"/>
  <c r="O2228" i="2"/>
  <c r="P2228" i="2"/>
  <c r="Q2228" i="2"/>
  <c r="O2220" i="2"/>
  <c r="P2220" i="2"/>
  <c r="Q2220" i="2"/>
  <c r="O2238" i="2"/>
  <c r="P2238" i="2"/>
  <c r="Q2238" i="2"/>
  <c r="O2232" i="2"/>
  <c r="P2232" i="2"/>
  <c r="Q2232" i="2"/>
  <c r="O2235" i="2"/>
  <c r="P2235" i="2"/>
  <c r="Q2235" i="2"/>
  <c r="O2233" i="2"/>
  <c r="P2233" i="2"/>
  <c r="Q2233" i="2"/>
  <c r="O2231" i="2"/>
  <c r="P2231" i="2"/>
  <c r="Q2231" i="2"/>
  <c r="O2234" i="2"/>
  <c r="P2234" i="2"/>
  <c r="Q2234" i="2"/>
  <c r="O2240" i="2"/>
  <c r="P2240" i="2"/>
  <c r="Q2240" i="2"/>
  <c r="O2244" i="2"/>
  <c r="P2244" i="2"/>
  <c r="Q2244" i="2"/>
  <c r="O2242" i="2"/>
  <c r="P2242" i="2"/>
  <c r="Q2242" i="2"/>
  <c r="O2245" i="2"/>
  <c r="P2245" i="2"/>
  <c r="Q2245" i="2"/>
  <c r="O2248" i="2"/>
  <c r="P2248" i="2"/>
  <c r="Q2248" i="2"/>
  <c r="O2247" i="2"/>
  <c r="P2247" i="2"/>
  <c r="Q2247" i="2"/>
  <c r="O2249" i="2"/>
  <c r="P2249" i="2"/>
  <c r="Q2249" i="2"/>
  <c r="O2269" i="2"/>
  <c r="P2269" i="2"/>
  <c r="Q2269" i="2"/>
  <c r="O2246" i="2"/>
  <c r="P2246" i="2"/>
  <c r="Q2246" i="2"/>
  <c r="O2252" i="2"/>
  <c r="P2252" i="2"/>
  <c r="Q2252" i="2"/>
  <c r="O2253" i="2"/>
  <c r="P2253" i="2"/>
  <c r="Q2253" i="2"/>
  <c r="O2257" i="2"/>
  <c r="P2257" i="2"/>
  <c r="Q2257" i="2"/>
  <c r="O2250" i="2"/>
  <c r="P2250" i="2"/>
  <c r="Q2250" i="2"/>
  <c r="O2256" i="2"/>
  <c r="P2256" i="2"/>
  <c r="Q2256" i="2"/>
  <c r="O2251" i="2"/>
  <c r="P2251" i="2"/>
  <c r="Q2251" i="2"/>
  <c r="O2259" i="2"/>
  <c r="P2259" i="2"/>
  <c r="Q2259" i="2"/>
  <c r="O2254" i="2"/>
  <c r="P2254" i="2"/>
  <c r="Q2254" i="2"/>
  <c r="O2262" i="2"/>
  <c r="P2262" i="2"/>
  <c r="Q2262" i="2"/>
  <c r="O2272" i="2"/>
  <c r="P2272" i="2"/>
  <c r="Q2272" i="2"/>
  <c r="O2281" i="2"/>
  <c r="P2281" i="2"/>
  <c r="Q2281" i="2"/>
  <c r="O2260" i="2"/>
  <c r="P2260" i="2"/>
  <c r="Q2260" i="2"/>
  <c r="O2271" i="2"/>
  <c r="P2271" i="2"/>
  <c r="Q2271" i="2"/>
  <c r="O2280" i="2"/>
  <c r="P2280" i="2"/>
  <c r="Q2280" i="2"/>
  <c r="O2258" i="2"/>
  <c r="P2258" i="2"/>
  <c r="Q2258" i="2"/>
  <c r="O2261" i="2"/>
  <c r="P2261" i="2"/>
  <c r="Q2261" i="2"/>
  <c r="O2270" i="2"/>
  <c r="P2270" i="2"/>
  <c r="Q2270" i="2"/>
  <c r="O2255" i="2"/>
  <c r="P2255" i="2"/>
  <c r="Q2255" i="2"/>
  <c r="O2263" i="2"/>
  <c r="P2263" i="2"/>
  <c r="Q2263" i="2"/>
  <c r="O2266" i="2"/>
  <c r="P2266" i="2"/>
  <c r="Q2266" i="2"/>
  <c r="O2267" i="2"/>
  <c r="P2267" i="2"/>
  <c r="Q2267" i="2"/>
  <c r="O2279" i="2"/>
  <c r="P2279" i="2"/>
  <c r="Q2279" i="2"/>
  <c r="O2283" i="2"/>
  <c r="P2283" i="2"/>
  <c r="Q2283" i="2"/>
  <c r="O2276" i="2"/>
  <c r="P2276" i="2"/>
  <c r="Q2276" i="2"/>
  <c r="O2277" i="2"/>
  <c r="P2277" i="2"/>
  <c r="Q2277" i="2"/>
  <c r="O2268" i="2"/>
  <c r="P2268" i="2"/>
  <c r="Q2268" i="2"/>
  <c r="O2278" i="2"/>
  <c r="P2278" i="2"/>
  <c r="Q2278" i="2"/>
  <c r="O2274" i="2"/>
  <c r="P2274" i="2"/>
  <c r="Q2274" i="2"/>
  <c r="O2296" i="2"/>
  <c r="P2296" i="2"/>
  <c r="Q2296" i="2"/>
  <c r="O2273" i="2"/>
  <c r="P2273" i="2"/>
  <c r="Q2273" i="2"/>
  <c r="O2282" i="2"/>
  <c r="P2282" i="2"/>
  <c r="Q2282" i="2"/>
  <c r="O2304" i="2"/>
  <c r="P2304" i="2"/>
  <c r="Q2304" i="2"/>
  <c r="O2288" i="2"/>
  <c r="P2288" i="2"/>
  <c r="Q2288" i="2"/>
  <c r="O2295" i="2"/>
  <c r="P2295" i="2"/>
  <c r="Q2295" i="2"/>
  <c r="O2284" i="2"/>
  <c r="P2284" i="2"/>
  <c r="Q2284" i="2"/>
  <c r="O2291" i="2"/>
  <c r="P2291" i="2"/>
  <c r="Q2291" i="2"/>
  <c r="O2286" i="2"/>
  <c r="P2286" i="2"/>
  <c r="Q2286" i="2"/>
  <c r="O2292" i="2"/>
  <c r="P2292" i="2"/>
  <c r="Q2292" i="2"/>
  <c r="O2285" i="2"/>
  <c r="P2285" i="2"/>
  <c r="Q2285" i="2"/>
  <c r="O2287" i="2"/>
  <c r="P2287" i="2"/>
  <c r="Q2287" i="2"/>
  <c r="O2289" i="2"/>
  <c r="P2289" i="2"/>
  <c r="Q2289" i="2"/>
  <c r="O2297" i="2"/>
  <c r="P2297" i="2"/>
  <c r="Q2297" i="2"/>
  <c r="O2290" i="2"/>
  <c r="P2290" i="2"/>
  <c r="Q2290" i="2"/>
  <c r="O2293" i="2"/>
  <c r="P2293" i="2"/>
  <c r="Q2293" i="2"/>
  <c r="O2300" i="2"/>
  <c r="P2300" i="2"/>
  <c r="Q2300" i="2"/>
  <c r="O2309" i="2"/>
  <c r="P2309" i="2"/>
  <c r="Q2309" i="2"/>
  <c r="O2311" i="2"/>
  <c r="P2311" i="2"/>
  <c r="Q2311" i="2"/>
  <c r="O2313" i="2"/>
  <c r="P2313" i="2"/>
  <c r="Q2313" i="2"/>
  <c r="O2298" i="2"/>
  <c r="P2298" i="2"/>
  <c r="Q2298" i="2"/>
  <c r="O2308" i="2"/>
  <c r="P2308" i="2"/>
  <c r="Q2308" i="2"/>
  <c r="O2222" i="2"/>
  <c r="P2222" i="2"/>
  <c r="Q2222" i="2"/>
  <c r="O2294" i="2"/>
  <c r="P2294" i="2"/>
  <c r="Q2294" i="2"/>
  <c r="O2310" i="2"/>
  <c r="P2310" i="2"/>
  <c r="Q2310" i="2"/>
  <c r="O2301" i="2"/>
  <c r="P2301" i="2"/>
  <c r="Q2301" i="2"/>
  <c r="O2305" i="2"/>
  <c r="P2305" i="2"/>
  <c r="Q2305" i="2"/>
  <c r="O2303" i="2"/>
  <c r="P2303" i="2"/>
  <c r="Q2303" i="2"/>
  <c r="O2299" i="2"/>
  <c r="P2299" i="2"/>
  <c r="Q2299" i="2"/>
  <c r="O2306" i="2"/>
  <c r="P2306" i="2"/>
  <c r="Q2306" i="2"/>
  <c r="O2307" i="2"/>
  <c r="P2307" i="2"/>
  <c r="Q2307" i="2"/>
  <c r="O2210" i="2"/>
  <c r="P2210" i="2"/>
  <c r="Q2210" i="2"/>
  <c r="O2337" i="2"/>
  <c r="P2337" i="2"/>
  <c r="Q2337" i="2"/>
  <c r="O2342" i="2"/>
  <c r="P2342" i="2"/>
  <c r="Q2342" i="2"/>
  <c r="O2314" i="2"/>
  <c r="P2314" i="2"/>
  <c r="Q2314" i="2"/>
  <c r="O2319" i="2"/>
  <c r="P2319" i="2"/>
  <c r="Q2319" i="2"/>
  <c r="O2317" i="2"/>
  <c r="P2317" i="2"/>
  <c r="Q2317" i="2"/>
  <c r="O2316" i="2"/>
  <c r="P2316" i="2"/>
  <c r="Q2316" i="2"/>
  <c r="O2321" i="2"/>
  <c r="P2321" i="2"/>
  <c r="Q2321" i="2"/>
  <c r="O2324" i="2"/>
  <c r="P2324" i="2"/>
  <c r="Q2324" i="2"/>
  <c r="O2327" i="2"/>
  <c r="P2327" i="2"/>
  <c r="Q2327" i="2"/>
  <c r="O2318" i="2"/>
  <c r="P2318" i="2"/>
  <c r="Q2318" i="2"/>
  <c r="O2315" i="2"/>
  <c r="P2315" i="2"/>
  <c r="Q2315" i="2"/>
  <c r="O2320" i="2"/>
  <c r="P2320" i="2"/>
  <c r="Q2320" i="2"/>
  <c r="O2323" i="2"/>
  <c r="P2323" i="2"/>
  <c r="Q2323" i="2"/>
  <c r="O2326" i="2"/>
  <c r="P2326" i="2"/>
  <c r="Q2326" i="2"/>
  <c r="O2322" i="2"/>
  <c r="P2322" i="2"/>
  <c r="Q2322" i="2"/>
  <c r="O2325" i="2"/>
  <c r="P2325" i="2"/>
  <c r="Q2325" i="2"/>
  <c r="O2328" i="2"/>
  <c r="P2328" i="2"/>
  <c r="Q2328" i="2"/>
  <c r="O2329" i="2"/>
  <c r="P2329" i="2"/>
  <c r="Q2329" i="2"/>
  <c r="O2331" i="2"/>
  <c r="P2331" i="2"/>
  <c r="Q2331" i="2"/>
  <c r="O2333" i="2"/>
  <c r="P2333" i="2"/>
  <c r="Q2333" i="2"/>
  <c r="O2330" i="2"/>
  <c r="P2330" i="2"/>
  <c r="Q2330" i="2"/>
  <c r="O2332" i="2"/>
  <c r="P2332" i="2"/>
  <c r="Q2332" i="2"/>
  <c r="O2336" i="2"/>
  <c r="P2336" i="2"/>
  <c r="Q2336" i="2"/>
  <c r="O2335" i="2"/>
  <c r="P2335" i="2"/>
  <c r="Q2335" i="2"/>
  <c r="O2338" i="2"/>
  <c r="P2338" i="2"/>
  <c r="Q2338" i="2"/>
  <c r="O2339" i="2"/>
  <c r="P2339" i="2"/>
  <c r="Q2339" i="2"/>
  <c r="O2341" i="2"/>
  <c r="P2341" i="2"/>
  <c r="Q2341" i="2"/>
  <c r="O2345" i="2"/>
  <c r="P2345" i="2"/>
  <c r="Q2345" i="2"/>
  <c r="O2340" i="2"/>
  <c r="P2340" i="2"/>
  <c r="Q2340" i="2"/>
  <c r="O2343" i="2"/>
  <c r="P2343" i="2"/>
  <c r="Q2343" i="2"/>
  <c r="O2348" i="2"/>
  <c r="P2348" i="2"/>
  <c r="Q2348" i="2"/>
  <c r="O2350" i="2"/>
  <c r="P2350" i="2"/>
  <c r="Q2350" i="2"/>
  <c r="O2344" i="2"/>
  <c r="P2344" i="2"/>
  <c r="Q2344" i="2"/>
  <c r="O2347" i="2"/>
  <c r="P2347" i="2"/>
  <c r="Q2347" i="2"/>
  <c r="O2346" i="2"/>
  <c r="P2346" i="2"/>
  <c r="Q2346" i="2"/>
  <c r="O2351" i="2"/>
  <c r="P2351" i="2"/>
  <c r="Q2351" i="2"/>
  <c r="O2349" i="2"/>
  <c r="P2349" i="2"/>
  <c r="Q2349" i="2"/>
  <c r="O2352" i="2"/>
  <c r="P2352" i="2"/>
  <c r="Q2352" i="2"/>
  <c r="O2354" i="2"/>
  <c r="P2354" i="2"/>
  <c r="Q2354" i="2"/>
  <c r="O2355" i="2"/>
  <c r="P2355" i="2"/>
  <c r="Q2355" i="2"/>
  <c r="O2356" i="2"/>
  <c r="P2356" i="2"/>
  <c r="Q2356" i="2"/>
  <c r="O2357" i="2"/>
  <c r="P2357" i="2"/>
  <c r="Q2357" i="2"/>
  <c r="O2368" i="2"/>
  <c r="P2368" i="2"/>
  <c r="Q2368" i="2"/>
  <c r="O2367" i="2"/>
  <c r="P2367" i="2"/>
  <c r="Q2367" i="2"/>
  <c r="O2358" i="2"/>
  <c r="P2358" i="2"/>
  <c r="Q2358" i="2"/>
  <c r="O2359" i="2"/>
  <c r="P2359" i="2"/>
  <c r="Q2359" i="2"/>
  <c r="O2360" i="2"/>
  <c r="P2360" i="2"/>
  <c r="Q2360" i="2"/>
  <c r="O2361" i="2"/>
  <c r="P2361" i="2"/>
  <c r="Q2361" i="2"/>
  <c r="O2362" i="2"/>
  <c r="P2362" i="2"/>
  <c r="Q2362" i="2"/>
  <c r="O2363" i="2"/>
  <c r="P2363" i="2"/>
  <c r="Q2363" i="2"/>
  <c r="O2364" i="2"/>
  <c r="P2364" i="2"/>
  <c r="Q2364" i="2"/>
  <c r="O2365" i="2"/>
  <c r="P2365" i="2"/>
  <c r="Q2365" i="2"/>
  <c r="O2366" i="2"/>
  <c r="P2366" i="2"/>
  <c r="Q2366" i="2"/>
  <c r="O2369" i="2"/>
  <c r="P2369" i="2"/>
  <c r="Q2369" i="2"/>
  <c r="O2370" i="2"/>
  <c r="P2370" i="2"/>
  <c r="Q2370" i="2"/>
  <c r="O2371" i="2"/>
  <c r="P2371" i="2"/>
  <c r="Q2371" i="2"/>
  <c r="O2513" i="2"/>
  <c r="P2513" i="2"/>
  <c r="Q2513" i="2"/>
  <c r="O2448" i="2"/>
  <c r="P2448" i="2"/>
  <c r="Q2448" i="2"/>
  <c r="O2466" i="2"/>
  <c r="P2466" i="2"/>
  <c r="Q2466" i="2"/>
  <c r="O2446" i="2"/>
  <c r="P2446" i="2"/>
  <c r="Q2446" i="2"/>
  <c r="O2372" i="2"/>
  <c r="P2372" i="2"/>
  <c r="Q2372" i="2"/>
  <c r="O2377" i="2"/>
  <c r="P2377" i="2"/>
  <c r="Q2377" i="2"/>
  <c r="O2373" i="2"/>
  <c r="P2373" i="2"/>
  <c r="Q2373" i="2"/>
  <c r="O2508" i="2"/>
  <c r="P2508" i="2"/>
  <c r="Q2508" i="2"/>
  <c r="O2375" i="2"/>
  <c r="P2375" i="2"/>
  <c r="Q2375" i="2"/>
  <c r="O2382" i="2"/>
  <c r="P2382" i="2"/>
  <c r="Q2382" i="2"/>
  <c r="O2383" i="2"/>
  <c r="P2383" i="2"/>
  <c r="Q2383" i="2"/>
  <c r="O2374" i="2"/>
  <c r="P2374" i="2"/>
  <c r="Q2374" i="2"/>
  <c r="O2378" i="2"/>
  <c r="P2378" i="2"/>
  <c r="Q2378" i="2"/>
  <c r="O2385" i="2"/>
  <c r="P2385" i="2"/>
  <c r="Q2385" i="2"/>
  <c r="O2380" i="2"/>
  <c r="P2380" i="2"/>
  <c r="Q2380" i="2"/>
  <c r="O2376" i="2"/>
  <c r="P2376" i="2"/>
  <c r="Q2376" i="2"/>
  <c r="O2381" i="2"/>
  <c r="P2381" i="2"/>
  <c r="Q2381" i="2"/>
  <c r="O2379" i="2"/>
  <c r="P2379" i="2"/>
  <c r="Q2379" i="2"/>
  <c r="O2390" i="2"/>
  <c r="P2390" i="2"/>
  <c r="Q2390" i="2"/>
  <c r="O2400" i="2"/>
  <c r="P2400" i="2"/>
  <c r="Q2400" i="2"/>
  <c r="O2411" i="2"/>
  <c r="P2411" i="2"/>
  <c r="Q2411" i="2"/>
  <c r="O2386" i="2"/>
  <c r="P2386" i="2"/>
  <c r="Q2386" i="2"/>
  <c r="O2384" i="2"/>
  <c r="P2384" i="2"/>
  <c r="Q2384" i="2"/>
  <c r="O2387" i="2"/>
  <c r="P2387" i="2"/>
  <c r="Q2387" i="2"/>
  <c r="O2404" i="2"/>
  <c r="P2404" i="2"/>
  <c r="Q2404" i="2"/>
  <c r="O2499" i="2"/>
  <c r="P2499" i="2"/>
  <c r="Q2499" i="2"/>
  <c r="O2388" i="2"/>
  <c r="P2388" i="2"/>
  <c r="Q2388" i="2"/>
  <c r="O2389" i="2"/>
  <c r="P2389" i="2"/>
  <c r="Q2389" i="2"/>
  <c r="O2399" i="2"/>
  <c r="P2399" i="2"/>
  <c r="Q2399" i="2"/>
  <c r="O2408" i="2"/>
  <c r="P2408" i="2"/>
  <c r="Q2408" i="2"/>
  <c r="O2394" i="2"/>
  <c r="P2394" i="2"/>
  <c r="Q2394" i="2"/>
  <c r="O2391" i="2"/>
  <c r="P2391" i="2"/>
  <c r="Q2391" i="2"/>
  <c r="O2402" i="2"/>
  <c r="P2402" i="2"/>
  <c r="Q2402" i="2"/>
  <c r="O2413" i="2"/>
  <c r="P2413" i="2"/>
  <c r="Q2413" i="2"/>
  <c r="O2395" i="2"/>
  <c r="P2395" i="2"/>
  <c r="Q2395" i="2"/>
  <c r="O2401" i="2"/>
  <c r="P2401" i="2"/>
  <c r="Q2401" i="2"/>
  <c r="O2412" i="2"/>
  <c r="P2412" i="2"/>
  <c r="Q2412" i="2"/>
  <c r="O2417" i="2"/>
  <c r="P2417" i="2"/>
  <c r="Q2417" i="2"/>
  <c r="O2422" i="2"/>
  <c r="P2422" i="2"/>
  <c r="Q2422" i="2"/>
  <c r="O2396" i="2"/>
  <c r="P2396" i="2"/>
  <c r="Q2396" i="2"/>
  <c r="O2397" i="2"/>
  <c r="P2397" i="2"/>
  <c r="Q2397" i="2"/>
  <c r="O2405" i="2"/>
  <c r="P2405" i="2"/>
  <c r="Q2405" i="2"/>
  <c r="O2392" i="2"/>
  <c r="P2392" i="2"/>
  <c r="Q2392" i="2"/>
  <c r="O2398" i="2"/>
  <c r="P2398" i="2"/>
  <c r="Q2398" i="2"/>
  <c r="O2406" i="2"/>
  <c r="P2406" i="2"/>
  <c r="Q2406" i="2"/>
  <c r="O2414" i="2"/>
  <c r="P2414" i="2"/>
  <c r="Q2414" i="2"/>
  <c r="O2410" i="2"/>
  <c r="P2410" i="2"/>
  <c r="Q2410" i="2"/>
  <c r="O2403" i="2"/>
  <c r="P2403" i="2"/>
  <c r="Q2403" i="2"/>
  <c r="O2407" i="2"/>
  <c r="P2407" i="2"/>
  <c r="Q2407" i="2"/>
  <c r="O2415" i="2"/>
  <c r="P2415" i="2"/>
  <c r="Q2415" i="2"/>
  <c r="O2418" i="2"/>
  <c r="P2418" i="2"/>
  <c r="Q2418" i="2"/>
  <c r="O2423" i="2"/>
  <c r="P2423" i="2"/>
  <c r="Q2423" i="2"/>
  <c r="O2428" i="2"/>
  <c r="P2428" i="2"/>
  <c r="Q2428" i="2"/>
  <c r="O2420" i="2"/>
  <c r="P2420" i="2"/>
  <c r="Q2420" i="2"/>
  <c r="O2419" i="2"/>
  <c r="P2419" i="2"/>
  <c r="Q2419" i="2"/>
  <c r="O2427" i="2"/>
  <c r="P2427" i="2"/>
  <c r="Q2427" i="2"/>
  <c r="O2421" i="2"/>
  <c r="P2421" i="2"/>
  <c r="Q2421" i="2"/>
  <c r="O2424" i="2"/>
  <c r="P2424" i="2"/>
  <c r="Q2424" i="2"/>
  <c r="O2425" i="2"/>
  <c r="P2425" i="2"/>
  <c r="Q2425" i="2"/>
  <c r="O2426" i="2"/>
  <c r="P2426" i="2"/>
  <c r="Q2426" i="2"/>
  <c r="O2431" i="2"/>
  <c r="P2431" i="2"/>
  <c r="Q2431" i="2"/>
  <c r="O2434" i="2"/>
  <c r="P2434" i="2"/>
  <c r="Q2434" i="2"/>
  <c r="O2450" i="2"/>
  <c r="P2450" i="2"/>
  <c r="Q2450" i="2"/>
  <c r="O2430" i="2"/>
  <c r="P2430" i="2"/>
  <c r="Q2430" i="2"/>
  <c r="O2433" i="2"/>
  <c r="P2433" i="2"/>
  <c r="Q2433" i="2"/>
  <c r="O2432" i="2"/>
  <c r="P2432" i="2"/>
  <c r="Q2432" i="2"/>
  <c r="O2435" i="2"/>
  <c r="P2435" i="2"/>
  <c r="Q2435" i="2"/>
  <c r="O2438" i="2"/>
  <c r="P2438" i="2"/>
  <c r="Q2438" i="2"/>
  <c r="O2442" i="2"/>
  <c r="P2442" i="2"/>
  <c r="Q2442" i="2"/>
  <c r="O2429" i="2"/>
  <c r="P2429" i="2"/>
  <c r="Q2429" i="2"/>
  <c r="O2437" i="2"/>
  <c r="P2437" i="2"/>
  <c r="Q2437" i="2"/>
  <c r="O2439" i="2"/>
  <c r="P2439" i="2"/>
  <c r="Q2439" i="2"/>
  <c r="O2444" i="2"/>
  <c r="P2444" i="2"/>
  <c r="Q2444" i="2"/>
  <c r="O2436" i="2"/>
  <c r="P2436" i="2"/>
  <c r="Q2436" i="2"/>
  <c r="O2440" i="2"/>
  <c r="P2440" i="2"/>
  <c r="Q2440" i="2"/>
  <c r="O2445" i="2"/>
  <c r="P2445" i="2"/>
  <c r="Q2445" i="2"/>
  <c r="O2449" i="2"/>
  <c r="P2449" i="2"/>
  <c r="Q2449" i="2"/>
  <c r="O2441" i="2"/>
  <c r="P2441" i="2"/>
  <c r="Q2441" i="2"/>
  <c r="O2443" i="2"/>
  <c r="P2443" i="2"/>
  <c r="Q2443" i="2"/>
  <c r="O2393" i="2"/>
  <c r="P2393" i="2"/>
  <c r="Q2393" i="2"/>
  <c r="O2409" i="2"/>
  <c r="P2409" i="2"/>
  <c r="Q2409" i="2"/>
  <c r="O2416" i="2"/>
  <c r="P2416" i="2"/>
  <c r="Q2416" i="2"/>
  <c r="O2447" i="2"/>
  <c r="P2447" i="2"/>
  <c r="Q2447" i="2"/>
  <c r="O2452" i="2"/>
  <c r="P2452" i="2"/>
  <c r="Q2452" i="2"/>
  <c r="O2451" i="2"/>
  <c r="P2451" i="2"/>
  <c r="Q2451" i="2"/>
  <c r="O2453" i="2"/>
  <c r="P2453" i="2"/>
  <c r="Q2453" i="2"/>
  <c r="O2456" i="2"/>
  <c r="P2456" i="2"/>
  <c r="Q2456" i="2"/>
  <c r="O2457" i="2"/>
  <c r="P2457" i="2"/>
  <c r="Q2457" i="2"/>
  <c r="O2461" i="2"/>
  <c r="P2461" i="2"/>
  <c r="Q2461" i="2"/>
  <c r="O2458" i="2"/>
  <c r="P2458" i="2"/>
  <c r="Q2458" i="2"/>
  <c r="O2454" i="2"/>
  <c r="P2454" i="2"/>
  <c r="Q2454" i="2"/>
  <c r="O2455" i="2"/>
  <c r="P2455" i="2"/>
  <c r="Q2455" i="2"/>
  <c r="O2463" i="2"/>
  <c r="P2463" i="2"/>
  <c r="Q2463" i="2"/>
  <c r="O2459" i="2"/>
  <c r="P2459" i="2"/>
  <c r="Q2459" i="2"/>
  <c r="O2467" i="2"/>
  <c r="P2467" i="2"/>
  <c r="Q2467" i="2"/>
  <c r="O2474" i="2"/>
  <c r="P2474" i="2"/>
  <c r="Q2474" i="2"/>
  <c r="O2484" i="2"/>
  <c r="P2484" i="2"/>
  <c r="Q2484" i="2"/>
  <c r="O2464" i="2"/>
  <c r="P2464" i="2"/>
  <c r="Q2464" i="2"/>
  <c r="O2472" i="2"/>
  <c r="P2472" i="2"/>
  <c r="Q2472" i="2"/>
  <c r="O2483" i="2"/>
  <c r="P2483" i="2"/>
  <c r="Q2483" i="2"/>
  <c r="O2462" i="2"/>
  <c r="P2462" i="2"/>
  <c r="Q2462" i="2"/>
  <c r="O2465" i="2"/>
  <c r="P2465" i="2"/>
  <c r="Q2465" i="2"/>
  <c r="O2473" i="2"/>
  <c r="P2473" i="2"/>
  <c r="Q2473" i="2"/>
  <c r="O2469" i="2"/>
  <c r="P2469" i="2"/>
  <c r="Q2469" i="2"/>
  <c r="O2468" i="2"/>
  <c r="P2468" i="2"/>
  <c r="Q2468" i="2"/>
  <c r="O2477" i="2"/>
  <c r="P2477" i="2"/>
  <c r="Q2477" i="2"/>
  <c r="O2470" i="2"/>
  <c r="P2470" i="2"/>
  <c r="Q2470" i="2"/>
  <c r="O2481" i="2"/>
  <c r="P2481" i="2"/>
  <c r="Q2481" i="2"/>
  <c r="O2487" i="2"/>
  <c r="P2487" i="2"/>
  <c r="Q2487" i="2"/>
  <c r="O2475" i="2"/>
  <c r="P2475" i="2"/>
  <c r="Q2475" i="2"/>
  <c r="O2479" i="2"/>
  <c r="P2479" i="2"/>
  <c r="Q2479" i="2"/>
  <c r="O2478" i="2"/>
  <c r="P2478" i="2"/>
  <c r="Q2478" i="2"/>
  <c r="O2471" i="2"/>
  <c r="P2471" i="2"/>
  <c r="Q2471" i="2"/>
  <c r="O2480" i="2"/>
  <c r="P2480" i="2"/>
  <c r="Q2480" i="2"/>
  <c r="O2476" i="2"/>
  <c r="P2476" i="2"/>
  <c r="Q2476" i="2"/>
  <c r="O2482" i="2"/>
  <c r="P2482" i="2"/>
  <c r="Q2482" i="2"/>
  <c r="O2460" i="2"/>
  <c r="P2460" i="2"/>
  <c r="Q2460" i="2"/>
  <c r="O2488" i="2"/>
  <c r="P2488" i="2"/>
  <c r="Q2488" i="2"/>
  <c r="O2485" i="2"/>
  <c r="P2485" i="2"/>
  <c r="Q2485" i="2"/>
  <c r="O2492" i="2"/>
  <c r="P2492" i="2"/>
  <c r="Q2492" i="2"/>
  <c r="O2500" i="2"/>
  <c r="P2500" i="2"/>
  <c r="Q2500" i="2"/>
  <c r="O2486" i="2"/>
  <c r="P2486" i="2"/>
  <c r="Q2486" i="2"/>
  <c r="O2491" i="2"/>
  <c r="P2491" i="2"/>
  <c r="Q2491" i="2"/>
  <c r="O2497" i="2"/>
  <c r="P2497" i="2"/>
  <c r="Q2497" i="2"/>
  <c r="O2493" i="2"/>
  <c r="P2493" i="2"/>
  <c r="Q2493" i="2"/>
  <c r="O2489" i="2"/>
  <c r="P2489" i="2"/>
  <c r="Q2489" i="2"/>
  <c r="O2490" i="2"/>
  <c r="P2490" i="2"/>
  <c r="Q2490" i="2"/>
  <c r="O2494" i="2"/>
  <c r="P2494" i="2"/>
  <c r="Q2494" i="2"/>
  <c r="O2495" i="2"/>
  <c r="P2495" i="2"/>
  <c r="Q2495" i="2"/>
  <c r="O2498" i="2"/>
  <c r="P2498" i="2"/>
  <c r="Q2498" i="2"/>
  <c r="O2502" i="2"/>
  <c r="P2502" i="2"/>
  <c r="Q2502" i="2"/>
  <c r="O2504" i="2"/>
  <c r="P2504" i="2"/>
  <c r="Q2504" i="2"/>
  <c r="O2509" i="2"/>
  <c r="P2509" i="2"/>
  <c r="Q2509" i="2"/>
  <c r="O2511" i="2"/>
  <c r="P2511" i="2"/>
  <c r="Q2511" i="2"/>
  <c r="O2496" i="2"/>
  <c r="P2496" i="2"/>
  <c r="Q2496" i="2"/>
  <c r="O2501" i="2"/>
  <c r="P2501" i="2"/>
  <c r="Q2501" i="2"/>
  <c r="O2505" i="2"/>
  <c r="P2505" i="2"/>
  <c r="Q2505" i="2"/>
  <c r="O2512" i="2"/>
  <c r="P2512" i="2"/>
  <c r="Q2512" i="2"/>
  <c r="O2507" i="2"/>
  <c r="P2507" i="2"/>
  <c r="Q2507" i="2"/>
  <c r="O2514" i="2"/>
  <c r="P2514" i="2"/>
  <c r="Q2514" i="2"/>
  <c r="O2506" i="2"/>
  <c r="P2506" i="2"/>
  <c r="Q2506" i="2"/>
  <c r="O2503" i="2"/>
  <c r="P2503" i="2"/>
  <c r="Q2503" i="2"/>
  <c r="O2510" i="2"/>
  <c r="P2510" i="2"/>
  <c r="Q2510" i="2"/>
  <c r="O2516" i="2"/>
  <c r="P2516" i="2"/>
  <c r="Q2516" i="2"/>
  <c r="O2515" i="2"/>
  <c r="P2515" i="2"/>
  <c r="Q2515" i="2"/>
  <c r="O2642" i="2"/>
  <c r="P2642" i="2"/>
  <c r="Q2642" i="2"/>
  <c r="O2602" i="2"/>
  <c r="P2602" i="2"/>
  <c r="Q2602" i="2"/>
  <c r="O2517" i="2"/>
  <c r="P2517" i="2"/>
  <c r="Q2517" i="2"/>
  <c r="O2587" i="2"/>
  <c r="P2587" i="2"/>
  <c r="Q2587" i="2"/>
  <c r="O2519" i="2"/>
  <c r="P2519" i="2"/>
  <c r="Q2519" i="2"/>
  <c r="O2526" i="2"/>
  <c r="P2526" i="2"/>
  <c r="Q2526" i="2"/>
  <c r="O2520" i="2"/>
  <c r="P2520" i="2"/>
  <c r="Q2520" i="2"/>
  <c r="O2524" i="2"/>
  <c r="P2524" i="2"/>
  <c r="Q2524" i="2"/>
  <c r="O2530" i="2"/>
  <c r="P2530" i="2"/>
  <c r="Q2530" i="2"/>
  <c r="O2527" i="2"/>
  <c r="P2527" i="2"/>
  <c r="Q2527" i="2"/>
  <c r="O2522" i="2"/>
  <c r="P2522" i="2"/>
  <c r="Q2522" i="2"/>
  <c r="O2525" i="2"/>
  <c r="P2525" i="2"/>
  <c r="Q2525" i="2"/>
  <c r="O2534" i="2"/>
  <c r="P2534" i="2"/>
  <c r="Q2534" i="2"/>
  <c r="O2543" i="2"/>
  <c r="P2543" i="2"/>
  <c r="Q2543" i="2"/>
  <c r="O2553" i="2"/>
  <c r="P2553" i="2"/>
  <c r="Q2553" i="2"/>
  <c r="O2521" i="2"/>
  <c r="P2521" i="2"/>
  <c r="Q2521" i="2"/>
  <c r="O2528" i="2"/>
  <c r="P2528" i="2"/>
  <c r="Q2528" i="2"/>
  <c r="O2529" i="2"/>
  <c r="P2529" i="2"/>
  <c r="Q2529" i="2"/>
  <c r="O2531" i="2"/>
  <c r="P2531" i="2"/>
  <c r="Q2531" i="2"/>
  <c r="O2532" i="2"/>
  <c r="P2532" i="2"/>
  <c r="Q2532" i="2"/>
  <c r="O2547" i="2"/>
  <c r="P2547" i="2"/>
  <c r="Q2547" i="2"/>
  <c r="O2554" i="2"/>
  <c r="P2554" i="2"/>
  <c r="Q2554" i="2"/>
  <c r="O2632" i="2"/>
  <c r="P2632" i="2"/>
  <c r="Q2632" i="2"/>
  <c r="O2533" i="2"/>
  <c r="P2533" i="2"/>
  <c r="Q2533" i="2"/>
  <c r="O2541" i="2"/>
  <c r="P2541" i="2"/>
  <c r="Q2541" i="2"/>
  <c r="O2549" i="2"/>
  <c r="P2549" i="2"/>
  <c r="Q2549" i="2"/>
  <c r="O2538" i="2"/>
  <c r="P2538" i="2"/>
  <c r="Q2538" i="2"/>
  <c r="O2539" i="2"/>
  <c r="P2539" i="2"/>
  <c r="Q2539" i="2"/>
  <c r="O2545" i="2"/>
  <c r="P2545" i="2"/>
  <c r="Q2545" i="2"/>
  <c r="O2537" i="2"/>
  <c r="P2537" i="2"/>
  <c r="Q2537" i="2"/>
  <c r="O2544" i="2"/>
  <c r="P2544" i="2"/>
  <c r="Q2544" i="2"/>
  <c r="O2542" i="2"/>
  <c r="P2542" i="2"/>
  <c r="Q2542" i="2"/>
  <c r="O2550" i="2"/>
  <c r="P2550" i="2"/>
  <c r="Q2550" i="2"/>
  <c r="O2540" i="2"/>
  <c r="P2540" i="2"/>
  <c r="Q2540" i="2"/>
  <c r="O2535" i="2"/>
  <c r="P2535" i="2"/>
  <c r="Q2535" i="2"/>
  <c r="O2555" i="2"/>
  <c r="P2555" i="2"/>
  <c r="Q2555" i="2"/>
  <c r="O2548" i="2"/>
  <c r="P2548" i="2"/>
  <c r="Q2548" i="2"/>
  <c r="O2551" i="2"/>
  <c r="P2551" i="2"/>
  <c r="Q2551" i="2"/>
  <c r="O2557" i="2"/>
  <c r="P2557" i="2"/>
  <c r="Q2557" i="2"/>
  <c r="O2561" i="2"/>
  <c r="P2561" i="2"/>
  <c r="Q2561" i="2"/>
  <c r="O2570" i="2"/>
  <c r="P2570" i="2"/>
  <c r="Q2570" i="2"/>
  <c r="O2546" i="2"/>
  <c r="P2546" i="2"/>
  <c r="Q2546" i="2"/>
  <c r="O2558" i="2"/>
  <c r="P2558" i="2"/>
  <c r="Q2558" i="2"/>
  <c r="O2562" i="2"/>
  <c r="P2562" i="2"/>
  <c r="Q2562" i="2"/>
  <c r="O2565" i="2"/>
  <c r="P2565" i="2"/>
  <c r="Q2565" i="2"/>
  <c r="O2560" i="2"/>
  <c r="P2560" i="2"/>
  <c r="Q2560" i="2"/>
  <c r="O2559" i="2"/>
  <c r="P2559" i="2"/>
  <c r="Q2559" i="2"/>
  <c r="O2566" i="2"/>
  <c r="P2566" i="2"/>
  <c r="Q2566" i="2"/>
  <c r="O2556" i="2"/>
  <c r="P2556" i="2"/>
  <c r="Q2556" i="2"/>
  <c r="O2569" i="2"/>
  <c r="P2569" i="2"/>
  <c r="Q2569" i="2"/>
  <c r="O2563" i="2"/>
  <c r="P2563" i="2"/>
  <c r="Q2563" i="2"/>
  <c r="O2567" i="2"/>
  <c r="P2567" i="2"/>
  <c r="Q2567" i="2"/>
  <c r="O2571" i="2"/>
  <c r="P2571" i="2"/>
  <c r="Q2571" i="2"/>
  <c r="O2576" i="2"/>
  <c r="P2576" i="2"/>
  <c r="Q2576" i="2"/>
  <c r="O2564" i="2"/>
  <c r="P2564" i="2"/>
  <c r="Q2564" i="2"/>
  <c r="O2595" i="2"/>
  <c r="P2595" i="2"/>
  <c r="Q2595" i="2"/>
  <c r="O2599" i="2"/>
  <c r="P2599" i="2"/>
  <c r="Q2599" i="2"/>
  <c r="O2573" i="2"/>
  <c r="P2573" i="2"/>
  <c r="Q2573" i="2"/>
  <c r="O2574" i="2"/>
  <c r="P2574" i="2"/>
  <c r="Q2574" i="2"/>
  <c r="O2580" i="2"/>
  <c r="P2580" i="2"/>
  <c r="Q2580" i="2"/>
  <c r="O2589" i="2"/>
  <c r="P2589" i="2"/>
  <c r="Q2589" i="2"/>
  <c r="O2575" i="2"/>
  <c r="P2575" i="2"/>
  <c r="Q2575" i="2"/>
  <c r="O2568" i="2"/>
  <c r="P2568" i="2"/>
  <c r="Q2568" i="2"/>
  <c r="O2578" i="2"/>
  <c r="P2578" i="2"/>
  <c r="Q2578" i="2"/>
  <c r="O2582" i="2"/>
  <c r="P2582" i="2"/>
  <c r="Q2582" i="2"/>
  <c r="O2579" i="2"/>
  <c r="P2579" i="2"/>
  <c r="Q2579" i="2"/>
  <c r="O2581" i="2"/>
  <c r="P2581" i="2"/>
  <c r="Q2581" i="2"/>
  <c r="O2572" i="2"/>
  <c r="P2572" i="2"/>
  <c r="Q2572" i="2"/>
  <c r="O2577" i="2"/>
  <c r="P2577" i="2"/>
  <c r="Q2577" i="2"/>
  <c r="O2583" i="2"/>
  <c r="P2583" i="2"/>
  <c r="Q2583" i="2"/>
  <c r="O2585" i="2"/>
  <c r="P2585" i="2"/>
  <c r="Q2585" i="2"/>
  <c r="O2584" i="2"/>
  <c r="P2584" i="2"/>
  <c r="Q2584" i="2"/>
  <c r="O2588" i="2"/>
  <c r="P2588" i="2"/>
  <c r="Q2588" i="2"/>
  <c r="O2586" i="2"/>
  <c r="P2586" i="2"/>
  <c r="Q2586" i="2"/>
  <c r="O2518" i="2"/>
  <c r="P2518" i="2"/>
  <c r="Q2518" i="2"/>
  <c r="O2523" i="2"/>
  <c r="P2523" i="2"/>
  <c r="Q2523" i="2"/>
  <c r="O2536" i="2"/>
  <c r="P2536" i="2"/>
  <c r="Q2536" i="2"/>
  <c r="O2552" i="2"/>
  <c r="P2552" i="2"/>
  <c r="Q2552" i="2"/>
  <c r="O2590" i="2"/>
  <c r="P2590" i="2"/>
  <c r="Q2590" i="2"/>
  <c r="O2611" i="2"/>
  <c r="P2611" i="2"/>
  <c r="Q2611" i="2"/>
  <c r="O2592" i="2"/>
  <c r="P2592" i="2"/>
  <c r="Q2592" i="2"/>
  <c r="O2591" i="2"/>
  <c r="P2591" i="2"/>
  <c r="Q2591" i="2"/>
  <c r="O2593" i="2"/>
  <c r="P2593" i="2"/>
  <c r="Q2593" i="2"/>
  <c r="O2594" i="2"/>
  <c r="P2594" i="2"/>
  <c r="Q2594" i="2"/>
  <c r="O2596" i="2"/>
  <c r="P2596" i="2"/>
  <c r="Q2596" i="2"/>
  <c r="O2597" i="2"/>
  <c r="P2597" i="2"/>
  <c r="Q2597" i="2"/>
  <c r="O2604" i="2"/>
  <c r="P2604" i="2"/>
  <c r="Q2604" i="2"/>
  <c r="O2600" i="2"/>
  <c r="P2600" i="2"/>
  <c r="Q2600" i="2"/>
  <c r="O2598" i="2"/>
  <c r="P2598" i="2"/>
  <c r="Q2598" i="2"/>
  <c r="O2601" i="2"/>
  <c r="P2601" i="2"/>
  <c r="Q2601" i="2"/>
  <c r="O2603" i="2"/>
  <c r="P2603" i="2"/>
  <c r="Q2603" i="2"/>
  <c r="O2609" i="2"/>
  <c r="P2609" i="2"/>
  <c r="Q2609" i="2"/>
  <c r="O2606" i="2"/>
  <c r="P2606" i="2"/>
  <c r="Q2606" i="2"/>
  <c r="O2615" i="2"/>
  <c r="P2615" i="2"/>
  <c r="Q2615" i="2"/>
  <c r="O2618" i="2"/>
  <c r="P2618" i="2"/>
  <c r="Q2618" i="2"/>
  <c r="O2607" i="2"/>
  <c r="P2607" i="2"/>
  <c r="Q2607" i="2"/>
  <c r="O2610" i="2"/>
  <c r="P2610" i="2"/>
  <c r="Q2610" i="2"/>
  <c r="O2613" i="2"/>
  <c r="P2613" i="2"/>
  <c r="Q2613" i="2"/>
  <c r="O2608" i="2"/>
  <c r="P2608" i="2"/>
  <c r="Q2608" i="2"/>
  <c r="O2614" i="2"/>
  <c r="P2614" i="2"/>
  <c r="Q2614" i="2"/>
  <c r="O2612" i="2"/>
  <c r="P2612" i="2"/>
  <c r="Q2612" i="2"/>
  <c r="O2616" i="2"/>
  <c r="P2616" i="2"/>
  <c r="Q2616" i="2"/>
  <c r="O2605" i="2"/>
  <c r="P2605" i="2"/>
  <c r="Q2605" i="2"/>
  <c r="O2621" i="2"/>
  <c r="P2621" i="2"/>
  <c r="Q2621" i="2"/>
  <c r="O2617" i="2"/>
  <c r="P2617" i="2"/>
  <c r="Q2617" i="2"/>
  <c r="O2619" i="2"/>
  <c r="P2619" i="2"/>
  <c r="Q2619" i="2"/>
  <c r="O2626" i="2"/>
  <c r="P2626" i="2"/>
  <c r="Q2626" i="2"/>
  <c r="O2622" i="2"/>
  <c r="P2622" i="2"/>
  <c r="Q2622" i="2"/>
  <c r="O2623" i="2"/>
  <c r="P2623" i="2"/>
  <c r="Q2623" i="2"/>
  <c r="O2628" i="2"/>
  <c r="P2628" i="2"/>
  <c r="Q2628" i="2"/>
  <c r="O2624" i="2"/>
  <c r="P2624" i="2"/>
  <c r="Q2624" i="2"/>
  <c r="O2620" i="2"/>
  <c r="P2620" i="2"/>
  <c r="Q2620" i="2"/>
  <c r="O2627" i="2"/>
  <c r="P2627" i="2"/>
  <c r="Q2627" i="2"/>
  <c r="O2625" i="2"/>
  <c r="P2625" i="2"/>
  <c r="Q2625" i="2"/>
  <c r="O2629" i="2"/>
  <c r="P2629" i="2"/>
  <c r="Q2629" i="2"/>
  <c r="O2638" i="2"/>
  <c r="P2638" i="2"/>
  <c r="Q2638" i="2"/>
  <c r="O2640" i="2"/>
  <c r="P2640" i="2"/>
  <c r="Q2640" i="2"/>
  <c r="O2645" i="2"/>
  <c r="P2645" i="2"/>
  <c r="Q2645" i="2"/>
  <c r="O2630" i="2"/>
  <c r="P2630" i="2"/>
  <c r="Q2630" i="2"/>
  <c r="O2633" i="2"/>
  <c r="P2633" i="2"/>
  <c r="Q2633" i="2"/>
  <c r="O2641" i="2"/>
  <c r="P2641" i="2"/>
  <c r="Q2641" i="2"/>
  <c r="O2643" i="2"/>
  <c r="P2643" i="2"/>
  <c r="Q2643" i="2"/>
  <c r="O2634" i="2"/>
  <c r="P2634" i="2"/>
  <c r="Q2634" i="2"/>
  <c r="O2635" i="2"/>
  <c r="P2635" i="2"/>
  <c r="Q2635" i="2"/>
  <c r="O2644" i="2"/>
  <c r="P2644" i="2"/>
  <c r="Q2644" i="2"/>
  <c r="O2637" i="2"/>
  <c r="P2637" i="2"/>
  <c r="Q2637" i="2"/>
  <c r="O2631" i="2"/>
  <c r="P2631" i="2"/>
  <c r="Q2631" i="2"/>
  <c r="O2636" i="2"/>
  <c r="P2636" i="2"/>
  <c r="Q2636" i="2"/>
  <c r="O2639" i="2"/>
  <c r="P2639" i="2"/>
  <c r="Q2639" i="2"/>
  <c r="O2646" i="2"/>
  <c r="P2646" i="2"/>
  <c r="Q2646" i="2"/>
  <c r="O2788" i="2"/>
  <c r="P2788" i="2"/>
  <c r="Q2788" i="2"/>
  <c r="O2744" i="2"/>
  <c r="P2744" i="2"/>
  <c r="Q2744" i="2"/>
  <c r="O2647" i="2"/>
  <c r="P2647" i="2"/>
  <c r="Q2647" i="2"/>
  <c r="O2650" i="2"/>
  <c r="P2650" i="2"/>
  <c r="Q2650" i="2"/>
  <c r="O2659" i="2"/>
  <c r="P2659" i="2"/>
  <c r="Q2659" i="2"/>
  <c r="O2648" i="2"/>
  <c r="P2648" i="2"/>
  <c r="Q2648" i="2"/>
  <c r="O2652" i="2"/>
  <c r="P2652" i="2"/>
  <c r="Q2652" i="2"/>
  <c r="O2651" i="2"/>
  <c r="P2651" i="2"/>
  <c r="Q2651" i="2"/>
  <c r="O2654" i="2"/>
  <c r="P2654" i="2"/>
  <c r="Q2654" i="2"/>
  <c r="O2662" i="2"/>
  <c r="P2662" i="2"/>
  <c r="Q2662" i="2"/>
  <c r="O2658" i="2"/>
  <c r="P2658" i="2"/>
  <c r="Q2658" i="2"/>
  <c r="O2653" i="2"/>
  <c r="P2653" i="2"/>
  <c r="Q2653" i="2"/>
  <c r="O2657" i="2"/>
  <c r="P2657" i="2"/>
  <c r="Q2657" i="2"/>
  <c r="O2660" i="2"/>
  <c r="P2660" i="2"/>
  <c r="Q2660" i="2"/>
  <c r="O2656" i="2"/>
  <c r="P2656" i="2"/>
  <c r="Q2656" i="2"/>
  <c r="O2667" i="2"/>
  <c r="P2667" i="2"/>
  <c r="Q2667" i="2"/>
  <c r="O2676" i="2"/>
  <c r="P2676" i="2"/>
  <c r="Q2676" i="2"/>
  <c r="O2685" i="2"/>
  <c r="P2685" i="2"/>
  <c r="Q2685" i="2"/>
  <c r="O2661" i="2"/>
  <c r="P2661" i="2"/>
  <c r="Q2661" i="2"/>
  <c r="O2663" i="2"/>
  <c r="P2663" i="2"/>
  <c r="Q2663" i="2"/>
  <c r="O2664" i="2"/>
  <c r="P2664" i="2"/>
  <c r="Q2664" i="2"/>
  <c r="O2679" i="2"/>
  <c r="P2679" i="2"/>
  <c r="Q2679" i="2"/>
  <c r="O2777" i="2"/>
  <c r="P2777" i="2"/>
  <c r="Q2777" i="2"/>
  <c r="O2670" i="2"/>
  <c r="P2670" i="2"/>
  <c r="Q2670" i="2"/>
  <c r="O2669" i="2"/>
  <c r="P2669" i="2"/>
  <c r="Q2669" i="2"/>
  <c r="O2677" i="2"/>
  <c r="P2677" i="2"/>
  <c r="Q2677" i="2"/>
  <c r="O2666" i="2"/>
  <c r="P2666" i="2"/>
  <c r="Q2666" i="2"/>
  <c r="O2675" i="2"/>
  <c r="P2675" i="2"/>
  <c r="Q2675" i="2"/>
  <c r="O2671" i="2"/>
  <c r="P2671" i="2"/>
  <c r="Q2671" i="2"/>
  <c r="O2681" i="2"/>
  <c r="P2681" i="2"/>
  <c r="Q2681" i="2"/>
  <c r="O2672" i="2"/>
  <c r="P2672" i="2"/>
  <c r="Q2672" i="2"/>
  <c r="O2665" i="2"/>
  <c r="P2665" i="2"/>
  <c r="Q2665" i="2"/>
  <c r="O2674" i="2"/>
  <c r="P2674" i="2"/>
  <c r="Q2674" i="2"/>
  <c r="O2683" i="2"/>
  <c r="P2683" i="2"/>
  <c r="Q2683" i="2"/>
  <c r="O2668" i="2"/>
  <c r="P2668" i="2"/>
  <c r="Q2668" i="2"/>
  <c r="O2673" i="2"/>
  <c r="P2673" i="2"/>
  <c r="Q2673" i="2"/>
  <c r="O2682" i="2"/>
  <c r="P2682" i="2"/>
  <c r="Q2682" i="2"/>
  <c r="O2687" i="2"/>
  <c r="P2687" i="2"/>
  <c r="Q2687" i="2"/>
  <c r="O2684" i="2"/>
  <c r="P2684" i="2"/>
  <c r="Q2684" i="2"/>
  <c r="O2678" i="2"/>
  <c r="P2678" i="2"/>
  <c r="Q2678" i="2"/>
  <c r="O2680" i="2"/>
  <c r="P2680" i="2"/>
  <c r="Q2680" i="2"/>
  <c r="O2686" i="2"/>
  <c r="P2686" i="2"/>
  <c r="Q2686" i="2"/>
  <c r="O2689" i="2"/>
  <c r="P2689" i="2"/>
  <c r="Q2689" i="2"/>
  <c r="O2694" i="2"/>
  <c r="P2694" i="2"/>
  <c r="Q2694" i="2"/>
  <c r="O2690" i="2"/>
  <c r="P2690" i="2"/>
  <c r="Q2690" i="2"/>
  <c r="O2695" i="2"/>
  <c r="P2695" i="2"/>
  <c r="Q2695" i="2"/>
  <c r="O2707" i="2"/>
  <c r="P2707" i="2"/>
  <c r="Q2707" i="2"/>
  <c r="O2691" i="2"/>
  <c r="P2691" i="2"/>
  <c r="Q2691" i="2"/>
  <c r="O2696" i="2"/>
  <c r="P2696" i="2"/>
  <c r="Q2696" i="2"/>
  <c r="O2704" i="2"/>
  <c r="P2704" i="2"/>
  <c r="Q2704" i="2"/>
  <c r="O2693" i="2"/>
  <c r="P2693" i="2"/>
  <c r="Q2693" i="2"/>
  <c r="O2702" i="2"/>
  <c r="P2702" i="2"/>
  <c r="Q2702" i="2"/>
  <c r="O2697" i="2"/>
  <c r="P2697" i="2"/>
  <c r="Q2697" i="2"/>
  <c r="O2700" i="2"/>
  <c r="P2700" i="2"/>
  <c r="Q2700" i="2"/>
  <c r="O2703" i="2"/>
  <c r="P2703" i="2"/>
  <c r="Q2703" i="2"/>
  <c r="O2701" i="2"/>
  <c r="P2701" i="2"/>
  <c r="Q2701" i="2"/>
  <c r="O2708" i="2"/>
  <c r="P2708" i="2"/>
  <c r="Q2708" i="2"/>
  <c r="O2711" i="2"/>
  <c r="P2711" i="2"/>
  <c r="Q2711" i="2"/>
  <c r="O2717" i="2"/>
  <c r="P2717" i="2"/>
  <c r="Q2717" i="2"/>
  <c r="O2722" i="2"/>
  <c r="P2722" i="2"/>
  <c r="Q2722" i="2"/>
  <c r="O2688" i="2"/>
  <c r="P2688" i="2"/>
  <c r="Q2688" i="2"/>
  <c r="O2692" i="2"/>
  <c r="P2692" i="2"/>
  <c r="Q2692" i="2"/>
  <c r="O2698" i="2"/>
  <c r="P2698" i="2"/>
  <c r="Q2698" i="2"/>
  <c r="O2706" i="2"/>
  <c r="P2706" i="2"/>
  <c r="Q2706" i="2"/>
  <c r="O2699" i="2"/>
  <c r="P2699" i="2"/>
  <c r="Q2699" i="2"/>
  <c r="O2710" i="2"/>
  <c r="P2710" i="2"/>
  <c r="Q2710" i="2"/>
  <c r="O2714" i="2"/>
  <c r="P2714" i="2"/>
  <c r="Q2714" i="2"/>
  <c r="O2705" i="2"/>
  <c r="P2705" i="2"/>
  <c r="Q2705" i="2"/>
  <c r="O2715" i="2"/>
  <c r="P2715" i="2"/>
  <c r="Q2715" i="2"/>
  <c r="O2713" i="2"/>
  <c r="P2713" i="2"/>
  <c r="Q2713" i="2"/>
  <c r="O2716" i="2"/>
  <c r="P2716" i="2"/>
  <c r="Q2716" i="2"/>
  <c r="O2709" i="2"/>
  <c r="P2709" i="2"/>
  <c r="Q2709" i="2"/>
  <c r="O2718" i="2"/>
  <c r="P2718" i="2"/>
  <c r="Q2718" i="2"/>
  <c r="O2723" i="2"/>
  <c r="P2723" i="2"/>
  <c r="Q2723" i="2"/>
  <c r="O2728" i="2"/>
  <c r="P2728" i="2"/>
  <c r="Q2728" i="2"/>
  <c r="O2719" i="2"/>
  <c r="P2719" i="2"/>
  <c r="Q2719" i="2"/>
  <c r="O2721" i="2"/>
  <c r="P2721" i="2"/>
  <c r="Q2721" i="2"/>
  <c r="O2649" i="2"/>
  <c r="P2649" i="2"/>
  <c r="Q2649" i="2"/>
  <c r="O2712" i="2"/>
  <c r="P2712" i="2"/>
  <c r="Q2712" i="2"/>
  <c r="O2655" i="2"/>
  <c r="P2655" i="2"/>
  <c r="Q2655" i="2"/>
  <c r="O2783" i="2"/>
  <c r="P2783" i="2"/>
  <c r="Q2783" i="2"/>
  <c r="O2720" i="2"/>
  <c r="P2720" i="2"/>
  <c r="Q2720" i="2"/>
  <c r="O2725" i="2"/>
  <c r="P2725" i="2"/>
  <c r="Q2725" i="2"/>
  <c r="O2724" i="2"/>
  <c r="P2724" i="2"/>
  <c r="Q2724" i="2"/>
  <c r="O2733" i="2"/>
  <c r="P2733" i="2"/>
  <c r="Q2733" i="2"/>
  <c r="O2731" i="2"/>
  <c r="P2731" i="2"/>
  <c r="Q2731" i="2"/>
  <c r="O2726" i="2"/>
  <c r="P2726" i="2"/>
  <c r="Q2726" i="2"/>
  <c r="O2729" i="2"/>
  <c r="P2729" i="2"/>
  <c r="Q2729" i="2"/>
  <c r="O2730" i="2"/>
  <c r="P2730" i="2"/>
  <c r="Q2730" i="2"/>
  <c r="O2727" i="2"/>
  <c r="P2727" i="2"/>
  <c r="Q2727" i="2"/>
  <c r="O2732" i="2"/>
  <c r="P2732" i="2"/>
  <c r="Q2732" i="2"/>
  <c r="O2735" i="2"/>
  <c r="P2735" i="2"/>
  <c r="Q2735" i="2"/>
  <c r="O2734" i="2"/>
  <c r="P2734" i="2"/>
  <c r="Q2734" i="2"/>
  <c r="O2736" i="2"/>
  <c r="P2736" i="2"/>
  <c r="Q2736" i="2"/>
  <c r="O2743" i="2"/>
  <c r="P2743" i="2"/>
  <c r="Q2743" i="2"/>
  <c r="O2737" i="2"/>
  <c r="P2737" i="2"/>
  <c r="Q2737" i="2"/>
  <c r="O2745" i="2"/>
  <c r="P2745" i="2"/>
  <c r="Q2745" i="2"/>
  <c r="O2753" i="2"/>
  <c r="P2753" i="2"/>
  <c r="Q2753" i="2"/>
  <c r="O2763" i="2"/>
  <c r="P2763" i="2"/>
  <c r="Q2763" i="2"/>
  <c r="O2738" i="2"/>
  <c r="P2738" i="2"/>
  <c r="Q2738" i="2"/>
  <c r="O2742" i="2"/>
  <c r="P2742" i="2"/>
  <c r="Q2742" i="2"/>
  <c r="O2750" i="2"/>
  <c r="P2750" i="2"/>
  <c r="Q2750" i="2"/>
  <c r="O2760" i="2"/>
  <c r="P2760" i="2"/>
  <c r="Q2760" i="2"/>
  <c r="O2741" i="2"/>
  <c r="P2741" i="2"/>
  <c r="Q2741" i="2"/>
  <c r="O2739" i="2"/>
  <c r="P2739" i="2"/>
  <c r="Q2739" i="2"/>
  <c r="O2740" i="2"/>
  <c r="P2740" i="2"/>
  <c r="Q2740" i="2"/>
  <c r="O2747" i="2"/>
  <c r="P2747" i="2"/>
  <c r="Q2747" i="2"/>
  <c r="O2756" i="2"/>
  <c r="P2756" i="2"/>
  <c r="Q2756" i="2"/>
  <c r="O2748" i="2"/>
  <c r="P2748" i="2"/>
  <c r="Q2748" i="2"/>
  <c r="O2749" i="2"/>
  <c r="P2749" i="2"/>
  <c r="Q2749" i="2"/>
  <c r="O2759" i="2"/>
  <c r="P2759" i="2"/>
  <c r="Q2759" i="2"/>
  <c r="O2764" i="2"/>
  <c r="P2764" i="2"/>
  <c r="Q2764" i="2"/>
  <c r="O2757" i="2"/>
  <c r="P2757" i="2"/>
  <c r="Q2757" i="2"/>
  <c r="O2746" i="2"/>
  <c r="P2746" i="2"/>
  <c r="Q2746" i="2"/>
  <c r="O2751" i="2"/>
  <c r="P2751" i="2"/>
  <c r="Q2751" i="2"/>
  <c r="O2758" i="2"/>
  <c r="P2758" i="2"/>
  <c r="Q2758" i="2"/>
  <c r="O2752" i="2"/>
  <c r="P2752" i="2"/>
  <c r="Q2752" i="2"/>
  <c r="O2761" i="2"/>
  <c r="P2761" i="2"/>
  <c r="Q2761" i="2"/>
  <c r="O2754" i="2"/>
  <c r="P2754" i="2"/>
  <c r="Q2754" i="2"/>
  <c r="O2755" i="2"/>
  <c r="P2755" i="2"/>
  <c r="Q2755" i="2"/>
  <c r="O2762" i="2"/>
  <c r="P2762" i="2"/>
  <c r="Q2762" i="2"/>
  <c r="O2767" i="2"/>
  <c r="P2767" i="2"/>
  <c r="Q2767" i="2"/>
  <c r="O2766" i="2"/>
  <c r="P2766" i="2"/>
  <c r="Q2766" i="2"/>
  <c r="O2772" i="2"/>
  <c r="P2772" i="2"/>
  <c r="Q2772" i="2"/>
  <c r="O2769" i="2"/>
  <c r="P2769" i="2"/>
  <c r="Q2769" i="2"/>
  <c r="O2773" i="2"/>
  <c r="P2773" i="2"/>
  <c r="Q2773" i="2"/>
  <c r="O2765" i="2"/>
  <c r="P2765" i="2"/>
  <c r="Q2765" i="2"/>
  <c r="O2768" i="2"/>
  <c r="P2768" i="2"/>
  <c r="Q2768" i="2"/>
  <c r="O2770" i="2"/>
  <c r="P2770" i="2"/>
  <c r="Q2770" i="2"/>
  <c r="O2778" i="2"/>
  <c r="P2778" i="2"/>
  <c r="Q2778" i="2"/>
  <c r="O2771" i="2"/>
  <c r="P2771" i="2"/>
  <c r="Q2771" i="2"/>
  <c r="O2775" i="2"/>
  <c r="P2775" i="2"/>
  <c r="Q2775" i="2"/>
  <c r="O2781" i="2"/>
  <c r="P2781" i="2"/>
  <c r="Q2781" i="2"/>
  <c r="O2786" i="2"/>
  <c r="P2786" i="2"/>
  <c r="Q2786" i="2"/>
  <c r="O2787" i="2"/>
  <c r="P2787" i="2"/>
  <c r="Q2787" i="2"/>
  <c r="O2776" i="2"/>
  <c r="P2776" i="2"/>
  <c r="Q2776" i="2"/>
  <c r="O2779" i="2"/>
  <c r="P2779" i="2"/>
  <c r="Q2779" i="2"/>
  <c r="O2784" i="2"/>
  <c r="P2784" i="2"/>
  <c r="Q2784" i="2"/>
  <c r="O2782" i="2"/>
  <c r="P2782" i="2"/>
  <c r="Q2782" i="2"/>
  <c r="O2789" i="2"/>
  <c r="P2789" i="2"/>
  <c r="Q2789" i="2"/>
  <c r="O2774" i="2"/>
  <c r="P2774" i="2"/>
  <c r="Q2774" i="2"/>
  <c r="O2780" i="2"/>
  <c r="P2780" i="2"/>
  <c r="Q2780" i="2"/>
  <c r="O2785" i="2"/>
  <c r="P2785" i="2"/>
  <c r="Q2785" i="2"/>
  <c r="O2790" i="2"/>
  <c r="P2790" i="2"/>
  <c r="Q2790" i="2"/>
  <c r="O2923" i="2"/>
  <c r="P2923" i="2"/>
  <c r="Q2923" i="2"/>
  <c r="O2884" i="2"/>
  <c r="P2884" i="2"/>
  <c r="Q2884" i="2"/>
  <c r="O2874" i="2"/>
  <c r="P2874" i="2"/>
  <c r="Q2874" i="2"/>
  <c r="O2791" i="2"/>
  <c r="P2791" i="2"/>
  <c r="Q2791" i="2"/>
  <c r="O2793" i="2"/>
  <c r="P2793" i="2"/>
  <c r="Q2793" i="2"/>
  <c r="O2801" i="2"/>
  <c r="P2801" i="2"/>
  <c r="Q2801" i="2"/>
  <c r="O2794" i="2"/>
  <c r="P2794" i="2"/>
  <c r="Q2794" i="2"/>
  <c r="O2797" i="2"/>
  <c r="P2797" i="2"/>
  <c r="Q2797" i="2"/>
  <c r="O2805" i="2"/>
  <c r="P2805" i="2"/>
  <c r="Q2805" i="2"/>
  <c r="O2799" i="2"/>
  <c r="P2799" i="2"/>
  <c r="Q2799" i="2"/>
  <c r="O2796" i="2"/>
  <c r="P2796" i="2"/>
  <c r="Q2796" i="2"/>
  <c r="O2802" i="2"/>
  <c r="P2802" i="2"/>
  <c r="Q2802" i="2"/>
  <c r="O2803" i="2"/>
  <c r="P2803" i="2"/>
  <c r="Q2803" i="2"/>
  <c r="O2800" i="2"/>
  <c r="P2800" i="2"/>
  <c r="Q2800" i="2"/>
  <c r="O2813" i="2"/>
  <c r="P2813" i="2"/>
  <c r="Q2813" i="2"/>
  <c r="O2820" i="2"/>
  <c r="P2820" i="2"/>
  <c r="Q2820" i="2"/>
  <c r="O2829" i="2"/>
  <c r="P2829" i="2"/>
  <c r="Q2829" i="2"/>
  <c r="O2795" i="2"/>
  <c r="P2795" i="2"/>
  <c r="Q2795" i="2"/>
  <c r="O2806" i="2"/>
  <c r="P2806" i="2"/>
  <c r="Q2806" i="2"/>
  <c r="O2910" i="2"/>
  <c r="P2910" i="2"/>
  <c r="Q2910" i="2"/>
  <c r="O2807" i="2"/>
  <c r="P2807" i="2"/>
  <c r="Q2807" i="2"/>
  <c r="O2804" i="2"/>
  <c r="P2804" i="2"/>
  <c r="Q2804" i="2"/>
  <c r="O2808" i="2"/>
  <c r="P2808" i="2"/>
  <c r="Q2808" i="2"/>
  <c r="O2822" i="2"/>
  <c r="P2822" i="2"/>
  <c r="Q2822" i="2"/>
  <c r="O2809" i="2"/>
  <c r="P2809" i="2"/>
  <c r="Q2809" i="2"/>
  <c r="O2816" i="2"/>
  <c r="P2816" i="2"/>
  <c r="Q2816" i="2"/>
  <c r="O2826" i="2"/>
  <c r="P2826" i="2"/>
  <c r="Q2826" i="2"/>
  <c r="O2810" i="2"/>
  <c r="P2810" i="2"/>
  <c r="Q2810" i="2"/>
  <c r="O2814" i="2"/>
  <c r="P2814" i="2"/>
  <c r="Q2814" i="2"/>
  <c r="O2821" i="2"/>
  <c r="P2821" i="2"/>
  <c r="Q2821" i="2"/>
  <c r="O2830" i="2"/>
  <c r="P2830" i="2"/>
  <c r="Q2830" i="2"/>
  <c r="O2811" i="2"/>
  <c r="P2811" i="2"/>
  <c r="Q2811" i="2"/>
  <c r="O2817" i="2"/>
  <c r="P2817" i="2"/>
  <c r="Q2817" i="2"/>
  <c r="O2827" i="2"/>
  <c r="P2827" i="2"/>
  <c r="Q2827" i="2"/>
  <c r="O2832" i="2"/>
  <c r="P2832" i="2"/>
  <c r="Q2832" i="2"/>
  <c r="O2839" i="2"/>
  <c r="P2839" i="2"/>
  <c r="Q2839" i="2"/>
  <c r="O2815" i="2"/>
  <c r="P2815" i="2"/>
  <c r="Q2815" i="2"/>
  <c r="O2825" i="2"/>
  <c r="P2825" i="2"/>
  <c r="Q2825" i="2"/>
  <c r="O2812" i="2"/>
  <c r="P2812" i="2"/>
  <c r="Q2812" i="2"/>
  <c r="O2818" i="2"/>
  <c r="P2818" i="2"/>
  <c r="Q2818" i="2"/>
  <c r="O2819" i="2"/>
  <c r="P2819" i="2"/>
  <c r="Q2819" i="2"/>
  <c r="O2824" i="2"/>
  <c r="P2824" i="2"/>
  <c r="Q2824" i="2"/>
  <c r="O2828" i="2"/>
  <c r="P2828" i="2"/>
  <c r="Q2828" i="2"/>
  <c r="O2833" i="2"/>
  <c r="P2833" i="2"/>
  <c r="Q2833" i="2"/>
  <c r="O2840" i="2"/>
  <c r="P2840" i="2"/>
  <c r="Q2840" i="2"/>
  <c r="O2854" i="2"/>
  <c r="P2854" i="2"/>
  <c r="Q2854" i="2"/>
  <c r="O2831" i="2"/>
  <c r="P2831" i="2"/>
  <c r="Q2831" i="2"/>
  <c r="O2834" i="2"/>
  <c r="P2834" i="2"/>
  <c r="Q2834" i="2"/>
  <c r="O2841" i="2"/>
  <c r="P2841" i="2"/>
  <c r="Q2841" i="2"/>
  <c r="O2850" i="2"/>
  <c r="P2850" i="2"/>
  <c r="Q2850" i="2"/>
  <c r="O2836" i="2"/>
  <c r="P2836" i="2"/>
  <c r="Q2836" i="2"/>
  <c r="O2835" i="2"/>
  <c r="P2835" i="2"/>
  <c r="Q2835" i="2"/>
  <c r="O2847" i="2"/>
  <c r="P2847" i="2"/>
  <c r="Q2847" i="2"/>
  <c r="O2823" i="2"/>
  <c r="P2823" i="2"/>
  <c r="Q2823" i="2"/>
  <c r="O2844" i="2"/>
  <c r="P2844" i="2"/>
  <c r="Q2844" i="2"/>
  <c r="O2842" i="2"/>
  <c r="P2842" i="2"/>
  <c r="Q2842" i="2"/>
  <c r="O2848" i="2"/>
  <c r="P2848" i="2"/>
  <c r="Q2848" i="2"/>
  <c r="O2837" i="2"/>
  <c r="P2837" i="2"/>
  <c r="Q2837" i="2"/>
  <c r="O2846" i="2"/>
  <c r="P2846" i="2"/>
  <c r="Q2846" i="2"/>
  <c r="O2853" i="2"/>
  <c r="P2853" i="2"/>
  <c r="Q2853" i="2"/>
  <c r="O2860" i="2"/>
  <c r="P2860" i="2"/>
  <c r="Q2860" i="2"/>
  <c r="O2852" i="2"/>
  <c r="P2852" i="2"/>
  <c r="Q2852" i="2"/>
  <c r="O2859" i="2"/>
  <c r="P2859" i="2"/>
  <c r="Q2859" i="2"/>
  <c r="O2855" i="2"/>
  <c r="P2855" i="2"/>
  <c r="Q2855" i="2"/>
  <c r="O2857" i="2"/>
  <c r="P2857" i="2"/>
  <c r="Q2857" i="2"/>
  <c r="O2864" i="2"/>
  <c r="P2864" i="2"/>
  <c r="Q2864" i="2"/>
  <c r="O2843" i="2"/>
  <c r="P2843" i="2"/>
  <c r="Q2843" i="2"/>
  <c r="O2849" i="2"/>
  <c r="P2849" i="2"/>
  <c r="Q2849" i="2"/>
  <c r="O2845" i="2"/>
  <c r="P2845" i="2"/>
  <c r="Q2845" i="2"/>
  <c r="O2861" i="2"/>
  <c r="P2861" i="2"/>
  <c r="Q2861" i="2"/>
  <c r="O2867" i="2"/>
  <c r="P2867" i="2"/>
  <c r="Q2867" i="2"/>
  <c r="O2862" i="2"/>
  <c r="P2862" i="2"/>
  <c r="Q2862" i="2"/>
  <c r="O2866" i="2"/>
  <c r="P2866" i="2"/>
  <c r="Q2866" i="2"/>
  <c r="O2858" i="2"/>
  <c r="P2858" i="2"/>
  <c r="Q2858" i="2"/>
  <c r="O2863" i="2"/>
  <c r="P2863" i="2"/>
  <c r="Q2863" i="2"/>
  <c r="O2865" i="2"/>
  <c r="P2865" i="2"/>
  <c r="Q2865" i="2"/>
  <c r="O2869" i="2"/>
  <c r="P2869" i="2"/>
  <c r="Q2869" i="2"/>
  <c r="O2868" i="2"/>
  <c r="P2868" i="2"/>
  <c r="Q2868" i="2"/>
  <c r="O2871" i="2"/>
  <c r="P2871" i="2"/>
  <c r="Q2871" i="2"/>
  <c r="O2870" i="2"/>
  <c r="P2870" i="2"/>
  <c r="Q2870" i="2"/>
  <c r="O2792" i="2"/>
  <c r="P2792" i="2"/>
  <c r="Q2792" i="2"/>
  <c r="O2915" i="2"/>
  <c r="P2915" i="2"/>
  <c r="Q2915" i="2"/>
  <c r="O2798" i="2"/>
  <c r="P2798" i="2"/>
  <c r="Q2798" i="2"/>
  <c r="O2838" i="2"/>
  <c r="P2838" i="2"/>
  <c r="Q2838" i="2"/>
  <c r="O2851" i="2"/>
  <c r="P2851" i="2"/>
  <c r="Q2851" i="2"/>
  <c r="O2856" i="2"/>
  <c r="P2856" i="2"/>
  <c r="Q2856" i="2"/>
  <c r="O2872" i="2"/>
  <c r="P2872" i="2"/>
  <c r="Q2872" i="2"/>
  <c r="O2873" i="2"/>
  <c r="P2873" i="2"/>
  <c r="Q2873" i="2"/>
  <c r="O2875" i="2"/>
  <c r="P2875" i="2"/>
  <c r="Q2875" i="2"/>
  <c r="O2876" i="2"/>
  <c r="P2876" i="2"/>
  <c r="Q2876" i="2"/>
  <c r="O2877" i="2"/>
  <c r="P2877" i="2"/>
  <c r="Q2877" i="2"/>
  <c r="O2878" i="2"/>
  <c r="P2878" i="2"/>
  <c r="Q2878" i="2"/>
  <c r="O2882" i="2"/>
  <c r="P2882" i="2"/>
  <c r="Q2882" i="2"/>
  <c r="O2880" i="2"/>
  <c r="P2880" i="2"/>
  <c r="Q2880" i="2"/>
  <c r="O2879" i="2"/>
  <c r="P2879" i="2"/>
  <c r="Q2879" i="2"/>
  <c r="O2881" i="2"/>
  <c r="P2881" i="2"/>
  <c r="Q2881" i="2"/>
  <c r="O2883" i="2"/>
  <c r="P2883" i="2"/>
  <c r="Q2883" i="2"/>
  <c r="O2889" i="2"/>
  <c r="P2889" i="2"/>
  <c r="Q2889" i="2"/>
  <c r="O2885" i="2"/>
  <c r="P2885" i="2"/>
  <c r="Q2885" i="2"/>
  <c r="O2886" i="2"/>
  <c r="P2886" i="2"/>
  <c r="Q2886" i="2"/>
  <c r="O2895" i="2"/>
  <c r="P2895" i="2"/>
  <c r="Q2895" i="2"/>
  <c r="O2898" i="2"/>
  <c r="P2898" i="2"/>
  <c r="Q2898" i="2"/>
  <c r="O2888" i="2"/>
  <c r="P2888" i="2"/>
  <c r="Q2888" i="2"/>
  <c r="O2887" i="2"/>
  <c r="P2887" i="2"/>
  <c r="Q2887" i="2"/>
  <c r="O2894" i="2"/>
  <c r="P2894" i="2"/>
  <c r="Q2894" i="2"/>
  <c r="O2892" i="2"/>
  <c r="P2892" i="2"/>
  <c r="Q2892" i="2"/>
  <c r="O2893" i="2"/>
  <c r="P2893" i="2"/>
  <c r="Q2893" i="2"/>
  <c r="O2891" i="2"/>
  <c r="P2891" i="2"/>
  <c r="Q2891" i="2"/>
  <c r="O2896" i="2"/>
  <c r="P2896" i="2"/>
  <c r="Q2896" i="2"/>
  <c r="O2901" i="2"/>
  <c r="P2901" i="2"/>
  <c r="Q2901" i="2"/>
  <c r="O2900" i="2"/>
  <c r="P2900" i="2"/>
  <c r="Q2900" i="2"/>
  <c r="O2904" i="2"/>
  <c r="P2904" i="2"/>
  <c r="Q2904" i="2"/>
  <c r="O2911" i="2"/>
  <c r="P2911" i="2"/>
  <c r="Q2911" i="2"/>
  <c r="O2897" i="2"/>
  <c r="P2897" i="2"/>
  <c r="Q2897" i="2"/>
  <c r="O2903" i="2"/>
  <c r="P2903" i="2"/>
  <c r="Q2903" i="2"/>
  <c r="O2899" i="2"/>
  <c r="P2899" i="2"/>
  <c r="Q2899" i="2"/>
  <c r="O2890" i="2"/>
  <c r="P2890" i="2"/>
  <c r="Q2890" i="2"/>
  <c r="O2905" i="2"/>
  <c r="P2905" i="2"/>
  <c r="Q2905" i="2"/>
  <c r="O2902" i="2"/>
  <c r="P2902" i="2"/>
  <c r="Q2902" i="2"/>
  <c r="O2907" i="2"/>
  <c r="P2907" i="2"/>
  <c r="Q2907" i="2"/>
  <c r="O2908" i="2"/>
  <c r="P2908" i="2"/>
  <c r="Q2908" i="2"/>
  <c r="O2914" i="2"/>
  <c r="P2914" i="2"/>
  <c r="Q2914" i="2"/>
  <c r="O2919" i="2"/>
  <c r="P2919" i="2"/>
  <c r="Q2919" i="2"/>
  <c r="O2921" i="2"/>
  <c r="P2921" i="2"/>
  <c r="Q2921" i="2"/>
  <c r="O2906" i="2"/>
  <c r="P2906" i="2"/>
  <c r="Q2906" i="2"/>
  <c r="O2909" i="2"/>
  <c r="P2909" i="2"/>
  <c r="Q2909" i="2"/>
  <c r="O2916" i="2"/>
  <c r="P2916" i="2"/>
  <c r="Q2916" i="2"/>
  <c r="O2925" i="2"/>
  <c r="P2925" i="2"/>
  <c r="Q2925" i="2"/>
  <c r="O2922" i="2"/>
  <c r="P2922" i="2"/>
  <c r="Q2922" i="2"/>
  <c r="O2912" i="2"/>
  <c r="P2912" i="2"/>
  <c r="Q2912" i="2"/>
  <c r="O2920" i="2"/>
  <c r="P2920" i="2"/>
  <c r="Q2920" i="2"/>
  <c r="O2917" i="2"/>
  <c r="P2917" i="2"/>
  <c r="Q2917" i="2"/>
  <c r="O2913" i="2"/>
  <c r="P2913" i="2"/>
  <c r="Q2913" i="2"/>
  <c r="O2918" i="2"/>
  <c r="P2918" i="2"/>
  <c r="Q2918" i="2"/>
  <c r="O2924" i="2"/>
  <c r="P2924" i="2"/>
  <c r="Q2924" i="2"/>
  <c r="O2990" i="2"/>
  <c r="P2990" i="2"/>
  <c r="Q2990" i="2"/>
  <c r="O3073" i="2"/>
  <c r="P3073" i="2"/>
  <c r="Q3073" i="2"/>
  <c r="O3024" i="2"/>
  <c r="P3024" i="2"/>
  <c r="Q3024" i="2"/>
  <c r="O2926" i="2"/>
  <c r="P2926" i="2"/>
  <c r="Q2926" i="2"/>
  <c r="O2928" i="2"/>
  <c r="P2928" i="2"/>
  <c r="Q2928" i="2"/>
  <c r="O2937" i="2"/>
  <c r="P2937" i="2"/>
  <c r="Q2937" i="2"/>
  <c r="O2929" i="2"/>
  <c r="P2929" i="2"/>
  <c r="Q2929" i="2"/>
  <c r="O2938" i="2"/>
  <c r="P2938" i="2"/>
  <c r="Q2938" i="2"/>
  <c r="O2930" i="2"/>
  <c r="P2930" i="2"/>
  <c r="Q2930" i="2"/>
  <c r="O2934" i="2"/>
  <c r="P2934" i="2"/>
  <c r="Q2934" i="2"/>
  <c r="O2941" i="2"/>
  <c r="P2941" i="2"/>
  <c r="Q2941" i="2"/>
  <c r="O2935" i="2"/>
  <c r="P2935" i="2"/>
  <c r="Q2935" i="2"/>
  <c r="O2931" i="2"/>
  <c r="P2931" i="2"/>
  <c r="Q2931" i="2"/>
  <c r="O2936" i="2"/>
  <c r="P2936" i="2"/>
  <c r="Q2936" i="2"/>
  <c r="O2939" i="2"/>
  <c r="P2939" i="2"/>
  <c r="Q2939" i="2"/>
  <c r="O2933" i="2"/>
  <c r="P2933" i="2"/>
  <c r="Q2933" i="2"/>
  <c r="O2945" i="2"/>
  <c r="P2945" i="2"/>
  <c r="Q2945" i="2"/>
  <c r="O2955" i="2"/>
  <c r="P2955" i="2"/>
  <c r="Q2955" i="2"/>
  <c r="O2963" i="2"/>
  <c r="P2963" i="2"/>
  <c r="Q2963" i="2"/>
  <c r="O2953" i="2"/>
  <c r="P2953" i="2"/>
  <c r="Q2953" i="2"/>
  <c r="O2940" i="2"/>
  <c r="P2940" i="2"/>
  <c r="Q2940" i="2"/>
  <c r="O2942" i="2"/>
  <c r="P2942" i="2"/>
  <c r="Q2942" i="2"/>
  <c r="O2949" i="2"/>
  <c r="P2949" i="2"/>
  <c r="Q2949" i="2"/>
  <c r="O2943" i="2"/>
  <c r="P2943" i="2"/>
  <c r="Q2943" i="2"/>
  <c r="O2957" i="2"/>
  <c r="P2957" i="2"/>
  <c r="Q2957" i="2"/>
  <c r="O2965" i="2"/>
  <c r="P2965" i="2"/>
  <c r="Q2965" i="2"/>
  <c r="O3057" i="2"/>
  <c r="P3057" i="2"/>
  <c r="Q3057" i="2"/>
  <c r="O2944" i="2"/>
  <c r="P2944" i="2"/>
  <c r="Q2944" i="2"/>
  <c r="O2967" i="2"/>
  <c r="P2967" i="2"/>
  <c r="Q2967" i="2"/>
  <c r="O2950" i="2"/>
  <c r="P2950" i="2"/>
  <c r="Q2950" i="2"/>
  <c r="O2951" i="2"/>
  <c r="P2951" i="2"/>
  <c r="Q2951" i="2"/>
  <c r="O2958" i="2"/>
  <c r="P2958" i="2"/>
  <c r="Q2958" i="2"/>
  <c r="O2946" i="2"/>
  <c r="P2946" i="2"/>
  <c r="Q2946" i="2"/>
  <c r="O2956" i="2"/>
  <c r="P2956" i="2"/>
  <c r="Q2956" i="2"/>
  <c r="O2952" i="2"/>
  <c r="P2952" i="2"/>
  <c r="Q2952" i="2"/>
  <c r="O2961" i="2"/>
  <c r="P2961" i="2"/>
  <c r="Q2961" i="2"/>
  <c r="O2948" i="2"/>
  <c r="P2948" i="2"/>
  <c r="Q2948" i="2"/>
  <c r="O2947" i="2"/>
  <c r="P2947" i="2"/>
  <c r="Q2947" i="2"/>
  <c r="O2964" i="2"/>
  <c r="P2964" i="2"/>
  <c r="Q2964" i="2"/>
  <c r="O2960" i="2"/>
  <c r="P2960" i="2"/>
  <c r="Q2960" i="2"/>
  <c r="O2959" i="2"/>
  <c r="P2959" i="2"/>
  <c r="Q2959" i="2"/>
  <c r="O2966" i="2"/>
  <c r="P2966" i="2"/>
  <c r="Q2966" i="2"/>
  <c r="O2968" i="2"/>
  <c r="P2968" i="2"/>
  <c r="Q2968" i="2"/>
  <c r="O2973" i="2"/>
  <c r="P2973" i="2"/>
  <c r="Q2973" i="2"/>
  <c r="O2984" i="2"/>
  <c r="P2984" i="2"/>
  <c r="Q2984" i="2"/>
  <c r="O2954" i="2"/>
  <c r="P2954" i="2"/>
  <c r="Q2954" i="2"/>
  <c r="O2970" i="2"/>
  <c r="P2970" i="2"/>
  <c r="Q2970" i="2"/>
  <c r="O2969" i="2"/>
  <c r="P2969" i="2"/>
  <c r="Q2969" i="2"/>
  <c r="O2979" i="2"/>
  <c r="P2979" i="2"/>
  <c r="Q2979" i="2"/>
  <c r="O2983" i="2"/>
  <c r="P2983" i="2"/>
  <c r="Q2983" i="2"/>
  <c r="O2976" i="2"/>
  <c r="P2976" i="2"/>
  <c r="Q2976" i="2"/>
  <c r="O2981" i="2"/>
  <c r="P2981" i="2"/>
  <c r="Q2981" i="2"/>
  <c r="O2988" i="2"/>
  <c r="P2988" i="2"/>
  <c r="Q2988" i="2"/>
  <c r="O2972" i="2"/>
  <c r="P2972" i="2"/>
  <c r="Q2972" i="2"/>
  <c r="O2982" i="2"/>
  <c r="P2982" i="2"/>
  <c r="Q2982" i="2"/>
  <c r="O2975" i="2"/>
  <c r="P2975" i="2"/>
  <c r="Q2975" i="2"/>
  <c r="O2971" i="2"/>
  <c r="P2971" i="2"/>
  <c r="Q2971" i="2"/>
  <c r="O2978" i="2"/>
  <c r="P2978" i="2"/>
  <c r="Q2978" i="2"/>
  <c r="O2962" i="2"/>
  <c r="P2962" i="2"/>
  <c r="Q2962" i="2"/>
  <c r="O2985" i="2"/>
  <c r="P2985" i="2"/>
  <c r="Q2985" i="2"/>
  <c r="O2977" i="2"/>
  <c r="P2977" i="2"/>
  <c r="Q2977" i="2"/>
  <c r="O2987" i="2"/>
  <c r="P2987" i="2"/>
  <c r="Q2987" i="2"/>
  <c r="O2993" i="2"/>
  <c r="P2993" i="2"/>
  <c r="Q2993" i="2"/>
  <c r="O2998" i="2"/>
  <c r="P2998" i="2"/>
  <c r="Q2998" i="2"/>
  <c r="O3001" i="2"/>
  <c r="P3001" i="2"/>
  <c r="Q3001" i="2"/>
  <c r="O3015" i="2"/>
  <c r="P3015" i="2"/>
  <c r="Q3015" i="2"/>
  <c r="O3021" i="2"/>
  <c r="P3021" i="2"/>
  <c r="Q3021" i="2"/>
  <c r="O2986" i="2"/>
  <c r="P2986" i="2"/>
  <c r="Q2986" i="2"/>
  <c r="O2974" i="2"/>
  <c r="P2974" i="2"/>
  <c r="Q2974" i="2"/>
  <c r="O2980" i="2"/>
  <c r="P2980" i="2"/>
  <c r="Q2980" i="2"/>
  <c r="O2997" i="2"/>
  <c r="P2997" i="2"/>
  <c r="Q2997" i="2"/>
  <c r="O2994" i="2"/>
  <c r="P2994" i="2"/>
  <c r="Q2994" i="2"/>
  <c r="O2996" i="2"/>
  <c r="P2996" i="2"/>
  <c r="Q2996" i="2"/>
  <c r="O2991" i="2"/>
  <c r="P2991" i="2"/>
  <c r="Q2991" i="2"/>
  <c r="O2989" i="2"/>
  <c r="P2989" i="2"/>
  <c r="Q2989" i="2"/>
  <c r="O2995" i="2"/>
  <c r="P2995" i="2"/>
  <c r="Q2995" i="2"/>
  <c r="O2999" i="2"/>
  <c r="P2999" i="2"/>
  <c r="Q2999" i="2"/>
  <c r="O3002" i="2"/>
  <c r="P3002" i="2"/>
  <c r="Q3002" i="2"/>
  <c r="O3000" i="2"/>
  <c r="P3000" i="2"/>
  <c r="Q3000" i="2"/>
  <c r="O2992" i="2"/>
  <c r="P2992" i="2"/>
  <c r="Q2992" i="2"/>
  <c r="O2932" i="2"/>
  <c r="P2932" i="2"/>
  <c r="Q2932" i="2"/>
  <c r="O2927" i="2"/>
  <c r="P2927" i="2"/>
  <c r="Q2927" i="2"/>
  <c r="O3066" i="2"/>
  <c r="P3066" i="2"/>
  <c r="Q3066" i="2"/>
  <c r="O3003" i="2"/>
  <c r="P3003" i="2"/>
  <c r="Q3003" i="2"/>
  <c r="O3006" i="2"/>
  <c r="P3006" i="2"/>
  <c r="Q3006" i="2"/>
  <c r="O3004" i="2"/>
  <c r="P3004" i="2"/>
  <c r="Q3004" i="2"/>
  <c r="O3007" i="2"/>
  <c r="P3007" i="2"/>
  <c r="Q3007" i="2"/>
  <c r="O3008" i="2"/>
  <c r="P3008" i="2"/>
  <c r="Q3008" i="2"/>
  <c r="O3005" i="2"/>
  <c r="P3005" i="2"/>
  <c r="Q3005" i="2"/>
  <c r="O3010" i="2"/>
  <c r="P3010" i="2"/>
  <c r="Q3010" i="2"/>
  <c r="O3012" i="2"/>
  <c r="P3012" i="2"/>
  <c r="Q3012" i="2"/>
  <c r="O3017" i="2"/>
  <c r="P3017" i="2"/>
  <c r="Q3017" i="2"/>
  <c r="O3011" i="2"/>
  <c r="P3011" i="2"/>
  <c r="Q3011" i="2"/>
  <c r="O3009" i="2"/>
  <c r="P3009" i="2"/>
  <c r="Q3009" i="2"/>
  <c r="O3013" i="2"/>
  <c r="P3013" i="2"/>
  <c r="Q3013" i="2"/>
  <c r="O3019" i="2"/>
  <c r="P3019" i="2"/>
  <c r="Q3019" i="2"/>
  <c r="O3014" i="2"/>
  <c r="P3014" i="2"/>
  <c r="Q3014" i="2"/>
  <c r="O3023" i="2"/>
  <c r="P3023" i="2"/>
  <c r="Q3023" i="2"/>
  <c r="O3031" i="2"/>
  <c r="P3031" i="2"/>
  <c r="Q3031" i="2"/>
  <c r="O3041" i="2"/>
  <c r="P3041" i="2"/>
  <c r="Q3041" i="2"/>
  <c r="O3020" i="2"/>
  <c r="P3020" i="2"/>
  <c r="Q3020" i="2"/>
  <c r="O3032" i="2"/>
  <c r="P3032" i="2"/>
  <c r="Q3032" i="2"/>
  <c r="O3042" i="2"/>
  <c r="P3042" i="2"/>
  <c r="Q3042" i="2"/>
  <c r="O3018" i="2"/>
  <c r="P3018" i="2"/>
  <c r="Q3018" i="2"/>
  <c r="O3016" i="2"/>
  <c r="P3016" i="2"/>
  <c r="Q3016" i="2"/>
  <c r="O3022" i="2"/>
  <c r="P3022" i="2"/>
  <c r="Q3022" i="2"/>
  <c r="O3030" i="2"/>
  <c r="P3030" i="2"/>
  <c r="Q3030" i="2"/>
  <c r="O3025" i="2"/>
  <c r="P3025" i="2"/>
  <c r="Q3025" i="2"/>
  <c r="O3036" i="2"/>
  <c r="P3036" i="2"/>
  <c r="Q3036" i="2"/>
  <c r="O3026" i="2"/>
  <c r="P3026" i="2"/>
  <c r="Q3026" i="2"/>
  <c r="O3028" i="2"/>
  <c r="P3028" i="2"/>
  <c r="Q3028" i="2"/>
  <c r="O3039" i="2"/>
  <c r="P3039" i="2"/>
  <c r="Q3039" i="2"/>
  <c r="O3045" i="2"/>
  <c r="P3045" i="2"/>
  <c r="Q3045" i="2"/>
  <c r="O3035" i="2"/>
  <c r="P3035" i="2"/>
  <c r="Q3035" i="2"/>
  <c r="O3037" i="2"/>
  <c r="P3037" i="2"/>
  <c r="Q3037" i="2"/>
  <c r="O3029" i="2"/>
  <c r="P3029" i="2"/>
  <c r="Q3029" i="2"/>
  <c r="O3038" i="2"/>
  <c r="P3038" i="2"/>
  <c r="Q3038" i="2"/>
  <c r="O3034" i="2"/>
  <c r="P3034" i="2"/>
  <c r="Q3034" i="2"/>
  <c r="O3033" i="2"/>
  <c r="P3033" i="2"/>
  <c r="Q3033" i="2"/>
  <c r="O3040" i="2"/>
  <c r="P3040" i="2"/>
  <c r="Q3040" i="2"/>
  <c r="O3043" i="2"/>
  <c r="P3043" i="2"/>
  <c r="Q3043" i="2"/>
  <c r="O3047" i="2"/>
  <c r="P3047" i="2"/>
  <c r="Q3047" i="2"/>
  <c r="O3050" i="2"/>
  <c r="P3050" i="2"/>
  <c r="Q3050" i="2"/>
  <c r="O3058" i="2"/>
  <c r="P3058" i="2"/>
  <c r="Q3058" i="2"/>
  <c r="O3046" i="2"/>
  <c r="P3046" i="2"/>
  <c r="Q3046" i="2"/>
  <c r="O3053" i="2"/>
  <c r="P3053" i="2"/>
  <c r="Q3053" i="2"/>
  <c r="O3048" i="2"/>
  <c r="P3048" i="2"/>
  <c r="Q3048" i="2"/>
  <c r="O3055" i="2"/>
  <c r="P3055" i="2"/>
  <c r="Q3055" i="2"/>
  <c r="O3049" i="2"/>
  <c r="P3049" i="2"/>
  <c r="Q3049" i="2"/>
  <c r="O3044" i="2"/>
  <c r="P3044" i="2"/>
  <c r="Q3044" i="2"/>
  <c r="O3051" i="2"/>
  <c r="P3051" i="2"/>
  <c r="Q3051" i="2"/>
  <c r="O3059" i="2"/>
  <c r="P3059" i="2"/>
  <c r="Q3059" i="2"/>
  <c r="O3054" i="2"/>
  <c r="P3054" i="2"/>
  <c r="Q3054" i="2"/>
  <c r="O3056" i="2"/>
  <c r="P3056" i="2"/>
  <c r="Q3056" i="2"/>
  <c r="O3061" i="2"/>
  <c r="P3061" i="2"/>
  <c r="Q3061" i="2"/>
  <c r="O3064" i="2"/>
  <c r="P3064" i="2"/>
  <c r="Q3064" i="2"/>
  <c r="O3068" i="2"/>
  <c r="P3068" i="2"/>
  <c r="Q3068" i="2"/>
  <c r="O3070" i="2"/>
  <c r="P3070" i="2"/>
  <c r="Q3070" i="2"/>
  <c r="O3052" i="2"/>
  <c r="P3052" i="2"/>
  <c r="Q3052" i="2"/>
  <c r="O3027" i="2"/>
  <c r="P3027" i="2"/>
  <c r="Q3027" i="2"/>
  <c r="O3071" i="2"/>
  <c r="P3071" i="2"/>
  <c r="Q3071" i="2"/>
  <c r="O3063" i="2"/>
  <c r="P3063" i="2"/>
  <c r="Q3063" i="2"/>
  <c r="O3072" i="2"/>
  <c r="P3072" i="2"/>
  <c r="Q3072" i="2"/>
  <c r="O3065" i="2"/>
  <c r="P3065" i="2"/>
  <c r="Q3065" i="2"/>
  <c r="O3062" i="2"/>
  <c r="P3062" i="2"/>
  <c r="Q3062" i="2"/>
  <c r="O3067" i="2"/>
  <c r="P3067" i="2"/>
  <c r="Q3067" i="2"/>
  <c r="O3074" i="2"/>
  <c r="P3074" i="2"/>
  <c r="Q3074" i="2"/>
  <c r="O3060" i="2"/>
  <c r="P3060" i="2"/>
  <c r="Q3060" i="2"/>
  <c r="O3069" i="2"/>
  <c r="P3069" i="2"/>
  <c r="Q3069" i="2"/>
  <c r="O3104" i="2"/>
  <c r="P3104" i="2"/>
  <c r="Q3104" i="2"/>
  <c r="O3076" i="2"/>
  <c r="P3076" i="2"/>
  <c r="Q3076" i="2"/>
  <c r="O3080" i="2"/>
  <c r="P3080" i="2"/>
  <c r="Q3080" i="2"/>
  <c r="O3078" i="2"/>
  <c r="P3078" i="2"/>
  <c r="Q3078" i="2"/>
  <c r="O3079" i="2"/>
  <c r="P3079" i="2"/>
  <c r="Q3079" i="2"/>
  <c r="O3077" i="2"/>
  <c r="P3077" i="2"/>
  <c r="Q3077" i="2"/>
  <c r="O3083" i="2"/>
  <c r="P3083" i="2"/>
  <c r="Q3083" i="2"/>
  <c r="O3086" i="2"/>
  <c r="P3086" i="2"/>
  <c r="Q3086" i="2"/>
  <c r="O3090" i="2"/>
  <c r="P3090" i="2"/>
  <c r="Q3090" i="2"/>
  <c r="O3075" i="2"/>
  <c r="P3075" i="2"/>
  <c r="Q3075" i="2"/>
  <c r="O3082" i="2"/>
  <c r="P3082" i="2"/>
  <c r="Q3082" i="2"/>
  <c r="O3081" i="2"/>
  <c r="P3081" i="2"/>
  <c r="Q3081" i="2"/>
  <c r="O3084" i="2"/>
  <c r="P3084" i="2"/>
  <c r="Q3084" i="2"/>
  <c r="O3087" i="2"/>
  <c r="P3087" i="2"/>
  <c r="Q3087" i="2"/>
  <c r="O3085" i="2"/>
  <c r="P3085" i="2"/>
  <c r="Q3085" i="2"/>
  <c r="O3088" i="2"/>
  <c r="P3088" i="2"/>
  <c r="Q3088" i="2"/>
  <c r="O3091" i="2"/>
  <c r="P3091" i="2"/>
  <c r="Q3091" i="2"/>
  <c r="O3089" i="2"/>
  <c r="P3089" i="2"/>
  <c r="Q3089" i="2"/>
  <c r="O3092" i="2"/>
  <c r="P3092" i="2"/>
  <c r="Q3092" i="2"/>
  <c r="O3094" i="2"/>
  <c r="P3094" i="2"/>
  <c r="Q3094" i="2"/>
  <c r="O3095" i="2"/>
  <c r="P3095" i="2"/>
  <c r="Q3095" i="2"/>
  <c r="O3093" i="2"/>
  <c r="P3093" i="2"/>
  <c r="Q3093" i="2"/>
  <c r="O3097" i="2"/>
  <c r="P3097" i="2"/>
  <c r="Q3097" i="2"/>
  <c r="O3098" i="2"/>
  <c r="P3098" i="2"/>
  <c r="Q3098" i="2"/>
  <c r="O3099" i="2"/>
  <c r="P3099" i="2"/>
  <c r="Q3099" i="2"/>
  <c r="O3100" i="2"/>
  <c r="P3100" i="2"/>
  <c r="Q3100" i="2"/>
  <c r="O3101" i="2"/>
  <c r="P3101" i="2"/>
  <c r="Q3101" i="2"/>
  <c r="O3103" i="2"/>
  <c r="P3103" i="2"/>
  <c r="Q3103" i="2"/>
  <c r="O3107" i="2"/>
  <c r="P3107" i="2"/>
  <c r="Q3107" i="2"/>
  <c r="O3102" i="2"/>
  <c r="P3102" i="2"/>
  <c r="Q3102" i="2"/>
  <c r="O3105" i="2"/>
  <c r="P3105" i="2"/>
  <c r="Q3105" i="2"/>
  <c r="O3108" i="2"/>
  <c r="P3108" i="2"/>
  <c r="Q3108" i="2"/>
  <c r="O3112" i="2"/>
  <c r="P3112" i="2"/>
  <c r="Q3112" i="2"/>
  <c r="O3106" i="2"/>
  <c r="P3106" i="2"/>
  <c r="Q3106" i="2"/>
  <c r="O3109" i="2"/>
  <c r="P3109" i="2"/>
  <c r="Q3109" i="2"/>
  <c r="O3111" i="2"/>
  <c r="P3111" i="2"/>
  <c r="Q3111" i="2"/>
  <c r="O3110" i="2"/>
  <c r="P3110" i="2"/>
  <c r="Q3110" i="2"/>
  <c r="O3114" i="2"/>
  <c r="P3114" i="2"/>
  <c r="Q3114" i="2"/>
  <c r="O3116" i="2"/>
  <c r="P3116" i="2"/>
  <c r="Q3116" i="2"/>
  <c r="O3117" i="2"/>
  <c r="P3117" i="2"/>
  <c r="Q3117" i="2"/>
  <c r="O3118" i="2"/>
  <c r="P3118" i="2"/>
  <c r="Q3118" i="2"/>
  <c r="O3119" i="2"/>
  <c r="P3119" i="2"/>
  <c r="Q3119" i="2"/>
  <c r="O3113" i="2"/>
  <c r="P3113" i="2"/>
  <c r="Q3113" i="2"/>
  <c r="O3126" i="2"/>
  <c r="P3126" i="2"/>
  <c r="Q3126" i="2"/>
  <c r="O3125" i="2"/>
  <c r="P3125" i="2"/>
  <c r="Q3125" i="2"/>
  <c r="O3120" i="2"/>
  <c r="P3120" i="2"/>
  <c r="Q3120" i="2"/>
  <c r="O3121" i="2"/>
  <c r="P3121" i="2"/>
  <c r="Q3121" i="2"/>
  <c r="O3122" i="2"/>
  <c r="P3122" i="2"/>
  <c r="Q3122" i="2"/>
  <c r="O3123" i="2"/>
  <c r="P3123" i="2"/>
  <c r="Q3123" i="2"/>
  <c r="O3124" i="2"/>
  <c r="P3124" i="2"/>
  <c r="Q3124" i="2"/>
  <c r="O3127" i="2"/>
  <c r="P3127" i="2"/>
  <c r="Q3127" i="2"/>
  <c r="O3128" i="2"/>
  <c r="P3128" i="2"/>
  <c r="Q3128" i="2"/>
  <c r="O3268" i="2"/>
  <c r="P3268" i="2"/>
  <c r="Q3268" i="2"/>
  <c r="O3203" i="2"/>
  <c r="P3203" i="2"/>
  <c r="Q3203" i="2"/>
  <c r="O3227" i="2"/>
  <c r="P3227" i="2"/>
  <c r="Q3227" i="2"/>
  <c r="O3129" i="2"/>
  <c r="P3129" i="2"/>
  <c r="Q3129" i="2"/>
  <c r="O3130" i="2"/>
  <c r="P3130" i="2"/>
  <c r="Q3130" i="2"/>
  <c r="O3200" i="2"/>
  <c r="P3200" i="2"/>
  <c r="Q3200" i="2"/>
  <c r="O3213" i="2"/>
  <c r="P3213" i="2"/>
  <c r="Q3213" i="2"/>
  <c r="O3131" i="2"/>
  <c r="P3131" i="2"/>
  <c r="Q3131" i="2"/>
  <c r="O3139" i="2"/>
  <c r="P3139" i="2"/>
  <c r="Q3139" i="2"/>
  <c r="O3136" i="2"/>
  <c r="P3136" i="2"/>
  <c r="Q3136" i="2"/>
  <c r="O3132" i="2"/>
  <c r="P3132" i="2"/>
  <c r="Q3132" i="2"/>
  <c r="O3134" i="2"/>
  <c r="P3134" i="2"/>
  <c r="Q3134" i="2"/>
  <c r="O3143" i="2"/>
  <c r="P3143" i="2"/>
  <c r="Q3143" i="2"/>
  <c r="O3138" i="2"/>
  <c r="P3138" i="2"/>
  <c r="Q3138" i="2"/>
  <c r="O3133" i="2"/>
  <c r="P3133" i="2"/>
  <c r="Q3133" i="2"/>
  <c r="O3137" i="2"/>
  <c r="P3137" i="2"/>
  <c r="Q3137" i="2"/>
  <c r="O3140" i="2"/>
  <c r="P3140" i="2"/>
  <c r="Q3140" i="2"/>
  <c r="O3135" i="2"/>
  <c r="P3135" i="2"/>
  <c r="Q3135" i="2"/>
  <c r="O3147" i="2"/>
  <c r="P3147" i="2"/>
  <c r="Q3147" i="2"/>
  <c r="O3157" i="2"/>
  <c r="P3157" i="2"/>
  <c r="Q3157" i="2"/>
  <c r="O3168" i="2"/>
  <c r="P3168" i="2"/>
  <c r="Q3168" i="2"/>
  <c r="O3142" i="2"/>
  <c r="P3142" i="2"/>
  <c r="Q3142" i="2"/>
  <c r="O3141" i="2"/>
  <c r="P3141" i="2"/>
  <c r="Q3141" i="2"/>
  <c r="O3144" i="2"/>
  <c r="P3144" i="2"/>
  <c r="Q3144" i="2"/>
  <c r="O3159" i="2"/>
  <c r="P3159" i="2"/>
  <c r="Q3159" i="2"/>
  <c r="O3264" i="2"/>
  <c r="P3264" i="2"/>
  <c r="Q3264" i="2"/>
  <c r="O3146" i="2"/>
  <c r="P3146" i="2"/>
  <c r="Q3146" i="2"/>
  <c r="O3155" i="2"/>
  <c r="P3155" i="2"/>
  <c r="Q3155" i="2"/>
  <c r="O3165" i="2"/>
  <c r="P3165" i="2"/>
  <c r="Q3165" i="2"/>
  <c r="O3149" i="2"/>
  <c r="P3149" i="2"/>
  <c r="Q3149" i="2"/>
  <c r="O3150" i="2"/>
  <c r="P3150" i="2"/>
  <c r="Q3150" i="2"/>
  <c r="O3158" i="2"/>
  <c r="P3158" i="2"/>
  <c r="Q3158" i="2"/>
  <c r="O3169" i="2"/>
  <c r="P3169" i="2"/>
  <c r="Q3169" i="2"/>
  <c r="O3151" i="2"/>
  <c r="P3151" i="2"/>
  <c r="Q3151" i="2"/>
  <c r="O3156" i="2"/>
  <c r="P3156" i="2"/>
  <c r="Q3156" i="2"/>
  <c r="O3166" i="2"/>
  <c r="P3166" i="2"/>
  <c r="Q3166" i="2"/>
  <c r="O3152" i="2"/>
  <c r="P3152" i="2"/>
  <c r="Q3152" i="2"/>
  <c r="O3145" i="2"/>
  <c r="P3145" i="2"/>
  <c r="Q3145" i="2"/>
  <c r="O3153" i="2"/>
  <c r="P3153" i="2"/>
  <c r="Q3153" i="2"/>
  <c r="O3162" i="2"/>
  <c r="P3162" i="2"/>
  <c r="Q3162" i="2"/>
  <c r="O3148" i="2"/>
  <c r="P3148" i="2"/>
  <c r="Q3148" i="2"/>
  <c r="O3154" i="2"/>
  <c r="P3154" i="2"/>
  <c r="Q3154" i="2"/>
  <c r="O3163" i="2"/>
  <c r="P3163" i="2"/>
  <c r="Q3163" i="2"/>
  <c r="O3170" i="2"/>
  <c r="P3170" i="2"/>
  <c r="Q3170" i="2"/>
  <c r="O3160" i="2"/>
  <c r="P3160" i="2"/>
  <c r="Q3160" i="2"/>
  <c r="O3167" i="2"/>
  <c r="P3167" i="2"/>
  <c r="Q3167" i="2"/>
  <c r="O3161" i="2"/>
  <c r="P3161" i="2"/>
  <c r="Q3161" i="2"/>
  <c r="O3164" i="2"/>
  <c r="P3164" i="2"/>
  <c r="Q3164" i="2"/>
  <c r="O3171" i="2"/>
  <c r="P3171" i="2"/>
  <c r="Q3171" i="2"/>
  <c r="O3173" i="2"/>
  <c r="P3173" i="2"/>
  <c r="Q3173" i="2"/>
  <c r="O3178" i="2"/>
  <c r="P3178" i="2"/>
  <c r="Q3178" i="2"/>
  <c r="O3186" i="2"/>
  <c r="P3186" i="2"/>
  <c r="Q3186" i="2"/>
  <c r="O3175" i="2"/>
  <c r="P3175" i="2"/>
  <c r="Q3175" i="2"/>
  <c r="O3176" i="2"/>
  <c r="P3176" i="2"/>
  <c r="Q3176" i="2"/>
  <c r="O3184" i="2"/>
  <c r="P3184" i="2"/>
  <c r="Q3184" i="2"/>
  <c r="O3177" i="2"/>
  <c r="P3177" i="2"/>
  <c r="Q3177" i="2"/>
  <c r="O3181" i="2"/>
  <c r="P3181" i="2"/>
  <c r="Q3181" i="2"/>
  <c r="O3179" i="2"/>
  <c r="P3179" i="2"/>
  <c r="Q3179" i="2"/>
  <c r="O3183" i="2"/>
  <c r="P3183" i="2"/>
  <c r="Q3183" i="2"/>
  <c r="O3182" i="2"/>
  <c r="P3182" i="2"/>
  <c r="Q3182" i="2"/>
  <c r="O3172" i="2"/>
  <c r="P3172" i="2"/>
  <c r="Q3172" i="2"/>
  <c r="O3192" i="2"/>
  <c r="P3192" i="2"/>
  <c r="Q3192" i="2"/>
  <c r="O3195" i="2"/>
  <c r="P3195" i="2"/>
  <c r="Q3195" i="2"/>
  <c r="O3205" i="2"/>
  <c r="P3205" i="2"/>
  <c r="Q3205" i="2"/>
  <c r="O3174" i="2"/>
  <c r="P3174" i="2"/>
  <c r="Q3174" i="2"/>
  <c r="O3180" i="2"/>
  <c r="P3180" i="2"/>
  <c r="Q3180" i="2"/>
  <c r="O3191" i="2"/>
  <c r="P3191" i="2"/>
  <c r="Q3191" i="2"/>
  <c r="O3187" i="2"/>
  <c r="P3187" i="2"/>
  <c r="Q3187" i="2"/>
  <c r="O3193" i="2"/>
  <c r="P3193" i="2"/>
  <c r="Q3193" i="2"/>
  <c r="O3196" i="2"/>
  <c r="P3196" i="2"/>
  <c r="Q3196" i="2"/>
  <c r="O3185" i="2"/>
  <c r="P3185" i="2"/>
  <c r="Q3185" i="2"/>
  <c r="O3188" i="2"/>
  <c r="P3188" i="2"/>
  <c r="Q3188" i="2"/>
  <c r="O3194" i="2"/>
  <c r="P3194" i="2"/>
  <c r="Q3194" i="2"/>
  <c r="O3189" i="2"/>
  <c r="P3189" i="2"/>
  <c r="Q3189" i="2"/>
  <c r="O3197" i="2"/>
  <c r="P3197" i="2"/>
  <c r="Q3197" i="2"/>
  <c r="O3199" i="2"/>
  <c r="P3199" i="2"/>
  <c r="Q3199" i="2"/>
  <c r="O3198" i="2"/>
  <c r="P3198" i="2"/>
  <c r="Q3198" i="2"/>
  <c r="O3202" i="2"/>
  <c r="P3202" i="2"/>
  <c r="Q3202" i="2"/>
  <c r="O3204" i="2"/>
  <c r="P3204" i="2"/>
  <c r="Q3204" i="2"/>
  <c r="O3208" i="2"/>
  <c r="P3208" i="2"/>
  <c r="Q3208" i="2"/>
  <c r="O3201" i="2"/>
  <c r="P3201" i="2"/>
  <c r="Q3201" i="2"/>
  <c r="O3206" i="2"/>
  <c r="P3206" i="2"/>
  <c r="Q3206" i="2"/>
  <c r="O3210" i="2"/>
  <c r="P3210" i="2"/>
  <c r="Q3210" i="2"/>
  <c r="O3207" i="2"/>
  <c r="P3207" i="2"/>
  <c r="Q3207" i="2"/>
  <c r="O3211" i="2"/>
  <c r="P3211" i="2"/>
  <c r="Q3211" i="2"/>
  <c r="O3212" i="2"/>
  <c r="P3212" i="2"/>
  <c r="Q3212" i="2"/>
  <c r="O3209" i="2"/>
  <c r="P3209" i="2"/>
  <c r="Q3209" i="2"/>
  <c r="O3214" i="2"/>
  <c r="P3214" i="2"/>
  <c r="Q3214" i="2"/>
  <c r="O3218" i="2"/>
  <c r="P3218" i="2"/>
  <c r="Q3218" i="2"/>
  <c r="O3219" i="2"/>
  <c r="P3219" i="2"/>
  <c r="Q3219" i="2"/>
  <c r="O3221" i="2"/>
  <c r="P3221" i="2"/>
  <c r="Q3221" i="2"/>
  <c r="O3217" i="2"/>
  <c r="P3217" i="2"/>
  <c r="Q3217" i="2"/>
  <c r="O3215" i="2"/>
  <c r="P3215" i="2"/>
  <c r="Q3215" i="2"/>
  <c r="O3190" i="2"/>
  <c r="P3190" i="2"/>
  <c r="Q3190" i="2"/>
  <c r="O3216" i="2"/>
  <c r="P3216" i="2"/>
  <c r="Q3216" i="2"/>
  <c r="O3223" i="2"/>
  <c r="P3223" i="2"/>
  <c r="Q3223" i="2"/>
  <c r="O3220" i="2"/>
  <c r="P3220" i="2"/>
  <c r="Q3220" i="2"/>
  <c r="O3226" i="2"/>
  <c r="P3226" i="2"/>
  <c r="Q3226" i="2"/>
  <c r="O3234" i="2"/>
  <c r="P3234" i="2"/>
  <c r="Q3234" i="2"/>
  <c r="O3245" i="2"/>
  <c r="P3245" i="2"/>
  <c r="Q3245" i="2"/>
  <c r="O3224" i="2"/>
  <c r="P3224" i="2"/>
  <c r="Q3224" i="2"/>
  <c r="O3232" i="2"/>
  <c r="P3232" i="2"/>
  <c r="Q3232" i="2"/>
  <c r="O3244" i="2"/>
  <c r="P3244" i="2"/>
  <c r="Q3244" i="2"/>
  <c r="O3222" i="2"/>
  <c r="P3222" i="2"/>
  <c r="Q3222" i="2"/>
  <c r="O3225" i="2"/>
  <c r="P3225" i="2"/>
  <c r="Q3225" i="2"/>
  <c r="O3233" i="2"/>
  <c r="P3233" i="2"/>
  <c r="Q3233" i="2"/>
  <c r="O3228" i="2"/>
  <c r="P3228" i="2"/>
  <c r="Q3228" i="2"/>
  <c r="O3229" i="2"/>
  <c r="P3229" i="2"/>
  <c r="Q3229" i="2"/>
  <c r="O3237" i="2"/>
  <c r="P3237" i="2"/>
  <c r="Q3237" i="2"/>
  <c r="O3235" i="2"/>
  <c r="P3235" i="2"/>
  <c r="Q3235" i="2"/>
  <c r="O3230" i="2"/>
  <c r="P3230" i="2"/>
  <c r="Q3230" i="2"/>
  <c r="O3242" i="2"/>
  <c r="P3242" i="2"/>
  <c r="Q3242" i="2"/>
  <c r="O3248" i="2"/>
  <c r="P3248" i="2"/>
  <c r="Q3248" i="2"/>
  <c r="O3238" i="2"/>
  <c r="P3238" i="2"/>
  <c r="Q3238" i="2"/>
  <c r="O3240" i="2"/>
  <c r="P3240" i="2"/>
  <c r="Q3240" i="2"/>
  <c r="O3231" i="2"/>
  <c r="P3231" i="2"/>
  <c r="Q3231" i="2"/>
  <c r="O3241" i="2"/>
  <c r="P3241" i="2"/>
  <c r="Q3241" i="2"/>
  <c r="O3239" i="2"/>
  <c r="P3239" i="2"/>
  <c r="Q3239" i="2"/>
  <c r="O3236" i="2"/>
  <c r="P3236" i="2"/>
  <c r="Q3236" i="2"/>
  <c r="O3243" i="2"/>
  <c r="P3243" i="2"/>
  <c r="Q3243" i="2"/>
  <c r="O3249" i="2"/>
  <c r="P3249" i="2"/>
  <c r="Q3249" i="2"/>
  <c r="O3246" i="2"/>
  <c r="P3246" i="2"/>
  <c r="Q3246" i="2"/>
  <c r="O3252" i="2"/>
  <c r="P3252" i="2"/>
  <c r="Q3252" i="2"/>
  <c r="O3261" i="2"/>
  <c r="P3261" i="2"/>
  <c r="Q3261" i="2"/>
  <c r="O3247" i="2"/>
  <c r="P3247" i="2"/>
  <c r="Q3247" i="2"/>
  <c r="O3251" i="2"/>
  <c r="P3251" i="2"/>
  <c r="Q3251" i="2"/>
  <c r="O3259" i="2"/>
  <c r="P3259" i="2"/>
  <c r="Q3259" i="2"/>
  <c r="O3254" i="2"/>
  <c r="P3254" i="2"/>
  <c r="Q3254" i="2"/>
  <c r="O3250" i="2"/>
  <c r="P3250" i="2"/>
  <c r="Q3250" i="2"/>
  <c r="O3253" i="2"/>
  <c r="P3253" i="2"/>
  <c r="Q3253" i="2"/>
  <c r="O3255" i="2"/>
  <c r="P3255" i="2"/>
  <c r="Q3255" i="2"/>
  <c r="O3256" i="2"/>
  <c r="P3256" i="2"/>
  <c r="Q3256" i="2"/>
  <c r="O3260" i="2"/>
  <c r="P3260" i="2"/>
  <c r="Q3260" i="2"/>
  <c r="O3267" i="2"/>
  <c r="P3267" i="2"/>
  <c r="Q3267" i="2"/>
  <c r="O3271" i="2"/>
  <c r="P3271" i="2"/>
  <c r="Q3271" i="2"/>
  <c r="O3274" i="2"/>
  <c r="P3274" i="2"/>
  <c r="Q3274" i="2"/>
  <c r="O3258" i="2"/>
  <c r="P3258" i="2"/>
  <c r="Q3258" i="2"/>
  <c r="O3262" i="2"/>
  <c r="P3262" i="2"/>
  <c r="Q3262" i="2"/>
  <c r="O3272" i="2"/>
  <c r="P3272" i="2"/>
  <c r="Q3272" i="2"/>
  <c r="O3263" i="2"/>
  <c r="P3263" i="2"/>
  <c r="Q3263" i="2"/>
  <c r="O3275" i="2"/>
  <c r="P3275" i="2"/>
  <c r="Q3275" i="2"/>
  <c r="O3257" i="2"/>
  <c r="P3257" i="2"/>
  <c r="Q3257" i="2"/>
  <c r="O3269" i="2"/>
  <c r="P3269" i="2"/>
  <c r="Q3269" i="2"/>
  <c r="O3266" i="2"/>
  <c r="P3266" i="2"/>
  <c r="Q3266" i="2"/>
  <c r="O3265" i="2"/>
  <c r="P3265" i="2"/>
  <c r="Q3265" i="2"/>
  <c r="O3270" i="2"/>
  <c r="P3270" i="2"/>
  <c r="Q3270" i="2"/>
  <c r="O3273" i="2"/>
  <c r="P3273" i="2"/>
  <c r="Q3273" i="2"/>
  <c r="C10" i="2"/>
  <c r="P10" i="2"/>
  <c r="O10" i="2"/>
  <c r="Q10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<sst xmlns="http://schemas.openxmlformats.org/spreadsheetml/2006/main" count="30194" uniqueCount="345">
  <si>
    <t>個案姓名</t>
  </si>
  <si>
    <t>服務項目代碼</t>
  </si>
  <si>
    <t>數量
(僅整數)</t>
  </si>
  <si>
    <t>起始時段-小時(24小時制)</t>
  </si>
  <si>
    <t>起始時段-分鐘</t>
  </si>
  <si>
    <t>結束時段-小時(24小時制)</t>
  </si>
  <si>
    <t>結束時段-分鐘</t>
  </si>
  <si>
    <t>服務人員姓名</t>
    <phoneticPr fontId="1" type="noConversion"/>
  </si>
  <si>
    <t>1140601</t>
  </si>
  <si>
    <t>BA16-1</t>
  </si>
  <si>
    <t>15</t>
  </si>
  <si>
    <t>00</t>
  </si>
  <si>
    <t>18</t>
  </si>
  <si>
    <t>GA09</t>
  </si>
  <si>
    <t>06</t>
  </si>
  <si>
    <t>08</t>
  </si>
  <si>
    <t>30</t>
  </si>
  <si>
    <t>12</t>
  </si>
  <si>
    <t>BA13</t>
  </si>
  <si>
    <t>09</t>
  </si>
  <si>
    <t>11</t>
  </si>
  <si>
    <t>13</t>
  </si>
  <si>
    <t>14</t>
  </si>
  <si>
    <t>16</t>
  </si>
  <si>
    <t>BA07</t>
  </si>
  <si>
    <t>35</t>
  </si>
  <si>
    <t>BA11</t>
  </si>
  <si>
    <t>17</t>
  </si>
  <si>
    <t>1140602</t>
  </si>
  <si>
    <t>BA22</t>
  </si>
  <si>
    <t>07</t>
  </si>
  <si>
    <t>10</t>
  </si>
  <si>
    <t>26</t>
  </si>
  <si>
    <t>46</t>
  </si>
  <si>
    <t>56</t>
  </si>
  <si>
    <t>21</t>
  </si>
  <si>
    <t>33</t>
  </si>
  <si>
    <t>BA02</t>
  </si>
  <si>
    <t>01</t>
  </si>
  <si>
    <t>31</t>
  </si>
  <si>
    <t>BA15-1</t>
  </si>
  <si>
    <t>44</t>
  </si>
  <si>
    <t>BA20</t>
  </si>
  <si>
    <t>05</t>
  </si>
  <si>
    <t>38</t>
  </si>
  <si>
    <t>03</t>
  </si>
  <si>
    <t>48</t>
  </si>
  <si>
    <t>BA05-1</t>
  </si>
  <si>
    <t>28</t>
  </si>
  <si>
    <t>BA04</t>
  </si>
  <si>
    <t>25</t>
  </si>
  <si>
    <t>45</t>
  </si>
  <si>
    <t>52</t>
  </si>
  <si>
    <t>22</t>
  </si>
  <si>
    <t>41</t>
  </si>
  <si>
    <t>50</t>
  </si>
  <si>
    <t>BA10</t>
  </si>
  <si>
    <t>20</t>
  </si>
  <si>
    <t>27</t>
  </si>
  <si>
    <t>57</t>
  </si>
  <si>
    <t>54</t>
  </si>
  <si>
    <t>04</t>
  </si>
  <si>
    <t>39</t>
  </si>
  <si>
    <t>55</t>
  </si>
  <si>
    <t>40</t>
  </si>
  <si>
    <t>51</t>
  </si>
  <si>
    <t>47</t>
  </si>
  <si>
    <t>BA01</t>
  </si>
  <si>
    <t>29</t>
  </si>
  <si>
    <t>42</t>
  </si>
  <si>
    <t>37</t>
  </si>
  <si>
    <t>19</t>
  </si>
  <si>
    <t>49</t>
  </si>
  <si>
    <t>SC09</t>
  </si>
  <si>
    <t>32</t>
  </si>
  <si>
    <t>02</t>
  </si>
  <si>
    <t>24</t>
  </si>
  <si>
    <t>BA17d2</t>
  </si>
  <si>
    <t>53</t>
  </si>
  <si>
    <t>58</t>
  </si>
  <si>
    <t>23</t>
  </si>
  <si>
    <t>34</t>
  </si>
  <si>
    <t>1140603</t>
  </si>
  <si>
    <t>43</t>
  </si>
  <si>
    <t>36</t>
  </si>
  <si>
    <t>1140604</t>
  </si>
  <si>
    <t>59</t>
  </si>
  <si>
    <t>BA14</t>
  </si>
  <si>
    <t>BA17e</t>
  </si>
  <si>
    <t>BA15-2</t>
  </si>
  <si>
    <t>1140605</t>
  </si>
  <si>
    <t>1140606</t>
  </si>
  <si>
    <t>BA16-2</t>
  </si>
  <si>
    <t>1140607</t>
  </si>
  <si>
    <t>1140608</t>
  </si>
  <si>
    <t>1140609</t>
  </si>
  <si>
    <t>1140610</t>
  </si>
  <si>
    <t>BA23</t>
  </si>
  <si>
    <t>1140611</t>
  </si>
  <si>
    <t>1140612</t>
  </si>
  <si>
    <t>1140613</t>
  </si>
  <si>
    <t>1140614</t>
  </si>
  <si>
    <t>1140615</t>
  </si>
  <si>
    <t>1140616</t>
  </si>
  <si>
    <t>1140617</t>
  </si>
  <si>
    <t>1140618</t>
  </si>
  <si>
    <t>1140619</t>
  </si>
  <si>
    <t>1140620</t>
  </si>
  <si>
    <t>1140621</t>
  </si>
  <si>
    <t>1140622</t>
  </si>
  <si>
    <t>1140623</t>
  </si>
  <si>
    <t>1140624</t>
  </si>
  <si>
    <t>1140625</t>
  </si>
  <si>
    <t>1140626</t>
  </si>
  <si>
    <t>1140627</t>
  </si>
  <si>
    <t>1140628</t>
  </si>
  <si>
    <t>1140629</t>
  </si>
  <si>
    <t>1140630</t>
  </si>
  <si>
    <t>顏惠珠</t>
  </si>
  <si>
    <t>何沛紜</t>
  </si>
  <si>
    <t>陳王撰</t>
  </si>
  <si>
    <t>鄭淑華</t>
  </si>
  <si>
    <t>潘安仁</t>
  </si>
  <si>
    <t>林惠英</t>
  </si>
  <si>
    <t>黃鳳妹</t>
  </si>
  <si>
    <t>陽麟</t>
  </si>
  <si>
    <t>巴秀美</t>
  </si>
  <si>
    <t>黃吳王滿</t>
  </si>
  <si>
    <t>候家謙</t>
  </si>
  <si>
    <t>潘家政</t>
  </si>
  <si>
    <t>劉郭明月</t>
  </si>
  <si>
    <t>吳麗雲</t>
  </si>
  <si>
    <t>敖倢瑀</t>
  </si>
  <si>
    <t>吳慧琪</t>
  </si>
  <si>
    <t>謝秀鳳</t>
  </si>
  <si>
    <t>戴美紅</t>
  </si>
  <si>
    <t>謝秀興</t>
  </si>
  <si>
    <t>李瑞松</t>
  </si>
  <si>
    <t>李賴葵貞</t>
  </si>
  <si>
    <t>劉娜娜</t>
  </si>
  <si>
    <t>李明瑋</t>
  </si>
  <si>
    <t>梁素眞</t>
  </si>
  <si>
    <t>林惜</t>
  </si>
  <si>
    <t>張利瑞連</t>
  </si>
  <si>
    <t>董伶敏</t>
  </si>
  <si>
    <t>張楊金聰</t>
  </si>
  <si>
    <t>邱宗增</t>
  </si>
  <si>
    <t>劉美巧</t>
  </si>
  <si>
    <t>林郭巧</t>
  </si>
  <si>
    <t>丁千惠</t>
  </si>
  <si>
    <t>邱鍾秀香</t>
  </si>
  <si>
    <t>謝金發</t>
  </si>
  <si>
    <t>宋文生</t>
  </si>
  <si>
    <t>陳南蘭</t>
  </si>
  <si>
    <t>鍾賢榮</t>
  </si>
  <si>
    <t>王嬿榕</t>
  </si>
  <si>
    <t>潘春元</t>
  </si>
  <si>
    <t>楊秀珍</t>
  </si>
  <si>
    <t>張焯柏</t>
  </si>
  <si>
    <t>何可菲</t>
  </si>
  <si>
    <t>高俊雄</t>
  </si>
  <si>
    <t>吳玉潔</t>
  </si>
  <si>
    <t>陳麗香</t>
  </si>
  <si>
    <t>陳蘇夜合</t>
  </si>
  <si>
    <t>鍾屏巒</t>
  </si>
  <si>
    <t>鄭增慶</t>
  </si>
  <si>
    <t>林和妙</t>
  </si>
  <si>
    <t>李鄭秋英</t>
  </si>
  <si>
    <t>陳永川</t>
  </si>
  <si>
    <t>陳黃瓊珠</t>
  </si>
  <si>
    <t>洪蔡美珠</t>
  </si>
  <si>
    <t>葉碧蘭</t>
  </si>
  <si>
    <t>陳瑞玲</t>
  </si>
  <si>
    <t>鍾榮輝</t>
  </si>
  <si>
    <t>宋玉雄</t>
  </si>
  <si>
    <t>劉清榮</t>
  </si>
  <si>
    <t>楊雪香</t>
  </si>
  <si>
    <t>徐筱蓮</t>
  </si>
  <si>
    <t>江羅玉霞</t>
  </si>
  <si>
    <t>陳文賢</t>
  </si>
  <si>
    <t>林耀輝</t>
  </si>
  <si>
    <t>劉月嬌</t>
  </si>
  <si>
    <t>黃壬賢</t>
  </si>
  <si>
    <t>胡淑敏</t>
  </si>
  <si>
    <t>李瑞蘭</t>
  </si>
  <si>
    <t>許蔡寶貴</t>
  </si>
  <si>
    <t>萬葉美娘</t>
  </si>
  <si>
    <t>陳根燮</t>
  </si>
  <si>
    <t>潘建甫</t>
  </si>
  <si>
    <t>陳英妹</t>
  </si>
  <si>
    <t>王邱鳳招</t>
  </si>
  <si>
    <t>曾松田</t>
  </si>
  <si>
    <t>韓家揭</t>
  </si>
  <si>
    <t>陳王麗鶯</t>
  </si>
  <si>
    <t>曾秀英</t>
  </si>
  <si>
    <t>林貴英</t>
  </si>
  <si>
    <t>柯綿花</t>
  </si>
  <si>
    <t>趙鄧足</t>
  </si>
  <si>
    <t>湯甜</t>
  </si>
  <si>
    <t>許春櫻</t>
  </si>
  <si>
    <t>林惠美</t>
  </si>
  <si>
    <t>黃瑞春</t>
  </si>
  <si>
    <t>謝清月</t>
  </si>
  <si>
    <t>徐麗花</t>
  </si>
  <si>
    <t>呂瑞芳</t>
  </si>
  <si>
    <t>郭秀金</t>
  </si>
  <si>
    <t>劉蔡秀花</t>
  </si>
  <si>
    <t>楊王秀祙</t>
  </si>
  <si>
    <t>柯路得</t>
  </si>
  <si>
    <t>李陳來富</t>
  </si>
  <si>
    <t>陳林玉蘭</t>
  </si>
  <si>
    <t>鍾雪英</t>
  </si>
  <si>
    <t>江仲驊</t>
  </si>
  <si>
    <t>林桂菁</t>
  </si>
  <si>
    <t>張涂曲英</t>
  </si>
  <si>
    <t>李榮傳</t>
  </si>
  <si>
    <t>林元寶</t>
  </si>
  <si>
    <t>陳秀娥</t>
  </si>
  <si>
    <t>陳正誠</t>
  </si>
  <si>
    <t>宋良華</t>
  </si>
  <si>
    <t>李沈緊</t>
  </si>
  <si>
    <t>張招娣</t>
  </si>
  <si>
    <t>莊秀月</t>
  </si>
  <si>
    <t>楊范森妹</t>
  </si>
  <si>
    <t>景韓美花</t>
  </si>
  <si>
    <t>葉吉妹</t>
  </si>
  <si>
    <t>吳蘇素月</t>
  </si>
  <si>
    <t>謝徐玉招</t>
  </si>
  <si>
    <t>易文欽</t>
  </si>
  <si>
    <t>李榮華</t>
  </si>
  <si>
    <t>王許金英</t>
  </si>
  <si>
    <t>邱松英</t>
  </si>
  <si>
    <t>陳姿靜</t>
  </si>
  <si>
    <t>楊侯阿定</t>
  </si>
  <si>
    <t>吳耀崇</t>
  </si>
  <si>
    <t>唐駿儐</t>
  </si>
  <si>
    <t>林蕭日英</t>
  </si>
  <si>
    <t>王連福</t>
  </si>
  <si>
    <t>羅讚宏</t>
  </si>
  <si>
    <r>
      <rPr>
        <sz val="11"/>
        <rFont val="Calibri"/>
        <family val="2"/>
      </rPr>
      <t>服務日期(請輸入7碼)</t>
    </r>
  </si>
  <si>
    <t>西元</t>
  </si>
  <si>
    <t>西元</t>
    <phoneticPr fontId="1" type="noConversion"/>
  </si>
  <si>
    <t>星期</t>
    <phoneticPr fontId="1" type="noConversion"/>
  </si>
  <si>
    <t>假日</t>
    <phoneticPr fontId="1" type="noConversion"/>
  </si>
  <si>
    <t>實際服務人員</t>
    <phoneticPr fontId="1" type="noConversion"/>
  </si>
  <si>
    <t>完整開始時間</t>
  </si>
  <si>
    <t>完整結束時間</t>
  </si>
  <si>
    <t>時長</t>
  </si>
  <si>
    <t>V</t>
    <phoneticPr fontId="1" type="noConversion"/>
  </si>
  <si>
    <t>服務項</t>
  </si>
  <si>
    <t>服務項</t>
    <phoneticPr fontId="1" type="noConversion"/>
  </si>
  <si>
    <t>楊范森妹</t>
    <phoneticPr fontId="1" type="noConversion"/>
  </si>
  <si>
    <t>BA20</t>
    <phoneticPr fontId="1" type="noConversion"/>
  </si>
  <si>
    <t>陽麟</t>
    <phoneticPr fontId="1" type="noConversion"/>
  </si>
  <si>
    <t>謝徐玉招</t>
    <phoneticPr fontId="1" type="noConversion"/>
  </si>
  <si>
    <t>莉綺</t>
    <phoneticPr fontId="1" type="noConversion"/>
  </si>
  <si>
    <t>李榮傳</t>
    <phoneticPr fontId="1" type="noConversion"/>
  </si>
  <si>
    <t>BA05</t>
    <phoneticPr fontId="1" type="noConversion"/>
  </si>
  <si>
    <t>董伶敏</t>
    <phoneticPr fontId="1" type="noConversion"/>
  </si>
  <si>
    <t>BA15</t>
    <phoneticPr fontId="1" type="noConversion"/>
  </si>
  <si>
    <t>BA16</t>
    <phoneticPr fontId="1" type="noConversion"/>
  </si>
  <si>
    <t>何沛紜</t>
    <phoneticPr fontId="1" type="noConversion"/>
  </si>
  <si>
    <t>慧琪</t>
    <phoneticPr fontId="1" type="noConversion"/>
  </si>
  <si>
    <t>韻霞</t>
    <phoneticPr fontId="1" type="noConversion"/>
  </si>
  <si>
    <t>美巧</t>
    <phoneticPr fontId="1" type="noConversion"/>
  </si>
  <si>
    <t>麗花</t>
    <phoneticPr fontId="1" type="noConversion"/>
  </si>
  <si>
    <t>林惜</t>
    <phoneticPr fontId="1" type="noConversion"/>
  </si>
  <si>
    <t>明瑋</t>
    <phoneticPr fontId="1" type="noConversion"/>
  </si>
  <si>
    <t>莉綺</t>
  </si>
  <si>
    <t>BA</t>
  </si>
  <si>
    <t>總計</t>
  </si>
  <si>
    <t>服務人員姓名</t>
  </si>
  <si>
    <t>王嬿榕 合計</t>
  </si>
  <si>
    <t>何沛紜 合計</t>
  </si>
  <si>
    <t>吳玉潔 合計</t>
  </si>
  <si>
    <t>吳慧琪 合計</t>
  </si>
  <si>
    <t>吳麗雲 合計</t>
  </si>
  <si>
    <t>李明瑋 合計</t>
  </si>
  <si>
    <t>林惜 合計</t>
  </si>
  <si>
    <t>林惠英 合計</t>
  </si>
  <si>
    <t>林貴英 合計</t>
  </si>
  <si>
    <t>唐駿儐 合計</t>
  </si>
  <si>
    <t>徐麗花 合計</t>
  </si>
  <si>
    <t>陽麟 合計</t>
  </si>
  <si>
    <t>楊秀珍 合計</t>
  </si>
  <si>
    <t>董伶敏 合計</t>
  </si>
  <si>
    <t>劉美巧 合計</t>
  </si>
  <si>
    <t>劉娜娜 合計</t>
  </si>
  <si>
    <t>潘家政 合計</t>
  </si>
  <si>
    <t>鄭淑華 合計</t>
  </si>
  <si>
    <t>戴美紅 合計</t>
  </si>
  <si>
    <t>加總 - 時長</t>
  </si>
  <si>
    <t>列標籤</t>
  </si>
  <si>
    <t>V</t>
  </si>
  <si>
    <t>(空白)</t>
  </si>
  <si>
    <t>假日</t>
  </si>
  <si>
    <t>欄標籤</t>
  </si>
  <si>
    <t>平日全</t>
    <phoneticPr fontId="1" type="noConversion"/>
  </si>
  <si>
    <t>(分鐘)</t>
  </si>
  <si>
    <t>(分鐘)</t>
    <phoneticPr fontId="1" type="noConversion"/>
  </si>
  <si>
    <t>平日*1.67</t>
  </si>
  <si>
    <t>平日*1.67</t>
    <phoneticPr fontId="1" type="noConversion"/>
  </si>
  <si>
    <t>平日*1.34</t>
  </si>
  <si>
    <t>平日*1.34</t>
    <phoneticPr fontId="1" type="noConversion"/>
  </si>
  <si>
    <t>平日*1</t>
    <phoneticPr fontId="1" type="noConversion"/>
  </si>
  <si>
    <t>平日*1</t>
  </si>
  <si>
    <r>
      <t>(</t>
    </r>
    <r>
      <rPr>
        <sz val="11"/>
        <rFont val="Microsoft JhengHei"/>
        <family val="2"/>
      </rPr>
      <t>小時</t>
    </r>
    <r>
      <rPr>
        <sz val="11"/>
        <rFont val="Calibri"/>
        <family val="2"/>
      </rPr>
      <t>)</t>
    </r>
    <phoneticPr fontId="1" type="noConversion"/>
  </si>
  <si>
    <t>轉場</t>
    <phoneticPr fontId="1" type="noConversion"/>
  </si>
  <si>
    <r>
      <t>(</t>
    </r>
    <r>
      <rPr>
        <sz val="11"/>
        <rFont val="Microsoft JhengHei"/>
        <family val="2"/>
      </rPr>
      <t>次數</t>
    </r>
    <r>
      <rPr>
        <sz val="11"/>
        <rFont val="Calibri"/>
        <family val="2"/>
      </rPr>
      <t>)</t>
    </r>
    <phoneticPr fontId="1" type="noConversion"/>
  </si>
  <si>
    <r>
      <rPr>
        <sz val="11"/>
        <rFont val="微軟正黑體"/>
        <family val="2"/>
        <charset val="136"/>
      </rPr>
      <t>假日</t>
    </r>
    <r>
      <rPr>
        <sz val="11"/>
        <rFont val="Calibri"/>
        <family val="2"/>
      </rPr>
      <t>*2</t>
    </r>
    <phoneticPr fontId="1" type="noConversion"/>
  </si>
  <si>
    <r>
      <t>BA+</t>
    </r>
    <r>
      <rPr>
        <sz val="11"/>
        <rFont val="Microsoft JhengHei"/>
        <family val="2"/>
      </rPr>
      <t>轉場薪資</t>
    </r>
    <phoneticPr fontId="1" type="noConversion"/>
  </si>
  <si>
    <r>
      <t>(</t>
    </r>
    <r>
      <rPr>
        <sz val="11"/>
        <rFont val="Microsoft JhengHei"/>
        <family val="2"/>
      </rPr>
      <t>元</t>
    </r>
    <r>
      <rPr>
        <sz val="11"/>
        <rFont val="Calibri"/>
        <family val="2"/>
      </rPr>
      <t>)</t>
    </r>
    <phoneticPr fontId="1" type="noConversion"/>
  </si>
  <si>
    <t>員工</t>
  </si>
  <si>
    <t>員工</t>
    <phoneticPr fontId="1" type="noConversion"/>
  </si>
  <si>
    <t>-</t>
    <phoneticPr fontId="1" type="noConversion"/>
  </si>
  <si>
    <t>加總 - 數量
(僅整數)</t>
  </si>
  <si>
    <t>(多重項目)</t>
  </si>
  <si>
    <t>美巧</t>
  </si>
  <si>
    <t>韻霞</t>
  </si>
  <si>
    <t>明瑋</t>
  </si>
  <si>
    <t>麗花</t>
  </si>
  <si>
    <t>實際服務人員</t>
  </si>
  <si>
    <t>喘息次數</t>
    <phoneticPr fontId="1" type="noConversion"/>
  </si>
  <si>
    <t>(次數)</t>
  </si>
  <si>
    <t>陳韻霞</t>
    <phoneticPr fontId="1" type="noConversion"/>
  </si>
  <si>
    <t>李明瑋</t>
    <phoneticPr fontId="1" type="noConversion"/>
  </si>
  <si>
    <t>喘息薪資</t>
    <phoneticPr fontId="1" type="noConversion"/>
  </si>
  <si>
    <t>(元)</t>
  </si>
  <si>
    <t>合計</t>
  </si>
  <si>
    <t>合計</t>
    <phoneticPr fontId="1" type="noConversion"/>
  </si>
  <si>
    <r>
      <rPr>
        <b/>
        <sz val="11"/>
        <rFont val="Microsoft JhengHei"/>
        <family val="2"/>
      </rPr>
      <t>徐</t>
    </r>
    <r>
      <rPr>
        <b/>
        <sz val="11"/>
        <rFont val="微軟正黑體"/>
        <family val="2"/>
        <charset val="136"/>
      </rPr>
      <t>麗花</t>
    </r>
    <phoneticPr fontId="1" type="noConversion"/>
  </si>
  <si>
    <r>
      <t>(</t>
    </r>
    <r>
      <rPr>
        <sz val="11"/>
        <rFont val="細明體"/>
        <family val="2"/>
        <charset val="136"/>
      </rPr>
      <t>代班</t>
    </r>
    <r>
      <rPr>
        <sz val="11"/>
        <rFont val="Microsoft JhengHei"/>
        <family val="2"/>
        <charset val="136"/>
      </rPr>
      <t>已納入調</t>
    </r>
    <r>
      <rPr>
        <sz val="11"/>
        <rFont val="Microsoft JhengHei"/>
        <family val="2"/>
      </rPr>
      <t>整)</t>
    </r>
    <phoneticPr fontId="1" type="noConversion"/>
  </si>
  <si>
    <t>慧琪</t>
  </si>
  <si>
    <r>
      <t>BA+</t>
    </r>
    <r>
      <rPr>
        <b/>
        <sz val="11"/>
        <color theme="0"/>
        <rFont val="Microsoft JhengHei"/>
        <family val="2"/>
      </rPr>
      <t>轉場薪資</t>
    </r>
    <phoneticPr fontId="1" type="noConversion"/>
  </si>
  <si>
    <r>
      <rPr>
        <sz val="11"/>
        <rFont val="微軟正黑體"/>
        <family val="2"/>
        <charset val="136"/>
      </rPr>
      <t>平日</t>
    </r>
    <r>
      <rPr>
        <sz val="11"/>
        <rFont val="Calibri"/>
        <family val="2"/>
      </rPr>
      <t>*1</t>
    </r>
    <phoneticPr fontId="1" type="noConversion"/>
  </si>
  <si>
    <t>平</t>
    <phoneticPr fontId="1" type="noConversion"/>
  </si>
  <si>
    <t>假</t>
    <phoneticPr fontId="1" type="noConversion"/>
  </si>
  <si>
    <t>平日代班</t>
    <phoneticPr fontId="1" type="noConversion"/>
  </si>
  <si>
    <t>(小時)</t>
  </si>
  <si>
    <t>假日代班</t>
    <phoneticPr fontId="1" type="noConversion"/>
  </si>
  <si>
    <t>代班</t>
    <phoneticPr fontId="1" type="noConversion"/>
  </si>
  <si>
    <t>代班薪資</t>
    <phoneticPr fontId="1" type="noConversion"/>
  </si>
  <si>
    <t>轉場</t>
    <phoneticPr fontId="1" type="noConversion"/>
  </si>
  <si>
    <t>(次數)</t>
    <phoneticPr fontId="1" type="noConversion"/>
  </si>
  <si>
    <t>代班薪資轉交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</si>
</sst>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m/d;@"/>
    <numFmt numFmtId="177" formatCode="_-* #,##0.0_-;\-* #,##0.0_-;_-* &quot;-&quot;??_-;_-@_-"/>
    <numFmt numFmtId="178" formatCode="_-* #,##0_-;\-* #,##0_-;_-* &quot;-&quot;??_-;_-@_-"/>
    <numFmt numFmtId="179" formatCode="0.0;;;"/>
    <numFmt numFmtId="180" formatCode="yyyy/m/d\ h:mm;@"/>
  </numFmts>
  <fonts count="26">
    <font>
      <sz val="11"/>
      <name val="Calibri"/>
      <family val="2"/>
    </font>
    <font>
      <sz val="9"/>
      <name val="細明體"/>
      <family val="3"/>
      <charset val="136"/>
    </font>
    <font>
      <sz val="11"/>
      <name val="微軟正黑體"/>
      <family val="2"/>
      <charset val="136"/>
    </font>
    <font>
      <b/>
      <sz val="11"/>
      <color indexed="10"/>
      <name val="Calibri"/>
      <family val="2"/>
    </font>
    <font>
      <sz val="11"/>
      <name val="Microsoft JhengHei"/>
      <family val="2"/>
    </font>
    <font>
      <sz val="11"/>
      <color rgb="FF000000"/>
      <name val="微軟正黑體"/>
      <family val="2"/>
      <charset val="136"/>
    </font>
    <font>
      <sz val="11"/>
      <name val="標楷體"/>
      <family val="4"/>
      <charset val="136"/>
    </font>
    <font>
      <sz val="11"/>
      <color theme="4"/>
      <name val="標楷體"/>
      <family val="4"/>
      <charset val="136"/>
    </font>
    <font>
      <sz val="11"/>
      <color theme="4"/>
      <name val="Calibri"/>
      <family val="2"/>
    </font>
    <font>
      <sz val="11"/>
      <name val="Calibri"/>
      <family val="2"/>
    </font>
    <font>
      <sz val="11"/>
      <name val="細明體"/>
      <family val="2"/>
      <charset val="136"/>
    </font>
    <font>
      <sz val="11"/>
      <name val="細明體"/>
      <family val="3"/>
      <charset val="136"/>
    </font>
    <font>
      <sz val="8"/>
      <name val="Calibri"/>
      <family val="2"/>
    </font>
    <font>
      <sz val="11"/>
      <name val="Calibri"/>
      <family val="2"/>
      <charset val="136"/>
    </font>
    <font>
      <b/>
      <sz val="11"/>
      <color theme="0"/>
      <name val="Calibri"/>
      <family val="2"/>
    </font>
    <font>
      <b/>
      <sz val="11"/>
      <color theme="0"/>
      <name val="Microsoft JhengHei"/>
      <family val="2"/>
    </font>
    <font>
      <sz val="11"/>
      <color theme="1"/>
      <name val="Microsoft JhengHei"/>
      <family val="2"/>
    </font>
    <font>
      <b/>
      <sz val="11"/>
      <color theme="1"/>
      <name val="Microsoft JhengHei"/>
      <family val="2"/>
    </font>
    <font>
      <b/>
      <sz val="11"/>
      <name val="Calibri"/>
      <family val="2"/>
    </font>
    <font>
      <b/>
      <sz val="11"/>
      <name val="微軟正黑體"/>
      <family val="2"/>
      <charset val="136"/>
    </font>
    <font>
      <b/>
      <sz val="11"/>
      <name val="Microsoft JhengHei"/>
      <family val="2"/>
    </font>
    <font>
      <sz val="11"/>
      <name val="Microsoft JhengHei"/>
      <family val="2"/>
      <charset val="136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Microsoft JhengHei"/>
      <family val="2"/>
      <charset val="136"/>
    </font>
    <font>
      <b/>
      <sz val="11"/>
      <color rgb="FFFF0000"/>
      <name val="Microsoft JhengHei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/>
    <xf numFmtId="14" fontId="0" fillId="0" borderId="0" xfId="0" applyNumberFormat="1" applyFont="1" applyFill="1"/>
    <xf numFmtId="0" fontId="4" fillId="0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4" fontId="8" fillId="0" borderId="0" xfId="0" applyNumberFormat="1" applyFont="1" applyFill="1"/>
    <xf numFmtId="0" fontId="0" fillId="0" borderId="0" xfId="0"/>
    <xf numFmtId="0" fontId="6" fillId="0" borderId="0" xfId="0" applyFont="1" applyAlignment="1">
      <alignment horizontal="left" vertical="top" wrapText="1"/>
    </xf>
    <xf numFmtId="0" fontId="0" fillId="0" borderId="0" xfId="0" applyNumberFormat="1"/>
    <xf numFmtId="0" fontId="0" fillId="0" borderId="0" xfId="0" pivotButton="1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178" fontId="0" fillId="0" borderId="0" xfId="1" applyNumberFormat="1" applyFont="1" applyAlignment="1"/>
    <xf numFmtId="180" fontId="0" fillId="0" borderId="0" xfId="0" applyNumberFormat="1" applyAlignment="1">
      <alignment horizontal="left" vertical="top" wrapText="1"/>
    </xf>
    <xf numFmtId="180" fontId="8" fillId="0" borderId="0" xfId="0" applyNumberFormat="1" applyFont="1" applyAlignment="1">
      <alignment horizontal="left" vertical="top" wrapText="1"/>
    </xf>
    <xf numFmtId="0" fontId="12" fillId="0" borderId="0" xfId="0" pivotButton="1" applyFont="1"/>
    <xf numFmtId="0" fontId="12" fillId="0" borderId="0" xfId="0" applyFont="1"/>
    <xf numFmtId="180" fontId="12" fillId="0" borderId="0" xfId="0" applyNumberFormat="1" applyFont="1"/>
    <xf numFmtId="0" fontId="0" fillId="0" borderId="0" xfId="0" applyBorder="1"/>
    <xf numFmtId="0" fontId="4" fillId="0" borderId="0" xfId="0" applyFont="1" applyBorder="1"/>
    <xf numFmtId="178" fontId="18" fillId="0" borderId="0" xfId="1" applyNumberFormat="1" applyFont="1" applyBorder="1" applyAlignment="1"/>
    <xf numFmtId="0" fontId="0" fillId="0" borderId="0" xfId="0" applyBorder="1" applyAlignment="1">
      <alignment horizontal="right"/>
    </xf>
    <xf numFmtId="0" fontId="1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79" fontId="0" fillId="0" borderId="0" xfId="0" applyNumberFormat="1" applyBorder="1" applyAlignment="1">
      <alignment horizontal="right"/>
    </xf>
    <xf numFmtId="178" fontId="18" fillId="0" borderId="0" xfId="1" applyNumberFormat="1" applyFont="1" applyBorder="1" applyAlignment="1">
      <alignment horizontal="right"/>
    </xf>
    <xf numFmtId="177" fontId="0" fillId="0" borderId="0" xfId="1" applyNumberFormat="1" applyFont="1" applyBorder="1" applyAlignment="1">
      <alignment horizontal="right"/>
    </xf>
    <xf numFmtId="0" fontId="18" fillId="0" borderId="0" xfId="0" applyFont="1" applyBorder="1"/>
    <xf numFmtId="178" fontId="18" fillId="4" borderId="0" xfId="1" applyNumberFormat="1" applyFont="1" applyFill="1" applyBorder="1" applyAlignment="1">
      <alignment horizontal="right"/>
    </xf>
    <xf numFmtId="0" fontId="19" fillId="0" borderId="0" xfId="0" applyFont="1" applyBorder="1"/>
    <xf numFmtId="178" fontId="18" fillId="4" borderId="0" xfId="1" applyNumberFormat="1" applyFont="1" applyFill="1" applyBorder="1" applyAlignment="1"/>
    <xf numFmtId="0" fontId="0" fillId="7" borderId="0" xfId="0" applyFont="1" applyFill="1"/>
    <xf numFmtId="0" fontId="0" fillId="0" borderId="1" xfId="0" applyBorder="1"/>
    <xf numFmtId="0" fontId="0" fillId="0" borderId="2" xfId="0" applyBorder="1"/>
    <xf numFmtId="0" fontId="1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0" borderId="0" xfId="0" applyFont="1" applyAlignment="1">
      <alignment horizontal="left" vertical="top" wrapText="1"/>
    </xf>
    <xf numFmtId="0" fontId="13" fillId="0" borderId="2" xfId="0" applyFont="1" applyBorder="1"/>
    <xf numFmtId="2" fontId="0" fillId="0" borderId="0" xfId="0" applyNumberFormat="1"/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2" fontId="0" fillId="0" borderId="0" xfId="0" applyNumberFormat="1" applyBorder="1"/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 applyAlignment="1">
      <alignment horizontal="right"/>
    </xf>
    <xf numFmtId="0" fontId="25" fillId="0" borderId="0" xfId="0" applyFont="1" applyBorder="1"/>
    <xf numFmtId="180" fontId="0" fillId="0" borderId="0" xfId="0" applyNumberFormat="1"/>
    <xf numFmtId="1" fontId="0" fillId="0" borderId="0" xfId="0" applyNumberFormat="1" applyBorder="1"/>
    <xf numFmtId="178" fontId="22" fillId="0" borderId="0" xfId="1" applyNumberFormat="1" applyFont="1" applyBorder="1" applyAlignment="1"/>
    <xf numFmtId="179" fontId="0" fillId="0" borderId="0" xfId="0" applyNumberFormat="1" applyFont="1" applyBorder="1" applyAlignment="1">
      <alignment horizontal="right"/>
    </xf>
    <xf numFmtId="0" fontId="22" fillId="0" borderId="0" xfId="0" applyFont="1" applyBorder="1" applyAlignment="1">
      <alignment horizontal="right"/>
    </xf>
    <xf numFmtId="0" fontId="14" fillId="6" borderId="0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17" fillId="8" borderId="0" xfId="0" applyFont="1" applyFill="1" applyBorder="1" applyAlignment="1">
      <alignment horizontal="center"/>
    </xf>
  </cellXfs>
  <cellStyles count="2">
    <cellStyle name="一般" xfId="0" builtinId="0"/>
    <cellStyle name="千分位" xfId="1" builtinId="3"/>
  </cellStyles>
  <dxfs count="6571">
    <dxf>
      <numFmt numFmtId="176" formatCode="m/d;@"/>
    </dxf>
    <dxf>
      <numFmt numFmtId="176" formatCode="m/d;@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6" formatCode="m/d;@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8" formatCode="_-* #,##0_-;\-* #,##0_-;_-* &quot;-&quot;??_-;_-@_-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8" formatCode="_-* #,##0_-;\-* #,##0_-;_-* &quot;-&quot;??_-;_-@_-"/>
      <alignment horizontal="general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8" formatCode="_-* #,##0_-;\-* #,##0_-;_-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9" formatCode="0.0;;;"/>
      <alignment horizontal="right" vertical="bottom" textRotation="0" wrapText="0" indent="0" justifyLastLine="0" shrinkToFit="0" readingOrder="0"/>
    </dxf>
    <dxf>
      <numFmt numFmtId="179" formatCode="0.0;;;"/>
      <alignment horizontal="right" vertical="bottom" textRotation="0" wrapText="0" indent="0" justifyLastLine="0" shrinkToFit="0" readingOrder="0"/>
    </dxf>
    <dxf>
      <numFmt numFmtId="179" formatCode="0.0;;;"/>
      <alignment horizontal="right" vertical="bottom" textRotation="0" wrapText="0" indent="0" justifyLastLine="0" shrinkToFit="0" readingOrder="0"/>
    </dxf>
    <dxf>
      <numFmt numFmtId="179" formatCode="0.0;;;"/>
      <alignment horizontal="righ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is" refreshedDate="45845.484407523145" createdVersion="8" refreshedVersion="8" recordCount="3274" xr:uid="{DBFD1BB0-BE0E-416F-8E33-4601978BCE18}">
  <cacheSource type="worksheet">
    <worksheetSource ref="A1:Q3275" sheet="支審表"/>
  </cacheSource>
  <cacheFields count="23">
    <cacheField name="個案姓名" numFmtId="0">
      <sharedItems count="102">
        <s v="陳王撰"/>
        <s v="潘安仁"/>
        <s v="黃鳳妹"/>
        <s v="顏惠珠"/>
        <s v="巴秀美"/>
        <s v="黃吳王滿"/>
        <s v="候家謙"/>
        <s v="李賴葵貞"/>
        <s v="謝秀興"/>
        <s v="張利瑞連"/>
        <s v="李瑞松"/>
        <s v="張楊金聰"/>
        <s v="邱宗增"/>
        <s v="梁素眞"/>
        <s v="劉郭明月"/>
        <s v="張焯柏"/>
        <s v="林郭巧"/>
        <s v="丁千惠"/>
        <s v="陳南蘭"/>
        <s v="何可菲"/>
        <s v="邱鍾秀香"/>
        <s v="潘春元"/>
        <s v="高俊雄"/>
        <s v="鍾賢榮"/>
        <s v="謝金發"/>
        <s v="陳蘇夜合"/>
        <s v="鍾屏巒"/>
        <s v="宋文生"/>
        <s v="陳麗香"/>
        <s v="鄭增慶"/>
        <s v="林和妙"/>
        <s v="李鄭秋英"/>
        <s v="葉碧蘭"/>
        <s v="陳永川"/>
        <s v="洪蔡美珠"/>
        <s v="李榮傳"/>
        <s v="陳黃瓊珠"/>
        <s v="鍾榮輝"/>
        <s v="劉清榮"/>
        <s v="宋玉雄"/>
        <s v="陳瑞玲"/>
        <s v="楊雪香"/>
        <s v="敖倢瑀"/>
        <s v="江羅玉霞"/>
        <s v="徐筱蓮"/>
        <s v="陳文賢"/>
        <s v="謝秀鳳"/>
        <s v="林耀輝"/>
        <s v="黃壬賢"/>
        <s v="劉月嬌"/>
        <s v="胡淑敏"/>
        <s v="李瑞蘭"/>
        <s v="陳根燮"/>
        <s v="潘建甫"/>
        <s v="許蔡寶貴"/>
        <s v="萬葉美娘"/>
        <s v="曾松田"/>
        <s v="陳英妹"/>
        <s v="王邱鳳招"/>
        <s v="韓家揭"/>
        <s v="曾秀英"/>
        <s v="陳王麗鶯"/>
        <s v="柯綿花"/>
        <s v="林惠美"/>
        <s v="許春櫻"/>
        <s v="趙鄧足"/>
        <s v="湯甜"/>
        <s v="謝清月"/>
        <s v="黃瑞春"/>
        <s v="呂瑞芳"/>
        <s v="郭秀金"/>
        <s v="劉蔡秀花"/>
        <s v="楊王秀祙"/>
        <s v="柯路得"/>
        <s v="李陳來富"/>
        <s v="陳林玉蘭"/>
        <s v="鍾雪英"/>
        <s v="林桂菁"/>
        <s v="江仲驊"/>
        <s v="張涂曲英"/>
        <s v="林元寶"/>
        <s v="陳秀娥"/>
        <s v="宋良華"/>
        <s v="李沈緊"/>
        <s v="陳正誠"/>
        <s v="張招娣"/>
        <s v="莊秀月"/>
        <s v="楊范森妹"/>
        <s v="景韓美花"/>
        <s v="葉吉妹"/>
        <s v="吳蘇素月"/>
        <s v="謝徐玉招"/>
        <s v="易文欽"/>
        <s v="李榮華"/>
        <s v="王許金英"/>
        <s v="邱松英"/>
        <s v="陳姿靜"/>
        <s v="楊侯阿定"/>
        <s v="吳耀崇"/>
        <s v="林蕭日英"/>
        <s v="王連福"/>
        <s v="羅讚宏"/>
      </sharedItems>
    </cacheField>
    <cacheField name="服務日期(請輸入7碼)" numFmtId="0">
      <sharedItems containsMixedTypes="1" containsNumber="1" containsInteger="1" minValue="1140602" maxValue="1140628"/>
    </cacheField>
    <cacheField name="西元" numFmtId="14">
      <sharedItems containsSemiMixedTypes="0" containsNonDate="0" containsDate="1" containsString="0" minDate="2025-06-01T00:00:00" maxDate="2025-07-01T00:00:00" count="30"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</sharedItems>
    </cacheField>
    <cacheField name="星期" numFmtId="14">
      <sharedItems/>
    </cacheField>
    <cacheField name="假日" numFmtId="0">
      <sharedItems containsBlank="1" count="2">
        <s v="V"/>
        <m/>
      </sharedItems>
    </cacheField>
    <cacheField name="服務項目代碼" numFmtId="0">
      <sharedItems/>
    </cacheField>
    <cacheField name="服務項" numFmtId="0">
      <sharedItems count="3">
        <s v="GA"/>
        <s v="BA"/>
        <s v="SC"/>
      </sharedItems>
    </cacheField>
    <cacheField name="數量_x000a_(僅整數)" numFmtId="0">
      <sharedItems containsSemiMixedTypes="0" containsString="0" containsNumber="1" containsInteger="1" minValue="1" maxValue="5"/>
    </cacheField>
    <cacheField name="服務人員姓名" numFmtId="0">
      <sharedItems count="19">
        <s v="鄭淑華"/>
        <s v="林惠英"/>
        <s v="陽麟"/>
        <s v="何沛紜"/>
        <s v="潘家政"/>
        <s v="劉娜娜"/>
        <s v="李明瑋"/>
        <s v="董伶敏"/>
        <s v="吳慧琪"/>
        <s v="劉美巧"/>
        <s v="林惜"/>
        <s v="吳麗雲"/>
        <s v="戴美紅"/>
        <s v="楊秀珍"/>
        <s v="吳玉潔"/>
        <s v="王嬿榕"/>
        <s v="林貴英"/>
        <s v="徐麗花"/>
        <s v="唐駿儐"/>
      </sharedItems>
    </cacheField>
    <cacheField name="實際服務人員" numFmtId="0">
      <sharedItems containsBlank="1" count="8">
        <m/>
        <s v="麗花"/>
        <s v="慧琪"/>
        <s v="林惜"/>
        <s v="莉綺"/>
        <s v="明瑋"/>
        <s v="韻霞"/>
        <s v="美巧"/>
      </sharedItems>
    </cacheField>
    <cacheField name="起始時段-小時(24小時制)" numFmtId="0">
      <sharedItems containsMixedTypes="1" containsNumber="1" containsInteger="1" minValue="6" maxValue="18"/>
    </cacheField>
    <cacheField name="起始時段-分鐘" numFmtId="0">
      <sharedItems containsMixedTypes="1" containsNumber="1" containsInteger="1" minValue="0" maxValue="35"/>
    </cacheField>
    <cacheField name="結束時段-小時(24小時制)" numFmtId="0">
      <sharedItems containsMixedTypes="1" containsNumber="1" containsInteger="1" minValue="8" maxValue="20"/>
    </cacheField>
    <cacheField name="結束時段-分鐘" numFmtId="0">
      <sharedItems containsMixedTypes="1" containsNumber="1" containsInteger="1" minValue="10" maxValue="50"/>
    </cacheField>
    <cacheField name="完整開始時間" numFmtId="180">
      <sharedItems containsSemiMixedTypes="0" containsNonDate="0" containsDate="1" containsString="0" minDate="2025-06-01T06:00:00" maxDate="2025-06-30T18:20:00" count="2810">
        <d v="2025-06-01T06:00:00"/>
        <d v="2025-06-01T06:30:00"/>
        <d v="2025-06-01T08:00:00"/>
        <d v="2025-06-01T09:00:00"/>
        <d v="2025-06-01T11:30:00"/>
        <d v="2025-06-01T14:00:00"/>
        <d v="2025-06-01T15:00:00"/>
        <d v="2025-06-01T16:00:00"/>
        <d v="2025-06-01T16:35:00"/>
        <d v="2025-06-02T05:38:00"/>
        <d v="2025-06-02T06:01:00"/>
        <d v="2025-06-02T06:16:00"/>
        <d v="2025-06-02T06:18:00"/>
        <d v="2025-06-02T06:25:00"/>
        <d v="2025-06-02T06:41:00"/>
        <d v="2025-06-02T06:44:00"/>
        <d v="2025-06-02T06:45:00"/>
        <d v="2025-06-02T06:48:00"/>
        <d v="2025-06-02T06:50:00"/>
        <d v="2025-06-02T06:52:00"/>
        <d v="2025-06-02T07:00:00"/>
        <d v="2025-06-02T07:12:00"/>
        <d v="2025-06-02T07:14:00"/>
        <d v="2025-06-02T07:15:00"/>
        <d v="2025-06-02T07:27:00"/>
        <d v="2025-06-02T07:50:00"/>
        <d v="2025-06-02T07:51:00"/>
        <d v="2025-06-02T07:54:00"/>
        <d v="2025-06-02T08:00:00"/>
        <d v="2025-06-02T08:01:00"/>
        <d v="2025-06-02T08:09:00"/>
        <d v="2025-06-02T08:10:00"/>
        <d v="2025-06-02T08:20:00"/>
        <d v="2025-06-02T08:21:00"/>
        <d v="2025-06-02T08:25:00"/>
        <d v="2025-06-02T08:27:00"/>
        <d v="2025-06-02T08:30:00"/>
        <d v="2025-06-02T08:33:00"/>
        <d v="2025-06-02T08:38:00"/>
        <d v="2025-06-02T08:39:00"/>
        <d v="2025-06-02T08:40:00"/>
        <d v="2025-06-02T08:47:00"/>
        <d v="2025-06-02T08:50:00"/>
        <d v="2025-06-02T09:00:00"/>
        <d v="2025-06-02T09:03:00"/>
        <d v="2025-06-02T09:08:00"/>
        <d v="2025-06-02T09:09:00"/>
        <d v="2025-06-02T09:10:00"/>
        <d v="2025-06-02T09:28:00"/>
        <d v="2025-06-02T09:30:00"/>
        <d v="2025-06-02T09:48:00"/>
        <d v="2025-06-02T09:55:00"/>
        <d v="2025-06-02T10:00:00"/>
        <d v="2025-06-02T10:06:00"/>
        <d v="2025-06-02T10:09:00"/>
        <d v="2025-06-02T10:10:00"/>
        <d v="2025-06-02T10:12:00"/>
        <d v="2025-06-02T10:15:00"/>
        <d v="2025-06-02T10:25:00"/>
        <d v="2025-06-02T10:26:00"/>
        <d v="2025-06-02T10:37:00"/>
        <d v="2025-06-02T10:42:00"/>
        <d v="2025-06-02T10:45:00"/>
        <d v="2025-06-02T10:48:00"/>
        <d v="2025-06-02T10:50:00"/>
        <d v="2025-06-02T11:01:00"/>
        <d v="2025-06-02T11:08:00"/>
        <d v="2025-06-02T11:19:00"/>
        <d v="2025-06-02T11:20:00"/>
        <d v="2025-06-02T11:21:00"/>
        <d v="2025-06-02T11:22:00"/>
        <d v="2025-06-02T11:24:00"/>
        <d v="2025-06-02T11:27:00"/>
        <d v="2025-06-02T11:28:00"/>
        <d v="2025-06-02T11:47:00"/>
        <d v="2025-06-02T11:52:00"/>
        <d v="2025-06-02T12:00:00"/>
        <d v="2025-06-02T12:05:00"/>
        <d v="2025-06-02T12:30:00"/>
        <d v="2025-06-02T12:32:00"/>
        <d v="2025-06-02T12:35:00"/>
        <d v="2025-06-02T12:55:00"/>
        <d v="2025-06-02T13:00:00"/>
        <d v="2025-06-02T13:15:00"/>
        <d v="2025-06-02T13:20:00"/>
        <d v="2025-06-02T13:22:00"/>
        <d v="2025-06-02T13:30:00"/>
        <d v="2025-06-02T13:40:00"/>
        <d v="2025-06-02T13:50:00"/>
        <d v="2025-06-02T13:57:00"/>
        <d v="2025-06-02T13:58:00"/>
        <d v="2025-06-02T14:00:00"/>
        <d v="2025-06-02T14:10:00"/>
        <d v="2025-06-02T14:23:00"/>
        <d v="2025-06-02T14:30:00"/>
        <d v="2025-06-02T14:38:00"/>
        <d v="2025-06-02T14:46:00"/>
        <d v="2025-06-02T14:50:00"/>
        <d v="2025-06-02T14:53:00"/>
        <d v="2025-06-02T15:10:00"/>
        <d v="2025-06-02T15:16:00"/>
        <d v="2025-06-02T15:18:00"/>
        <d v="2025-06-02T15:20:00"/>
        <d v="2025-06-02T15:21:00"/>
        <d v="2025-06-02T15:23:00"/>
        <d v="2025-06-02T15:29:00"/>
        <d v="2025-06-02T15:30:00"/>
        <d v="2025-06-02T15:31:00"/>
        <d v="2025-06-02T15:41:00"/>
        <d v="2025-06-02T15:45:00"/>
        <d v="2025-06-02T15:48:00"/>
        <d v="2025-06-02T16:08:00"/>
        <d v="2025-06-02T16:09:00"/>
        <d v="2025-06-02T16:11:00"/>
        <d v="2025-06-02T16:12:00"/>
        <d v="2025-06-02T16:15:00"/>
        <d v="2025-06-02T16:20:00"/>
        <d v="2025-06-02T16:30:00"/>
        <d v="2025-06-02T16:45:00"/>
        <d v="2025-06-02T16:47:00"/>
        <d v="2025-06-02T16:50:00"/>
        <d v="2025-06-02T16:51:00"/>
        <d v="2025-06-02T17:00:00"/>
        <d v="2025-06-02T17:10:00"/>
        <d v="2025-06-02T17:11:00"/>
        <d v="2025-06-02T17:15:00"/>
        <d v="2025-06-02T17:26:00"/>
        <d v="2025-06-02T17:30:00"/>
        <d v="2025-06-02T17:40:00"/>
        <d v="2025-06-02T17:46:00"/>
        <d v="2025-06-02T18:00:00"/>
        <d v="2025-06-02T18:04:00"/>
        <d v="2025-06-02T18:06:00"/>
        <d v="2025-06-02T18:16:00"/>
        <d v="2025-06-02T18:28:00"/>
        <d v="2025-06-02T18:30:00"/>
        <d v="2025-06-02T18:54:00"/>
        <d v="2025-06-03T05:40:00"/>
        <d v="2025-06-03T06:00:00"/>
        <d v="2025-06-03T06:21:00"/>
        <d v="2025-06-03T06:26:00"/>
        <d v="2025-06-03T06:30:00"/>
        <d v="2025-06-03T06:42:00"/>
        <d v="2025-06-03T06:43:00"/>
        <d v="2025-06-03T06:46:00"/>
        <d v="2025-06-03T06:48:00"/>
        <d v="2025-06-03T06:54:00"/>
        <d v="2025-06-03T07:00:00"/>
        <d v="2025-06-03T07:15:00"/>
        <d v="2025-06-03T07:16:00"/>
        <d v="2025-06-03T07:24:00"/>
        <d v="2025-06-03T07:26:00"/>
        <d v="2025-06-03T07:36:00"/>
        <d v="2025-06-03T07:40:00"/>
        <d v="2025-06-03T07:50:00"/>
        <d v="2025-06-03T07:51:00"/>
        <d v="2025-06-03T07:54:00"/>
        <d v="2025-06-03T08:00:00"/>
        <d v="2025-06-03T08:01:00"/>
        <d v="2025-06-03T08:02:00"/>
        <d v="2025-06-03T08:06:00"/>
        <d v="2025-06-03T08:10:00"/>
        <d v="2025-06-03T08:14:00"/>
        <d v="2025-06-03T08:20:00"/>
        <d v="2025-06-03T08:24:00"/>
        <d v="2025-06-03T08:26:00"/>
        <d v="2025-06-03T08:30:00"/>
        <d v="2025-06-03T08:32:00"/>
        <d v="2025-06-03T08:36:00"/>
        <d v="2025-06-03T08:40:00"/>
        <d v="2025-06-03T08:52:00"/>
        <d v="2025-06-03T08:54:00"/>
        <d v="2025-06-03T08:56:00"/>
        <d v="2025-06-03T09:10:00"/>
        <d v="2025-06-03T09:20:00"/>
        <d v="2025-06-03T09:30:00"/>
        <d v="2025-06-03T09:35:00"/>
        <d v="2025-06-03T09:40:00"/>
        <d v="2025-06-03T09:50:00"/>
        <d v="2025-06-03T09:55:00"/>
        <d v="2025-06-03T10:10:00"/>
        <d v="2025-06-03T10:11:00"/>
        <d v="2025-06-03T10:18:00"/>
        <d v="2025-06-03T10:20:00"/>
        <d v="2025-06-03T10:37:00"/>
        <d v="2025-06-03T10:40:00"/>
        <d v="2025-06-03T10:41:00"/>
        <d v="2025-06-03T11:00:00"/>
        <d v="2025-06-03T11:10:00"/>
        <d v="2025-06-03T11:11:00"/>
        <d v="2025-06-03T11:20:00"/>
        <d v="2025-06-03T11:29:00"/>
        <d v="2025-06-03T11:30:00"/>
        <d v="2025-06-03T11:34:00"/>
        <d v="2025-06-03T11:48:00"/>
        <d v="2025-06-03T11:52:00"/>
        <d v="2025-06-03T12:05:00"/>
        <d v="2025-06-03T12:09:00"/>
        <d v="2025-06-03T12:10:00"/>
        <d v="2025-06-03T12:14:00"/>
        <d v="2025-06-03T12:15:00"/>
        <d v="2025-06-03T12:40:00"/>
        <d v="2025-06-03T12:44:00"/>
        <d v="2025-06-03T12:57:00"/>
        <d v="2025-06-03T13:00:00"/>
        <d v="2025-06-03T13:21:00"/>
        <d v="2025-06-03T13:24:00"/>
        <d v="2025-06-03T13:30:00"/>
        <d v="2025-06-03T13:40:00"/>
        <d v="2025-06-03T13:45:00"/>
        <d v="2025-06-03T14:01:00"/>
        <d v="2025-06-03T14:04:00"/>
        <d v="2025-06-03T14:10:00"/>
        <d v="2025-06-03T14:30:00"/>
        <d v="2025-06-03T14:31:00"/>
        <d v="2025-06-03T14:38:00"/>
        <d v="2025-06-03T14:40:00"/>
        <d v="2025-06-03T14:44:00"/>
        <d v="2025-06-03T14:50:00"/>
        <d v="2025-06-03T15:10:00"/>
        <d v="2025-06-03T15:12:00"/>
        <d v="2025-06-03T15:18:00"/>
        <d v="2025-06-03T15:19:00"/>
        <d v="2025-06-03T15:21:00"/>
        <d v="2025-06-03T15:24:00"/>
        <d v="2025-06-03T15:25:00"/>
        <d v="2025-06-03T15:27:00"/>
        <d v="2025-06-03T15:28:00"/>
        <d v="2025-06-03T15:36:00"/>
        <d v="2025-06-03T15:37:00"/>
        <d v="2025-06-03T15:40:00"/>
        <d v="2025-06-03T15:45:00"/>
        <d v="2025-06-03T15:55:00"/>
        <d v="2025-06-03T16:04:00"/>
        <d v="2025-06-03T16:05:00"/>
        <d v="2025-06-03T16:07:00"/>
        <d v="2025-06-03T16:10:00"/>
        <d v="2025-06-03T16:11:00"/>
        <d v="2025-06-03T16:13:00"/>
        <d v="2025-06-03T16:15:00"/>
        <d v="2025-06-03T16:20:00"/>
        <d v="2025-06-03T16:30:00"/>
        <d v="2025-06-03T16:35:00"/>
        <d v="2025-06-03T16:38:00"/>
        <d v="2025-06-03T16:46:00"/>
        <d v="2025-06-03T16:50:00"/>
        <d v="2025-06-03T16:55:00"/>
        <d v="2025-06-03T16:58:00"/>
        <d v="2025-06-03T17:00:00"/>
        <d v="2025-06-03T17:08:00"/>
        <d v="2025-06-03T17:27:00"/>
        <d v="2025-06-03T17:29:00"/>
        <d v="2025-06-03T17:30:00"/>
        <d v="2025-06-03T17:40:00"/>
        <d v="2025-06-03T17:47:00"/>
        <d v="2025-06-03T18:00:00"/>
        <d v="2025-06-03T18:05:00"/>
        <d v="2025-06-03T18:15:00"/>
        <d v="2025-06-03T18:17:00"/>
        <d v="2025-06-03T18:27:00"/>
        <d v="2025-06-03T18:30:00"/>
        <d v="2025-06-03T19:05:00"/>
        <d v="2025-06-04T05:38:00"/>
        <d v="2025-06-04T06:01:00"/>
        <d v="2025-06-04T06:18:00"/>
        <d v="2025-06-04T06:27:00"/>
        <d v="2025-06-04T06:30:00"/>
        <d v="2025-06-04T06:41:00"/>
        <d v="2025-06-04T06:45:00"/>
        <d v="2025-06-04T06:47:00"/>
        <d v="2025-06-04T06:51:00"/>
        <d v="2025-06-04T07:00:00"/>
        <d v="2025-06-04T07:15:00"/>
        <d v="2025-06-04T07:17:00"/>
        <d v="2025-06-04T07:28:00"/>
        <d v="2025-06-04T07:30:00"/>
        <d v="2025-06-04T07:40:00"/>
        <d v="2025-06-04T07:50:00"/>
        <d v="2025-06-04T07:51:00"/>
        <d v="2025-06-04T07:53:00"/>
        <d v="2025-06-04T07:59:00"/>
        <d v="2025-06-04T08:00:00"/>
        <d v="2025-06-04T08:08:00"/>
        <d v="2025-06-04T08:10:00"/>
        <d v="2025-06-04T08:18:00"/>
        <d v="2025-06-04T08:20:00"/>
        <d v="2025-06-04T08:21:00"/>
        <d v="2025-06-04T08:23:00"/>
        <d v="2025-06-04T08:28:00"/>
        <d v="2025-06-04T08:29:00"/>
        <d v="2025-06-04T08:40:00"/>
        <d v="2025-06-04T08:44:00"/>
        <d v="2025-06-04T08:51:00"/>
        <d v="2025-06-04T08:55:00"/>
        <d v="2025-06-04T08:58:00"/>
        <d v="2025-06-04T09:01:00"/>
        <d v="2025-06-04T09:20:00"/>
        <d v="2025-06-04T09:28:00"/>
        <d v="2025-06-04T09:29:00"/>
        <d v="2025-06-04T09:31:00"/>
        <d v="2025-06-04T09:38:00"/>
        <d v="2025-06-04T09:50:00"/>
        <d v="2025-06-04T09:51:00"/>
        <d v="2025-06-04T09:53:00"/>
        <d v="2025-06-04T10:05:00"/>
        <d v="2025-06-04T10:09:00"/>
        <d v="2025-06-04T10:10:00"/>
        <d v="2025-06-04T10:20:00"/>
        <d v="2025-06-04T10:36:00"/>
        <d v="2025-06-04T10:40:00"/>
        <d v="2025-06-04T10:54:00"/>
        <d v="2025-06-04T11:02:00"/>
        <d v="2025-06-04T11:10:00"/>
        <d v="2025-06-04T11:14:00"/>
        <d v="2025-06-04T11:16:00"/>
        <d v="2025-06-04T11:18:00"/>
        <d v="2025-06-04T11:22:00"/>
        <d v="2025-06-04T11:25:00"/>
        <d v="2025-06-04T11:30:00"/>
        <d v="2025-06-04T11:43:00"/>
        <d v="2025-06-04T11:52:00"/>
        <d v="2025-06-04T11:57:00"/>
        <d v="2025-06-04T12:05:00"/>
        <d v="2025-06-04T12:06:00"/>
        <d v="2025-06-04T12:18:00"/>
        <d v="2025-06-04T12:23:00"/>
        <d v="2025-06-04T12:27:00"/>
        <d v="2025-06-04T12:49:00"/>
        <d v="2025-06-04T12:58:00"/>
        <d v="2025-06-04T13:00:00"/>
        <d v="2025-06-04T13:07:00"/>
        <d v="2025-06-04T13:18:00"/>
        <d v="2025-06-04T13:27:00"/>
        <d v="2025-06-04T13:30:00"/>
        <d v="2025-06-04T13:35:00"/>
        <d v="2025-06-04T13:40:00"/>
        <d v="2025-06-04T13:51:00"/>
        <d v="2025-06-04T13:52:00"/>
        <d v="2025-06-04T14:00:00"/>
        <d v="2025-06-04T14:06:00"/>
        <d v="2025-06-04T14:10:00"/>
        <d v="2025-06-04T14:16:00"/>
        <d v="2025-06-04T14:20:00"/>
        <d v="2025-06-04T14:24:00"/>
        <d v="2025-06-04T14:29:00"/>
        <d v="2025-06-04T14:30:00"/>
        <d v="2025-06-04T14:32:00"/>
        <d v="2025-06-04T14:36:00"/>
        <d v="2025-06-04T14:38:00"/>
        <d v="2025-06-04T14:50:00"/>
        <d v="2025-06-04T14:59:00"/>
        <d v="2025-06-04T15:00:00"/>
        <d v="2025-06-04T15:07:00"/>
        <d v="2025-06-04T15:10:00"/>
        <d v="2025-06-04T15:16:00"/>
        <d v="2025-06-04T15:18:00"/>
        <d v="2025-06-04T15:20:00"/>
        <d v="2025-06-04T15:29:00"/>
        <d v="2025-06-04T15:30:00"/>
        <d v="2025-06-04T15:31:00"/>
        <d v="2025-06-04T15:38:00"/>
        <d v="2025-06-04T15:40:00"/>
        <d v="2025-06-04T15:41:00"/>
        <d v="2025-06-04T15:44:00"/>
        <d v="2025-06-04T15:48:00"/>
        <d v="2025-06-04T15:50:00"/>
        <d v="2025-06-04T16:10:00"/>
        <d v="2025-06-04T16:11:00"/>
        <d v="2025-06-04T16:14:00"/>
        <d v="2025-06-04T16:15:00"/>
        <d v="2025-06-04T16:19:00"/>
        <d v="2025-06-04T16:20:00"/>
        <d v="2025-06-04T16:30:00"/>
        <d v="2025-06-04T16:38:00"/>
        <d v="2025-06-04T16:45:00"/>
        <d v="2025-06-04T16:50:00"/>
        <d v="2025-06-04T16:59:00"/>
        <d v="2025-06-04T17:00:00"/>
        <d v="2025-06-04T17:08:00"/>
        <d v="2025-06-04T17:20:00"/>
        <d v="2025-06-04T17:25:00"/>
        <d v="2025-06-04T17:30:00"/>
        <d v="2025-06-04T17:40:00"/>
        <d v="2025-06-04T17:45:00"/>
        <d v="2025-06-04T17:55:00"/>
        <d v="2025-06-04T18:00:00"/>
        <d v="2025-06-04T18:15:00"/>
        <d v="2025-06-04T18:17:00"/>
        <d v="2025-06-04T18:30:00"/>
        <d v="2025-06-04T18:50:00"/>
        <d v="2025-06-05T05:29:00"/>
        <d v="2025-06-05T06:00:00"/>
        <d v="2025-06-05T06:19:00"/>
        <d v="2025-06-05T06:21:00"/>
        <d v="2025-06-05T06:25:00"/>
        <d v="2025-06-05T06:40:00"/>
        <d v="2025-06-05T06:41:00"/>
        <d v="2025-06-05T06:45:00"/>
        <d v="2025-06-05T06:51:00"/>
        <d v="2025-06-05T06:54:00"/>
        <d v="2025-06-05T06:55:00"/>
        <d v="2025-06-05T06:56:00"/>
        <d v="2025-06-05T07:00:00"/>
        <d v="2025-06-05T07:07:00"/>
        <d v="2025-06-05T07:15:00"/>
        <d v="2025-06-05T07:29:00"/>
        <d v="2025-06-05T07:40:00"/>
        <d v="2025-06-05T07:47:00"/>
        <d v="2025-06-05T07:53:00"/>
        <d v="2025-06-05T07:55:00"/>
        <d v="2025-06-05T08:00:00"/>
        <d v="2025-06-05T08:07:00"/>
        <d v="2025-06-05T08:10:00"/>
        <d v="2025-06-05T08:15:00"/>
        <d v="2025-06-05T08:23:00"/>
        <d v="2025-06-05T08:25:00"/>
        <d v="2025-06-05T08:26:00"/>
        <d v="2025-06-05T08:29:00"/>
        <d v="2025-06-05T08:30:00"/>
        <d v="2025-06-05T08:34:00"/>
        <d v="2025-06-05T08:37:00"/>
        <d v="2025-06-05T08:40:00"/>
        <d v="2025-06-05T08:53:00"/>
        <d v="2025-06-05T08:55:00"/>
        <d v="2025-06-05T09:05:00"/>
        <d v="2025-06-05T09:06:00"/>
        <d v="2025-06-05T09:10:00"/>
        <d v="2025-06-05T09:20:00"/>
        <d v="2025-06-05T09:30:00"/>
        <d v="2025-06-05T09:40:00"/>
        <d v="2025-06-05T09:50:00"/>
        <d v="2025-06-05T09:52:00"/>
        <d v="2025-06-05T09:59:00"/>
        <d v="2025-06-05T10:05:00"/>
        <d v="2025-06-05T10:10:00"/>
        <d v="2025-06-05T10:20:00"/>
        <d v="2025-06-05T10:40:00"/>
        <d v="2025-06-05T10:53:00"/>
        <d v="2025-06-05T10:59:00"/>
        <d v="2025-06-05T11:12:00"/>
        <d v="2025-06-05T11:13:00"/>
        <d v="2025-06-05T11:15:00"/>
        <d v="2025-06-05T11:16:00"/>
        <d v="2025-06-05T11:25:00"/>
        <d v="2025-06-05T11:29:00"/>
        <d v="2025-06-05T11:30:00"/>
        <d v="2025-06-05T11:50:00"/>
        <d v="2025-06-05T11:54:00"/>
        <d v="2025-06-05T12:04:00"/>
        <d v="2025-06-05T12:10:00"/>
        <d v="2025-06-05T12:24:00"/>
        <d v="2025-06-05T12:34:00"/>
        <d v="2025-06-05T12:58:00"/>
        <d v="2025-06-05T13:00:00"/>
        <d v="2025-06-05T13:30:00"/>
        <d v="2025-06-05T13:40:00"/>
        <d v="2025-06-05T13:54:00"/>
        <d v="2025-06-05T13:58:00"/>
        <d v="2025-06-05T14:00:00"/>
        <d v="2025-06-05T14:10:00"/>
        <d v="2025-06-05T14:25:00"/>
        <d v="2025-06-05T14:28:00"/>
        <d v="2025-06-05T14:30:00"/>
        <d v="2025-06-05T14:36:00"/>
        <d v="2025-06-05T14:38:00"/>
        <d v="2025-06-05T14:40:00"/>
        <d v="2025-06-05T14:52:00"/>
        <d v="2025-06-05T15:10:00"/>
        <d v="2025-06-05T15:15:00"/>
        <d v="2025-06-05T15:16:00"/>
        <d v="2025-06-05T15:20:00"/>
        <d v="2025-06-05T15:26:00"/>
        <d v="2025-06-05T15:30:00"/>
        <d v="2025-06-05T15:38:00"/>
        <d v="2025-06-05T15:40:00"/>
        <d v="2025-06-05T15:45:00"/>
        <d v="2025-06-05T15:49:00"/>
        <d v="2025-06-05T16:10:00"/>
        <d v="2025-06-05T16:11:00"/>
        <d v="2025-06-05T16:15:00"/>
        <d v="2025-06-05T16:18:00"/>
        <d v="2025-06-05T16:20:00"/>
        <d v="2025-06-05T16:29:00"/>
        <d v="2025-06-05T16:30:00"/>
        <d v="2025-06-05T16:36:00"/>
        <d v="2025-06-05T16:39:00"/>
        <d v="2025-06-05T16:46:00"/>
        <d v="2025-06-05T16:47:00"/>
        <d v="2025-06-05T16:48:00"/>
        <d v="2025-06-05T16:50:00"/>
        <d v="2025-06-05T17:00:00"/>
        <d v="2025-06-05T17:06:00"/>
        <d v="2025-06-05T17:20:00"/>
        <d v="2025-06-05T17:25:00"/>
        <d v="2025-06-05T17:29:00"/>
        <d v="2025-06-05T17:30:00"/>
        <d v="2025-06-05T17:40:00"/>
        <d v="2025-06-05T17:45:00"/>
        <d v="2025-06-05T17:50:00"/>
        <d v="2025-06-05T17:59:00"/>
        <d v="2025-06-05T18:03:00"/>
        <d v="2025-06-05T18:15:00"/>
        <d v="2025-06-05T18:22:00"/>
        <d v="2025-06-05T18:30:00"/>
        <d v="2025-06-05T18:53:00"/>
        <d v="2025-06-06T05:48:00"/>
        <d v="2025-06-06T06:00:00"/>
        <d v="2025-06-06T06:18:00"/>
        <d v="2025-06-06T06:19:00"/>
        <d v="2025-06-06T06:26:00"/>
        <d v="2025-06-06T06:30:00"/>
        <d v="2025-06-06T06:40:00"/>
        <d v="2025-06-06T06:46:00"/>
        <d v="2025-06-06T06:49:00"/>
        <d v="2025-06-06T06:51:00"/>
        <d v="2025-06-06T06:55:00"/>
        <d v="2025-06-06T07:00:00"/>
        <d v="2025-06-06T07:15:00"/>
        <d v="2025-06-06T07:16:00"/>
        <d v="2025-06-06T07:19:00"/>
        <d v="2025-06-06T07:22:00"/>
        <d v="2025-06-06T07:28:00"/>
        <d v="2025-06-06T07:40:00"/>
        <d v="2025-06-06T07:49:00"/>
        <d v="2025-06-06T07:50:00"/>
        <d v="2025-06-06T07:52:00"/>
        <d v="2025-06-06T07:55:00"/>
        <d v="2025-06-06T07:59:00"/>
        <d v="2025-06-06T08:00:00"/>
        <d v="2025-06-06T08:01:00"/>
        <d v="2025-06-06T08:03:00"/>
        <d v="2025-06-06T08:19:00"/>
        <d v="2025-06-06T08:20:00"/>
        <d v="2025-06-06T08:22:00"/>
        <d v="2025-06-06T08:23:00"/>
        <d v="2025-06-06T08:28:00"/>
        <d v="2025-06-06T08:29:00"/>
        <d v="2025-06-06T08:31:00"/>
        <d v="2025-06-06T08:35:00"/>
        <d v="2025-06-06T08:37:00"/>
        <d v="2025-06-06T08:41:00"/>
        <d v="2025-06-06T08:49:00"/>
        <d v="2025-06-06T08:58:00"/>
        <d v="2025-06-06T09:01:00"/>
        <d v="2025-06-06T09:03:00"/>
        <d v="2025-06-06T09:07:00"/>
        <d v="2025-06-06T09:10:00"/>
        <d v="2025-06-06T09:15:00"/>
        <d v="2025-06-06T09:30:00"/>
        <d v="2025-06-06T09:31:00"/>
        <d v="2025-06-06T09:40:00"/>
        <d v="2025-06-06T09:42:00"/>
        <d v="2025-06-06T09:50:00"/>
        <d v="2025-06-06T09:51:00"/>
        <d v="2025-06-06T10:00:00"/>
        <d v="2025-06-06T10:05:00"/>
        <d v="2025-06-06T10:06:00"/>
        <d v="2025-06-06T10:10:00"/>
        <d v="2025-06-06T10:15:00"/>
        <d v="2025-06-06T10:20:00"/>
        <d v="2025-06-06T10:35:00"/>
        <d v="2025-06-06T10:40:00"/>
        <d v="2025-06-06T10:45:00"/>
        <d v="2025-06-06T10:47:00"/>
        <d v="2025-06-06T10:50:00"/>
        <d v="2025-06-06T10:58:00"/>
        <d v="2025-06-06T11:05:00"/>
        <d v="2025-06-06T11:07:00"/>
        <d v="2025-06-06T11:10:00"/>
        <d v="2025-06-06T11:15:00"/>
        <d v="2025-06-06T11:18:00"/>
        <d v="2025-06-06T11:20:00"/>
        <d v="2025-06-06T11:30:00"/>
        <d v="2025-06-06T11:35:00"/>
        <d v="2025-06-06T11:39:00"/>
        <d v="2025-06-06T11:46:00"/>
        <d v="2025-06-06T11:54:00"/>
        <d v="2025-06-06T12:03:00"/>
        <d v="2025-06-06T12:04:00"/>
        <d v="2025-06-06T12:05:00"/>
        <d v="2025-06-06T12:11:00"/>
        <d v="2025-06-06T12:24:00"/>
        <d v="2025-06-06T12:26:00"/>
        <d v="2025-06-06T12:56:00"/>
        <d v="2025-06-06T13:00:00"/>
        <d v="2025-06-06T13:19:00"/>
        <d v="2025-06-06T13:22:00"/>
        <d v="2025-06-06T13:30:00"/>
        <d v="2025-06-06T13:35:00"/>
        <d v="2025-06-06T13:40:00"/>
        <d v="2025-06-06T13:48:00"/>
        <d v="2025-06-06T13:58:00"/>
        <d v="2025-06-06T13:59:00"/>
        <d v="2025-06-06T14:00:00"/>
        <d v="2025-06-06T14:10:00"/>
        <d v="2025-06-06T14:29:00"/>
        <d v="2025-06-06T14:30:00"/>
        <d v="2025-06-06T14:32:00"/>
        <d v="2025-06-06T14:35:00"/>
        <d v="2025-06-06T14:38:00"/>
        <d v="2025-06-06T14:46:00"/>
        <d v="2025-06-06T14:50:00"/>
        <d v="2025-06-06T14:58:00"/>
        <d v="2025-06-06T15:10:00"/>
        <d v="2025-06-06T15:12:00"/>
        <d v="2025-06-06T15:15:00"/>
        <d v="2025-06-06T15:16:00"/>
        <d v="2025-06-06T15:17:00"/>
        <d v="2025-06-06T15:20:00"/>
        <d v="2025-06-06T15:24:00"/>
        <d v="2025-06-06T15:26:00"/>
        <d v="2025-06-06T15:28:00"/>
        <d v="2025-06-06T15:29:00"/>
        <d v="2025-06-06T15:34:00"/>
        <d v="2025-06-06T15:40:00"/>
        <d v="2025-06-06T15:42:00"/>
        <d v="2025-06-06T15:45:00"/>
        <d v="2025-06-06T15:50:00"/>
        <d v="2025-06-06T16:10:00"/>
        <d v="2025-06-06T16:12:00"/>
        <d v="2025-06-06T16:13:00"/>
        <d v="2025-06-06T16:15:00"/>
        <d v="2025-06-06T16:20:00"/>
        <d v="2025-06-06T16:29:00"/>
        <d v="2025-06-06T16:30:00"/>
        <d v="2025-06-06T16:40:00"/>
        <d v="2025-06-06T16:45:00"/>
        <d v="2025-06-06T16:50:00"/>
        <d v="2025-06-06T16:51:00"/>
        <d v="2025-06-06T16:53:00"/>
        <d v="2025-06-06T16:57:00"/>
        <d v="2025-06-06T16:59:00"/>
        <d v="2025-06-06T17:00:00"/>
        <d v="2025-06-06T17:11:00"/>
        <d v="2025-06-06T17:15:00"/>
        <d v="2025-06-06T17:22:00"/>
        <d v="2025-06-06T17:40:00"/>
        <d v="2025-06-06T17:42:00"/>
        <d v="2025-06-06T17:45:00"/>
        <d v="2025-06-06T17:50:00"/>
        <d v="2025-06-06T18:00:00"/>
        <d v="2025-06-06T18:01:00"/>
        <d v="2025-06-06T18:12:00"/>
        <d v="2025-06-06T18:15:00"/>
        <d v="2025-06-06T18:23:00"/>
        <d v="2025-06-06T18:30:00"/>
        <d v="2025-06-06T19:05:00"/>
        <d v="2025-06-07T06:30:00"/>
        <d v="2025-06-07T06:49:00"/>
        <d v="2025-06-07T06:53:00"/>
        <d v="2025-06-07T07:00:00"/>
        <d v="2025-06-07T07:01:00"/>
        <d v="2025-06-07T07:40:00"/>
        <d v="2025-06-07T07:53:00"/>
        <d v="2025-06-07T07:56:00"/>
        <d v="2025-06-07T08:00:00"/>
        <d v="2025-06-07T08:20:00"/>
        <d v="2025-06-07T08:23:00"/>
        <d v="2025-06-07T08:30:00"/>
        <d v="2025-06-07T08:50:00"/>
        <d v="2025-06-07T08:53:00"/>
        <d v="2025-06-07T09:00:00"/>
        <d v="2025-06-07T09:30:00"/>
        <d v="2025-06-07T10:00:00"/>
        <d v="2025-06-07T10:30:00"/>
        <d v="2025-06-07T10:37:00"/>
        <d v="2025-06-07T11:21:00"/>
        <d v="2025-06-07T12:26:00"/>
        <d v="2025-06-07T13:00:00"/>
        <d v="2025-06-07T13:30:00"/>
        <d v="2025-06-07T14:00:00"/>
        <d v="2025-06-07T14:30:00"/>
        <d v="2025-06-07T14:37:00"/>
        <d v="2025-06-07T14:53:00"/>
        <d v="2025-06-07T15:10:00"/>
        <d v="2025-06-07T15:15:00"/>
        <d v="2025-06-07T15:17:00"/>
        <d v="2025-06-07T15:40:00"/>
        <d v="2025-06-07T16:00:00"/>
        <d v="2025-06-07T16:02:00"/>
        <d v="2025-06-07T16:10:00"/>
        <d v="2025-06-07T16:15:00"/>
        <d v="2025-06-07T16:30:00"/>
        <d v="2025-06-07T16:50:00"/>
        <d v="2025-06-07T16:55:00"/>
        <d v="2025-06-07T17:15:00"/>
        <d v="2025-06-07T17:20:00"/>
        <d v="2025-06-07T18:05:00"/>
        <d v="2025-06-08T06:00:00"/>
        <d v="2025-06-08T06:30:00"/>
        <d v="2025-06-08T07:30:00"/>
        <d v="2025-06-08T08:00:00"/>
        <d v="2025-06-08T09:00:00"/>
        <d v="2025-06-08T11:30:00"/>
        <d v="2025-06-08T12:30:00"/>
        <d v="2025-06-08T14:00:00"/>
        <d v="2025-06-08T14:55:00"/>
        <d v="2025-06-08T16:00:00"/>
        <d v="2025-06-08T17:15:00"/>
        <d v="2025-06-08T17:45:00"/>
        <d v="2025-06-09T05:40:00"/>
        <d v="2025-06-09T06:00:00"/>
        <d v="2025-06-09T06:18:00"/>
        <d v="2025-06-09T06:24:00"/>
        <d v="2025-06-09T06:26:00"/>
        <d v="2025-06-09T06:40:00"/>
        <d v="2025-06-09T06:41:00"/>
        <d v="2025-06-09T06:46:00"/>
        <d v="2025-06-09T06:49:00"/>
        <d v="2025-06-09T06:54:00"/>
        <d v="2025-06-09T07:14:00"/>
        <d v="2025-06-09T07:15:00"/>
        <d v="2025-06-09T07:16:00"/>
        <d v="2025-06-09T07:27:00"/>
        <d v="2025-06-09T07:40:00"/>
        <d v="2025-06-09T07:49:00"/>
        <d v="2025-06-09T07:50:00"/>
        <d v="2025-06-09T07:53:00"/>
        <d v="2025-06-09T07:54:00"/>
        <d v="2025-06-09T07:55:00"/>
        <d v="2025-06-09T07:59:00"/>
        <d v="2025-06-09T08:00:00"/>
        <d v="2025-06-09T08:10:00"/>
        <d v="2025-06-09T08:14:00"/>
        <d v="2025-06-09T08:19:00"/>
        <d v="2025-06-09T08:23:00"/>
        <d v="2025-06-09T08:25:00"/>
        <d v="2025-06-09T08:27:00"/>
        <d v="2025-06-09T08:30:00"/>
        <d v="2025-06-09T08:34:00"/>
        <d v="2025-06-09T08:40:00"/>
        <d v="2025-06-09T08:44:00"/>
        <d v="2025-06-09T08:49:00"/>
        <d v="2025-06-09T08:53:00"/>
        <d v="2025-06-09T09:00:00"/>
        <d v="2025-06-09T09:04:00"/>
        <d v="2025-06-09T09:14:00"/>
        <d v="2025-06-09T09:30:00"/>
        <d v="2025-06-09T09:36:00"/>
        <d v="2025-06-09T09:44:00"/>
        <d v="2025-06-09T09:48:00"/>
        <d v="2025-06-09T09:52:00"/>
        <d v="2025-06-09T10:03:00"/>
        <d v="2025-06-09T10:04:00"/>
        <d v="2025-06-09T10:05:00"/>
        <d v="2025-06-09T10:06:00"/>
        <d v="2025-06-09T10:10:00"/>
        <d v="2025-06-09T10:12:00"/>
        <d v="2025-06-09T10:19:00"/>
        <d v="2025-06-09T10:25:00"/>
        <d v="2025-06-09T10:35:00"/>
        <d v="2025-06-09T10:36:00"/>
        <d v="2025-06-09T10:39:00"/>
        <d v="2025-06-09T10:40:00"/>
        <d v="2025-06-09T10:51:00"/>
        <d v="2025-06-09T11:05:00"/>
        <d v="2025-06-09T11:09:00"/>
        <d v="2025-06-09T11:11:00"/>
        <d v="2025-06-09T11:16:00"/>
        <d v="2025-06-09T11:17:00"/>
        <d v="2025-06-09T11:20:00"/>
        <d v="2025-06-09T11:25:00"/>
        <d v="2025-06-09T11:30:00"/>
        <d v="2025-06-09T11:41:00"/>
        <d v="2025-06-09T11:55:00"/>
        <d v="2025-06-09T11:58:00"/>
        <d v="2025-06-09T12:04:00"/>
        <d v="2025-06-09T12:07:00"/>
        <d v="2025-06-09T12:28:00"/>
        <d v="2025-06-09T12:47:00"/>
        <d v="2025-06-09T13:03:00"/>
        <d v="2025-06-09T13:08:00"/>
        <d v="2025-06-09T13:18:00"/>
        <d v="2025-06-09T13:35:00"/>
        <d v="2025-06-09T13:51:00"/>
        <d v="2025-06-09T13:55:00"/>
        <d v="2025-06-09T14:00:00"/>
        <d v="2025-06-09T14:02:00"/>
        <d v="2025-06-09T14:10:00"/>
        <d v="2025-06-09T14:21:00"/>
        <d v="2025-06-09T14:30:00"/>
        <d v="2025-06-09T14:32:00"/>
        <d v="2025-06-09T14:35:00"/>
        <d v="2025-06-09T14:36:00"/>
        <d v="2025-06-09T14:44:00"/>
        <d v="2025-06-09T14:46:00"/>
        <d v="2025-06-09T14:50:00"/>
        <d v="2025-06-09T15:00:00"/>
        <d v="2025-06-09T15:01:00"/>
        <d v="2025-06-09T15:10:00"/>
        <d v="2025-06-09T15:13:00"/>
        <d v="2025-06-09T15:16:00"/>
        <d v="2025-06-09T15:20:00"/>
        <d v="2025-06-09T15:30:00"/>
        <d v="2025-06-09T15:38:00"/>
        <d v="2025-06-09T15:45:00"/>
        <d v="2025-06-09T15:46:00"/>
        <d v="2025-06-09T16:04:00"/>
        <d v="2025-06-09T16:08:00"/>
        <d v="2025-06-09T16:09:00"/>
        <d v="2025-06-09T16:11:00"/>
        <d v="2025-06-09T16:15:00"/>
        <d v="2025-06-09T16:20:00"/>
        <d v="2025-06-09T16:25:00"/>
        <d v="2025-06-09T16:29:00"/>
        <d v="2025-06-09T16:30:00"/>
        <d v="2025-06-09T16:31:00"/>
        <d v="2025-06-09T16:36:00"/>
        <d v="2025-06-09T16:46:00"/>
        <d v="2025-06-09T16:50:00"/>
        <d v="2025-06-09T16:51:00"/>
        <d v="2025-06-09T17:00:00"/>
        <d v="2025-06-09T17:01:00"/>
        <d v="2025-06-09T17:06:00"/>
        <d v="2025-06-09T17:10:00"/>
        <d v="2025-06-09T17:25:00"/>
        <d v="2025-06-09T17:30:00"/>
        <d v="2025-06-09T17:40:00"/>
        <d v="2025-06-09T17:45:00"/>
        <d v="2025-06-09T18:00:00"/>
        <d v="2025-06-09T18:10:00"/>
        <d v="2025-06-09T18:15:00"/>
        <d v="2025-06-09T18:22:00"/>
        <d v="2025-06-09T19:00:00"/>
        <d v="2025-06-10T05:38:00"/>
        <d v="2025-06-10T06:01:00"/>
        <d v="2025-06-10T06:20:00"/>
        <d v="2025-06-10T06:25:00"/>
        <d v="2025-06-10T06:28:00"/>
        <d v="2025-06-10T06:41:00"/>
        <d v="2025-06-10T06:48:00"/>
        <d v="2025-06-10T06:50:00"/>
        <d v="2025-06-10T06:54:00"/>
        <d v="2025-06-10T06:55:00"/>
        <d v="2025-06-10T07:00:00"/>
        <d v="2025-06-10T07:15:00"/>
        <d v="2025-06-10T07:18:00"/>
        <d v="2025-06-10T07:20:00"/>
        <d v="2025-06-10T07:29:00"/>
        <d v="2025-06-10T07:40:00"/>
        <d v="2025-06-10T07:50:00"/>
        <d v="2025-06-10T07:51:00"/>
        <d v="2025-06-10T07:55:00"/>
        <d v="2025-06-10T08:00:00"/>
        <d v="2025-06-10T08:10:00"/>
        <d v="2025-06-10T08:14:00"/>
        <d v="2025-06-10T08:20:00"/>
        <d v="2025-06-10T08:21:00"/>
        <d v="2025-06-10T08:25:00"/>
        <d v="2025-06-10T08:29:00"/>
        <d v="2025-06-10T08:30:00"/>
        <d v="2025-06-10T08:34:00"/>
        <d v="2025-06-10T08:40:00"/>
        <d v="2025-06-10T08:49:00"/>
        <d v="2025-06-10T08:50:00"/>
        <d v="2025-06-10T08:59:00"/>
        <d v="2025-06-10T09:10:00"/>
        <d v="2025-06-10T09:18:00"/>
        <d v="2025-06-10T09:20:00"/>
        <d v="2025-06-10T09:21:00"/>
        <d v="2025-06-10T09:29:00"/>
        <d v="2025-06-10T09:31:00"/>
        <d v="2025-06-10T09:40:00"/>
        <d v="2025-06-10T09:48:00"/>
        <d v="2025-06-10T09:50:00"/>
        <d v="2025-06-10T09:58:00"/>
        <d v="2025-06-10T10:00:00"/>
        <d v="2025-06-10T10:05:00"/>
        <d v="2025-06-10T10:06:00"/>
        <d v="2025-06-10T10:09:00"/>
        <d v="2025-06-10T10:10:00"/>
        <d v="2025-06-10T10:11:00"/>
        <d v="2025-06-10T10:20:00"/>
        <d v="2025-06-10T10:25:00"/>
        <d v="2025-06-10T10:40:00"/>
        <d v="2025-06-10T10:55:00"/>
        <d v="2025-06-10T11:00:00"/>
        <d v="2025-06-10T11:05:00"/>
        <d v="2025-06-10T11:10:00"/>
        <d v="2025-06-10T11:20:00"/>
        <d v="2025-06-10T11:28:00"/>
        <d v="2025-06-10T11:30:00"/>
        <d v="2025-06-10T11:31:00"/>
        <d v="2025-06-10T11:44:00"/>
        <d v="2025-06-10T12:00:00"/>
        <d v="2025-06-10T12:04:00"/>
        <d v="2025-06-10T12:11:00"/>
        <d v="2025-06-10T12:30:00"/>
        <d v="2025-06-10T12:55:00"/>
        <d v="2025-06-10T13:00:00"/>
        <d v="2025-06-10T13:10:00"/>
        <d v="2025-06-10T13:29:00"/>
        <d v="2025-06-10T13:35:00"/>
        <d v="2025-06-10T14:02:00"/>
        <d v="2025-06-10T14:07:00"/>
        <d v="2025-06-10T14:11:00"/>
        <d v="2025-06-10T14:24:00"/>
        <d v="2025-06-10T14:30:00"/>
        <d v="2025-06-10T14:38:00"/>
        <d v="2025-06-10T14:42:00"/>
        <d v="2025-06-10T15:04:00"/>
        <d v="2025-06-10T15:10:00"/>
        <d v="2025-06-10T15:14:00"/>
        <d v="2025-06-10T15:15:00"/>
        <d v="2025-06-10T15:16:00"/>
        <d v="2025-06-10T15:18:00"/>
        <d v="2025-06-10T15:22:00"/>
        <d v="2025-06-10T15:25:00"/>
        <d v="2025-06-10T15:31:00"/>
        <d v="2025-06-10T15:39:00"/>
        <d v="2025-06-10T15:40:00"/>
        <d v="2025-06-10T15:47:00"/>
        <d v="2025-06-10T16:07:00"/>
        <d v="2025-06-10T16:09:00"/>
        <d v="2025-06-10T16:10:00"/>
        <d v="2025-06-10T16:11:00"/>
        <d v="2025-06-10T16:12:00"/>
        <d v="2025-06-10T16:17:00"/>
        <d v="2025-06-10T16:20:00"/>
        <d v="2025-06-10T16:30:00"/>
        <d v="2025-06-10T16:37:00"/>
        <d v="2025-06-10T16:41:00"/>
        <d v="2025-06-10T16:42:00"/>
        <d v="2025-06-10T16:45:00"/>
        <d v="2025-06-10T16:50:00"/>
        <d v="2025-06-10T16:54:00"/>
        <d v="2025-06-10T16:56:00"/>
        <d v="2025-06-10T17:00:00"/>
        <d v="2025-06-10T17:03:00"/>
        <d v="2025-06-10T17:10:00"/>
        <d v="2025-06-10T17:12:00"/>
        <d v="2025-06-10T17:29:00"/>
        <d v="2025-06-10T17:30:00"/>
        <d v="2025-06-10T17:40:00"/>
        <d v="2025-06-10T17:50:00"/>
        <d v="2025-06-10T18:00:00"/>
        <d v="2025-06-10T18:03:00"/>
        <d v="2025-06-10T18:10:00"/>
        <d v="2025-06-10T18:20:00"/>
        <d v="2025-06-10T18:25:00"/>
        <d v="2025-06-10T19:00:00"/>
        <d v="2025-06-11T05:40:00"/>
        <d v="2025-06-11T06:03:00"/>
        <d v="2025-06-11T06:18:00"/>
        <d v="2025-06-11T06:25:00"/>
        <d v="2025-06-11T06:40:00"/>
        <d v="2025-06-11T06:43:00"/>
        <d v="2025-06-11T06:45:00"/>
        <d v="2025-06-11T06:48:00"/>
        <d v="2025-06-11T06:52:00"/>
        <d v="2025-06-11T07:00:00"/>
        <d v="2025-06-11T07:15:00"/>
        <d v="2025-06-11T07:28:00"/>
        <d v="2025-06-11T07:30:00"/>
        <d v="2025-06-11T07:40:00"/>
        <d v="2025-06-11T07:48:00"/>
        <d v="2025-06-11T07:50:00"/>
        <d v="2025-06-11T07:51:00"/>
        <d v="2025-06-11T07:59:00"/>
        <d v="2025-06-11T08:08:00"/>
        <d v="2025-06-11T08:10:00"/>
        <d v="2025-06-11T08:18:00"/>
        <d v="2025-06-11T08:21:00"/>
        <d v="2025-06-11T08:28:00"/>
        <d v="2025-06-11T08:29:00"/>
        <d v="2025-06-11T08:38:00"/>
        <d v="2025-06-11T08:40:00"/>
        <d v="2025-06-11T08:43:00"/>
        <d v="2025-06-11T08:48:00"/>
        <d v="2025-06-11T08:59:00"/>
        <d v="2025-06-11T09:02:00"/>
        <d v="2025-06-11T09:10:00"/>
        <d v="2025-06-11T09:20:00"/>
        <d v="2025-06-11T09:30:00"/>
        <d v="2025-06-11T09:32:00"/>
        <d v="2025-06-11T09:40:00"/>
        <d v="2025-06-11T09:50:00"/>
        <d v="2025-06-11T09:51:00"/>
        <d v="2025-06-11T09:56:00"/>
        <d v="2025-06-11T10:04:00"/>
        <d v="2025-06-11T10:05:00"/>
        <d v="2025-06-11T10:09:00"/>
        <d v="2025-06-11T10:10:00"/>
        <d v="2025-06-11T10:20:00"/>
        <d v="2025-06-11T10:23:00"/>
        <d v="2025-06-11T10:28:00"/>
        <d v="2025-06-11T10:35:00"/>
        <d v="2025-06-11T10:37:00"/>
        <d v="2025-06-11T10:39:00"/>
        <d v="2025-06-11T10:40:00"/>
        <d v="2025-06-11T10:51:00"/>
        <d v="2025-06-11T10:58:00"/>
        <d v="2025-06-11T11:03:00"/>
        <d v="2025-06-11T11:05:00"/>
        <d v="2025-06-11T11:11:00"/>
        <d v="2025-06-11T11:14:00"/>
        <d v="2025-06-11T11:20:00"/>
        <d v="2025-06-11T11:23:00"/>
        <d v="2025-06-11T11:30:00"/>
        <d v="2025-06-11T11:39:00"/>
        <d v="2025-06-11T11:50:00"/>
        <d v="2025-06-11T11:53:00"/>
        <d v="2025-06-11T12:10:00"/>
        <d v="2025-06-11T12:11:00"/>
        <d v="2025-06-11T12:30:00"/>
        <d v="2025-06-11T12:51:00"/>
        <d v="2025-06-11T13:00:00"/>
        <d v="2025-06-11T13:02:00"/>
        <d v="2025-06-11T13:18:00"/>
        <d v="2025-06-11T13:30:00"/>
        <d v="2025-06-11T13:35:00"/>
        <d v="2025-06-11T13:37:00"/>
        <d v="2025-06-11T13:50:00"/>
        <d v="2025-06-11T13:54:00"/>
        <d v="2025-06-11T13:55:00"/>
        <d v="2025-06-11T14:00:00"/>
        <d v="2025-06-11T14:04:00"/>
        <d v="2025-06-11T14:10:00"/>
        <d v="2025-06-11T14:29:00"/>
        <d v="2025-06-11T14:30:00"/>
        <d v="2025-06-11T14:34:00"/>
        <d v="2025-06-11T14:35:00"/>
        <d v="2025-06-11T14:36:00"/>
        <d v="2025-06-11T14:50:00"/>
        <d v="2025-06-11T14:52:00"/>
        <d v="2025-06-11T15:10:00"/>
        <d v="2025-06-11T15:16:00"/>
        <d v="2025-06-11T15:20:00"/>
        <d v="2025-06-11T15:21:00"/>
        <d v="2025-06-11T15:22:00"/>
        <d v="2025-06-11T15:25:00"/>
        <d v="2025-06-11T15:29:00"/>
        <d v="2025-06-11T15:35:00"/>
        <d v="2025-06-11T15:40:00"/>
        <d v="2025-06-11T15:46:00"/>
        <d v="2025-06-11T15:50:00"/>
        <d v="2025-06-11T16:01:00"/>
        <d v="2025-06-11T16:10:00"/>
        <d v="2025-06-11T16:15:00"/>
        <d v="2025-06-11T16:16:00"/>
        <d v="2025-06-11T16:20:00"/>
        <d v="2025-06-11T16:27:00"/>
        <d v="2025-06-11T16:29:00"/>
        <d v="2025-06-11T16:35:00"/>
        <d v="2025-06-11T16:36:00"/>
        <d v="2025-06-11T16:50:00"/>
        <d v="2025-06-11T16:51:00"/>
        <d v="2025-06-11T16:53:00"/>
        <d v="2025-06-11T16:55:00"/>
        <d v="2025-06-11T16:57:00"/>
        <d v="2025-06-11T17:00:00"/>
        <d v="2025-06-11T17:01:00"/>
        <d v="2025-06-11T17:05:00"/>
        <d v="2025-06-11T17:06:00"/>
        <d v="2025-06-11T17:26:00"/>
        <d v="2025-06-11T17:30:00"/>
        <d v="2025-06-11T17:40:00"/>
        <d v="2025-06-11T17:46:00"/>
        <d v="2025-06-11T18:00:00"/>
        <d v="2025-06-11T18:01:00"/>
        <d v="2025-06-11T18:15:00"/>
        <d v="2025-06-11T18:16:00"/>
        <d v="2025-06-11T18:23:00"/>
        <d v="2025-06-11T19:05:00"/>
        <d v="2025-06-12T06:02:00"/>
        <d v="2025-06-12T06:10:00"/>
        <d v="2025-06-12T06:16:00"/>
        <d v="2025-06-12T06:25:00"/>
        <d v="2025-06-12T06:42:00"/>
        <d v="2025-06-12T06:45:00"/>
        <d v="2025-06-12T06:46:00"/>
        <d v="2025-06-12T06:54:00"/>
        <d v="2025-06-12T06:57:00"/>
        <d v="2025-06-12T07:00:00"/>
        <d v="2025-06-12T07:06:00"/>
        <d v="2025-06-12T07:12:00"/>
        <d v="2025-06-12T07:15:00"/>
        <d v="2025-06-12T07:23:00"/>
        <d v="2025-06-12T07:40:00"/>
        <d v="2025-06-12T07:48:00"/>
        <d v="2025-06-12T07:50:00"/>
        <d v="2025-06-12T07:53:00"/>
        <d v="2025-06-12T07:57:00"/>
        <d v="2025-06-12T07:59:00"/>
        <d v="2025-06-12T08:10:00"/>
        <d v="2025-06-12T08:18:00"/>
        <d v="2025-06-12T08:19:00"/>
        <d v="2025-06-12T08:20:00"/>
        <d v="2025-06-12T08:23:00"/>
        <d v="2025-06-12T08:27:00"/>
        <d v="2025-06-12T08:29:00"/>
        <d v="2025-06-12T08:31:00"/>
        <d v="2025-06-12T08:40:00"/>
        <d v="2025-06-12T08:48:00"/>
        <d v="2025-06-12T08:50:00"/>
        <d v="2025-06-12T08:57:00"/>
        <d v="2025-06-12T08:59:00"/>
        <d v="2025-06-12T09:01:00"/>
        <d v="2025-06-12T09:10:00"/>
        <d v="2025-06-12T09:18:00"/>
        <d v="2025-06-12T09:20:00"/>
        <d v="2025-06-12T09:30:00"/>
        <d v="2025-06-12T09:33:00"/>
        <d v="2025-06-12T09:40:00"/>
        <d v="2025-06-12T09:50:00"/>
        <d v="2025-06-12T09:54:00"/>
        <d v="2025-06-12T10:00:00"/>
        <d v="2025-06-12T10:04:00"/>
        <d v="2025-06-12T10:06:00"/>
        <d v="2025-06-12T10:10:00"/>
        <d v="2025-06-12T10:15:00"/>
        <d v="2025-06-12T10:20:00"/>
        <d v="2025-06-12T10:24:00"/>
        <d v="2025-06-12T10:30:00"/>
        <d v="2025-06-12T10:40:00"/>
        <d v="2025-06-12T10:42:00"/>
        <d v="2025-06-12T10:45:00"/>
        <d v="2025-06-12T10:54:00"/>
        <d v="2025-06-12T10:55:00"/>
        <d v="2025-06-12T10:57:00"/>
        <d v="2025-06-12T10:59:00"/>
        <d v="2025-06-12T11:10:00"/>
        <d v="2025-06-12T11:12:00"/>
        <d v="2025-06-12T11:17:00"/>
        <d v="2025-06-12T11:19:00"/>
        <d v="2025-06-12T11:25:00"/>
        <d v="2025-06-12T11:29:00"/>
        <d v="2025-06-12T11:51:00"/>
        <d v="2025-06-12T11:52:00"/>
        <d v="2025-06-12T11:56:00"/>
        <d v="2025-06-12T12:07:00"/>
        <d v="2025-06-12T12:26:00"/>
        <d v="2025-06-12T12:32:00"/>
        <d v="2025-06-12T12:37:00"/>
        <d v="2025-06-12T12:55:00"/>
        <d v="2025-06-12T13:00:00"/>
        <d v="2025-06-12T13:30:00"/>
        <d v="2025-06-12T13:53:00"/>
        <d v="2025-06-12T13:55:00"/>
        <d v="2025-06-12T13:56:00"/>
        <d v="2025-06-12T14:10:00"/>
        <d v="2025-06-12T14:19:00"/>
        <d v="2025-06-12T14:25:00"/>
        <d v="2025-06-12T14:30:00"/>
        <d v="2025-06-12T14:33:00"/>
        <d v="2025-06-12T14:37:00"/>
        <d v="2025-06-12T14:40:00"/>
        <d v="2025-06-12T14:44:00"/>
        <d v="2025-06-12T14:59:00"/>
        <d v="2025-06-12T15:10:00"/>
        <d v="2025-06-12T15:16:00"/>
        <d v="2025-06-12T15:17:00"/>
        <d v="2025-06-12T15:29:00"/>
        <d v="2025-06-12T15:30:00"/>
        <d v="2025-06-12T15:31:00"/>
        <d v="2025-06-12T15:34:00"/>
        <d v="2025-06-12T15:40:00"/>
        <d v="2025-06-12T15:41:00"/>
        <d v="2025-06-12T15:42:00"/>
        <d v="2025-06-12T16:00:00"/>
        <d v="2025-06-12T16:02:00"/>
        <d v="2025-06-12T16:10:00"/>
        <d v="2025-06-12T16:11:00"/>
        <d v="2025-06-12T16:12:00"/>
        <d v="2025-06-12T16:14:00"/>
        <d v="2025-06-12T16:20:00"/>
        <d v="2025-06-12T16:29:00"/>
        <d v="2025-06-12T16:32:00"/>
        <d v="2025-06-12T16:42:00"/>
        <d v="2025-06-12T16:49:00"/>
        <d v="2025-06-12T16:50:00"/>
        <d v="2025-06-12T16:58:00"/>
        <d v="2025-06-12T17:00:00"/>
        <d v="2025-06-12T17:23:00"/>
        <d v="2025-06-12T17:27:00"/>
        <d v="2025-06-12T17:29:00"/>
        <d v="2025-06-12T17:30:00"/>
        <d v="2025-06-12T17:40:00"/>
        <d v="2025-06-12T17:43:00"/>
        <d v="2025-06-12T17:49:00"/>
        <d v="2025-06-12T17:50:00"/>
        <d v="2025-06-12T18:08:00"/>
        <d v="2025-06-12T18:13:00"/>
        <d v="2025-06-12T18:58:00"/>
        <d v="2025-06-13T06:00:00"/>
        <d v="2025-06-13T06:13:00"/>
        <d v="2025-06-13T06:20:00"/>
        <d v="2025-06-13T06:27:00"/>
        <d v="2025-06-13T06:40:00"/>
        <d v="2025-06-13T06:43:00"/>
        <d v="2025-06-13T06:47:00"/>
        <d v="2025-06-13T06:49:00"/>
        <d v="2025-06-13T06:54:00"/>
        <d v="2025-06-13T07:00:00"/>
        <d v="2025-06-13T07:15:00"/>
        <d v="2025-06-13T07:17:00"/>
        <d v="2025-06-13T07:23:00"/>
        <d v="2025-06-13T07:27:00"/>
        <d v="2025-06-13T07:40:00"/>
        <d v="2025-06-13T07:49:00"/>
        <d v="2025-06-13T07:50:00"/>
        <d v="2025-06-13T07:51:00"/>
        <d v="2025-06-13T07:52:00"/>
        <d v="2025-06-13T07:58:00"/>
        <d v="2025-06-13T08:02:00"/>
        <d v="2025-06-13T08:12:00"/>
        <d v="2025-06-13T08:19:00"/>
        <d v="2025-06-13T08:21:00"/>
        <d v="2025-06-13T08:22:00"/>
        <d v="2025-06-13T08:23:00"/>
        <d v="2025-06-13T08:30:00"/>
        <d v="2025-06-13T08:31:00"/>
        <d v="2025-06-13T08:32:00"/>
        <d v="2025-06-13T08:49:00"/>
        <d v="2025-06-13T08:52:00"/>
        <d v="2025-06-13T08:53:00"/>
        <d v="2025-06-13T09:00:00"/>
        <d v="2025-06-13T09:02:00"/>
        <d v="2025-06-13T09:10:00"/>
        <d v="2025-06-13T09:15:00"/>
        <d v="2025-06-13T09:30:00"/>
        <d v="2025-06-13T09:40:00"/>
        <d v="2025-06-13T09:46:00"/>
        <d v="2025-06-13T09:50:00"/>
        <d v="2025-06-13T09:51:00"/>
        <d v="2025-06-13T09:55:00"/>
        <d v="2025-06-13T10:03:00"/>
        <d v="2025-06-13T10:10:00"/>
        <d v="2025-06-13T10:20:00"/>
        <d v="2025-06-13T10:36:00"/>
        <d v="2025-06-13T10:40:00"/>
        <d v="2025-06-13T10:47:00"/>
        <d v="2025-06-13T10:50:00"/>
        <d v="2025-06-13T10:51:00"/>
        <d v="2025-06-13T10:57:00"/>
        <d v="2025-06-13T11:01:00"/>
        <d v="2025-06-13T11:03:00"/>
        <d v="2025-06-13T11:09:00"/>
        <d v="2025-06-13T11:12:00"/>
        <d v="2025-06-13T11:23:00"/>
        <d v="2025-06-13T11:27:00"/>
        <d v="2025-06-13T11:30:00"/>
        <d v="2025-06-13T11:41:00"/>
        <d v="2025-06-13T11:44:00"/>
        <d v="2025-06-13T11:49:00"/>
        <d v="2025-06-13T11:50:00"/>
        <d v="2025-06-13T12:08:00"/>
        <d v="2025-06-13T12:14:00"/>
        <d v="2025-06-13T12:20:00"/>
        <d v="2025-06-13T12:24:00"/>
        <d v="2025-06-13T12:51:00"/>
        <d v="2025-06-13T12:54:00"/>
        <d v="2025-06-13T13:00:00"/>
        <d v="2025-06-13T13:13:00"/>
        <d v="2025-06-13T13:20:00"/>
        <d v="2025-06-13T13:30:00"/>
        <d v="2025-06-13T13:35:00"/>
        <d v="2025-06-13T13:46:00"/>
        <d v="2025-06-13T13:51:00"/>
        <d v="2025-06-13T13:54:00"/>
        <d v="2025-06-13T13:56:00"/>
        <d v="2025-06-13T14:00:00"/>
        <d v="2025-06-13T14:10:00"/>
        <d v="2025-06-13T14:24:00"/>
        <d v="2025-06-13T14:30:00"/>
        <d v="2025-06-13T14:31:00"/>
        <d v="2025-06-13T14:36:00"/>
        <d v="2025-06-13T14:37:00"/>
        <d v="2025-06-13T14:40:00"/>
        <d v="2025-06-13T14:49:00"/>
        <d v="2025-06-13T14:50:00"/>
        <d v="2025-06-13T15:10:00"/>
        <d v="2025-06-13T15:17:00"/>
        <d v="2025-06-13T15:20:00"/>
        <d v="2025-06-13T15:26:00"/>
        <d v="2025-06-13T15:27:00"/>
        <d v="2025-06-13T15:29:00"/>
        <d v="2025-06-13T15:30:00"/>
        <d v="2025-06-13T15:33:00"/>
        <d v="2025-06-13T15:40:00"/>
        <d v="2025-06-13T15:47:00"/>
        <d v="2025-06-13T15:50:00"/>
        <d v="2025-06-13T15:51:00"/>
        <d v="2025-06-13T16:06:00"/>
        <d v="2025-06-13T16:10:00"/>
        <d v="2025-06-13T16:20:00"/>
        <d v="2025-06-13T16:23:00"/>
        <d v="2025-06-13T16:29:00"/>
        <d v="2025-06-13T16:38:00"/>
        <d v="2025-06-13T16:43:00"/>
        <d v="2025-06-13T16:50:00"/>
        <d v="2025-06-13T16:51:00"/>
        <d v="2025-06-13T16:53:00"/>
        <d v="2025-06-13T16:55:00"/>
        <d v="2025-06-13T16:59:00"/>
        <d v="2025-06-13T17:00:00"/>
        <d v="2025-06-13T17:10:00"/>
        <d v="2025-06-13T17:20:00"/>
        <d v="2025-06-13T17:33:00"/>
        <d v="2025-06-13T17:40:00"/>
        <d v="2025-06-13T17:50:00"/>
        <d v="2025-06-13T18:00:00"/>
        <d v="2025-06-13T18:10:00"/>
        <d v="2025-06-13T18:50:00"/>
        <d v="2025-06-14T06:30:00"/>
        <d v="2025-06-14T06:48:00"/>
        <d v="2025-06-14T06:52:00"/>
        <d v="2025-06-14T07:00:00"/>
        <d v="2025-06-14T07:01:00"/>
        <d v="2025-06-14T07:04:00"/>
        <d v="2025-06-14T07:38:00"/>
        <d v="2025-06-14T07:40:00"/>
        <d v="2025-06-14T07:48:00"/>
        <d v="2025-06-14T07:58:00"/>
        <d v="2025-06-14T08:18:00"/>
        <d v="2025-06-14T08:20:00"/>
        <d v="2025-06-14T08:28:00"/>
        <d v="2025-06-14T08:48:00"/>
        <d v="2025-06-14T08:50:00"/>
        <d v="2025-06-14T09:00:00"/>
        <d v="2025-06-14T09:30:00"/>
        <d v="2025-06-14T09:31:00"/>
        <d v="2025-06-14T09:52:00"/>
        <d v="2025-06-14T10:00:00"/>
        <d v="2025-06-14T10:30:00"/>
        <d v="2025-06-14T10:31:00"/>
        <d v="2025-06-14T10:42:00"/>
        <d v="2025-06-14T11:20:00"/>
        <d v="2025-06-14T11:25:00"/>
        <d v="2025-06-14T12:30:00"/>
        <d v="2025-06-14T13:00:00"/>
        <d v="2025-06-14T13:30:00"/>
        <d v="2025-06-14T14:30:00"/>
        <d v="2025-06-14T14:39:00"/>
        <d v="2025-06-14T14:53:00"/>
        <d v="2025-06-14T15:10:00"/>
        <d v="2025-06-14T15:14:00"/>
        <d v="2025-06-14T15:19:00"/>
        <d v="2025-06-14T15:39:00"/>
        <d v="2025-06-14T15:40:00"/>
        <d v="2025-06-14T16:08:00"/>
        <d v="2025-06-14T16:10:00"/>
        <d v="2025-06-14T16:17:00"/>
        <d v="2025-06-14T16:30:00"/>
        <d v="2025-06-14T16:50:00"/>
        <d v="2025-06-14T16:55:00"/>
        <d v="2025-06-14T17:15:00"/>
        <d v="2025-06-14T17:20:00"/>
        <d v="2025-06-15T06:00:00"/>
        <d v="2025-06-15T07:55:00"/>
        <d v="2025-06-15T08:00:00"/>
        <d v="2025-06-15T11:30:00"/>
        <d v="2025-06-15T14:05:00"/>
        <d v="2025-06-15T15:00:00"/>
        <d v="2025-06-15T17:15:00"/>
        <d v="2025-06-15T17:45:00"/>
        <d v="2025-06-15T18:35:00"/>
        <d v="2025-06-16T06:00:00"/>
        <d v="2025-06-16T06:20:00"/>
        <d v="2025-06-16T06:25:00"/>
        <d v="2025-06-16T06:29:00"/>
        <d v="2025-06-16T06:43:00"/>
        <d v="2025-06-16T06:45:00"/>
        <d v="2025-06-16T06:50:00"/>
        <d v="2025-06-16T06:53:00"/>
        <d v="2025-06-16T06:59:00"/>
        <d v="2025-06-16T07:00:00"/>
        <d v="2025-06-16T07:12:00"/>
        <d v="2025-06-16T07:15:00"/>
        <d v="2025-06-16T07:28:00"/>
        <d v="2025-06-16T07:40:00"/>
        <d v="2025-06-16T07:49:00"/>
        <d v="2025-06-16T07:50:00"/>
        <d v="2025-06-16T07:59:00"/>
        <d v="2025-06-16T08:00:00"/>
        <d v="2025-06-16T08:10:00"/>
        <d v="2025-06-16T08:20:00"/>
        <d v="2025-06-16T08:28:00"/>
        <d v="2025-06-16T08:29:00"/>
        <d v="2025-06-16T08:30:00"/>
        <d v="2025-06-16T08:40:00"/>
        <d v="2025-06-16T08:44:00"/>
        <d v="2025-06-16T08:50:00"/>
        <d v="2025-06-16T08:55:00"/>
        <d v="2025-06-16T09:00:00"/>
        <d v="2025-06-16T09:07:00"/>
        <d v="2025-06-16T09:20:00"/>
        <d v="2025-06-16T09:29:00"/>
        <d v="2025-06-16T09:33:00"/>
        <d v="2025-06-16T09:35:00"/>
        <d v="2025-06-16T09:47:00"/>
        <d v="2025-06-16T09:49:00"/>
        <d v="2025-06-16T09:50:00"/>
        <d v="2025-06-16T09:53:00"/>
        <d v="2025-06-16T09:59:00"/>
        <d v="2025-06-16T10:05:00"/>
        <d v="2025-06-16T10:08:00"/>
        <d v="2025-06-16T10:09:00"/>
        <d v="2025-06-16T10:10:00"/>
        <d v="2025-06-16T10:17:00"/>
        <d v="2025-06-16T10:20:00"/>
        <d v="2025-06-16T10:21:00"/>
        <d v="2025-06-16T10:34:00"/>
        <d v="2025-06-16T10:36:00"/>
        <d v="2025-06-16T10:38:00"/>
        <d v="2025-06-16T10:49:00"/>
        <d v="2025-06-16T10:50:00"/>
        <d v="2025-06-16T11:00:00"/>
        <d v="2025-06-16T11:02:00"/>
        <d v="2025-06-16T11:06:00"/>
        <d v="2025-06-16T11:18:00"/>
        <d v="2025-06-16T11:19:00"/>
        <d v="2025-06-16T11:20:00"/>
        <d v="2025-06-16T11:22:00"/>
        <d v="2025-06-16T11:26:00"/>
        <d v="2025-06-16T11:30:00"/>
        <d v="2025-06-16T11:40:00"/>
        <d v="2025-06-16T11:58:00"/>
        <d v="2025-06-16T12:02:00"/>
        <d v="2025-06-16T12:10:00"/>
        <d v="2025-06-16T12:16:00"/>
        <d v="2025-06-16T12:28:00"/>
        <d v="2025-06-16T12:42:00"/>
        <d v="2025-06-16T12:55:00"/>
        <d v="2025-06-16T13:00:00"/>
        <d v="2025-06-16T13:08:00"/>
        <d v="2025-06-16T13:16:00"/>
        <d v="2025-06-16T13:29:00"/>
        <d v="2025-06-16T13:30:00"/>
        <d v="2025-06-16T13:35:00"/>
        <d v="2025-06-16T13:50:00"/>
        <d v="2025-06-16T13:56:00"/>
        <d v="2025-06-16T13:58:00"/>
        <d v="2025-06-16T14:00:00"/>
        <d v="2025-06-16T14:10:00"/>
        <d v="2025-06-16T14:20:00"/>
        <d v="2025-06-16T14:26:00"/>
        <d v="2025-06-16T14:28:00"/>
        <d v="2025-06-16T14:30:00"/>
        <d v="2025-06-16T14:38:00"/>
        <d v="2025-06-16T14:39:00"/>
        <d v="2025-06-16T14:49:00"/>
        <d v="2025-06-16T14:50:00"/>
        <d v="2025-06-16T14:51:00"/>
        <d v="2025-06-16T15:00:00"/>
        <d v="2025-06-16T15:03:00"/>
        <d v="2025-06-16T15:10:00"/>
        <d v="2025-06-16T15:12:00"/>
        <d v="2025-06-16T15:19:00"/>
        <d v="2025-06-16T15:20:00"/>
        <d v="2025-06-16T15:28:00"/>
        <d v="2025-06-16T15:30:00"/>
        <d v="2025-06-16T15:31:00"/>
        <d v="2025-06-16T15:32:00"/>
        <d v="2025-06-16T15:37:00"/>
        <d v="2025-06-16T15:40:00"/>
        <d v="2025-06-16T15:45:00"/>
        <d v="2025-06-16T15:49:00"/>
        <d v="2025-06-16T15:50:00"/>
        <d v="2025-06-16T16:10:00"/>
        <d v="2025-06-16T16:12:00"/>
        <d v="2025-06-16T16:19:00"/>
        <d v="2025-06-16T16:20:00"/>
        <d v="2025-06-16T16:29:00"/>
        <d v="2025-06-16T16:30:00"/>
        <d v="2025-06-16T16:38:00"/>
        <d v="2025-06-16T16:39:00"/>
        <d v="2025-06-16T16:47:00"/>
        <d v="2025-06-16T16:50:00"/>
        <d v="2025-06-16T16:54:00"/>
        <d v="2025-06-16T16:55:00"/>
        <d v="2025-06-16T17:00:00"/>
        <d v="2025-06-16T17:20:00"/>
        <d v="2025-06-16T17:29:00"/>
        <d v="2025-06-16T17:30:00"/>
        <d v="2025-06-16T17:39:00"/>
        <d v="2025-06-16T17:40:00"/>
        <d v="2025-06-16T18:06:00"/>
        <d v="2025-06-16T18:10:00"/>
        <d v="2025-06-16T18:19:00"/>
        <d v="2025-06-16T19:00:00"/>
        <d v="2025-06-17T06:03:00"/>
        <d v="2025-06-17T06:15:00"/>
        <d v="2025-06-17T06:21:00"/>
        <d v="2025-06-17T06:29:00"/>
        <d v="2025-06-17T06:40:00"/>
        <d v="2025-06-17T06:43:00"/>
        <d v="2025-06-17T06:48:00"/>
        <d v="2025-06-17T06:49:00"/>
        <d v="2025-06-17T06:51:00"/>
        <d v="2025-06-17T07:00:00"/>
        <d v="2025-06-17T07:13:00"/>
        <d v="2025-06-17T07:15:00"/>
        <d v="2025-06-17T07:19:00"/>
        <d v="2025-06-17T07:22:00"/>
        <d v="2025-06-17T07:23:00"/>
        <d v="2025-06-17T07:40:00"/>
        <d v="2025-06-17T07:48:00"/>
        <d v="2025-06-17T07:50:00"/>
        <d v="2025-06-17T07:52:00"/>
        <d v="2025-06-17T07:55:00"/>
        <d v="2025-06-17T07:56:00"/>
        <d v="2025-06-17T07:59:00"/>
        <d v="2025-06-17T08:10:00"/>
        <d v="2025-06-17T08:18:00"/>
        <d v="2025-06-17T08:20:00"/>
        <d v="2025-06-17T08:22:00"/>
        <d v="2025-06-17T08:23:00"/>
        <d v="2025-06-17T08:25:00"/>
        <d v="2025-06-17T08:29:00"/>
        <d v="2025-06-17T08:31:00"/>
        <d v="2025-06-17T08:33:00"/>
        <d v="2025-06-17T08:40:00"/>
        <d v="2025-06-17T08:48:00"/>
        <d v="2025-06-17T08:53:00"/>
        <d v="2025-06-17T08:55:00"/>
        <d v="2025-06-17T09:08:00"/>
        <d v="2025-06-17T09:10:00"/>
        <d v="2025-06-17T09:20:00"/>
        <d v="2025-06-17T09:28:00"/>
        <d v="2025-06-17T09:29:00"/>
        <d v="2025-06-17T09:31:00"/>
        <d v="2025-06-17T09:40:00"/>
        <d v="2025-06-17T09:50:00"/>
        <d v="2025-06-17T09:56:00"/>
        <d v="2025-06-17T09:58:00"/>
        <d v="2025-06-17T09:59:00"/>
        <d v="2025-06-17T10:09:00"/>
        <d v="2025-06-17T10:11:00"/>
        <d v="2025-06-17T10:20:00"/>
        <d v="2025-06-17T10:21:00"/>
        <d v="2025-06-17T10:32:00"/>
        <d v="2025-06-17T10:38:00"/>
        <d v="2025-06-17T10:40:00"/>
        <d v="2025-06-17T10:41:00"/>
        <d v="2025-06-17T10:44:00"/>
        <d v="2025-06-17T11:00:00"/>
        <d v="2025-06-17T11:01:00"/>
        <d v="2025-06-17T11:06:00"/>
        <d v="2025-06-17T11:08:00"/>
        <d v="2025-06-17T11:16:00"/>
        <d v="2025-06-17T11:21:00"/>
        <d v="2025-06-17T11:27:00"/>
        <d v="2025-06-17T11:30:00"/>
        <d v="2025-06-17T12:00:00"/>
        <d v="2025-06-17T12:04:00"/>
        <d v="2025-06-17T12:06:00"/>
        <d v="2025-06-17T12:07:00"/>
        <d v="2025-06-17T12:11:00"/>
        <d v="2025-06-17T12:30:00"/>
        <d v="2025-06-17T12:35:00"/>
        <d v="2025-06-17T12:41:00"/>
        <d v="2025-06-17T12:53:00"/>
        <d v="2025-06-17T13:00:00"/>
        <d v="2025-06-17T13:15:00"/>
        <d v="2025-06-17T13:22:00"/>
        <d v="2025-06-17T13:30:00"/>
        <d v="2025-06-17T13:57:00"/>
        <d v="2025-06-17T14:02:00"/>
        <d v="2025-06-17T14:07:00"/>
        <d v="2025-06-17T14:10:00"/>
        <d v="2025-06-17T14:27:00"/>
        <d v="2025-06-17T14:30:00"/>
        <d v="2025-06-17T14:37:00"/>
        <d v="2025-06-17T14:40:00"/>
        <d v="2025-06-17T14:42:00"/>
        <d v="2025-06-17T14:47:00"/>
        <d v="2025-06-17T14:50:00"/>
        <d v="2025-06-17T15:10:00"/>
        <d v="2025-06-17T15:13:00"/>
        <d v="2025-06-17T15:17:00"/>
        <d v="2025-06-17T15:23:00"/>
        <d v="2025-06-17T15:27:00"/>
        <d v="2025-06-17T15:30:00"/>
        <d v="2025-06-17T15:31:00"/>
        <d v="2025-06-17T15:38:00"/>
        <d v="2025-06-17T15:40:00"/>
        <d v="2025-06-17T15:45:00"/>
        <d v="2025-06-17T16:05:00"/>
        <d v="2025-06-17T16:10:00"/>
        <d v="2025-06-17T16:11:00"/>
        <d v="2025-06-17T16:15:00"/>
        <d v="2025-06-17T16:20:00"/>
        <d v="2025-06-17T16:30:00"/>
        <d v="2025-06-17T16:35:00"/>
        <d v="2025-06-17T16:41:00"/>
        <d v="2025-06-17T16:45:00"/>
        <d v="2025-06-17T16:48:00"/>
        <d v="2025-06-17T16:50:00"/>
        <d v="2025-06-17T16:51:00"/>
        <d v="2025-06-17T16:56:00"/>
        <d v="2025-06-17T17:00:00"/>
        <d v="2025-06-17T17:05:00"/>
        <d v="2025-06-17T17:11:00"/>
        <d v="2025-06-17T17:29:00"/>
        <d v="2025-06-17T17:30:00"/>
        <d v="2025-06-17T17:40:00"/>
        <d v="2025-06-17T17:50:00"/>
        <d v="2025-06-17T17:51:00"/>
        <d v="2025-06-17T18:00:00"/>
        <d v="2025-06-17T18:16:00"/>
        <d v="2025-06-17T18:20:00"/>
        <d v="2025-06-17T18:50:00"/>
        <d v="2025-06-17T19:06:00"/>
        <d v="2025-06-18T06:00:00"/>
        <d v="2025-06-18T06:06:00"/>
        <d v="2025-06-18T06:27:00"/>
        <d v="2025-06-18T06:30:00"/>
        <d v="2025-06-18T06:42:00"/>
        <d v="2025-06-18T06:46:00"/>
        <d v="2025-06-18T06:47:00"/>
        <d v="2025-06-18T06:52:00"/>
        <d v="2025-06-18T06:53:00"/>
        <d v="2025-06-18T06:58:00"/>
        <d v="2025-06-18T07:00:00"/>
        <d v="2025-06-18T07:12:00"/>
        <d v="2025-06-18T07:15:00"/>
        <d v="2025-06-18T07:17:00"/>
        <d v="2025-06-18T07:23:00"/>
        <d v="2025-06-18T07:40:00"/>
        <d v="2025-06-18T07:42:00"/>
        <d v="2025-06-18T07:46:00"/>
        <d v="2025-06-18T07:50:00"/>
        <d v="2025-06-18T07:53:00"/>
        <d v="2025-06-18T07:56:00"/>
        <d v="2025-06-18T07:59:00"/>
        <d v="2025-06-18T08:00:00"/>
        <d v="2025-06-18T08:10:00"/>
        <d v="2025-06-18T08:16:00"/>
        <d v="2025-06-18T08:23:00"/>
        <d v="2025-06-18T08:26:00"/>
        <d v="2025-06-18T08:29:00"/>
        <d v="2025-06-18T08:30:00"/>
        <d v="2025-06-18T08:39:00"/>
        <d v="2025-06-18T08:40:00"/>
        <d v="2025-06-18T08:46:00"/>
        <d v="2025-06-18T08:56:00"/>
        <d v="2025-06-18T09:00:00"/>
        <d v="2025-06-18T09:07:00"/>
        <d v="2025-06-18T09:10:00"/>
        <d v="2025-06-18T09:11:00"/>
        <d v="2025-06-18T09:20:00"/>
        <d v="2025-06-18T09:30:00"/>
        <d v="2025-06-18T09:37:00"/>
        <d v="2025-06-18T09:40:00"/>
        <d v="2025-06-18T09:44:00"/>
        <d v="2025-06-18T09:50:00"/>
        <d v="2025-06-18T09:51:00"/>
        <d v="2025-06-18T10:02:00"/>
        <d v="2025-06-18T10:04:00"/>
        <d v="2025-06-18T10:05:00"/>
        <d v="2025-06-18T10:10:00"/>
        <d v="2025-06-18T10:12:00"/>
        <d v="2025-06-18T10:20:00"/>
        <d v="2025-06-18T10:34:00"/>
        <d v="2025-06-18T10:40:00"/>
        <d v="2025-06-18T10:45:00"/>
        <d v="2025-06-18T10:57:00"/>
        <d v="2025-06-18T10:59:00"/>
        <d v="2025-06-18T11:00:00"/>
        <d v="2025-06-18T11:15:00"/>
        <d v="2025-06-18T11:20:00"/>
        <d v="2025-06-18T11:27:00"/>
        <d v="2025-06-18T11:30:00"/>
        <d v="2025-06-18T11:44:00"/>
        <d v="2025-06-18T11:45:00"/>
        <d v="2025-06-18T11:58:00"/>
        <d v="2025-06-18T12:05:00"/>
        <d v="2025-06-18T12:24:00"/>
        <d v="2025-06-18T12:28:00"/>
        <d v="2025-06-18T12:52:00"/>
        <d v="2025-06-18T13:00:00"/>
        <d v="2025-06-18T13:08:00"/>
        <d v="2025-06-18T13:15:00"/>
        <d v="2025-06-18T13:19:00"/>
        <d v="2025-06-18T13:30:00"/>
        <d v="2025-06-18T13:31:00"/>
        <d v="2025-06-18T13:35:00"/>
        <d v="2025-06-18T13:50:00"/>
        <d v="2025-06-18T13:55:00"/>
        <d v="2025-06-18T13:56:00"/>
        <d v="2025-06-18T14:00:00"/>
        <d v="2025-06-18T14:03:00"/>
        <d v="2025-06-18T14:10:00"/>
        <d v="2025-06-18T14:26:00"/>
        <d v="2025-06-18T14:30:00"/>
        <d v="2025-06-18T14:32:00"/>
        <d v="2025-06-18T14:33:00"/>
        <d v="2025-06-18T14:35:00"/>
        <d v="2025-06-18T14:48:00"/>
        <d v="2025-06-18T14:50:00"/>
        <d v="2025-06-18T14:56:00"/>
        <d v="2025-06-18T15:10:00"/>
        <d v="2025-06-18T15:12:00"/>
        <d v="2025-06-18T15:15:00"/>
        <d v="2025-06-18T15:16:00"/>
        <d v="2025-06-18T15:20:00"/>
        <d v="2025-06-18T15:29:00"/>
        <d v="2025-06-18T15:30:00"/>
        <d v="2025-06-18T15:32:00"/>
        <d v="2025-06-18T15:37:00"/>
        <d v="2025-06-18T15:40:00"/>
        <d v="2025-06-18T15:41:00"/>
        <d v="2025-06-18T15:42:00"/>
        <d v="2025-06-18T16:00:00"/>
        <d v="2025-06-18T16:09:00"/>
        <d v="2025-06-18T16:10:00"/>
        <d v="2025-06-18T16:11:00"/>
        <d v="2025-06-18T16:20:00"/>
        <d v="2025-06-18T16:29:00"/>
        <d v="2025-06-18T16:30:00"/>
        <d v="2025-06-18T16:32:00"/>
        <d v="2025-06-18T16:40:00"/>
        <d v="2025-06-18T16:45:00"/>
        <d v="2025-06-18T16:50:00"/>
        <d v="2025-06-18T16:56:00"/>
        <d v="2025-06-18T16:59:00"/>
        <d v="2025-06-18T17:00:00"/>
        <d v="2025-06-18T17:10:00"/>
        <d v="2025-06-18T17:21:00"/>
        <d v="2025-06-18T17:28:00"/>
        <d v="2025-06-18T17:32:00"/>
        <d v="2025-06-18T17:35:00"/>
        <d v="2025-06-18T17:40:00"/>
        <d v="2025-06-18T17:41:00"/>
        <d v="2025-06-18T17:45:00"/>
        <d v="2025-06-18T17:55:00"/>
        <d v="2025-06-18T18:11:00"/>
        <d v="2025-06-18T18:18:00"/>
        <d v="2025-06-18T18:35:00"/>
        <d v="2025-06-19T06:00:00"/>
        <d v="2025-06-19T06:15:00"/>
        <d v="2025-06-19T06:16:00"/>
        <d v="2025-06-19T06:23:00"/>
        <d v="2025-06-19T06:40:00"/>
        <d v="2025-06-19T06:42:00"/>
        <d v="2025-06-19T06:43:00"/>
        <d v="2025-06-19T06:46:00"/>
        <d v="2025-06-19T06:50:00"/>
        <d v="2025-06-19T06:54:00"/>
        <d v="2025-06-19T07:00:00"/>
        <d v="2025-06-19T07:01:00"/>
        <d v="2025-06-19T07:12:00"/>
        <d v="2025-06-19T07:13:00"/>
        <d v="2025-06-19T07:15:00"/>
        <d v="2025-06-19T07:21:00"/>
        <d v="2025-06-19T07:40:00"/>
        <d v="2025-06-19T07:50:00"/>
        <d v="2025-06-19T07:59:00"/>
        <d v="2025-06-19T08:10:00"/>
        <d v="2025-06-19T08:16:00"/>
        <d v="2025-06-19T08:20:00"/>
        <d v="2025-06-19T08:21:00"/>
        <d v="2025-06-19T08:26:00"/>
        <d v="2025-06-19T08:27:00"/>
        <d v="2025-06-19T08:29:00"/>
        <d v="2025-06-19T08:40:00"/>
        <d v="2025-06-19T08:49:00"/>
        <d v="2025-06-19T08:50:00"/>
        <d v="2025-06-19T08:57:00"/>
        <d v="2025-06-19T09:04:00"/>
        <d v="2025-06-19T09:05:00"/>
        <d v="2025-06-19T09:06:00"/>
        <d v="2025-06-19T09:10:00"/>
        <d v="2025-06-19T09:20:00"/>
        <d v="2025-06-19T09:31:00"/>
        <d v="2025-06-19T09:33:00"/>
        <d v="2025-06-19T09:40:00"/>
        <d v="2025-06-19T09:50:00"/>
        <d v="2025-06-19T09:54:00"/>
        <d v="2025-06-19T10:04:00"/>
        <d v="2025-06-19T10:09:00"/>
        <d v="2025-06-19T10:11:00"/>
        <d v="2025-06-19T10:20:00"/>
        <d v="2025-06-19T10:21:00"/>
        <d v="2025-06-19T10:25:00"/>
        <d v="2025-06-19T10:30:00"/>
        <d v="2025-06-19T10:40:00"/>
        <d v="2025-06-19T10:43:00"/>
        <d v="2025-06-19T10:45:00"/>
        <d v="2025-06-19T10:54:00"/>
        <d v="2025-06-19T10:55:00"/>
        <d v="2025-06-19T11:00:00"/>
        <d v="2025-06-19T11:04:00"/>
        <d v="2025-06-19T11:15:00"/>
        <d v="2025-06-19T11:19:00"/>
        <d v="2025-06-19T11:20:00"/>
        <d v="2025-06-19T11:24:00"/>
        <d v="2025-06-19T11:30:00"/>
        <d v="2025-06-19T11:44:00"/>
        <d v="2025-06-19T11:56:00"/>
        <d v="2025-06-19T12:07:00"/>
        <d v="2025-06-19T12:23:00"/>
        <d v="2025-06-19T12:26:00"/>
        <d v="2025-06-19T12:37:00"/>
        <d v="2025-06-19T12:50:00"/>
        <d v="2025-06-19T13:00:00"/>
        <d v="2025-06-19T13:03:00"/>
        <d v="2025-06-19T13:30:00"/>
        <d v="2025-06-19T13:53:00"/>
        <d v="2025-06-19T13:55:00"/>
        <d v="2025-06-19T14:04:00"/>
        <d v="2025-06-19T14:10:00"/>
        <d v="2025-06-19T14:30:00"/>
        <d v="2025-06-19T14:34:00"/>
        <d v="2025-06-19T14:35:00"/>
        <d v="2025-06-19T14:38:00"/>
        <d v="2025-06-19T14:40:00"/>
        <d v="2025-06-19T14:46:00"/>
        <d v="2025-06-19T14:47:00"/>
        <d v="2025-06-19T14:53:00"/>
        <d v="2025-06-19T15:10:00"/>
        <d v="2025-06-19T15:18:00"/>
        <d v="2025-06-19T15:23:00"/>
        <d v="2025-06-19T15:26:00"/>
        <d v="2025-06-19T15:29:00"/>
        <d v="2025-06-19T15:30:00"/>
        <d v="2025-06-19T15:33:00"/>
        <d v="2025-06-19T15:35:00"/>
        <d v="2025-06-19T15:40:00"/>
        <d v="2025-06-19T15:43:00"/>
        <d v="2025-06-19T15:48:00"/>
        <d v="2025-06-19T16:05:00"/>
        <d v="2025-06-19T16:07:00"/>
        <d v="2025-06-19T16:09:00"/>
        <d v="2025-06-19T16:10:00"/>
        <d v="2025-06-19T16:16:00"/>
        <d v="2025-06-19T16:20:00"/>
        <d v="2025-06-19T16:29:00"/>
        <d v="2025-06-19T16:30:00"/>
        <d v="2025-06-19T16:36:00"/>
        <d v="2025-06-19T16:40:00"/>
        <d v="2025-06-19T16:50:00"/>
        <d v="2025-06-19T16:56:00"/>
        <d v="2025-06-19T16:59:00"/>
        <d v="2025-06-19T17:15:00"/>
        <d v="2025-06-19T17:26:00"/>
        <d v="2025-06-19T17:30:00"/>
        <d v="2025-06-19T17:31:00"/>
        <d v="2025-06-19T17:35:00"/>
        <d v="2025-06-19T17:40:00"/>
        <d v="2025-06-19T17:53:00"/>
        <d v="2025-06-19T18:05:00"/>
        <d v="2025-06-19T18:15:00"/>
        <d v="2025-06-19T18:16:00"/>
        <d v="2025-06-19T18:46:00"/>
        <d v="2025-06-19T19:05:00"/>
        <d v="2025-06-20T06:00:00"/>
        <d v="2025-06-20T06:10:00"/>
        <d v="2025-06-20T06:22:00"/>
        <d v="2025-06-20T06:23:00"/>
        <d v="2025-06-20T06:30:00"/>
        <d v="2025-06-20T06:41:00"/>
        <d v="2025-06-20T06:43:00"/>
        <d v="2025-06-20T06:49:00"/>
        <d v="2025-06-20T06:52:00"/>
        <d v="2025-06-20T06:55:00"/>
        <d v="2025-06-20T07:00:00"/>
        <d v="2025-06-20T07:13:00"/>
        <d v="2025-06-20T07:15:00"/>
        <d v="2025-06-20T07:20:00"/>
        <d v="2025-06-20T07:30:00"/>
        <d v="2025-06-20T07:40:00"/>
        <d v="2025-06-20T07:49:00"/>
        <d v="2025-06-20T07:50:00"/>
        <d v="2025-06-20T07:51:00"/>
        <d v="2025-06-20T08:00:00"/>
        <d v="2025-06-20T08:06:00"/>
        <d v="2025-06-20T08:19:00"/>
        <d v="2025-06-20T08:20:00"/>
        <d v="2025-06-20T08:21:00"/>
        <d v="2025-06-20T08:24:00"/>
        <d v="2025-06-20T08:26:00"/>
        <d v="2025-06-20T08:30:00"/>
        <d v="2025-06-20T08:35:00"/>
        <d v="2025-06-20T08:42:00"/>
        <d v="2025-06-20T08:49:00"/>
        <d v="2025-06-20T08:50:00"/>
        <d v="2025-06-20T08:56:00"/>
        <d v="2025-06-20T08:58:00"/>
        <d v="2025-06-20T09:06:00"/>
        <d v="2025-06-20T09:10:00"/>
        <d v="2025-06-20T09:20:00"/>
        <d v="2025-06-20T09:26:00"/>
        <d v="2025-06-20T09:30:00"/>
        <d v="2025-06-20T09:31:00"/>
        <d v="2025-06-20T09:32:00"/>
        <d v="2025-06-20T09:40:00"/>
        <d v="2025-06-20T09:50:00"/>
        <d v="2025-06-20T09:53:00"/>
        <d v="2025-06-20T09:56:00"/>
        <d v="2025-06-20T09:59:00"/>
        <d v="2025-06-20T10:05:00"/>
        <d v="2025-06-20T10:06:00"/>
        <d v="2025-06-20T10:10:00"/>
        <d v="2025-06-20T10:11:00"/>
        <d v="2025-06-20T10:17:00"/>
        <d v="2025-06-20T10:20:00"/>
        <d v="2025-06-20T10:30:00"/>
        <d v="2025-06-20T10:40:00"/>
        <d v="2025-06-20T10:43:00"/>
        <d v="2025-06-20T10:50:00"/>
        <d v="2025-06-20T10:53:00"/>
        <d v="2025-06-20T10:55:00"/>
        <d v="2025-06-20T10:58:00"/>
        <d v="2025-06-20T11:16:00"/>
        <d v="2025-06-20T11:17:00"/>
        <d v="2025-06-20T11:18:00"/>
        <d v="2025-06-20T11:20:00"/>
        <d v="2025-06-20T11:23:00"/>
        <d v="2025-06-20T11:25:00"/>
        <d v="2025-06-20T11:30:00"/>
        <d v="2025-06-20T11:53:00"/>
        <d v="2025-06-20T11:54:00"/>
        <d v="2025-06-20T12:00:00"/>
        <d v="2025-06-20T12:04:00"/>
        <d v="2025-06-20T12:18:00"/>
        <d v="2025-06-20T12:24:00"/>
        <d v="2025-06-20T12:46:00"/>
        <d v="2025-06-20T12:55:00"/>
        <d v="2025-06-20T13:19:00"/>
        <d v="2025-06-20T13:23:00"/>
        <d v="2025-06-20T13:42:00"/>
        <d v="2025-06-20T13:55:00"/>
        <d v="2025-06-20T14:00:00"/>
        <d v="2025-06-20T14:10:00"/>
        <d v="2025-06-20T14:13:00"/>
        <d v="2025-06-20T14:25:00"/>
        <d v="2025-06-20T14:30:00"/>
        <d v="2025-06-20T14:35:00"/>
        <d v="2025-06-20T14:39:00"/>
        <d v="2025-06-20T14:45:00"/>
        <d v="2025-06-20T14:50:00"/>
        <d v="2025-06-20T14:53:00"/>
        <d v="2025-06-20T14:58:00"/>
        <d v="2025-06-20T15:00:00"/>
        <d v="2025-06-20T15:10:00"/>
        <d v="2025-06-20T15:11:00"/>
        <d v="2025-06-20T15:12:00"/>
        <d v="2025-06-20T15:15:00"/>
        <d v="2025-06-20T15:19:00"/>
        <d v="2025-06-20T15:20:00"/>
        <d v="2025-06-20T15:24:00"/>
        <d v="2025-06-20T15:26:00"/>
        <d v="2025-06-20T15:30:00"/>
        <d v="2025-06-20T15:32:00"/>
        <d v="2025-06-20T15:36:00"/>
        <d v="2025-06-20T15:40:00"/>
        <d v="2025-06-20T15:49:00"/>
        <d v="2025-06-20T15:50:00"/>
        <d v="2025-06-20T16:10:00"/>
        <d v="2025-06-20T16:11:00"/>
        <d v="2025-06-20T16:16:00"/>
        <d v="2025-06-20T16:20:00"/>
        <d v="2025-06-20T16:25:00"/>
        <d v="2025-06-20T16:29:00"/>
        <d v="2025-06-20T16:30:00"/>
        <d v="2025-06-20T16:35:00"/>
        <d v="2025-06-20T16:41:00"/>
        <d v="2025-06-20T16:50:00"/>
        <d v="2025-06-20T16:55:00"/>
        <d v="2025-06-20T16:59:00"/>
        <d v="2025-06-20T17:00:00"/>
        <d v="2025-06-20T17:04:00"/>
        <d v="2025-06-20T17:10:00"/>
        <d v="2025-06-20T17:25:00"/>
        <d v="2025-06-20T17:33:00"/>
        <d v="2025-06-20T17:40:00"/>
        <d v="2025-06-20T17:45:00"/>
        <d v="2025-06-20T17:54:00"/>
        <d v="2025-06-20T17:55:00"/>
        <d v="2025-06-20T18:00:00"/>
        <d v="2025-06-20T18:10:00"/>
        <d v="2025-06-20T18:15:00"/>
        <d v="2025-06-20T18:30:00"/>
        <d v="2025-06-20T18:34:00"/>
        <d v="2025-06-20T19:00:00"/>
        <d v="2025-06-21T06:30:00"/>
        <d v="2025-06-21T06:41:00"/>
        <d v="2025-06-21T06:46:00"/>
        <d v="2025-06-21T06:51:00"/>
        <d v="2025-06-21T06:58:00"/>
        <d v="2025-06-21T07:00:00"/>
        <d v="2025-06-21T07:41:00"/>
        <d v="2025-06-21T07:46:00"/>
        <d v="2025-06-21T08:00:00"/>
        <d v="2025-06-21T08:01:00"/>
        <d v="2025-06-21T08:16:00"/>
        <d v="2025-06-21T08:30:00"/>
        <d v="2025-06-21T08:31:00"/>
        <d v="2025-06-21T08:46:00"/>
        <d v="2025-06-21T08:55:00"/>
        <d v="2025-06-21T09:10:00"/>
        <d v="2025-06-21T09:30:00"/>
        <d v="2025-06-21T09:40:00"/>
        <d v="2025-06-21T09:51:00"/>
        <d v="2025-06-21T10:10:00"/>
        <d v="2025-06-21T10:30:00"/>
        <d v="2025-06-21T10:34:00"/>
        <d v="2025-06-21T10:45:00"/>
        <d v="2025-06-21T11:06:00"/>
        <d v="2025-06-21T12:19:00"/>
        <d v="2025-06-21T14:00:00"/>
        <d v="2025-06-21T14:30:00"/>
        <d v="2025-06-21T14:41:00"/>
        <d v="2025-06-21T14:54:00"/>
        <d v="2025-06-21T15:10:00"/>
        <d v="2025-06-21T15:13:00"/>
        <d v="2025-06-21T15:21:00"/>
        <d v="2025-06-21T15:30:00"/>
        <d v="2025-06-21T15:38:00"/>
        <d v="2025-06-21T15:40:00"/>
        <d v="2025-06-21T15:58:00"/>
        <d v="2025-06-21T16:10:00"/>
        <d v="2025-06-21T16:15:00"/>
        <d v="2025-06-21T16:28:00"/>
        <d v="2025-06-21T16:30:00"/>
        <d v="2025-06-21T16:48:00"/>
        <d v="2025-06-21T17:08:00"/>
        <d v="2025-06-21T17:18:00"/>
        <d v="2025-06-22T06:00:00"/>
        <d v="2025-06-22T07:20:00"/>
        <d v="2025-06-22T07:30:00"/>
        <d v="2025-06-22T08:00:00"/>
        <d v="2025-06-22T09:00:00"/>
        <d v="2025-06-22T11:30:00"/>
        <d v="2025-06-22T12:00:00"/>
        <d v="2025-06-22T13:30:00"/>
        <d v="2025-06-22T14:00:00"/>
        <d v="2025-06-22T15:00:00"/>
        <d v="2025-06-22T16:00:00"/>
        <d v="2025-06-22T16:30:00"/>
        <d v="2025-06-22T16:35:00"/>
        <d v="2025-06-23T06:00:00"/>
        <d v="2025-06-23T06:15:00"/>
        <d v="2025-06-23T06:25:00"/>
        <d v="2025-06-23T06:26:00"/>
        <d v="2025-06-23T06:43:00"/>
        <d v="2025-06-23T06:45:00"/>
        <d v="2025-06-23T06:46:00"/>
        <d v="2025-06-23T06:50:00"/>
        <d v="2025-06-23T06:54:00"/>
        <d v="2025-06-23T06:56:00"/>
        <d v="2025-06-23T07:10:00"/>
        <d v="2025-06-23T07:12:00"/>
        <d v="2025-06-23T07:15:00"/>
        <d v="2025-06-23T07:25:00"/>
        <d v="2025-06-23T07:30:00"/>
        <d v="2025-06-23T07:40:00"/>
        <d v="2025-06-23T07:46:00"/>
        <d v="2025-06-23T07:50:00"/>
        <d v="2025-06-23T07:53:00"/>
        <d v="2025-06-23T07:57:00"/>
        <d v="2025-06-23T07:58:00"/>
        <d v="2025-06-23T08:00:00"/>
        <d v="2025-06-23T08:10:00"/>
        <d v="2025-06-23T08:16:00"/>
        <d v="2025-06-23T08:17:00"/>
        <d v="2025-06-23T08:20:00"/>
        <d v="2025-06-23T08:24:00"/>
        <d v="2025-06-23T08:25:00"/>
        <d v="2025-06-23T08:30:00"/>
        <d v="2025-06-23T08:39:00"/>
        <d v="2025-06-23T08:40:00"/>
        <d v="2025-06-23T08:44:00"/>
        <d v="2025-06-23T08:46:00"/>
        <d v="2025-06-23T08:47:00"/>
        <d v="2025-06-23T08:50:00"/>
        <d v="2025-06-23T09:00:00"/>
        <d v="2025-06-23T09:09:00"/>
        <d v="2025-06-23T09:10:00"/>
        <d v="2025-06-23T09:17:00"/>
        <d v="2025-06-23T09:20:00"/>
        <d v="2025-06-23T09:31:00"/>
        <d v="2025-06-23T09:32:00"/>
        <d v="2025-06-23T09:43:00"/>
        <d v="2025-06-23T09:47:00"/>
        <d v="2025-06-23T09:50:00"/>
        <d v="2025-06-23T10:05:00"/>
        <d v="2025-06-23T10:08:00"/>
        <d v="2025-06-23T10:11:00"/>
        <d v="2025-06-23T10:20:00"/>
        <d v="2025-06-23T10:32:00"/>
        <d v="2025-06-23T10:42:00"/>
        <d v="2025-06-23T10:45:00"/>
        <d v="2025-06-23T10:55:00"/>
        <d v="2025-06-23T11:12:00"/>
        <d v="2025-06-23T11:15:00"/>
        <d v="2025-06-23T11:16:00"/>
        <d v="2025-06-23T11:18:00"/>
        <d v="2025-06-23T11:28:00"/>
        <d v="2025-06-23T11:30:00"/>
        <d v="2025-06-23T11:56:00"/>
        <d v="2025-06-23T12:00:00"/>
        <d v="2025-06-23T12:03:00"/>
        <d v="2025-06-23T12:06:00"/>
        <d v="2025-06-23T12:09:00"/>
        <d v="2025-06-23T12:26:00"/>
        <d v="2025-06-23T12:36:00"/>
        <d v="2025-06-23T12:46:00"/>
        <d v="2025-06-23T13:02:00"/>
        <d v="2025-06-23T13:06:00"/>
        <d v="2025-06-23T13:12:00"/>
        <d v="2025-06-23T13:15:00"/>
        <d v="2025-06-23T13:18:00"/>
        <d v="2025-06-23T13:47:00"/>
        <d v="2025-06-23T13:50:00"/>
        <d v="2025-06-23T13:56:00"/>
        <d v="2025-06-23T13:58:00"/>
        <d v="2025-06-23T14:00:00"/>
        <d v="2025-06-23T14:04:00"/>
        <d v="2025-06-23T14:10:00"/>
        <d v="2025-06-23T14:20:00"/>
        <d v="2025-06-23T14:30:00"/>
        <d v="2025-06-23T14:36:00"/>
        <d v="2025-06-23T14:48:00"/>
        <d v="2025-06-23T14:49:00"/>
        <d v="2025-06-23T14:50:00"/>
        <d v="2025-06-23T15:00:00"/>
        <d v="2025-06-23T15:01:00"/>
        <d v="2025-06-23T15:10:00"/>
        <d v="2025-06-23T15:13:00"/>
        <d v="2025-06-23T15:16:00"/>
        <d v="2025-06-23T15:18:00"/>
        <d v="2025-06-23T15:20:00"/>
        <d v="2025-06-23T15:29:00"/>
        <d v="2025-06-23T15:30:00"/>
        <d v="2025-06-23T15:31:00"/>
        <d v="2025-06-23T15:38:00"/>
        <d v="2025-06-23T15:40:00"/>
        <d v="2025-06-23T15:46:00"/>
        <d v="2025-06-23T15:50:00"/>
        <d v="2025-06-23T16:08:00"/>
        <d v="2025-06-23T16:09:00"/>
        <d v="2025-06-23T16:10:00"/>
        <d v="2025-06-23T16:16:00"/>
        <d v="2025-06-23T16:18:00"/>
        <d v="2025-06-23T16:20:00"/>
        <d v="2025-06-23T16:28:00"/>
        <d v="2025-06-23T16:29:00"/>
        <d v="2025-06-23T16:30:00"/>
        <d v="2025-06-23T16:38:00"/>
        <d v="2025-06-23T16:43:00"/>
        <d v="2025-06-23T16:50:00"/>
        <d v="2025-06-23T16:55:00"/>
        <d v="2025-06-23T16:58:00"/>
        <d v="2025-06-23T17:00:00"/>
        <d v="2025-06-23T17:10:00"/>
        <d v="2025-06-23T17:14:00"/>
        <d v="2025-06-23T17:20:00"/>
        <d v="2025-06-23T17:26:00"/>
        <d v="2025-06-23T17:29:00"/>
        <d v="2025-06-23T17:30:00"/>
        <d v="2025-06-23T17:35:00"/>
        <d v="2025-06-23T17:40:00"/>
        <d v="2025-06-23T18:10:00"/>
        <d v="2025-06-23T18:16:00"/>
        <d v="2025-06-23T18:30:00"/>
        <d v="2025-06-23T18:46:00"/>
        <d v="2025-06-23T18:53:00"/>
        <d v="2025-06-24T05:42:00"/>
        <d v="2025-06-24T06:15:00"/>
        <d v="2025-06-24T06:21:00"/>
        <d v="2025-06-24T06:26:00"/>
        <d v="2025-06-24T06:30:00"/>
        <d v="2025-06-24T06:41:00"/>
        <d v="2025-06-24T06:45:00"/>
        <d v="2025-06-24T06:46:00"/>
        <d v="2025-06-24T06:49:00"/>
        <d v="2025-06-24T06:51:00"/>
        <d v="2025-06-24T06:59:00"/>
        <d v="2025-06-24T07:00:00"/>
        <d v="2025-06-24T07:15:00"/>
        <d v="2025-06-24T07:16:00"/>
        <d v="2025-06-24T07:22:00"/>
        <d v="2025-06-24T07:25:00"/>
        <d v="2025-06-24T07:30:00"/>
        <d v="2025-06-24T07:49:00"/>
        <d v="2025-06-24T07:50:00"/>
        <d v="2025-06-24T07:51:00"/>
        <d v="2025-06-24T07:53:00"/>
        <d v="2025-06-24T07:58:00"/>
        <d v="2025-06-24T08:00:00"/>
        <d v="2025-06-24T08:19:00"/>
        <d v="2025-06-24T08:21:00"/>
        <d v="2025-06-24T08:23:00"/>
        <d v="2025-06-24T08:24:00"/>
        <d v="2025-06-24T08:25:00"/>
        <d v="2025-06-24T08:28:00"/>
        <d v="2025-06-24T08:30:00"/>
        <d v="2025-06-24T08:32:00"/>
        <d v="2025-06-24T08:40:00"/>
        <d v="2025-06-24T08:49:00"/>
        <d v="2025-06-24T08:55:00"/>
        <d v="2025-06-24T08:59:00"/>
        <d v="2025-06-24T09:09:00"/>
        <d v="2025-06-24T09:10:00"/>
        <d v="2025-06-24T09:30:00"/>
        <d v="2025-06-24T09:32:00"/>
        <d v="2025-06-24T09:40:00"/>
        <d v="2025-06-24T10:06:00"/>
        <d v="2025-06-24T10:08:00"/>
        <d v="2025-06-24T10:10:00"/>
        <d v="2025-06-24T10:13:00"/>
        <d v="2025-06-24T10:14:00"/>
        <d v="2025-06-24T10:40:00"/>
        <d v="2025-06-24T10:53:00"/>
        <d v="2025-06-24T10:58:00"/>
        <d v="2025-06-24T10:59:00"/>
        <d v="2025-06-24T11:00:00"/>
        <d v="2025-06-24T11:10:00"/>
        <d v="2025-06-24T11:13:00"/>
        <d v="2025-06-24T11:20:00"/>
        <d v="2025-06-24T11:29:00"/>
        <d v="2025-06-24T11:43:00"/>
        <d v="2025-06-24T11:50:00"/>
        <d v="2025-06-24T12:00:00"/>
        <d v="2025-06-24T12:05:00"/>
        <d v="2025-06-24T12:08:00"/>
        <d v="2025-06-24T12:23:00"/>
        <d v="2025-06-24T12:30:00"/>
        <d v="2025-06-24T12:35:00"/>
        <d v="2025-06-24T12:49:00"/>
        <d v="2025-06-24T12:55:00"/>
        <d v="2025-06-24T13:00:00"/>
        <d v="2025-06-24T13:21:00"/>
        <d v="2025-06-24T13:30:00"/>
        <d v="2025-06-24T13:34:00"/>
        <d v="2025-06-24T14:00:00"/>
        <d v="2025-06-24T14:01:00"/>
        <d v="2025-06-24T14:02:00"/>
        <d v="2025-06-24T14:10:00"/>
        <d v="2025-06-24T14:30:00"/>
        <d v="2025-06-24T14:40:00"/>
        <d v="2025-06-24T14:41:00"/>
        <d v="2025-06-24T14:42:00"/>
        <d v="2025-06-24T15:08:00"/>
        <d v="2025-06-24T15:10:00"/>
        <d v="2025-06-24T15:14:00"/>
        <d v="2025-06-24T15:21:00"/>
        <d v="2025-06-24T15:25:00"/>
        <d v="2025-06-24T15:31:00"/>
        <d v="2025-06-24T15:32:00"/>
        <d v="2025-06-24T15:39:00"/>
        <d v="2025-06-24T15:40:00"/>
        <d v="2025-06-24T15:45:00"/>
        <d v="2025-06-24T16:03:00"/>
        <d v="2025-06-24T16:10:00"/>
        <d v="2025-06-24T16:15:00"/>
        <d v="2025-06-24T16:20:00"/>
        <d v="2025-06-24T16:29:00"/>
        <d v="2025-06-24T16:34:00"/>
        <d v="2025-06-24T16:40:00"/>
        <d v="2025-06-24T16:50:00"/>
        <d v="2025-06-24T16:51:00"/>
        <d v="2025-06-24T16:55:00"/>
        <d v="2025-06-24T17:00:00"/>
        <d v="2025-06-24T17:04:00"/>
        <d v="2025-06-24T17:20:00"/>
        <d v="2025-06-24T17:25:00"/>
        <d v="2025-06-24T17:29:00"/>
        <d v="2025-06-24T17:32:00"/>
        <d v="2025-06-24T17:40:00"/>
        <d v="2025-06-24T17:52:00"/>
        <d v="2025-06-24T18:00:00"/>
        <d v="2025-06-24T18:18:00"/>
        <d v="2025-06-24T18:19:00"/>
        <d v="2025-06-24T18:20:00"/>
        <d v="2025-06-24T18:22:00"/>
        <d v="2025-06-24T18:40:00"/>
        <d v="2025-06-25T05:40:00"/>
        <d v="2025-06-25T06:00:00"/>
        <d v="2025-06-25T06:06:00"/>
        <d v="2025-06-25T06:24:00"/>
        <d v="2025-06-25T06:25:00"/>
        <d v="2025-06-25T06:30:00"/>
        <d v="2025-06-25T06:43:00"/>
        <d v="2025-06-25T06:45:00"/>
        <d v="2025-06-25T06:46:00"/>
        <d v="2025-06-25T06:50:00"/>
        <d v="2025-06-25T06:52:00"/>
        <d v="2025-06-25T06:53:00"/>
        <d v="2025-06-25T06:54:00"/>
        <d v="2025-06-25T07:00:00"/>
        <d v="2025-06-25T07:05:00"/>
        <d v="2025-06-25T07:15:00"/>
        <d v="2025-06-25T07:26:00"/>
        <d v="2025-06-25T07:40:00"/>
        <d v="2025-06-25T07:47:00"/>
        <d v="2025-06-25T07:50:00"/>
        <d v="2025-06-25T07:52:00"/>
        <d v="2025-06-25T07:53:00"/>
        <d v="2025-06-25T08:00:00"/>
        <d v="2025-06-25T08:10:00"/>
        <d v="2025-06-25T08:17:00"/>
        <d v="2025-06-25T08:20:00"/>
        <d v="2025-06-25T08:22:00"/>
        <d v="2025-06-25T08:24:00"/>
        <d v="2025-06-25T08:26:00"/>
        <d v="2025-06-25T08:27:00"/>
        <d v="2025-06-25T08:30:00"/>
        <d v="2025-06-25T08:40:00"/>
        <d v="2025-06-25T08:44:00"/>
        <d v="2025-06-25T08:50:00"/>
        <d v="2025-06-25T08:57:00"/>
        <d v="2025-06-25T09:00:00"/>
        <d v="2025-06-25T09:03:00"/>
        <d v="2025-06-25T09:05:00"/>
        <d v="2025-06-25T09:10:00"/>
        <d v="2025-06-25T09:20:00"/>
        <d v="2025-06-25T09:23:00"/>
        <d v="2025-06-25T09:30:00"/>
        <d v="2025-06-25T09:35:00"/>
        <d v="2025-06-25T09:40:00"/>
        <d v="2025-06-25T09:50:00"/>
        <d v="2025-06-25T09:53:00"/>
        <d v="2025-06-25T10:00:00"/>
        <d v="2025-06-25T10:04:00"/>
        <d v="2025-06-25T10:08:00"/>
        <d v="2025-06-25T10:10:00"/>
        <d v="2025-06-25T10:20:00"/>
        <d v="2025-06-25T10:23:00"/>
        <d v="2025-06-25T10:40:00"/>
        <d v="2025-06-25T10:47:00"/>
        <d v="2025-06-25T10:53:00"/>
        <d v="2025-06-25T11:00:00"/>
        <d v="2025-06-25T11:17:00"/>
        <d v="2025-06-25T11:18:00"/>
        <d v="2025-06-25T11:19:00"/>
        <d v="2025-06-25T11:20:00"/>
        <d v="2025-06-25T11:29:00"/>
        <d v="2025-06-25T11:47:00"/>
        <d v="2025-06-25T11:59:00"/>
        <d v="2025-06-25T12:05:00"/>
        <d v="2025-06-25T12:08:00"/>
        <d v="2025-06-25T12:12:00"/>
        <d v="2025-06-25T12:29:00"/>
        <d v="2025-06-25T12:50:00"/>
        <d v="2025-06-25T12:55:00"/>
        <d v="2025-06-25T13:00:00"/>
        <d v="2025-06-25T13:05:00"/>
        <d v="2025-06-25T13:09:00"/>
        <d v="2025-06-25T13:30:00"/>
        <d v="2025-06-25T13:35:00"/>
        <d v="2025-06-25T13:36:00"/>
        <d v="2025-06-25T13:46:00"/>
        <d v="2025-06-25T13:50:00"/>
        <d v="2025-06-25T13:57:00"/>
        <d v="2025-06-25T14:00:00"/>
        <d v="2025-06-25T14:10:00"/>
        <d v="2025-06-25T14:27:00"/>
        <d v="2025-06-25T14:29:00"/>
        <d v="2025-06-25T14:30:00"/>
        <d v="2025-06-25T14:34:00"/>
        <d v="2025-06-25T14:40:00"/>
        <d v="2025-06-25T14:41:00"/>
        <d v="2025-06-25T14:50:00"/>
        <d v="2025-06-25T14:53:00"/>
        <d v="2025-06-25T15:00:00"/>
        <d v="2025-06-25T15:10:00"/>
        <d v="2025-06-25T15:14:00"/>
        <d v="2025-06-25T15:18:00"/>
        <d v="2025-06-25T15:19:00"/>
        <d v="2025-06-25T15:20:00"/>
        <d v="2025-06-25T15:28:00"/>
        <d v="2025-06-25T15:29:00"/>
        <d v="2025-06-25T15:30:00"/>
        <d v="2025-06-25T15:34:00"/>
        <d v="2025-06-25T15:40:00"/>
        <d v="2025-06-25T15:44:00"/>
        <d v="2025-06-25T15:50:00"/>
        <d v="2025-06-25T16:10:00"/>
        <d v="2025-06-25T16:11:00"/>
        <d v="2025-06-25T16:14:00"/>
        <d v="2025-06-25T16:15:00"/>
        <d v="2025-06-25T16:20:00"/>
        <d v="2025-06-25T16:30:00"/>
        <d v="2025-06-25T16:38:00"/>
        <d v="2025-06-25T16:41:00"/>
        <d v="2025-06-25T16:50:00"/>
        <d v="2025-06-25T16:51:00"/>
        <d v="2025-06-25T16:52:00"/>
        <d v="2025-06-25T16:59:00"/>
        <d v="2025-06-25T17:00:00"/>
        <d v="2025-06-25T17:25:00"/>
        <d v="2025-06-25T17:30:00"/>
        <d v="2025-06-25T17:40:00"/>
        <d v="2025-06-25T17:45:00"/>
        <d v="2025-06-25T18:15:00"/>
        <d v="2025-06-25T18:23:00"/>
        <d v="2025-06-25T18:25:00"/>
        <d v="2025-06-25T18:45:00"/>
        <d v="2025-06-26T05:40:00"/>
        <d v="2025-06-26T06:15:00"/>
        <d v="2025-06-26T06:22:00"/>
        <d v="2025-06-26T06:25:00"/>
        <d v="2025-06-26T06:39:00"/>
        <d v="2025-06-26T06:40:00"/>
        <d v="2025-06-26T06:45:00"/>
        <d v="2025-06-26T06:48:00"/>
        <d v="2025-06-26T06:51:00"/>
        <d v="2025-06-26T06:52:00"/>
        <d v="2025-06-26T07:00:00"/>
        <d v="2025-06-26T07:12:00"/>
        <d v="2025-06-26T07:15:00"/>
        <d v="2025-06-26T07:23:00"/>
        <d v="2025-06-26T07:40:00"/>
        <d v="2025-06-26T07:49:00"/>
        <d v="2025-06-26T07:50:00"/>
        <d v="2025-06-26T07:51:00"/>
        <d v="2025-06-26T08:00:00"/>
        <d v="2025-06-26T08:10:00"/>
        <d v="2025-06-26T08:20:00"/>
        <d v="2025-06-26T08:21:00"/>
        <d v="2025-06-26T08:23:00"/>
        <d v="2025-06-26T08:24:00"/>
        <d v="2025-06-26T08:30:00"/>
        <d v="2025-06-26T08:40:00"/>
        <d v="2025-06-26T08:50:00"/>
        <d v="2025-06-26T08:51:00"/>
        <d v="2025-06-26T09:05:00"/>
        <d v="2025-06-26T09:10:00"/>
        <d v="2025-06-26T09:20:00"/>
        <d v="2025-06-26T09:30:00"/>
        <d v="2025-06-26T09:32:00"/>
        <d v="2025-06-26T09:38:00"/>
        <d v="2025-06-26T09:39:00"/>
        <d v="2025-06-26T09:40:00"/>
        <d v="2025-06-26T09:50:00"/>
        <d v="2025-06-26T09:58:00"/>
        <d v="2025-06-26T10:00:00"/>
        <d v="2025-06-26T10:02:00"/>
        <d v="2025-06-26T10:08:00"/>
        <d v="2025-06-26T10:09:00"/>
        <d v="2025-06-26T10:10:00"/>
        <d v="2025-06-26T10:11:00"/>
        <d v="2025-06-26T10:19:00"/>
        <d v="2025-06-26T10:20:00"/>
        <d v="2025-06-26T10:29:00"/>
        <d v="2025-06-26T10:34:00"/>
        <d v="2025-06-26T10:38:00"/>
        <d v="2025-06-26T10:40:00"/>
        <d v="2025-06-26T10:41:00"/>
        <d v="2025-06-26T10:59:00"/>
        <d v="2025-06-26T11:00:00"/>
        <d v="2025-06-26T11:04:00"/>
        <d v="2025-06-26T11:08:00"/>
        <d v="2025-06-26T11:18:00"/>
        <d v="2025-06-26T11:19:00"/>
        <d v="2025-06-26T11:20:00"/>
        <d v="2025-06-26T11:30:00"/>
        <d v="2025-06-26T11:56:00"/>
        <d v="2025-06-26T12:01:00"/>
        <d v="2025-06-26T12:03:00"/>
        <d v="2025-06-26T12:08:00"/>
        <d v="2025-06-26T12:26:00"/>
        <d v="2025-06-26T12:35:00"/>
        <d v="2025-06-26T12:38:00"/>
        <d v="2025-06-26T12:55:00"/>
        <d v="2025-06-26T13:00:00"/>
        <d v="2025-06-26T13:01:00"/>
        <d v="2025-06-26T13:30:00"/>
        <d v="2025-06-26T13:54:00"/>
        <d v="2025-06-26T13:57:00"/>
        <d v="2025-06-26T14:01:00"/>
        <d v="2025-06-26T14:10:00"/>
        <d v="2025-06-26T14:30:00"/>
        <d v="2025-06-26T14:40:00"/>
        <d v="2025-06-26T14:41:00"/>
        <d v="2025-06-26T14:42:00"/>
        <d v="2025-06-26T14:43:00"/>
        <d v="2025-06-26T15:00:00"/>
        <d v="2025-06-26T15:10:00"/>
        <d v="2025-06-26T15:13:00"/>
        <d v="2025-06-26T15:17:00"/>
        <d v="2025-06-26T15:22:00"/>
        <d v="2025-06-26T15:24:00"/>
        <d v="2025-06-26T15:25:00"/>
        <d v="2025-06-26T15:30:00"/>
        <d v="2025-06-26T15:38:00"/>
        <d v="2025-06-26T15:40:00"/>
        <d v="2025-06-26T15:46:00"/>
        <d v="2025-06-26T16:09:00"/>
        <d v="2025-06-26T16:10:00"/>
        <d v="2025-06-26T16:11:00"/>
        <d v="2025-06-26T16:16:00"/>
        <d v="2025-06-26T16:20:00"/>
        <d v="2025-06-26T16:30:00"/>
        <d v="2025-06-26T16:31:00"/>
        <d v="2025-06-26T16:36:00"/>
        <d v="2025-06-26T16:43:00"/>
        <d v="2025-06-26T16:50:00"/>
        <d v="2025-06-26T17:00:00"/>
        <d v="2025-06-26T17:01:00"/>
        <d v="2025-06-26T17:10:00"/>
        <d v="2025-06-26T17:15:00"/>
        <d v="2025-06-26T17:26:00"/>
        <d v="2025-06-26T17:27:00"/>
        <d v="2025-06-26T17:28:00"/>
        <d v="2025-06-26T17:30:00"/>
        <d v="2025-06-26T17:40:00"/>
        <d v="2025-06-26T17:46:00"/>
        <d v="2025-06-26T18:10:00"/>
        <d v="2025-06-26T18:16:00"/>
        <d v="2025-06-26T18:18:00"/>
        <d v="2025-06-26T18:20:00"/>
        <d v="2025-06-26T18:42:00"/>
        <d v="2025-06-26T18:48:00"/>
        <d v="2025-06-27T05:42:00"/>
        <d v="2025-06-27T06:13:00"/>
        <d v="2025-06-27T06:23:00"/>
        <d v="2025-06-27T06:25:00"/>
        <d v="2025-06-27T06:28:00"/>
        <d v="2025-06-27T06:40:00"/>
        <d v="2025-06-27T06:43:00"/>
        <d v="2025-06-27T06:45:00"/>
        <d v="2025-06-27T06:48:00"/>
        <d v="2025-06-27T06:51:00"/>
        <d v="2025-06-27T06:53:00"/>
        <d v="2025-06-27T06:55:00"/>
        <d v="2025-06-27T07:00:00"/>
        <d v="2025-06-27T07:15:00"/>
        <d v="2025-06-27T07:18:00"/>
        <d v="2025-06-27T07:23:00"/>
        <d v="2025-06-27T07:25:00"/>
        <d v="2025-06-27T07:40:00"/>
        <d v="2025-06-27T07:45:00"/>
        <d v="2025-06-27T07:49:00"/>
        <d v="2025-06-27T07:50:00"/>
        <d v="2025-06-27T07:51:00"/>
        <d v="2025-06-27T07:53:00"/>
        <d v="2025-06-27T07:54:00"/>
        <d v="2025-06-27T07:55:00"/>
        <d v="2025-06-27T08:00:00"/>
        <d v="2025-06-27T08:01:00"/>
        <d v="2025-06-27T08:10:00"/>
        <d v="2025-06-27T08:15:00"/>
        <d v="2025-06-27T08:19:00"/>
        <d v="2025-06-27T08:25:00"/>
        <d v="2025-06-27T08:28:00"/>
        <d v="2025-06-27T08:30:00"/>
        <d v="2025-06-27T08:39:00"/>
        <d v="2025-06-27T08:45:00"/>
        <d v="2025-06-27T08:49:00"/>
        <d v="2025-06-27T08:55:00"/>
        <d v="2025-06-27T09:10:00"/>
        <d v="2025-06-27T09:30:00"/>
        <d v="2025-06-27T09:31:00"/>
        <d v="2025-06-27T09:32:00"/>
        <d v="2025-06-27T09:40:00"/>
        <d v="2025-06-27T09:49:00"/>
        <d v="2025-06-27T09:50:00"/>
        <d v="2025-06-27T10:06:00"/>
        <d v="2025-06-27T10:07:00"/>
        <d v="2025-06-27T10:10:00"/>
        <d v="2025-06-27T10:15:00"/>
        <d v="2025-06-27T10:20:00"/>
        <d v="2025-06-27T10:22:00"/>
        <d v="2025-06-27T10:36:00"/>
        <d v="2025-06-27T10:40:00"/>
        <d v="2025-06-27T10:44:00"/>
        <d v="2025-06-27T10:46:00"/>
        <d v="2025-06-27T10:50:00"/>
        <d v="2025-06-27T11:00:00"/>
        <d v="2025-06-27T11:05:00"/>
        <d v="2025-06-27T11:15:00"/>
        <d v="2025-06-27T11:16:00"/>
        <d v="2025-06-27T11:17:00"/>
        <d v="2025-06-27T11:20:00"/>
        <d v="2025-06-27T11:26:00"/>
        <d v="2025-06-27T11:30:00"/>
        <d v="2025-06-27T11:46:00"/>
        <d v="2025-06-27T11:56:00"/>
        <d v="2025-06-27T12:01:00"/>
        <d v="2025-06-27T12:11:00"/>
        <d v="2025-06-27T12:26:00"/>
        <d v="2025-06-27T12:56:00"/>
        <d v="2025-06-27T13:00:00"/>
        <d v="2025-06-27T13:17:00"/>
        <d v="2025-06-27T13:27:00"/>
        <d v="2025-06-27T13:30:00"/>
        <d v="2025-06-27T13:35:00"/>
        <d v="2025-06-27T13:50:00"/>
        <d v="2025-06-27T13:51:00"/>
        <d v="2025-06-27T13:56:00"/>
        <d v="2025-06-27T13:58:00"/>
        <d v="2025-06-27T14:10:00"/>
        <d v="2025-06-27T14:12:00"/>
        <d v="2025-06-27T14:26:00"/>
        <d v="2025-06-27T14:28:00"/>
        <d v="2025-06-27T14:30:00"/>
        <d v="2025-06-27T14:38:00"/>
        <d v="2025-06-27T14:40:00"/>
        <d v="2025-06-27T14:42:00"/>
        <d v="2025-06-27T14:48:00"/>
        <d v="2025-06-27T14:50:00"/>
        <d v="2025-06-27T15:00:00"/>
        <d v="2025-06-27T15:09:00"/>
        <d v="2025-06-27T15:10:00"/>
        <d v="2025-06-27T15:13:00"/>
        <d v="2025-06-27T15:18:00"/>
        <d v="2025-06-27T15:20:00"/>
        <d v="2025-06-27T15:28:00"/>
        <d v="2025-06-27T15:29:00"/>
        <d v="2025-06-27T15:30:00"/>
        <d v="2025-06-27T15:38:00"/>
        <d v="2025-06-27T15:40:00"/>
        <d v="2025-06-27T15:41:00"/>
        <d v="2025-06-27T15:50:00"/>
        <d v="2025-06-27T15:55:00"/>
        <d v="2025-06-27T15:59:00"/>
        <d v="2025-06-27T16:10:00"/>
        <d v="2025-06-27T16:11:00"/>
        <d v="2025-06-27T16:20:00"/>
        <d v="2025-06-27T16:30:00"/>
        <d v="2025-06-27T16:32:00"/>
        <d v="2025-06-27T16:40:00"/>
        <d v="2025-06-27T16:50:00"/>
        <d v="2025-06-27T16:57:00"/>
        <d v="2025-06-27T17:00:00"/>
        <d v="2025-06-27T17:10:00"/>
        <d v="2025-06-27T17:13:00"/>
        <d v="2025-06-27T17:15:00"/>
        <d v="2025-06-27T17:23:00"/>
        <d v="2025-06-27T17:36:00"/>
        <d v="2025-06-27T17:40:00"/>
        <d v="2025-06-27T17:43:00"/>
        <d v="2025-06-27T18:00:00"/>
        <d v="2025-06-27T18:13:00"/>
        <d v="2025-06-27T18:15:00"/>
        <d v="2025-06-27T18:30:00"/>
        <d v="2025-06-27T18:52:00"/>
        <d v="2025-06-28T06:29:00"/>
        <d v="2025-06-28T06:30:00"/>
        <d v="2025-06-28T06:49:00"/>
        <d v="2025-06-28T06:54:00"/>
        <d v="2025-06-28T06:58:00"/>
        <d v="2025-06-28T07:00:00"/>
        <d v="2025-06-28T07:30:00"/>
        <d v="2025-06-28T07:40:00"/>
        <d v="2025-06-28T07:49:00"/>
        <d v="2025-06-28T07:50:00"/>
        <d v="2025-06-28T08:00:00"/>
        <d v="2025-06-28T08:19:00"/>
        <d v="2025-06-28T08:20:00"/>
        <d v="2025-06-28T08:48:00"/>
        <d v="2025-06-28T08:49:00"/>
        <d v="2025-06-28T08:50:00"/>
        <d v="2025-06-28T09:30:00"/>
        <d v="2025-06-28T09:32:00"/>
        <d v="2025-06-28T10:00:00"/>
        <d v="2025-06-28T10:30:00"/>
        <d v="2025-06-28T10:43:00"/>
        <d v="2025-06-28T11:20:00"/>
        <d v="2025-06-28T12:05:00"/>
        <d v="2025-06-28T13:00:00"/>
        <d v="2025-06-28T13:30:00"/>
        <d v="2025-06-28T14:30:00"/>
        <d v="2025-06-28T14:40:00"/>
        <d v="2025-06-28T14:55:00"/>
        <d v="2025-06-28T15:10:00"/>
        <d v="2025-06-28T15:15:00"/>
        <d v="2025-06-28T15:20:00"/>
        <d v="2025-06-28T15:40:00"/>
        <d v="2025-06-28T15:53:00"/>
        <d v="2025-06-28T16:09:00"/>
        <d v="2025-06-28T16:10:00"/>
        <d v="2025-06-28T16:30:00"/>
        <d v="2025-06-28T16:50:00"/>
        <d v="2025-06-28T17:10:00"/>
        <d v="2025-06-28T17:20:00"/>
        <d v="2025-06-29T06:00:00"/>
        <d v="2025-06-29T08:00:00"/>
        <d v="2025-06-29T09:00:00"/>
        <d v="2025-06-29T10:30:00"/>
        <d v="2025-06-29T13:05:00"/>
        <d v="2025-06-29T14:58:00"/>
        <d v="2025-06-29T16:00:00"/>
        <d v="2025-06-29T16:35:00"/>
        <d v="2025-06-29T17:35:00"/>
        <d v="2025-06-30T05:40:00"/>
        <d v="2025-06-30T06:15:00"/>
        <d v="2025-06-30T06:26:00"/>
        <d v="2025-06-30T06:41:00"/>
        <d v="2025-06-30T06:46:00"/>
        <d v="2025-06-30T06:47:00"/>
        <d v="2025-06-30T06:50:00"/>
        <d v="2025-06-30T06:52:00"/>
        <d v="2025-06-30T06:54:00"/>
        <d v="2025-06-30T06:56:00"/>
        <d v="2025-06-30T07:00:00"/>
        <d v="2025-06-30T07:12:00"/>
        <d v="2025-06-30T07:15:00"/>
        <d v="2025-06-30T07:16:00"/>
        <d v="2025-06-30T07:24:00"/>
        <d v="2025-06-30T07:30:00"/>
        <d v="2025-06-30T07:40:00"/>
        <d v="2025-06-30T07:47:00"/>
        <d v="2025-06-30T07:50:00"/>
        <d v="2025-06-30T07:51:00"/>
        <d v="2025-06-30T07:52:00"/>
        <d v="2025-06-30T07:58:00"/>
        <d v="2025-06-30T08:00:00"/>
        <d v="2025-06-30T08:10:00"/>
        <d v="2025-06-30T08:12:00"/>
        <d v="2025-06-30T08:17:00"/>
        <d v="2025-06-30T08:22:00"/>
        <d v="2025-06-30T08:24:00"/>
        <d v="2025-06-30T08:25:00"/>
        <d v="2025-06-30T08:28:00"/>
        <d v="2025-06-30T08:30:00"/>
        <d v="2025-06-30T08:32:00"/>
        <d v="2025-06-30T08:40:00"/>
        <d v="2025-06-30T08:42:00"/>
        <d v="2025-06-30T08:43:00"/>
        <d v="2025-06-30T08:47:00"/>
        <d v="2025-06-30T08:52:00"/>
        <d v="2025-06-30T09:00:00"/>
        <d v="2025-06-30T09:02:00"/>
        <d v="2025-06-30T09:10:00"/>
        <d v="2025-06-30T09:20:00"/>
        <d v="2025-06-30T09:29:00"/>
        <d v="2025-06-30T09:30:00"/>
        <d v="2025-06-30T09:31:00"/>
        <d v="2025-06-30T09:46:00"/>
        <d v="2025-06-30T09:50:00"/>
        <d v="2025-06-30T09:56:00"/>
        <d v="2025-06-30T09:59:00"/>
        <d v="2025-06-30T10:06:00"/>
        <d v="2025-06-30T10:07:00"/>
        <d v="2025-06-30T10:10:00"/>
        <d v="2025-06-30T10:11:00"/>
        <d v="2025-06-30T10:15:00"/>
        <d v="2025-06-30T10:20:00"/>
        <d v="2025-06-30T10:21:00"/>
        <d v="2025-06-30T10:22:00"/>
        <d v="2025-06-30T10:35:00"/>
        <d v="2025-06-30T10:39:00"/>
        <d v="2025-06-30T10:40:00"/>
        <d v="2025-06-30T10:43:00"/>
        <d v="2025-06-30T10:55:00"/>
        <d v="2025-06-30T11:07:00"/>
        <d v="2025-06-30T11:13:00"/>
        <d v="2025-06-30T11:15:00"/>
        <d v="2025-06-30T11:20:00"/>
        <d v="2025-06-30T11:29:00"/>
        <d v="2025-06-30T11:30:00"/>
        <d v="2025-06-30T11:42:00"/>
        <d v="2025-06-30T11:55:00"/>
        <d v="2025-06-30T11:58:00"/>
        <d v="2025-06-30T12:09:00"/>
        <d v="2025-06-30T12:28:00"/>
        <d v="2025-06-30T12:29:00"/>
        <d v="2025-06-30T12:40:00"/>
        <d v="2025-06-30T13:00:00"/>
        <d v="2025-06-30T13:08:00"/>
        <d v="2025-06-30T13:17:00"/>
        <d v="2025-06-30T13:26:00"/>
        <d v="2025-06-30T13:30:00"/>
        <d v="2025-06-30T13:35:00"/>
        <d v="2025-06-30T13:40:00"/>
        <d v="2025-06-30T13:47:00"/>
        <d v="2025-06-30T13:50:00"/>
        <d v="2025-06-30T13:51:00"/>
        <d v="2025-06-30T13:52:00"/>
        <d v="2025-06-30T13:56:00"/>
        <d v="2025-06-30T14:00:00"/>
        <d v="2025-06-30T14:10:00"/>
        <d v="2025-06-30T14:30:00"/>
        <d v="2025-06-30T14:31:00"/>
        <d v="2025-06-30T14:35:00"/>
        <d v="2025-06-30T14:48:00"/>
        <d v="2025-06-30T14:50:00"/>
        <d v="2025-06-30T14:51:00"/>
        <d v="2025-06-30T14:58:00"/>
        <d v="2025-06-30T15:00:00"/>
        <d v="2025-06-30T15:10:00"/>
        <d v="2025-06-30T15:13:00"/>
        <d v="2025-06-30T15:15:00"/>
        <d v="2025-06-30T15:18:00"/>
        <d v="2025-06-30T15:20:00"/>
        <d v="2025-06-30T15:26:00"/>
        <d v="2025-06-30T15:30:00"/>
        <d v="2025-06-30T15:32:00"/>
        <d v="2025-06-30T15:38:00"/>
        <d v="2025-06-30T15:40:00"/>
        <d v="2025-06-30T15:45:00"/>
        <d v="2025-06-30T15:50:00"/>
        <d v="2025-06-30T16:06:00"/>
        <d v="2025-06-30T16:07:00"/>
        <d v="2025-06-30T16:10:00"/>
        <d v="2025-06-30T16:18:00"/>
        <d v="2025-06-30T16:20:00"/>
        <d v="2025-06-30T16:26:00"/>
        <d v="2025-06-30T16:29:00"/>
        <d v="2025-06-30T16:30:00"/>
        <d v="2025-06-30T16:40:00"/>
        <d v="2025-06-30T16:48:00"/>
        <d v="2025-06-30T16:50:00"/>
        <d v="2025-06-30T16:56:00"/>
        <d v="2025-06-30T17:00:00"/>
        <d v="2025-06-30T17:05:00"/>
        <d v="2025-06-30T17:15:00"/>
        <d v="2025-06-30T17:29:00"/>
        <d v="2025-06-30T17:30:00"/>
        <d v="2025-06-30T17:35:00"/>
        <d v="2025-06-30T17:40:00"/>
        <d v="2025-06-30T17:50:00"/>
        <d v="2025-06-30T17:57:00"/>
        <d v="2025-06-30T18:20:00"/>
      </sharedItems>
      <fieldGroup par="19"/>
    </cacheField>
    <cacheField name="完整結束時間" numFmtId="180">
      <sharedItems containsSemiMixedTypes="0" containsNonDate="0" containsDate="1" containsString="0" minDate="2025-06-01T08:00:00" maxDate="2025-06-30T19:15:00" count="2825">
        <d v="2025-06-01T08:00:00"/>
        <d v="2025-06-01T08:30:00"/>
        <d v="2025-06-01T12:00:00"/>
        <d v="2025-06-01T11:00:00"/>
        <d v="2025-06-01T13:30:00"/>
        <d v="2025-06-01T18:00:00"/>
        <d v="2025-06-01T16:00:00"/>
        <d v="2025-06-01T15:18:00"/>
        <d v="2025-06-01T16:35:00"/>
        <d v="2025-06-01T17:00:00"/>
        <d v="2025-06-02T06:03:00"/>
        <d v="2025-06-02T06:31:00"/>
        <d v="2025-06-02T07:16:00"/>
        <d v="2025-06-02T06:48:00"/>
        <d v="2025-06-02T06:45:00"/>
        <d v="2025-06-02T07:11:00"/>
        <d v="2025-06-02T07:14:00"/>
        <d v="2025-06-02T07:15:00"/>
        <d v="2025-06-02T07:45:00"/>
        <d v="2025-06-02T07:28:00"/>
        <d v="2025-06-02T07:50:00"/>
        <d v="2025-06-02T07:22:00"/>
        <d v="2025-06-02T07:10:00"/>
        <d v="2025-06-02T08:12:00"/>
        <d v="2025-06-02T08:14:00"/>
        <d v="2025-06-02T08:27:00"/>
        <d v="2025-06-02T08:20:00"/>
        <d v="2025-06-02T08:10:00"/>
        <d v="2025-06-02T08:21:00"/>
        <d v="2025-06-02T08:04:00"/>
        <d v="2025-06-02T08:30:00"/>
        <d v="2025-06-02T08:31:00"/>
        <d v="2025-06-02T08:39:00"/>
        <d v="2025-06-02T08:40:00"/>
        <d v="2025-06-02T08:50:00"/>
        <d v="2025-06-02T08:33:00"/>
        <d v="2025-06-02T09:05:00"/>
        <d v="2025-06-02T09:57:00"/>
        <d v="2025-06-02T09:00:00"/>
        <d v="2025-06-02T09:03:00"/>
        <d v="2025-06-02T09:08:00"/>
        <d v="2025-06-02T09:09:00"/>
        <d v="2025-06-02T09:10:00"/>
        <d v="2025-06-02T09:17:00"/>
        <d v="2025-06-02T09:20:00"/>
        <d v="2025-06-02T09:30:00"/>
        <d v="2025-06-02T09:33:00"/>
        <d v="2025-06-02T09:55:00"/>
        <d v="2025-06-02T09:39:00"/>
        <d v="2025-06-02T09:50:00"/>
        <d v="2025-06-02T12:03:00"/>
        <d v="2025-06-02T10:00:00"/>
        <d v="2025-06-02T10:10:00"/>
        <d v="2025-06-02T10:18:00"/>
        <d v="2025-06-02T10:15:00"/>
        <d v="2025-06-02T10:25:00"/>
        <d v="2025-06-02T11:25:00"/>
        <d v="2025-06-02T11:09:00"/>
        <d v="2025-06-02T10:40:00"/>
        <d v="2025-06-02T11:10:00"/>
        <d v="2025-06-02T10:42:00"/>
        <d v="2025-06-02T10:29:00"/>
        <d v="2025-06-02T10:45:00"/>
        <d v="2025-06-02T10:55:00"/>
        <d v="2025-06-02T10:51:00"/>
        <d v="2025-06-02T11:07:00"/>
        <d v="2025-06-02T11:08:00"/>
        <d v="2025-06-02T11:21:00"/>
        <d v="2025-06-02T12:08:00"/>
        <d v="2025-06-02T11:49:00"/>
        <d v="2025-06-02T13:20:00"/>
        <d v="2025-06-02T11:51:00"/>
        <d v="2025-06-02T11:47:00"/>
        <d v="2025-06-02T11:54:00"/>
        <d v="2025-06-02T11:37:00"/>
        <d v="2025-06-02T13:30:00"/>
        <d v="2025-06-02T12:17:00"/>
        <d v="2025-06-02T12:32:00"/>
        <d v="2025-06-02T12:30:00"/>
        <d v="2025-06-02T12:35:00"/>
        <d v="2025-06-02T13:02:00"/>
        <d v="2025-06-02T13:15:00"/>
        <d v="2025-06-02T15:25:00"/>
        <d v="2025-06-02T13:00:00"/>
        <d v="2025-06-02T14:05:00"/>
        <d v="2025-06-02T13:45:00"/>
        <d v="2025-06-02T13:53:00"/>
        <d v="2025-06-02T13:52:00"/>
        <d v="2025-06-02T14:00:00"/>
        <d v="2025-06-02T13:55:00"/>
        <d v="2025-06-02T14:20:00"/>
        <d v="2025-06-02T14:27:00"/>
        <d v="2025-06-02T14:38:00"/>
        <d v="2025-06-02T15:00:00"/>
        <d v="2025-06-02T14:30:00"/>
        <d v="2025-06-02T14:50:00"/>
        <d v="2025-06-02T14:53:00"/>
        <d v="2025-06-02T15:08:00"/>
        <d v="2025-06-02T15:18:00"/>
        <d v="2025-06-02T14:56:00"/>
        <d v="2025-06-02T15:20:00"/>
        <d v="2025-06-02T15:23:00"/>
        <d v="2025-06-02T16:10:00"/>
        <d v="2025-06-02T15:41:00"/>
        <d v="2025-06-02T15:48:00"/>
        <d v="2025-06-02T15:50:00"/>
        <d v="2025-06-02T15:51:00"/>
        <d v="2025-06-02T16:23:00"/>
        <d v="2025-06-02T16:09:00"/>
        <d v="2025-06-02T16:20:00"/>
        <d v="2025-06-02T15:40:00"/>
        <d v="2025-06-02T16:01:00"/>
        <d v="2025-06-02T15:57:00"/>
        <d v="2025-06-02T16:11:00"/>
        <d v="2025-06-02T16:15:00"/>
        <d v="2025-06-02T16:18:00"/>
        <d v="2025-06-02T16:48:00"/>
        <d v="2025-06-02T17:09:00"/>
        <d v="2025-06-02T16:52:00"/>
        <d v="2025-06-02T16:49:00"/>
        <d v="2025-06-02T16:42:00"/>
        <d v="2025-06-02T17:00:00"/>
        <d v="2025-06-02T17:15:00"/>
        <d v="2025-06-02T16:50:00"/>
        <d v="2025-06-02T18:30:00"/>
        <d v="2025-06-02T16:56:00"/>
        <d v="2025-06-02T17:47:00"/>
        <d v="2025-06-02T17:30:00"/>
        <d v="2025-06-02T17:11:00"/>
        <d v="2025-06-02T17:20:00"/>
        <d v="2025-06-02T17:56:00"/>
        <d v="2025-06-02T18:00:00"/>
        <d v="2025-06-02T17:46:00"/>
        <d v="2025-06-02T18:20:00"/>
        <d v="2025-06-02T18:16:00"/>
        <d v="2025-06-02T18:50:00"/>
        <d v="2025-06-02T18:54:00"/>
        <d v="2025-06-02T18:26:00"/>
        <d v="2025-06-02T19:09:00"/>
        <d v="2025-06-02T19:28:00"/>
        <d v="2025-06-02T18:45:00"/>
        <d v="2025-06-02T19:34:00"/>
        <d v="2025-06-03T06:05:00"/>
        <d v="2025-06-03T06:30:00"/>
        <d v="2025-06-03T07:16:00"/>
        <d v="2025-06-03T06:46:00"/>
        <d v="2025-06-03T07:00:00"/>
        <d v="2025-06-03T07:42:00"/>
        <d v="2025-06-03T07:13:00"/>
        <d v="2025-06-03T07:18:00"/>
        <d v="2025-06-03T07:54:00"/>
        <d v="2025-06-03T07:10:00"/>
        <d v="2025-06-03T07:40:00"/>
        <d v="2025-06-03T07:30:00"/>
        <d v="2025-06-03T07:45:00"/>
        <d v="2025-06-03T07:46:00"/>
        <d v="2025-06-03T08:26:00"/>
        <d v="2025-06-03T08:36:00"/>
        <d v="2025-06-03T08:10:00"/>
        <d v="2025-06-03T08:20:00"/>
        <d v="2025-06-03T08:01:00"/>
        <d v="2025-06-03T08:24:00"/>
        <d v="2025-06-03T08:30:00"/>
        <d v="2025-06-03T12:00:00"/>
        <d v="2025-06-03T08:31:00"/>
        <d v="2025-06-03T08:32:00"/>
        <d v="2025-06-03T08:40:00"/>
        <d v="2025-06-03T08:44:00"/>
        <d v="2025-06-03T09:00:00"/>
        <d v="2025-06-03T08:54:00"/>
        <d v="2025-06-03T08:56:00"/>
        <d v="2025-06-03T09:12:00"/>
        <d v="2025-06-03T09:06:00"/>
        <d v="2025-06-03T09:10:00"/>
        <d v="2025-06-03T09:22:00"/>
        <d v="2025-06-03T09:24:00"/>
        <d v="2025-06-03T10:26:00"/>
        <d v="2025-06-03T09:40:00"/>
        <d v="2025-06-03T09:50:00"/>
        <d v="2025-06-03T10:10:00"/>
        <d v="2025-06-03T10:05:00"/>
        <d v="2025-06-03T10:40:00"/>
        <d v="2025-06-03T10:20:00"/>
        <d v="2025-06-03T10:30:00"/>
        <d v="2025-06-03T11:00:00"/>
        <d v="2025-06-03T11:11:00"/>
        <d v="2025-06-03T10:32:00"/>
        <d v="2025-06-03T10:50:00"/>
        <d v="2025-06-03T11:07:00"/>
        <d v="2025-06-03T11:10:00"/>
        <d v="2025-06-03T11:30:00"/>
        <d v="2025-06-03T11:20:00"/>
        <d v="2025-06-03T11:26:00"/>
        <d v="2025-06-03T11:36:00"/>
        <d v="2025-06-03T11:50:00"/>
        <d v="2025-06-03T12:09:00"/>
        <d v="2025-06-03T12:04:00"/>
        <d v="2025-06-03T12:13:00"/>
        <d v="2025-06-03T12:02:00"/>
        <d v="2025-06-03T14:05:00"/>
        <d v="2025-06-03T12:39:00"/>
        <d v="2025-06-03T12:40:00"/>
        <d v="2025-06-03T12:44:00"/>
        <d v="2025-06-03T13:10:00"/>
        <d v="2025-06-03T13:24:00"/>
        <d v="2025-06-03T15:27:00"/>
        <d v="2025-06-03T13:30:00"/>
        <d v="2025-06-03T14:01:00"/>
        <d v="2025-06-03T13:54:00"/>
        <d v="2025-06-03T14:10:00"/>
        <d v="2025-06-03T13:55:00"/>
        <d v="2025-06-03T14:45:00"/>
        <d v="2025-06-03T14:31:00"/>
        <d v="2025-06-03T14:44:00"/>
        <d v="2025-06-03T14:40:00"/>
        <d v="2025-06-03T15:00:00"/>
        <d v="2025-06-03T15:01:00"/>
        <d v="2025-06-03T15:18:00"/>
        <d v="2025-06-03T15:14:00"/>
        <d v="2025-06-03T15:03:00"/>
        <d v="2025-06-03T15:40:00"/>
        <d v="2025-06-03T15:37:00"/>
        <d v="2025-06-03T16:18:00"/>
        <d v="2025-06-03T16:19:00"/>
        <d v="2025-06-03T15:51:00"/>
        <d v="2025-06-03T16:04:00"/>
        <d v="2025-06-03T15:55:00"/>
        <d v="2025-06-03T15:57:00"/>
        <d v="2025-06-03T15:39:00"/>
        <d v="2025-06-03T16:06:00"/>
        <d v="2025-06-03T16:07:00"/>
        <d v="2025-06-03T16:10:00"/>
        <d v="2025-06-03T16:15:00"/>
        <d v="2025-06-03T16:45:00"/>
        <d v="2025-06-03T16:34:00"/>
        <d v="2025-06-03T16:35:00"/>
        <d v="2025-06-03T16:37:00"/>
        <d v="2025-06-03T16:40:00"/>
        <d v="2025-06-03T17:10:00"/>
        <d v="2025-06-03T16:41:00"/>
        <d v="2025-06-03T16:39:00"/>
        <d v="2025-06-03T17:00:00"/>
        <d v="2025-06-03T16:50:00"/>
        <d v="2025-06-03T18:30:00"/>
        <d v="2025-06-03T17:35:00"/>
        <d v="2025-06-03T17:08:00"/>
        <d v="2025-06-03T16:58:00"/>
        <d v="2025-06-03T17:30:00"/>
        <d v="2025-06-03T17:40:00"/>
        <d v="2025-06-03T17:28:00"/>
        <d v="2025-06-03T17:20:00"/>
        <d v="2025-06-03T18:00:00"/>
        <d v="2025-06-03T17:53:00"/>
        <d v="2025-06-03T17:47:00"/>
        <d v="2025-06-03T18:09:00"/>
        <d v="2025-06-03T18:20:00"/>
        <d v="2025-06-03T18:17:00"/>
        <d v="2025-06-03T18:50:00"/>
        <d v="2025-06-03T18:25:00"/>
        <d v="2025-06-03T19:05:00"/>
        <d v="2025-06-03T18:47:00"/>
        <d v="2025-06-03T19:27:00"/>
        <d v="2025-06-03T18:45:00"/>
        <d v="2025-06-03T19:45:00"/>
        <d v="2025-06-04T05:58:00"/>
        <d v="2025-06-04T06:31:00"/>
        <d v="2025-06-04T07:18:00"/>
        <d v="2025-06-04T06:47:00"/>
        <d v="2025-06-04T07:00:00"/>
        <d v="2025-06-04T07:41:00"/>
        <d v="2025-06-04T07:11:00"/>
        <d v="2025-06-04T07:15:00"/>
        <d v="2025-06-04T07:17:00"/>
        <d v="2025-06-04T07:51:00"/>
        <d v="2025-06-04T07:10:00"/>
        <d v="2025-06-04T07:40:00"/>
        <d v="2025-06-04T08:00:00"/>
        <d v="2025-06-04T07:30:00"/>
        <d v="2025-06-04T07:45:00"/>
        <d v="2025-06-04T07:47:00"/>
        <d v="2025-06-04T08:28:00"/>
        <d v="2025-06-04T07:50:00"/>
        <d v="2025-06-04T08:10:00"/>
        <d v="2025-06-04T08:20:00"/>
        <d v="2025-06-04T08:21:00"/>
        <d v="2025-06-04T08:23:00"/>
        <d v="2025-06-04T08:29:00"/>
        <d v="2025-06-04T12:00:00"/>
        <d v="2025-06-04T08:40:00"/>
        <d v="2025-06-04T08:58:00"/>
        <d v="2025-06-04T09:50:00"/>
        <d v="2025-06-04T08:51:00"/>
        <d v="2025-06-04T08:53:00"/>
        <d v="2025-06-04T09:58:00"/>
        <d v="2025-06-04T08:59:00"/>
        <d v="2025-06-04T09:10:00"/>
        <d v="2025-06-04T09:14:00"/>
        <d v="2025-06-04T09:21:00"/>
        <d v="2025-06-04T10:25:00"/>
        <d v="2025-06-04T09:08:00"/>
        <d v="2025-06-04T09:28:00"/>
        <d v="2025-06-04T09:31:00"/>
        <d v="2025-06-04T11:08:00"/>
        <d v="2025-06-04T10:09:00"/>
        <d v="2025-06-04T10:02:00"/>
        <d v="2025-06-04T10:08:00"/>
        <d v="2025-06-04T10:50:00"/>
        <d v="2025-06-04T10:20:00"/>
        <d v="2025-06-04T10:21:00"/>
        <d v="2025-06-04T11:02:00"/>
        <d v="2025-06-04T11:05:00"/>
        <d v="2025-06-04T10:39:00"/>
        <d v="2025-06-04T10:40:00"/>
        <d v="2025-06-04T10:53:00"/>
        <d v="2025-06-04T11:14:00"/>
        <d v="2025-06-04T11:22:00"/>
        <d v="2025-06-04T11:40:00"/>
        <d v="2025-06-04T12:14:00"/>
        <d v="2025-06-04T11:46:00"/>
        <d v="2025-06-04T11:43:00"/>
        <d v="2025-06-04T11:52:00"/>
        <d v="2025-06-04T12:05:00"/>
        <d v="2025-06-04T13:37:00"/>
        <d v="2025-06-04T12:13:00"/>
        <d v="2025-06-04T12:23:00"/>
        <d v="2025-06-04T12:22:00"/>
        <d v="2025-06-04T12:27:00"/>
        <d v="2025-06-04T12:35:00"/>
        <d v="2025-06-04T14:05:00"/>
        <d v="2025-06-04T12:36:00"/>
        <d v="2025-06-04T12:43:00"/>
        <d v="2025-06-04T12:53:00"/>
        <d v="2025-06-04T13:07:00"/>
        <d v="2025-06-04T13:29:00"/>
        <d v="2025-06-04T15:28:00"/>
        <d v="2025-06-04T13:30:00"/>
        <d v="2025-06-04T13:48:00"/>
        <d v="2025-06-04T13:57:00"/>
        <d v="2025-06-04T13:35:00"/>
        <d v="2025-06-04T14:15:00"/>
        <d v="2025-06-04T13:55:00"/>
        <d v="2025-06-04T14:21:00"/>
        <d v="2025-06-04T14:32:00"/>
        <d v="2025-06-04T15:00:00"/>
        <d v="2025-06-04T14:30:00"/>
        <d v="2025-06-04T14:36:00"/>
        <d v="2025-06-04T14:50:00"/>
        <d v="2025-06-04T15:16:00"/>
        <d v="2025-06-04T15:50:00"/>
        <d v="2025-06-04T14:54:00"/>
        <d v="2025-06-04T14:59:00"/>
        <d v="2025-06-04T15:02:00"/>
        <d v="2025-06-04T15:06:00"/>
        <d v="2025-06-04T15:18:00"/>
        <d v="2025-06-04T15:20:00"/>
        <d v="2025-06-04T15:29:00"/>
        <d v="2025-06-04T15:30:00"/>
        <d v="2025-06-04T15:27:00"/>
        <d v="2025-06-04T16:10:00"/>
        <d v="2025-06-04T15:40:00"/>
        <d v="2025-06-04T16:16:00"/>
        <d v="2025-06-04T15:41:00"/>
        <d v="2025-06-04T15:48:00"/>
        <d v="2025-06-04T16:09:00"/>
        <d v="2025-06-04T16:20:00"/>
        <d v="2025-06-04T16:05:00"/>
        <d v="2025-06-04T16:08:00"/>
        <d v="2025-06-04T16:11:00"/>
        <d v="2025-06-04T16:14:00"/>
        <d v="2025-06-04T16:18:00"/>
        <d v="2025-06-04T16:40:00"/>
        <d v="2025-06-04T16:41:00"/>
        <d v="2025-06-04T16:59:00"/>
        <d v="2025-06-04T16:45:00"/>
        <d v="2025-06-04T16:55:00"/>
        <d v="2025-06-04T16:50:00"/>
        <d v="2025-06-04T17:30:00"/>
        <d v="2025-06-04T17:00:00"/>
        <d v="2025-06-04T18:30:00"/>
        <d v="2025-06-04T17:08:00"/>
        <d v="2025-06-04T17:15:00"/>
        <d v="2025-06-04T17:45:00"/>
        <d v="2025-06-04T17:37:00"/>
        <d v="2025-06-04T17:19:00"/>
        <d v="2025-06-04T17:40:00"/>
        <d v="2025-06-04T18:00:00"/>
        <d v="2025-06-04T17:48:00"/>
        <d v="2025-06-04T18:20:00"/>
        <d v="2025-06-04T18:15:00"/>
        <d v="2025-06-04T18:50:00"/>
        <d v="2025-06-04T19:10:00"/>
        <d v="2025-06-04T19:17:00"/>
        <d v="2025-06-04T18:45:00"/>
        <d v="2025-06-04T19:30:00"/>
        <d v="2025-06-05T06:04:00"/>
        <d v="2025-06-05T06:30:00"/>
        <d v="2025-06-05T07:19:00"/>
        <d v="2025-06-05T06:51:00"/>
        <d v="2025-06-05T06:45:00"/>
        <d v="2025-06-05T07:40:00"/>
        <d v="2025-06-05T07:11:00"/>
        <d v="2025-06-05T07:15:00"/>
        <d v="2025-06-05T07:31:00"/>
        <d v="2025-06-05T07:24:00"/>
        <d v="2025-06-05T07:55:00"/>
        <d v="2025-06-05T07:26:00"/>
        <d v="2025-06-05T07:10:00"/>
        <d v="2025-06-05T07:30:00"/>
        <d v="2025-06-05T08:07:00"/>
        <d v="2025-06-05T07:45:00"/>
        <d v="2025-06-05T08:29:00"/>
        <d v="2025-06-05T08:10:00"/>
        <d v="2025-06-05T08:23:00"/>
        <d v="2025-06-05T08:25:00"/>
        <d v="2025-06-05T08:30:00"/>
        <d v="2025-06-05T10:00:00"/>
        <d v="2025-06-05T08:37:00"/>
        <d v="2025-06-05T08:40:00"/>
        <d v="2025-06-05T08:45:00"/>
        <d v="2025-06-05T08:53:00"/>
        <d v="2025-06-05T08:55:00"/>
        <d v="2025-06-05T09:06:00"/>
        <d v="2025-06-05T09:59:00"/>
        <d v="2025-06-05T09:00:00"/>
        <d v="2025-06-05T09:34:00"/>
        <d v="2025-06-05T09:17:00"/>
        <d v="2025-06-05T09:10:00"/>
        <d v="2025-06-05T09:40:00"/>
        <d v="2025-06-05T09:23:00"/>
        <d v="2025-06-05T09:25:00"/>
        <d v="2025-06-05T09:35:00"/>
        <d v="2025-06-05T09:26:00"/>
        <d v="2025-06-05T10:06:00"/>
        <d v="2025-06-05T09:50:00"/>
        <d v="2025-06-05T10:10:00"/>
        <d v="2025-06-05T10:40:00"/>
        <d v="2025-06-05T10:20:00"/>
        <d v="2025-06-05T10:52:00"/>
        <d v="2025-06-05T11:18:00"/>
        <d v="2025-06-05T11:05:00"/>
        <d v="2025-06-05T14:05:00"/>
        <d v="2025-06-05T10:50:00"/>
        <d v="2025-06-05T10:43:00"/>
        <d v="2025-06-05T11:20:00"/>
        <d v="2025-06-05T11:10:00"/>
        <d v="2025-06-05T11:13:00"/>
        <d v="2025-06-05T11:29:00"/>
        <d v="2025-06-05T11:43:00"/>
        <d v="2025-06-05T11:45:00"/>
        <d v="2025-06-05T11:41:00"/>
        <d v="2025-06-05T11:50:00"/>
        <d v="2025-06-05T11:59:00"/>
        <d v="2025-06-05T12:10:00"/>
        <d v="2025-06-05T12:25:00"/>
        <d v="2025-06-05T12:24:00"/>
        <d v="2025-06-05T12:34:00"/>
        <d v="2025-06-05T12:40:00"/>
        <d v="2025-06-05T13:04:00"/>
        <d v="2025-06-05T15:28:00"/>
        <d v="2025-06-05T13:30:00"/>
        <d v="2025-06-05T14:10:00"/>
        <d v="2025-06-05T13:55:00"/>
        <d v="2025-06-05T14:24:00"/>
        <d v="2025-06-05T14:28:00"/>
        <d v="2025-06-05T14:38:00"/>
        <d v="2025-06-05T14:30:00"/>
        <d v="2025-06-05T14:40:00"/>
        <d v="2025-06-05T15:27:00"/>
        <d v="2025-06-05T14:58:00"/>
        <d v="2025-06-05T15:10:00"/>
        <d v="2025-06-05T15:00:00"/>
        <d v="2025-06-05T15:16:00"/>
        <d v="2025-06-05T15:08:00"/>
        <d v="2025-06-05T15:04:00"/>
        <d v="2025-06-05T15:40:00"/>
        <d v="2025-06-05T16:16:00"/>
        <d v="2025-06-05T16:10:00"/>
        <d v="2025-06-05T15:56:00"/>
        <d v="2025-06-05T16:30:00"/>
        <d v="2025-06-05T16:08:00"/>
        <d v="2025-06-05T16:15:00"/>
        <d v="2025-06-05T16:39:00"/>
        <d v="2025-06-05T16:40:00"/>
        <d v="2025-06-05T16:44:00"/>
        <d v="2025-06-05T16:41:00"/>
        <d v="2025-06-05T17:00:00"/>
        <d v="2025-06-05T16:48:00"/>
        <d v="2025-06-05T16:50:00"/>
        <d v="2025-06-05T16:59:00"/>
        <d v="2025-06-05T18:30:00"/>
        <d v="2025-06-05T17:06:00"/>
        <d v="2025-06-05T17:09:00"/>
        <d v="2025-06-05T16:56:00"/>
        <d v="2025-06-05T17:47:00"/>
        <d v="2025-06-05T17:18:00"/>
        <d v="2025-06-05T17:30:00"/>
        <d v="2025-06-05T17:40:00"/>
        <d v="2025-06-05T17:20:00"/>
        <d v="2025-06-05T18:00:00"/>
        <d v="2025-06-05T17:51:00"/>
        <d v="2025-06-05T17:45:00"/>
        <d v="2025-06-05T18:09:00"/>
        <d v="2025-06-05T17:50:00"/>
        <d v="2025-06-05T18:20:00"/>
        <d v="2025-06-05T18:15:00"/>
        <d v="2025-06-05T18:40:00"/>
        <d v="2025-06-05T18:19:00"/>
        <d v="2025-06-05T18:53:00"/>
        <d v="2025-06-05T18:45:00"/>
        <d v="2025-06-05T19:22:00"/>
        <d v="2025-06-05T19:33:00"/>
        <d v="2025-06-06T06:03:00"/>
        <d v="2025-06-06T06:30:00"/>
        <d v="2025-06-06T07:18:00"/>
        <d v="2025-06-06T07:19:00"/>
        <d v="2025-06-06T06:46:00"/>
        <d v="2025-06-06T07:00:00"/>
        <d v="2025-06-06T07:40:00"/>
        <d v="2025-06-06T07:10:00"/>
        <d v="2025-06-06T07:16:00"/>
        <d v="2025-06-06T07:49:00"/>
        <d v="2025-06-06T07:21:00"/>
        <d v="2025-06-06T07:55:00"/>
        <d v="2025-06-06T07:44:00"/>
        <d v="2025-06-06T07:30:00"/>
        <d v="2025-06-06T07:45:00"/>
        <d v="2025-06-06T07:46:00"/>
        <d v="2025-06-06T07:52:00"/>
        <d v="2025-06-06T08:28:00"/>
        <d v="2025-06-06T09:10:00"/>
        <d v="2025-06-06T08:19:00"/>
        <d v="2025-06-06T08:20:00"/>
        <d v="2025-06-06T08:22:00"/>
        <d v="2025-06-06T09:55:00"/>
        <d v="2025-06-06T08:29:00"/>
        <d v="2025-06-06T08:31:00"/>
        <d v="2025-06-06T08:33:00"/>
        <d v="2025-06-06T08:49:00"/>
        <d v="2025-06-06T08:50:00"/>
        <d v="2025-06-06T08:52:00"/>
        <d v="2025-06-06T09:03:00"/>
        <d v="2025-06-06T08:58:00"/>
        <d v="2025-06-06T09:00:00"/>
        <d v="2025-06-06T09:01:00"/>
        <d v="2025-06-06T09:15:00"/>
        <d v="2025-06-06T09:07:00"/>
        <d v="2025-06-06T09:11:00"/>
        <d v="2025-06-06T09:19:00"/>
        <d v="2025-06-06T10:28:00"/>
        <d v="2025-06-06T09:31:00"/>
        <d v="2025-06-06T09:33:00"/>
        <d v="2025-06-06T09:37:00"/>
        <d v="2025-06-06T09:40:00"/>
        <d v="2025-06-06T09:45:00"/>
        <d v="2025-06-06T10:10:00"/>
        <d v="2025-06-06T10:11:00"/>
        <d v="2025-06-06T10:01:00"/>
        <d v="2025-06-06T10:40:00"/>
        <d v="2025-06-06T10:12:00"/>
        <d v="2025-06-06T10:20:00"/>
        <d v="2025-06-06T10:21:00"/>
        <d v="2025-06-06T12:00:00"/>
        <d v="2025-06-06T10:35:00"/>
        <d v="2025-06-06T11:05:00"/>
        <d v="2025-06-06T11:09:00"/>
        <d v="2025-06-06T10:45:00"/>
        <d v="2025-06-06T10:50:00"/>
        <d v="2025-06-06T11:10:00"/>
        <d v="2025-06-06T11:25:00"/>
        <d v="2025-06-06T11:00:00"/>
        <d v="2025-06-06T11:07:00"/>
        <d v="2025-06-06T11:20:00"/>
        <d v="2025-06-06T11:18:00"/>
        <d v="2025-06-06T11:30:00"/>
        <d v="2025-06-06T11:37:00"/>
        <d v="2025-06-06T11:35:00"/>
        <d v="2025-06-06T11:45:00"/>
        <d v="2025-06-06T12:18:00"/>
        <d v="2025-06-06T11:50:00"/>
        <d v="2025-06-06T13:30:00"/>
        <d v="2025-06-06T12:05:00"/>
        <d v="2025-06-06T12:04:00"/>
        <d v="2025-06-06T12:26:00"/>
        <d v="2025-06-06T12:24:00"/>
        <d v="2025-06-06T12:33:00"/>
        <d v="2025-06-06T12:34:00"/>
        <d v="2025-06-06T14:05:00"/>
        <d v="2025-06-06T13:11:00"/>
        <d v="2025-06-06T13:04:00"/>
        <d v="2025-06-06T12:56:00"/>
        <d v="2025-06-06T15:26:00"/>
        <d v="2025-06-06T13:52:00"/>
        <d v="2025-06-06T13:35:00"/>
        <d v="2025-06-06T14:15:00"/>
        <d v="2025-06-06T13:55:00"/>
        <d v="2025-06-06T14:18:00"/>
        <d v="2025-06-06T14:38:00"/>
        <d v="2025-06-06T14:29:00"/>
        <d v="2025-06-06T15:00:00"/>
        <d v="2025-06-06T14:50:00"/>
        <d v="2025-06-06T14:59:00"/>
        <d v="2025-06-06T15:02:00"/>
        <d v="2025-06-06T15:15:00"/>
        <d v="2025-06-06T15:08:00"/>
        <d v="2025-06-06T15:16:00"/>
        <d v="2025-06-06T15:20:00"/>
        <d v="2025-06-06T15:28:00"/>
        <d v="2025-06-06T16:10:00"/>
        <d v="2025-06-06T15:40:00"/>
        <d v="2025-06-06T16:02:00"/>
        <d v="2025-06-06T15:45:00"/>
        <d v="2025-06-06T16:16:00"/>
        <d v="2025-06-06T15:42:00"/>
        <d v="2025-06-06T15:50:00"/>
        <d v="2025-06-06T16:00:00"/>
        <d v="2025-06-06T15:56:00"/>
        <d v="2025-06-06T15:58:00"/>
        <d v="2025-06-06T16:09:00"/>
        <d v="2025-06-06T16:04:00"/>
        <d v="2025-06-06T16:12:00"/>
        <d v="2025-06-06T16:15:00"/>
        <d v="2025-06-06T16:40:00"/>
        <d v="2025-06-06T16:42:00"/>
        <d v="2025-06-06T16:57:00"/>
        <d v="2025-06-06T16:53:00"/>
        <d v="2025-06-06T16:50:00"/>
        <d v="2025-06-06T16:59:00"/>
        <d v="2025-06-06T17:00:00"/>
        <d v="2025-06-06T17:30:00"/>
        <d v="2025-06-06T17:10:00"/>
        <d v="2025-06-06T17:15:00"/>
        <d v="2025-06-06T17:11:00"/>
        <d v="2025-06-06T17:02:00"/>
        <d v="2025-06-06T17:23:00"/>
        <d v="2025-06-06T17:17:00"/>
        <d v="2025-06-06T17:59:00"/>
        <d v="2025-06-06T17:39:00"/>
        <d v="2025-06-06T18:00:00"/>
        <d v="2025-06-06T18:30:00"/>
        <d v="2025-06-06T17:55:00"/>
        <d v="2025-06-06T17:42:00"/>
        <d v="2025-06-06T18:20:00"/>
        <d v="2025-06-06T18:12:00"/>
        <d v="2025-06-06T18:15:00"/>
        <d v="2025-06-06T18:40:00"/>
        <d v="2025-06-06T18:10:00"/>
        <d v="2025-06-06T19:06:00"/>
        <d v="2025-06-06T19:05:00"/>
        <d v="2025-06-06T19:23:00"/>
        <d v="2025-06-06T18:45:00"/>
        <d v="2025-06-06T19:45:00"/>
        <d v="2025-06-07T07:00:00"/>
        <d v="2025-06-07T07:19:00"/>
        <d v="2025-06-07T07:53:00"/>
        <d v="2025-06-07T07:30:00"/>
        <d v="2025-06-07T07:31:00"/>
        <d v="2025-06-07T08:10:00"/>
        <d v="2025-06-07T08:00:00"/>
        <d v="2025-06-07T08:23:00"/>
        <d v="2025-06-07T08:56:00"/>
        <d v="2025-06-07T08:30:00"/>
        <d v="2025-06-07T08:50:00"/>
        <d v="2025-06-07T08:53:00"/>
        <d v="2025-06-07T09:00:00"/>
        <d v="2025-06-07T09:20:00"/>
        <d v="2025-06-07T09:23:00"/>
        <d v="2025-06-07T09:30:00"/>
        <d v="2025-06-07T10:00:00"/>
        <d v="2025-06-07T10:30:00"/>
        <d v="2025-06-07T12:00:00"/>
        <d v="2025-06-07T10:55:00"/>
        <d v="2025-06-07T10:50:00"/>
        <d v="2025-06-07T10:48:00"/>
        <d v="2025-06-07T12:01:00"/>
        <d v="2025-06-07T12:56:00"/>
        <d v="2025-06-07T13:30:00"/>
        <d v="2025-06-07T14:10:00"/>
        <d v="2025-06-07T18:00:00"/>
        <d v="2025-06-07T15:00:00"/>
        <d v="2025-06-07T15:17:00"/>
        <d v="2025-06-07T15:08:00"/>
        <d v="2025-06-07T15:40:00"/>
        <d v="2025-06-07T15:47:00"/>
        <d v="2025-06-07T16:10:00"/>
        <d v="2025-06-07T16:32:00"/>
        <d v="2025-06-07T16:40:00"/>
        <d v="2025-06-07T16:33:00"/>
        <d v="2025-06-07T16:50:00"/>
        <d v="2025-06-07T17:20:00"/>
        <d v="2025-06-07T17:15:00"/>
        <d v="2025-06-07T17:50:00"/>
        <d v="2025-06-07T18:45:00"/>
        <d v="2025-06-08T08:00:00"/>
        <d v="2025-06-08T08:30:00"/>
        <d v="2025-06-08T09:30:00"/>
        <d v="2025-06-08T12:00:00"/>
        <d v="2025-06-08T11:00:00"/>
        <d v="2025-06-08T13:30:00"/>
        <d v="2025-06-08T14:30:00"/>
        <d v="2025-06-08T16:00:00"/>
        <d v="2025-06-08T15:10:00"/>
        <d v="2025-06-08T18:00:00"/>
        <d v="2025-06-08T17:45:00"/>
        <d v="2025-06-09T06:05:00"/>
        <d v="2025-06-09T06:30:00"/>
        <d v="2025-06-09T07:18:00"/>
        <d v="2025-06-09T06:54:00"/>
        <d v="2025-06-09T06:46:00"/>
        <d v="2025-06-09T07:40:00"/>
        <d v="2025-06-09T07:11:00"/>
        <d v="2025-06-09T07:16:00"/>
        <d v="2025-06-09T07:19:00"/>
        <d v="2025-06-09T07:49:00"/>
        <d v="2025-06-09T07:34:00"/>
        <d v="2025-06-09T07:54:00"/>
        <d v="2025-06-09T07:44:00"/>
        <d v="2025-06-09T07:45:00"/>
        <d v="2025-06-09T07:46:00"/>
        <d v="2025-06-09T08:27:00"/>
        <d v="2025-06-09T08:10:00"/>
        <d v="2025-06-09T08:19:00"/>
        <d v="2025-06-09T08:20:00"/>
        <d v="2025-06-09T08:23:00"/>
        <d v="2025-06-09T08:14:00"/>
        <d v="2025-06-09T09:55:00"/>
        <d v="2025-06-09T08:29:00"/>
        <d v="2025-06-09T09:00:00"/>
        <d v="2025-06-09T08:30:00"/>
        <d v="2025-06-09T08:40:00"/>
        <d v="2025-06-09T08:44:00"/>
        <d v="2025-06-09T08:49:00"/>
        <d v="2025-06-09T08:53:00"/>
        <d v="2025-06-09T09:05:00"/>
        <d v="2025-06-09T09:57:00"/>
        <d v="2025-06-09T09:04:00"/>
        <d v="2025-06-09T09:10:00"/>
        <d v="2025-06-09T09:14:00"/>
        <d v="2025-06-09T09:19:00"/>
        <d v="2025-06-09T09:23:00"/>
        <d v="2025-06-09T09:30:00"/>
        <d v="2025-06-09T09:34:00"/>
        <d v="2025-06-09T09:44:00"/>
        <d v="2025-06-09T10:00:00"/>
        <d v="2025-06-09T10:10:00"/>
        <d v="2025-06-09T10:06:00"/>
        <d v="2025-06-09T10:14:00"/>
        <d v="2025-06-09T10:18:00"/>
        <d v="2025-06-09T10:03:00"/>
        <d v="2025-06-09T10:33:00"/>
        <d v="2025-06-09T11:20:00"/>
        <d v="2025-06-09T10:35:00"/>
        <d v="2025-06-09T10:36:00"/>
        <d v="2025-06-09T10:40:00"/>
        <d v="2025-06-09T11:12:00"/>
        <d v="2025-06-09T10:39:00"/>
        <d v="2025-06-09T10:55:00"/>
        <d v="2025-06-09T11:05:00"/>
        <d v="2025-06-09T11:16:00"/>
        <d v="2025-06-09T11:09:00"/>
        <d v="2025-06-09T10:54:00"/>
        <d v="2025-06-09T11:11:00"/>
        <d v="2025-06-09T11:25:00"/>
        <d v="2025-06-09T11:49:00"/>
        <d v="2025-06-09T12:11:00"/>
        <d v="2025-06-09T11:41:00"/>
        <d v="2025-06-09T11:47:00"/>
        <d v="2025-06-09T11:50:00"/>
        <d v="2025-06-09T11:55:00"/>
        <d v="2025-06-09T13:30:00"/>
        <d v="2025-06-09T12:25:00"/>
        <d v="2025-06-09T12:28:00"/>
        <d v="2025-06-09T12:34:00"/>
        <d v="2025-06-09T12:47:00"/>
        <d v="2025-06-09T13:08:00"/>
        <d v="2025-06-09T13:17:00"/>
        <d v="2025-06-09T15:33:00"/>
        <d v="2025-06-09T13:38:00"/>
        <d v="2025-06-09T13:49:00"/>
        <d v="2025-06-09T14:05:00"/>
        <d v="2025-06-09T14:21:00"/>
        <d v="2025-06-09T14:25:00"/>
        <d v="2025-06-09T14:35:00"/>
        <d v="2025-06-09T15:00:00"/>
        <d v="2025-06-09T14:30:00"/>
        <d v="2025-06-09T14:32:00"/>
        <d v="2025-06-09T14:50:00"/>
        <d v="2025-06-09T15:01:00"/>
        <d v="2025-06-09T15:02:00"/>
        <d v="2025-06-09T15:05:00"/>
        <d v="2025-06-09T15:16:00"/>
        <d v="2025-06-09T14:59:00"/>
        <d v="2025-06-09T15:20:00"/>
        <d v="2025-06-09T16:00:00"/>
        <d v="2025-06-09T15:30:00"/>
        <d v="2025-06-09T15:31:00"/>
        <d v="2025-06-09T16:10:00"/>
        <d v="2025-06-09T15:38:00"/>
        <d v="2025-06-09T15:46:00"/>
        <d v="2025-06-09T16:16:00"/>
        <d v="2025-06-09T15:50:00"/>
        <d v="2025-06-09T16:08:00"/>
        <d v="2025-06-09T16:15:00"/>
        <d v="2025-06-09T16:44:00"/>
        <d v="2025-06-09T16:38:00"/>
        <d v="2025-06-09T16:39:00"/>
        <d v="2025-06-09T17:09:00"/>
        <d v="2025-06-09T16:31:00"/>
        <d v="2025-06-09T17:00:00"/>
        <d v="2025-06-09T16:50:00"/>
        <d v="2025-06-09T17:25:00"/>
        <d v="2025-06-09T16:59:00"/>
        <d v="2025-06-09T18:30:00"/>
        <d v="2025-06-09T17:01:00"/>
        <d v="2025-06-09T17:06:00"/>
        <d v="2025-06-09T16:56:00"/>
        <d v="2025-06-09T17:30:00"/>
        <d v="2025-06-09T17:41:00"/>
        <d v="2025-06-09T17:20:00"/>
        <d v="2025-06-09T17:31:00"/>
        <d v="2025-06-09T17:51:00"/>
        <d v="2025-06-09T17:45:00"/>
        <d v="2025-06-09T18:10:00"/>
        <d v="2025-06-09T18:00:00"/>
        <d v="2025-06-09T18:20:00"/>
        <d v="2025-06-09T18:15:00"/>
        <d v="2025-06-09T18:50:00"/>
        <d v="2025-06-09T19:00:00"/>
        <d v="2025-06-09T19:11:00"/>
        <d v="2025-06-09T19:22:00"/>
        <d v="2025-06-09T19:40:00"/>
        <d v="2025-06-10T05:58:00"/>
        <d v="2025-06-10T06:31:00"/>
        <d v="2025-06-10T07:20:00"/>
        <d v="2025-06-10T06:55:00"/>
        <d v="2025-06-10T06:48:00"/>
        <d v="2025-06-10T07:41:00"/>
        <d v="2025-06-10T07:11:00"/>
        <d v="2025-06-10T07:18:00"/>
        <d v="2025-06-10T07:50:00"/>
        <d v="2025-06-10T07:24:00"/>
        <d v="2025-06-10T07:35:00"/>
        <d v="2025-06-10T07:30:00"/>
        <d v="2025-06-10T07:45:00"/>
        <d v="2025-06-10T07:48:00"/>
        <d v="2025-06-10T08:29:00"/>
        <d v="2025-06-10T08:10:00"/>
        <d v="2025-06-10T08:20:00"/>
        <d v="2025-06-10T08:51:00"/>
        <d v="2025-06-10T09:55:00"/>
        <d v="2025-06-10T08:25:00"/>
        <d v="2025-06-10T08:30:00"/>
        <d v="2025-06-10T08:40:00"/>
        <d v="2025-06-10T08:44:00"/>
        <d v="2025-06-10T08:50:00"/>
        <d v="2025-06-10T09:01:00"/>
        <d v="2025-06-10T08:55:00"/>
        <d v="2025-06-10T08:59:00"/>
        <d v="2025-06-10T09:10:00"/>
        <d v="2025-06-10T09:00:00"/>
        <d v="2025-06-10T09:04:00"/>
        <d v="2025-06-10T09:19:00"/>
        <d v="2025-06-10T09:20:00"/>
        <d v="2025-06-10T10:29:00"/>
        <d v="2025-06-10T09:40:00"/>
        <d v="2025-06-10T09:48:00"/>
        <d v="2025-06-10T09:50:00"/>
        <d v="2025-06-10T10:21:00"/>
        <d v="2025-06-10T10:09:00"/>
        <d v="2025-06-10T10:01:00"/>
        <d v="2025-06-10T10:40:00"/>
        <d v="2025-06-10T10:28:00"/>
        <d v="2025-06-10T10:20:00"/>
        <d v="2025-06-10T10:11:00"/>
        <d v="2025-06-10T14:00:00"/>
        <d v="2025-06-10T10:35:00"/>
        <d v="2025-06-10T11:08:00"/>
        <d v="2025-06-10T10:39:00"/>
        <d v="2025-06-10T11:10:00"/>
        <d v="2025-06-10T10:41:00"/>
        <d v="2025-06-10T10:50:00"/>
        <d v="2025-06-10T10:55:00"/>
        <d v="2025-06-10T11:05:00"/>
        <d v="2025-06-10T11:25:00"/>
        <d v="2025-06-10T11:30:00"/>
        <d v="2025-06-10T11:20:00"/>
        <d v="2025-06-10T11:35:00"/>
        <d v="2025-06-10T11:50:00"/>
        <d v="2025-06-10T11:44:00"/>
        <d v="2025-06-10T12:00:00"/>
        <d v="2025-06-10T12:11:00"/>
        <d v="2025-06-10T12:09:00"/>
        <d v="2025-06-10T12:30:00"/>
        <d v="2025-06-10T12:34:00"/>
        <d v="2025-06-10T12:41:00"/>
        <d v="2025-06-10T13:10:00"/>
        <d v="2025-06-10T13:35:00"/>
        <d v="2025-06-10T13:40:00"/>
        <d v="2025-06-10T14:30:00"/>
        <d v="2025-06-10T13:52:00"/>
        <d v="2025-06-10T14:29:00"/>
        <d v="2025-06-10T14:05:00"/>
        <d v="2025-06-10T14:42:00"/>
        <d v="2025-06-10T16:37:00"/>
        <d v="2025-06-10T14:41:00"/>
        <d v="2025-06-10T15:04:00"/>
        <d v="2025-06-10T15:00:00"/>
        <d v="2025-06-10T15:18:00"/>
        <d v="2025-06-10T15:12:00"/>
        <d v="2025-06-10T15:34:00"/>
        <d v="2025-06-10T15:40:00"/>
        <d v="2025-06-10T15:39:00"/>
        <d v="2025-06-10T16:05:00"/>
        <d v="2025-06-10T16:16:00"/>
        <d v="2025-06-10T16:18:00"/>
        <d v="2025-06-10T15:52:00"/>
        <d v="2025-06-10T15:55:00"/>
        <d v="2025-06-10T16:01:00"/>
        <d v="2025-06-10T16:09:00"/>
        <d v="2025-06-10T16:10:00"/>
        <d v="2025-06-10T16:17:00"/>
        <d v="2025-06-10T16:47:00"/>
        <d v="2025-06-10T16:39:00"/>
        <d v="2025-06-10T16:40:00"/>
        <d v="2025-06-10T16:41:00"/>
        <d v="2025-06-10T16:49:00"/>
        <d v="2025-06-10T17:03:00"/>
        <d v="2025-06-10T16:50:00"/>
        <d v="2025-06-10T17:00:00"/>
        <d v="2025-06-10T17:07:00"/>
        <d v="2025-06-10T17:37:00"/>
        <d v="2025-06-10T17:11:00"/>
        <d v="2025-06-10T17:12:00"/>
        <d v="2025-06-10T16:56:00"/>
        <d v="2025-06-10T17:30:00"/>
        <d v="2025-06-10T17:10:00"/>
        <d v="2025-06-10T17:54:00"/>
        <d v="2025-06-10T17:26:00"/>
        <d v="2025-06-10T18:00:00"/>
        <d v="2025-06-10T17:24:00"/>
        <d v="2025-06-10T17:57:00"/>
        <d v="2025-06-10T18:09:00"/>
        <d v="2025-06-10T17:50:00"/>
        <d v="2025-06-10T18:20:00"/>
        <d v="2025-06-10T18:30:00"/>
        <d v="2025-06-10T18:50:00"/>
        <d v="2025-06-10T18:23:00"/>
        <d v="2025-06-10T19:00:00"/>
        <d v="2025-06-10T19:25:00"/>
        <d v="2025-06-10T19:40:00"/>
        <d v="2025-06-11T06:05:00"/>
        <d v="2025-06-11T06:33:00"/>
        <d v="2025-06-11T06:48:00"/>
        <d v="2025-06-11T07:18:00"/>
        <d v="2025-06-11T06:45:00"/>
        <d v="2025-06-11T07:10:00"/>
        <d v="2025-06-11T07:43:00"/>
        <d v="2025-06-11T07:15:00"/>
        <d v="2025-06-11T07:28:00"/>
        <d v="2025-06-11T07:48:00"/>
        <d v="2025-06-11T07:22:00"/>
        <d v="2025-06-11T07:52:00"/>
        <d v="2025-06-11T07:30:00"/>
        <d v="2025-06-11T07:45:00"/>
        <d v="2025-06-11T08:28:00"/>
        <d v="2025-06-11T08:30:00"/>
        <d v="2025-06-11T08:10:00"/>
        <d v="2025-06-11T08:18:00"/>
        <d v="2025-06-11T08:08:00"/>
        <d v="2025-06-11T08:20:00"/>
        <d v="2025-06-11T08:51:00"/>
        <d v="2025-06-11T08:21:00"/>
        <d v="2025-06-11T08:29:00"/>
        <d v="2025-06-11T08:38:00"/>
        <d v="2025-06-11T09:40:00"/>
        <d v="2025-06-11T08:40:00"/>
        <d v="2025-06-11T08:48:00"/>
        <d v="2025-06-11T09:58:00"/>
        <d v="2025-06-11T08:58:00"/>
        <d v="2025-06-11T08:59:00"/>
        <d v="2025-06-11T09:09:00"/>
        <d v="2025-06-11T09:18:00"/>
        <d v="2025-06-11T09:10:00"/>
        <d v="2025-06-11T09:13:00"/>
        <d v="2025-06-11T09:29:00"/>
        <d v="2025-06-11T09:32:00"/>
        <d v="2025-06-11T09:50:00"/>
        <d v="2025-06-11T10:10:00"/>
        <d v="2025-06-11T10:03:00"/>
        <d v="2025-06-11T10:40:00"/>
        <d v="2025-06-11T10:20:00"/>
        <d v="2025-06-11T10:04:00"/>
        <d v="2025-06-11T11:20:00"/>
        <d v="2025-06-11T10:34:00"/>
        <d v="2025-06-11T10:35:00"/>
        <d v="2025-06-11T10:39:00"/>
        <d v="2025-06-11T11:10:00"/>
        <d v="2025-06-11T10:50:00"/>
        <d v="2025-06-11T10:53:00"/>
        <d v="2025-06-11T10:58:00"/>
        <d v="2025-06-11T11:05:00"/>
        <d v="2025-06-11T10:52:00"/>
        <d v="2025-06-11T11:04:00"/>
        <d v="2025-06-11T11:11:00"/>
        <d v="2025-06-11T11:28:00"/>
        <d v="2025-06-11T11:23:00"/>
        <d v="2025-06-11T11:45:00"/>
        <d v="2025-06-11T11:35:00"/>
        <d v="2025-06-11T12:11:00"/>
        <d v="2025-06-11T11:39:00"/>
        <d v="2025-06-11T11:50:00"/>
        <d v="2025-06-11T11:53:00"/>
        <d v="2025-06-11T13:30:00"/>
        <d v="2025-06-11T12:09:00"/>
        <d v="2025-06-11T12:30:00"/>
        <d v="2025-06-11T12:23:00"/>
        <d v="2025-06-11T12:40:00"/>
        <d v="2025-06-11T12:51:00"/>
        <d v="2025-06-11T13:00:00"/>
        <d v="2025-06-11T13:21:00"/>
        <d v="2025-06-11T15:32:00"/>
        <d v="2025-06-11T13:48:00"/>
        <d v="2025-06-11T13:35:00"/>
        <d v="2025-06-11T14:35:00"/>
        <d v="2025-06-11T14:15:00"/>
        <d v="2025-06-11T14:07:00"/>
        <d v="2025-06-11T14:20:00"/>
        <d v="2025-06-11T14:34:00"/>
        <d v="2025-06-11T15:00:00"/>
        <d v="2025-06-11T14:50:00"/>
        <d v="2025-06-11T14:59:00"/>
        <d v="2025-06-11T15:04:00"/>
        <d v="2025-06-11T15:05:00"/>
        <d v="2025-06-11T15:16:00"/>
        <d v="2025-06-11T15:20:00"/>
        <d v="2025-06-11T15:10:00"/>
        <d v="2025-06-11T15:40:00"/>
        <d v="2025-06-11T15:46:00"/>
        <d v="2025-06-11T16:16:00"/>
        <d v="2025-06-11T15:50:00"/>
        <d v="2025-06-11T16:01:00"/>
        <d v="2025-06-11T15:54:00"/>
        <d v="2025-06-11T16:15:00"/>
        <d v="2025-06-11T16:09:00"/>
        <d v="2025-06-11T15:59:00"/>
        <d v="2025-06-11T16:05:00"/>
        <d v="2025-06-11T16:10:00"/>
        <d v="2025-06-11T16:31:00"/>
        <d v="2025-06-11T16:40:00"/>
        <d v="2025-06-11T16:35:00"/>
        <d v="2025-06-11T17:01:00"/>
        <d v="2025-06-11T16:50:00"/>
        <d v="2025-06-11T16:57:00"/>
        <d v="2025-06-11T17:29:00"/>
        <d v="2025-06-11T17:05:00"/>
        <d v="2025-06-11T17:06:00"/>
        <d v="2025-06-11T17:30:00"/>
        <d v="2025-06-11T17:47:00"/>
        <d v="2025-06-11T17:04:00"/>
        <d v="2025-06-11T17:55:00"/>
        <d v="2025-06-11T17:37:00"/>
        <d v="2025-06-11T17:40:00"/>
        <d v="2025-06-11T18:00:00"/>
        <d v="2025-06-11T17:21:00"/>
        <d v="2025-06-11T17:35:00"/>
        <d v="2025-06-11T17:51:00"/>
        <d v="2025-06-11T17:46:00"/>
        <d v="2025-06-11T18:20:00"/>
        <d v="2025-06-11T18:16:00"/>
        <d v="2025-06-11T18:50:00"/>
        <d v="2025-06-11T18:21:00"/>
        <d v="2025-06-11T19:05:00"/>
        <d v="2025-06-11T19:12:00"/>
        <d v="2025-06-11T19:23:00"/>
        <d v="2025-06-11T19:45:00"/>
        <d v="2025-06-12T06:32:00"/>
        <d v="2025-06-12T06:45:00"/>
        <d v="2025-06-12T06:46:00"/>
        <d v="2025-06-12T07:12:00"/>
        <d v="2025-06-12T07:15:00"/>
        <d v="2025-06-12T07:26:00"/>
        <d v="2025-06-12T07:24:00"/>
        <d v="2025-06-12T07:57:00"/>
        <d v="2025-06-12T07:30:00"/>
        <d v="2025-06-12T08:06:00"/>
        <d v="2025-06-12T08:12:00"/>
        <d v="2025-06-12T07:42:00"/>
        <d v="2025-06-12T07:45:00"/>
        <d v="2025-06-12T08:23:00"/>
        <d v="2025-06-12T08:10:00"/>
        <d v="2025-06-12T08:18:00"/>
        <d v="2025-06-12T08:20:00"/>
        <d v="2025-06-12T08:53:00"/>
        <d v="2025-06-12T08:27:00"/>
        <d v="2025-06-12T08:29:00"/>
        <d v="2025-06-12T08:40:00"/>
        <d v="2025-06-12T08:48:00"/>
        <d v="2025-06-12T08:49:00"/>
        <d v="2025-06-12T08:50:00"/>
        <d v="2025-06-12T09:53:00"/>
        <d v="2025-06-12T09:03:00"/>
        <d v="2025-06-12T08:57:00"/>
        <d v="2025-06-12T08:59:00"/>
        <d v="2025-06-12T09:01:00"/>
        <d v="2025-06-12T09:10:00"/>
        <d v="2025-06-12T09:18:00"/>
        <d v="2025-06-12T09:20:00"/>
        <d v="2025-06-12T09:50:00"/>
        <d v="2025-06-12T09:27:00"/>
        <d v="2025-06-12T09:59:00"/>
        <d v="2025-06-12T09:45:00"/>
        <d v="2025-06-12T09:31:00"/>
        <d v="2025-06-12T09:40:00"/>
        <d v="2025-06-12T09:58:00"/>
        <d v="2025-06-12T10:10:00"/>
        <d v="2025-06-12T10:03:00"/>
        <d v="2025-06-12T10:40:00"/>
        <d v="2025-06-12T10:20:00"/>
        <d v="2025-06-12T10:06:00"/>
        <d v="2025-06-12T11:13:00"/>
        <d v="2025-06-12T10:24:00"/>
        <d v="2025-06-12T10:36:00"/>
        <d v="2025-06-12T11:10:00"/>
        <d v="2025-06-12T10:55:00"/>
        <d v="2025-06-12T10:50:00"/>
        <d v="2025-06-12T10:43:00"/>
        <d v="2025-06-12T10:54:00"/>
        <d v="2025-06-12T11:12:00"/>
        <d v="2025-06-12T11:15:00"/>
        <d v="2025-06-12T11:34:00"/>
        <d v="2025-06-12T11:25:00"/>
        <d v="2025-06-12T11:17:00"/>
        <d v="2025-06-12T11:29:00"/>
        <d v="2025-06-12T11:40:00"/>
        <d v="2025-06-12T11:42:00"/>
        <d v="2025-06-12T11:31:00"/>
        <d v="2025-06-12T11:47:00"/>
        <d v="2025-06-12T11:49:00"/>
        <d v="2025-06-12T11:55:00"/>
        <d v="2025-06-12T11:59:00"/>
        <d v="2025-06-12T12:35:00"/>
        <d v="2025-06-12T12:32:00"/>
        <d v="2025-06-12T12:26:00"/>
        <d v="2025-06-12T12:37:00"/>
        <d v="2025-06-12T13:06:00"/>
        <d v="2025-06-12T13:02:00"/>
        <d v="2025-06-12T13:07:00"/>
        <d v="2025-06-12T15:25:00"/>
        <d v="2025-06-12T13:30:00"/>
        <d v="2025-06-12T14:10:00"/>
        <d v="2025-06-12T14:33:00"/>
        <d v="2025-06-12T14:25:00"/>
        <d v="2025-06-12T14:26:00"/>
        <d v="2025-06-12T14:40:00"/>
        <d v="2025-06-12T14:59:00"/>
        <d v="2025-06-12T14:55:00"/>
        <d v="2025-06-12T15:00:00"/>
        <d v="2025-06-12T15:03:00"/>
        <d v="2025-06-12T15:17:00"/>
        <d v="2025-06-12T14:58:00"/>
        <d v="2025-06-12T15:29:00"/>
        <d v="2025-06-12T15:40:00"/>
        <d v="2025-06-12T15:41:00"/>
        <d v="2025-06-12T16:17:00"/>
        <d v="2025-06-12T15:59:00"/>
        <d v="2025-06-12T16:30:00"/>
        <d v="2025-06-12T16:01:00"/>
        <d v="2025-06-12T16:24:00"/>
        <d v="2025-06-12T16:10:00"/>
        <d v="2025-06-12T16:11:00"/>
        <d v="2025-06-12T16:12:00"/>
        <d v="2025-06-12T17:00:00"/>
        <d v="2025-06-12T16:42:00"/>
        <d v="2025-06-12T16:40:00"/>
        <d v="2025-06-12T16:41:00"/>
        <d v="2025-06-12T16:58:00"/>
        <d v="2025-06-12T16:50:00"/>
        <d v="2025-06-12T16:59:00"/>
        <d v="2025-06-12T17:22:00"/>
        <d v="2025-06-12T17:12:00"/>
        <d v="2025-06-12T17:30:00"/>
        <d v="2025-06-12T17:50:00"/>
        <d v="2025-06-12T17:42:00"/>
        <d v="2025-06-12T17:18:00"/>
        <d v="2025-06-12T18:00:00"/>
        <d v="2025-06-12T17:43:00"/>
        <d v="2025-06-12T17:47:00"/>
        <d v="2025-06-12T18:09:00"/>
        <d v="2025-06-12T18:20:00"/>
        <d v="2025-06-12T18:13:00"/>
        <d v="2025-06-12T18:49:00"/>
        <d v="2025-06-12T18:40:00"/>
        <d v="2025-06-12T18:58:00"/>
        <d v="2025-06-12T18:43:00"/>
        <d v="2025-06-12T19:38:00"/>
        <d v="2025-06-13T06:30:00"/>
        <d v="2025-06-13T06:43:00"/>
        <d v="2025-06-13T06:45:00"/>
        <d v="2025-06-13T06:47:00"/>
        <d v="2025-06-13T07:40:00"/>
        <d v="2025-06-13T07:23:00"/>
        <d v="2025-06-13T07:17:00"/>
        <d v="2025-06-13T07:49:00"/>
        <d v="2025-06-13T07:24:00"/>
        <d v="2025-06-13T07:30:00"/>
        <d v="2025-06-13T07:45:00"/>
        <d v="2025-06-13T07:47:00"/>
        <d v="2025-06-13T08:23:00"/>
        <d v="2025-06-13T07:57:00"/>
        <d v="2025-06-13T09:10:00"/>
        <d v="2025-06-13T08:19:00"/>
        <d v="2025-06-13T08:20:00"/>
        <d v="2025-06-13T08:21:00"/>
        <d v="2025-06-13T08:22:00"/>
        <d v="2025-06-13T08:28:00"/>
        <d v="2025-06-13T08:32:00"/>
        <d v="2025-06-13T08:42:00"/>
        <d v="2025-06-13T08:49:00"/>
        <d v="2025-06-13T09:01:00"/>
        <d v="2025-06-13T08:52:00"/>
        <d v="2025-06-13T08:53:00"/>
        <d v="2025-06-13T09:30:00"/>
        <d v="2025-06-13T09:11:00"/>
        <d v="2025-06-13T09:02:00"/>
        <d v="2025-06-13T09:19:00"/>
        <d v="2025-06-13T09:22:00"/>
        <d v="2025-06-13T09:53:00"/>
        <d v="2025-06-13T10:23:00"/>
        <d v="2025-06-13T09:32:00"/>
        <d v="2025-06-13T09:40:00"/>
        <d v="2025-06-13T09:45:00"/>
        <d v="2025-06-13T10:10:00"/>
        <d v="2025-06-13T10:40:00"/>
        <d v="2025-06-13T10:46:00"/>
        <d v="2025-06-13T10:20:00"/>
        <d v="2025-06-13T10:21:00"/>
        <d v="2025-06-13T10:55:00"/>
        <d v="2025-06-13T11:10:00"/>
        <d v="2025-06-13T10:50:00"/>
        <d v="2025-06-13T10:52:00"/>
        <d v="2025-06-13T11:36:00"/>
        <d v="2025-06-13T11:12:00"/>
        <d v="2025-06-13T11:20:00"/>
        <d v="2025-06-13T11:07:00"/>
        <d v="2025-06-13T11:27:00"/>
        <d v="2025-06-13T11:41:00"/>
        <d v="2025-06-13T11:23:00"/>
        <d v="2025-06-13T11:39:00"/>
        <d v="2025-06-13T11:56:00"/>
        <d v="2025-06-13T11:53:00"/>
        <d v="2025-06-13T12:27:00"/>
        <d v="2025-06-13T13:30:00"/>
        <d v="2025-06-13T12:11:00"/>
        <d v="2025-06-13T12:24:00"/>
        <d v="2025-06-13T12:14:00"/>
        <d v="2025-06-13T12:20:00"/>
        <d v="2025-06-13T12:38:00"/>
        <d v="2025-06-13T12:45:00"/>
        <d v="2025-06-13T13:00:00"/>
        <d v="2025-06-13T12:54:00"/>
        <d v="2025-06-13T15:21:00"/>
        <d v="2025-06-13T13:24:00"/>
        <d v="2025-06-13T13:47:00"/>
        <d v="2025-06-13T13:50:00"/>
        <d v="2025-06-13T13:35:00"/>
        <d v="2025-06-13T14:15:00"/>
        <d v="2025-06-13T14:16:00"/>
        <d v="2025-06-13T14:31:00"/>
        <d v="2025-06-13T14:24:00"/>
        <d v="2025-06-13T14:36:00"/>
        <d v="2025-06-13T15:00:00"/>
        <d v="2025-06-13T14:30:00"/>
        <d v="2025-06-13T14:50:00"/>
        <d v="2025-06-13T15:04:00"/>
        <d v="2025-06-13T15:01:00"/>
        <d v="2025-06-13T15:06:00"/>
        <d v="2025-06-13T15:17:00"/>
        <d v="2025-06-13T15:10:00"/>
        <d v="2025-06-13T15:08:00"/>
        <d v="2025-06-13T15:20:00"/>
        <d v="2025-06-13T16:10:00"/>
        <d v="2025-06-13T15:40:00"/>
        <d v="2025-06-13T15:47:00"/>
        <d v="2025-06-13T15:50:00"/>
        <d v="2025-06-13T15:51:00"/>
        <d v="2025-06-13T16:06:00"/>
        <d v="2025-06-13T15:57:00"/>
        <d v="2025-06-13T15:59:00"/>
        <d v="2025-06-13T16:00:00"/>
        <d v="2025-06-13T16:23:00"/>
        <d v="2025-06-13T16:17:00"/>
        <d v="2025-06-13T16:21:00"/>
        <d v="2025-06-13T16:43:00"/>
        <d v="2025-06-13T16:36:00"/>
        <d v="2025-06-13T16:40:00"/>
        <d v="2025-06-13T16:55:00"/>
        <d v="2025-06-13T16:50:00"/>
        <d v="2025-06-13T16:53:00"/>
        <d v="2025-06-13T16:59:00"/>
        <d v="2025-06-13T17:23:00"/>
        <d v="2025-06-13T17:43:00"/>
        <d v="2025-06-13T17:30:00"/>
        <d v="2025-06-13T17:10:00"/>
        <d v="2025-06-13T17:01:00"/>
        <d v="2025-06-13T17:15:00"/>
        <d v="2025-06-13T17:59:00"/>
        <d v="2025-06-13T17:39:00"/>
        <d v="2025-06-13T18:00:00"/>
        <d v="2025-06-13T17:40:00"/>
        <d v="2025-06-13T17:58:00"/>
        <d v="2025-06-13T18:10:00"/>
        <d v="2025-06-13T18:28:00"/>
        <d v="2025-06-13T18:40:00"/>
        <d v="2025-06-13T18:30:00"/>
        <d v="2025-06-13T19:00:00"/>
        <d v="2025-06-13T18:50:00"/>
        <d v="2025-06-13T19:09:00"/>
        <d v="2025-06-13T19:30:00"/>
        <d v="2025-06-14T07:00:00"/>
        <d v="2025-06-14T07:48:00"/>
        <d v="2025-06-14T07:22:00"/>
        <d v="2025-06-14T07:30:00"/>
        <d v="2025-06-14T07:31:00"/>
        <d v="2025-06-14T08:04:00"/>
        <d v="2025-06-14T07:58:00"/>
        <d v="2025-06-14T08:10:00"/>
        <d v="2025-06-14T08:18:00"/>
        <d v="2025-06-14T08:28:00"/>
        <d v="2025-06-14T08:48:00"/>
        <d v="2025-06-14T08:50:00"/>
        <d v="2025-06-14T08:58:00"/>
        <d v="2025-06-14T09:18:00"/>
        <d v="2025-06-14T09:20:00"/>
        <d v="2025-06-14T09:30:00"/>
        <d v="2025-06-14T10:00:00"/>
        <d v="2025-06-14T09:44:00"/>
        <d v="2025-06-14T10:22:00"/>
        <d v="2025-06-14T10:30:00"/>
        <d v="2025-06-14T10:50:00"/>
        <d v="2025-06-14T11:01:00"/>
        <d v="2025-06-14T10:55:00"/>
        <d v="2025-06-14T12:00:00"/>
        <d v="2025-06-14T11:55:00"/>
        <d v="2025-06-14T13:00:00"/>
        <d v="2025-06-14T13:30:00"/>
        <d v="2025-06-14T14:10:00"/>
        <d v="2025-06-14T15:00:00"/>
        <d v="2025-06-14T15:19:00"/>
        <d v="2025-06-14T15:04:00"/>
        <d v="2025-06-14T15:40:00"/>
        <d v="2025-06-14T15:39:00"/>
        <d v="2025-06-14T15:49:00"/>
        <d v="2025-06-14T16:09:00"/>
        <d v="2025-06-14T16:10:00"/>
        <d v="2025-06-14T16:38:00"/>
        <d v="2025-06-14T16:40:00"/>
        <d v="2025-06-14T17:00:00"/>
        <d v="2025-06-14T16:28:00"/>
        <d v="2025-06-14T16:50:00"/>
        <d v="2025-06-14T17:20:00"/>
        <d v="2025-06-14T17:15:00"/>
        <d v="2025-06-14T18:05:00"/>
        <d v="2025-06-14T17:50:00"/>
        <d v="2025-06-15T08:00:00"/>
        <d v="2025-06-15T08:25:00"/>
        <d v="2025-06-15T12:00:00"/>
        <d v="2025-06-15T10:00:00"/>
        <d v="2025-06-15T13:30:00"/>
        <d v="2025-06-15T18:05:00"/>
        <d v="2025-06-15T15:16:00"/>
        <d v="2025-06-15T17:00:00"/>
        <d v="2025-06-15T17:45:00"/>
        <d v="2025-06-15T18:00:00"/>
        <d v="2025-06-15T20:35:00"/>
        <d v="2025-06-16T08:30:00"/>
        <d v="2025-06-16T06:50:00"/>
        <d v="2025-06-16T06:45:00"/>
        <d v="2025-06-16T06:59:00"/>
        <d v="2025-06-16T07:13:00"/>
        <d v="2025-06-16T07:15:00"/>
        <d v="2025-06-16T07:50:00"/>
        <d v="2025-06-16T07:23:00"/>
        <d v="2025-06-16T07:53:00"/>
        <d v="2025-06-16T07:39:00"/>
        <d v="2025-06-16T07:30:00"/>
        <d v="2025-06-16T07:42:00"/>
        <d v="2025-06-16T07:45:00"/>
        <d v="2025-06-16T08:28:00"/>
        <d v="2025-06-16T08:10:00"/>
        <d v="2025-06-16T08:49:00"/>
        <d v="2025-06-16T08:20:00"/>
        <d v="2025-06-16T08:29:00"/>
        <d v="2025-06-16T08:40:00"/>
        <d v="2025-06-16T08:50:00"/>
        <d v="2025-06-16T09:58:00"/>
        <d v="2025-06-16T08:59:00"/>
        <d v="2025-06-16T09:09:00"/>
        <d v="2025-06-16T09:00:00"/>
        <d v="2025-06-16T09:10:00"/>
        <d v="2025-06-16T09:14:00"/>
        <d v="2025-06-16T09:20:00"/>
        <d v="2025-06-16T09:25:00"/>
        <d v="2025-06-16T09:30:00"/>
        <d v="2025-06-16T09:47:00"/>
        <d v="2025-06-16T09:50:00"/>
        <d v="2025-06-16T10:09:00"/>
        <d v="2025-06-16T10:03:00"/>
        <d v="2025-06-16T10:35:00"/>
        <d v="2025-06-16T10:17:00"/>
        <d v="2025-06-16T10:19:00"/>
        <d v="2025-06-16T10:30:00"/>
        <d v="2025-06-16T10:20:00"/>
        <d v="2025-06-16T10:05:00"/>
        <d v="2025-06-16T11:13:00"/>
        <d v="2025-06-16T10:39:00"/>
        <d v="2025-06-16T11:10:00"/>
        <d v="2025-06-16T10:47:00"/>
        <d v="2025-06-16T10:50:00"/>
        <d v="2025-06-16T10:51:00"/>
        <d v="2025-06-16T11:04:00"/>
        <d v="2025-06-16T11:06:00"/>
        <d v="2025-06-16T10:52:00"/>
        <d v="2025-06-16T11:19:00"/>
        <d v="2025-06-16T11:20:00"/>
        <d v="2025-06-16T11:40:00"/>
        <d v="2025-06-16T11:22:00"/>
        <d v="2025-06-16T11:46:00"/>
        <d v="2025-06-16T11:48:00"/>
        <d v="2025-06-16T12:19:00"/>
        <d v="2025-06-16T12:05:00"/>
        <d v="2025-06-16T11:50:00"/>
        <d v="2025-06-16T11:52:00"/>
        <d v="2025-06-16T12:16:00"/>
        <d v="2025-06-16T13:30:00"/>
        <d v="2025-06-16T12:10:00"/>
        <d v="2025-06-16T12:28:00"/>
        <d v="2025-06-16T12:42:00"/>
        <d v="2025-06-16T12:35:00"/>
        <d v="2025-06-16T12:46:00"/>
        <d v="2025-06-16T13:08:00"/>
        <d v="2025-06-16T13:12:00"/>
        <d v="2025-06-16T15:25:00"/>
        <d v="2025-06-16T13:38:00"/>
        <d v="2025-06-16T13:46:00"/>
        <d v="2025-06-16T13:59:00"/>
        <d v="2025-06-16T13:35:00"/>
        <d v="2025-06-16T14:15:00"/>
        <d v="2025-06-16T14:20:00"/>
        <d v="2025-06-16T14:26:00"/>
        <d v="2025-06-16T14:28:00"/>
        <d v="2025-06-16T14:38:00"/>
        <d v="2025-06-16T15:00:00"/>
        <d v="2025-06-16T14:50:00"/>
        <d v="2025-06-16T14:56:00"/>
        <d v="2025-06-16T14:58:00"/>
        <d v="2025-06-16T15:08:00"/>
        <d v="2025-06-16T15:19:00"/>
        <d v="2025-06-16T15:20:00"/>
        <d v="2025-06-16T15:10:00"/>
        <d v="2025-06-16T15:30:00"/>
        <d v="2025-06-16T15:33:00"/>
        <d v="2025-06-16T15:40:00"/>
        <d v="2025-06-16T15:37:00"/>
        <d v="2025-06-16T15:49:00"/>
        <d v="2025-06-16T16:19:00"/>
        <d v="2025-06-16T15:50:00"/>
        <d v="2025-06-16T15:58:00"/>
        <d v="2025-06-16T16:10:00"/>
        <d v="2025-06-16T16:01:00"/>
        <d v="2025-06-16T16:03:00"/>
        <d v="2025-06-16T16:07:00"/>
        <d v="2025-06-16T16:30:00"/>
        <d v="2025-06-16T16:40:00"/>
        <d v="2025-06-16T16:55:00"/>
        <d v="2025-06-16T16:42:00"/>
        <d v="2025-06-16T16:59:00"/>
        <d v="2025-06-16T16:50:00"/>
        <d v="2025-06-16T17:00:00"/>
        <d v="2025-06-16T17:30:00"/>
        <d v="2025-06-16T17:28:00"/>
        <d v="2025-06-16T17:29:00"/>
        <d v="2025-06-16T16:57:00"/>
        <d v="2025-06-16T17:40:00"/>
        <d v="2025-06-16T17:54:00"/>
        <d v="2025-06-16T17:15:00"/>
        <d v="2025-06-16T18:00:00"/>
        <d v="2025-06-16T18:19:00"/>
        <d v="2025-06-16T18:10:00"/>
        <d v="2025-06-16T17:59:00"/>
        <d v="2025-06-16T18:20:00"/>
        <d v="2025-06-16T19:36:00"/>
        <d v="2025-06-16T19:05:00"/>
        <d v="2025-06-16T19:00:00"/>
        <d v="2025-06-16T18:49:00"/>
        <d v="2025-06-16T19:40:00"/>
        <d v="2025-06-17T06:33:00"/>
        <d v="2025-06-17T06:50:00"/>
        <d v="2025-06-17T06:51:00"/>
        <d v="2025-06-17T06:49:00"/>
        <d v="2025-06-17T07:10:00"/>
        <d v="2025-06-17T07:13:00"/>
        <d v="2025-06-17T07:48:00"/>
        <d v="2025-06-17T07:19:00"/>
        <d v="2025-06-17T07:31:00"/>
        <d v="2025-06-17T07:21:00"/>
        <d v="2025-06-17T07:30:00"/>
        <d v="2025-06-17T08:13:00"/>
        <d v="2025-06-17T07:45:00"/>
        <d v="2025-06-17T07:49:00"/>
        <d v="2025-06-17T07:52:00"/>
        <d v="2025-06-17T08:23:00"/>
        <d v="2025-06-17T08:10:00"/>
        <d v="2025-06-17T08:18:00"/>
        <d v="2025-06-17T08:50:00"/>
        <d v="2025-06-17T08:20:00"/>
        <d v="2025-06-17T08:22:00"/>
        <d v="2025-06-17T08:25:00"/>
        <d v="2025-06-17T08:26:00"/>
        <d v="2025-06-17T08:29:00"/>
        <d v="2025-06-17T08:40:00"/>
        <d v="2025-06-17T08:48:00"/>
        <d v="2025-06-17T09:02:00"/>
        <d v="2025-06-17T08:53:00"/>
        <d v="2025-06-17T09:03:00"/>
        <d v="2025-06-17T08:55:00"/>
        <d v="2025-06-17T08:59:00"/>
        <d v="2025-06-17T09:01:00"/>
        <d v="2025-06-17T09:10:00"/>
        <d v="2025-06-17T09:18:00"/>
        <d v="2025-06-17T10:23:00"/>
        <d v="2025-06-17T09:25:00"/>
        <d v="2025-06-17T09:28:00"/>
        <d v="2025-06-17T09:40:00"/>
        <d v="2025-06-17T09:50:00"/>
        <d v="2025-06-17T10:20:00"/>
        <d v="2025-06-17T09:58:00"/>
        <d v="2025-06-17T10:09:00"/>
        <d v="2025-06-17T10:01:00"/>
        <d v="2025-06-17T10:40:00"/>
        <d v="2025-06-17T11:00:00"/>
        <d v="2025-06-17T10:38:00"/>
        <d v="2025-06-17T10:11:00"/>
        <d v="2025-06-17T10:39:00"/>
        <d v="2025-06-17T11:09:00"/>
        <d v="2025-06-17T10:41:00"/>
        <d v="2025-06-17T10:50:00"/>
        <d v="2025-06-17T10:51:00"/>
        <d v="2025-06-17T11:32:00"/>
        <d v="2025-06-17T11:08:00"/>
        <d v="2025-06-17T11:10:00"/>
        <d v="2025-06-17T11:06:00"/>
        <d v="2025-06-17T11:14:00"/>
        <d v="2025-06-17T11:30:00"/>
        <d v="2025-06-17T11:21:00"/>
        <d v="2025-06-17T11:36:00"/>
        <d v="2025-06-17T11:38:00"/>
        <d v="2025-06-17T11:34:00"/>
        <d v="2025-06-17T11:46:00"/>
        <d v="2025-06-17T11:51:00"/>
        <d v="2025-06-17T12:07:00"/>
        <d v="2025-06-17T12:00:00"/>
        <d v="2025-06-17T12:30:00"/>
        <d v="2025-06-17T12:34:00"/>
        <d v="2025-06-17T12:56:00"/>
        <d v="2025-06-17T12:37:00"/>
        <d v="2025-06-17T12:41:00"/>
        <d v="2025-06-17T13:00:00"/>
        <d v="2025-06-17T13:15:00"/>
        <d v="2025-06-17T13:11:00"/>
        <d v="2025-06-17T15:23:00"/>
        <d v="2025-06-17T13:30:00"/>
        <d v="2025-06-17T13:45:00"/>
        <d v="2025-06-17T13:52:00"/>
        <d v="2025-06-17T14:10:00"/>
        <d v="2025-06-17T14:30:00"/>
        <d v="2025-06-17T14:27:00"/>
        <d v="2025-06-17T14:42:00"/>
        <d v="2025-06-17T14:47:00"/>
        <d v="2025-06-17T14:40:00"/>
        <d v="2025-06-17T14:57:00"/>
        <d v="2025-06-17T15:00:00"/>
        <d v="2025-06-17T15:17:00"/>
        <d v="2025-06-17T15:12:00"/>
        <d v="2025-06-17T15:40:00"/>
        <d v="2025-06-17T16:13:00"/>
        <d v="2025-06-17T15:38:00"/>
        <d v="2025-06-17T16:17:00"/>
        <d v="2025-06-17T15:53:00"/>
        <d v="2025-06-17T15:57:00"/>
        <d v="2025-06-17T16:45:00"/>
        <d v="2025-06-17T16:02:00"/>
        <d v="2025-06-17T16:08:00"/>
        <d v="2025-06-17T16:10:00"/>
        <d v="2025-06-17T16:15:00"/>
        <d v="2025-06-17T17:05:00"/>
        <d v="2025-06-17T16:35:00"/>
        <d v="2025-06-17T16:40:00"/>
        <d v="2025-06-17T16:41:00"/>
        <d v="2025-06-17T16:50:00"/>
        <d v="2025-06-17T17:00:00"/>
        <d v="2025-06-17T17:35:00"/>
        <d v="2025-06-17T17:20:00"/>
        <d v="2025-06-17T17:11:00"/>
        <d v="2025-06-17T16:56:00"/>
        <d v="2025-06-17T17:48:00"/>
        <d v="2025-06-17T17:30:00"/>
        <d v="2025-06-17T17:40:00"/>
        <d v="2025-06-17T17:26:00"/>
        <d v="2025-06-17T18:00:00"/>
        <d v="2025-06-17T17:25:00"/>
        <d v="2025-06-17T18:01:00"/>
        <d v="2025-06-17T17:49:00"/>
        <d v="2025-06-17T17:50:00"/>
        <d v="2025-06-17T18:10:00"/>
        <d v="2025-06-17T18:20:00"/>
        <d v="2025-06-17T19:21:00"/>
        <d v="2025-06-17T18:30:00"/>
        <d v="2025-06-17T19:06:00"/>
        <d v="2025-06-17T18:50:00"/>
        <d v="2025-06-17T19:10:00"/>
        <d v="2025-06-17T19:46:00"/>
        <d v="2025-06-18T06:50:00"/>
        <d v="2025-06-18T06:36:00"/>
        <d v="2025-06-18T06:47:00"/>
        <d v="2025-06-18T07:00:00"/>
        <d v="2025-06-18T07:12:00"/>
        <d v="2025-06-18T07:46:00"/>
        <d v="2025-06-18T07:17:00"/>
        <d v="2025-06-18T07:52:00"/>
        <d v="2025-06-18T07:23:00"/>
        <d v="2025-06-18T07:58:00"/>
        <d v="2025-06-18T07:40:00"/>
        <d v="2025-06-18T07:30:00"/>
        <d v="2025-06-18T07:42:00"/>
        <d v="2025-06-18T07:45:00"/>
        <d v="2025-06-18T07:47:00"/>
        <d v="2025-06-18T08:23:00"/>
        <d v="2025-06-18T08:10:00"/>
        <d v="2025-06-18T08:42:00"/>
        <d v="2025-06-18T08:16:00"/>
        <d v="2025-06-18T08:20:00"/>
        <d v="2025-06-18T08:53:00"/>
        <d v="2025-06-18T08:26:00"/>
        <d v="2025-06-18T08:29:00"/>
        <d v="2025-06-18T08:30:00"/>
        <d v="2025-06-18T08:40:00"/>
        <d v="2025-06-18T08:46:00"/>
        <d v="2025-06-18T09:53:00"/>
        <d v="2025-06-18T09:03:00"/>
        <d v="2025-06-18T09:06:00"/>
        <d v="2025-06-18T08:56:00"/>
        <d v="2025-06-18T08:59:00"/>
        <d v="2025-06-18T09:00:00"/>
        <d v="2025-06-18T09:09:00"/>
        <d v="2025-06-18T09:10:00"/>
        <d v="2025-06-18T09:16:00"/>
        <d v="2025-06-18T09:26:00"/>
        <d v="2025-06-18T09:30:00"/>
        <d v="2025-06-18T09:37:00"/>
        <d v="2025-06-18T09:40:00"/>
        <d v="2025-06-18T09:51:00"/>
        <d v="2025-06-18T09:50:00"/>
        <d v="2025-06-18T10:10:00"/>
        <d v="2025-06-18T10:07:00"/>
        <d v="2025-06-18T10:40:00"/>
        <d v="2025-06-18T10:14:00"/>
        <d v="2025-06-18T10:20:00"/>
        <d v="2025-06-18T10:02:00"/>
        <d v="2025-06-18T10:31:00"/>
        <d v="2025-06-18T10:32:00"/>
        <d v="2025-06-18T11:04:00"/>
        <d v="2025-06-18T11:16:00"/>
        <d v="2025-06-18T11:12:00"/>
        <d v="2025-06-18T10:50:00"/>
        <d v="2025-06-18T10:59:00"/>
        <d v="2025-06-18T10:48:00"/>
        <d v="2025-06-18T11:10:00"/>
        <d v="2025-06-18T11:15:00"/>
        <d v="2025-06-18T11:27:00"/>
        <d v="2025-06-18T11:29:00"/>
        <d v="2025-06-18T11:20:00"/>
        <d v="2025-06-18T12:05:00"/>
        <d v="2025-06-18T11:45:00"/>
        <d v="2025-06-18T11:50:00"/>
        <d v="2025-06-18T12:27:00"/>
        <d v="2025-06-18T13:37:00"/>
        <d v="2025-06-18T12:24:00"/>
        <d v="2025-06-18T12:15:00"/>
        <d v="2025-06-18T12:28:00"/>
        <d v="2025-06-18T12:35:00"/>
        <d v="2025-06-18T12:54:00"/>
        <d v="2025-06-18T13:08:00"/>
        <d v="2025-06-18T15:22:00"/>
        <d v="2025-06-18T13:30:00"/>
        <d v="2025-06-18T13:38:00"/>
        <d v="2025-06-18T13:45:00"/>
        <d v="2025-06-18T13:52:00"/>
        <d v="2025-06-18T13:35:00"/>
        <d v="2025-06-18T14:31:00"/>
        <d v="2025-06-18T14:15:00"/>
        <d v="2025-06-18T14:20:00"/>
        <d v="2025-06-18T14:35:00"/>
        <d v="2025-06-18T14:26:00"/>
        <d v="2025-06-18T15:00:00"/>
        <d v="2025-06-18T14:33:00"/>
        <d v="2025-06-18T14:50:00"/>
        <d v="2025-06-18T14:56:00"/>
        <d v="2025-06-18T15:12:00"/>
        <d v="2025-06-18T15:03:00"/>
        <d v="2025-06-18T15:05:00"/>
        <d v="2025-06-18T15:20:00"/>
        <d v="2025-06-18T15:36:00"/>
        <d v="2025-06-18T15:40:00"/>
        <d v="2025-06-18T15:42:00"/>
        <d v="2025-06-18T15:37:00"/>
        <d v="2025-06-18T16:05:00"/>
        <d v="2025-06-18T16:16:00"/>
        <d v="2025-06-18T15:50:00"/>
        <d v="2025-06-18T16:00:00"/>
        <d v="2025-06-18T16:09:00"/>
        <d v="2025-06-18T15:59:00"/>
        <d v="2025-06-18T16:02:00"/>
        <d v="2025-06-18T16:07:00"/>
        <d v="2025-06-18T16:10:00"/>
        <d v="2025-06-18T16:11:00"/>
        <d v="2025-06-18T16:12:00"/>
        <d v="2025-06-18T16:30:00"/>
        <d v="2025-06-18T17:09:00"/>
        <d v="2025-06-18T16:40:00"/>
        <d v="2025-06-18T16:56:00"/>
        <d v="2025-06-18T16:42:00"/>
        <d v="2025-06-18T16:50:00"/>
        <d v="2025-06-18T16:59:00"/>
        <d v="2025-06-18T17:30:00"/>
        <d v="2025-06-18T17:22:00"/>
        <d v="2025-06-18T17:10:00"/>
        <d v="2025-06-18T17:16:00"/>
        <d v="2025-06-18T17:06:00"/>
        <d v="2025-06-18T17:39:00"/>
        <d v="2025-06-18T18:00:00"/>
        <d v="2025-06-18T17:41:00"/>
        <d v="2025-06-18T18:18:00"/>
        <d v="2025-06-18T17:52:00"/>
        <d v="2025-06-18T18:20:00"/>
        <d v="2025-06-18T18:11:00"/>
        <d v="2025-06-18T18:35:00"/>
        <d v="2025-06-18T19:00:00"/>
        <d v="2025-06-18T19:07:00"/>
        <d v="2025-06-18T18:48:00"/>
        <d v="2025-06-18T19:15:00"/>
        <d v="2025-06-19T06:30:00"/>
        <d v="2025-06-19T06:50:00"/>
        <d v="2025-06-19T06:46:00"/>
        <d v="2025-06-19T06:43:00"/>
        <d v="2025-06-19T07:40:00"/>
        <d v="2025-06-19T07:10:00"/>
        <d v="2025-06-19T07:12:00"/>
        <d v="2025-06-19T07:13:00"/>
        <d v="2025-06-19T07:26:00"/>
        <d v="2025-06-19T07:50:00"/>
        <d v="2025-06-19T07:24:00"/>
        <d v="2025-06-19T07:30:00"/>
        <d v="2025-06-19T08:01:00"/>
        <d v="2025-06-19T07:42:00"/>
        <d v="2025-06-19T07:43:00"/>
        <d v="2025-06-19T07:45:00"/>
        <d v="2025-06-19T08:21:00"/>
        <d v="2025-06-19T08:10:00"/>
        <d v="2025-06-19T08:20:00"/>
        <d v="2025-06-19T08:50:00"/>
        <d v="2025-06-19T08:29:00"/>
        <d v="2025-06-19T08:40:00"/>
        <d v="2025-06-19T08:46:00"/>
        <d v="2025-06-19T09:10:00"/>
        <d v="2025-06-19T09:51:00"/>
        <d v="2025-06-19T09:06:00"/>
        <d v="2025-06-19T08:56:00"/>
        <d v="2025-06-19T08:57:00"/>
        <d v="2025-06-19T08:59:00"/>
        <d v="2025-06-19T09:49:00"/>
        <d v="2025-06-19T09:20:00"/>
        <d v="2025-06-19T09:45:00"/>
        <d v="2025-06-19T10:04:00"/>
        <d v="2025-06-19T09:35:00"/>
        <d v="2025-06-19T09:36:00"/>
        <d v="2025-06-19T09:40:00"/>
        <d v="2025-06-19T09:50:00"/>
        <d v="2025-06-19T10:11:00"/>
        <d v="2025-06-19T10:03:00"/>
        <d v="2025-06-19T10:20:00"/>
        <d v="2025-06-19T10:40:00"/>
        <d v="2025-06-19T10:50:00"/>
        <d v="2025-06-19T11:10:00"/>
        <d v="2025-06-19T11:04:00"/>
        <d v="2025-06-19T10:34:00"/>
        <d v="2025-06-19T11:09:00"/>
        <d v="2025-06-19T10:41:00"/>
        <d v="2025-06-19T10:49:00"/>
        <d v="2025-06-19T10:45:00"/>
        <d v="2025-06-19T10:55:00"/>
        <d v="2025-06-19T11:13:00"/>
        <d v="2025-06-19T11:15:00"/>
        <d v="2025-06-19T11:24:00"/>
        <d v="2025-06-19T11:40:00"/>
        <d v="2025-06-19T11:25:00"/>
        <d v="2025-06-19T11:30:00"/>
        <d v="2025-06-19T11:20:00"/>
        <d v="2025-06-19T11:34:00"/>
        <d v="2025-06-19T11:55:00"/>
        <d v="2025-06-19T11:49:00"/>
        <d v="2025-06-19T11:50:00"/>
        <d v="2025-06-19T11:54:00"/>
        <d v="2025-06-19T12:00:00"/>
        <d v="2025-06-19T12:09:00"/>
        <d v="2025-06-19T12:26:00"/>
        <d v="2025-06-19T12:37:00"/>
        <d v="2025-06-19T13:03:00"/>
        <d v="2025-06-19T13:06:00"/>
        <d v="2025-06-19T13:07:00"/>
        <d v="2025-06-19T15:20:00"/>
        <d v="2025-06-19T13:30:00"/>
        <d v="2025-06-19T13:33:00"/>
        <d v="2025-06-19T14:10:00"/>
        <d v="2025-06-19T14:23:00"/>
        <d v="2025-06-19T14:35:00"/>
        <d v="2025-06-19T14:34:00"/>
        <d v="2025-06-19T14:40:00"/>
        <d v="2025-06-19T15:00:00"/>
        <d v="2025-06-19T15:05:00"/>
        <d v="2025-06-19T15:18:00"/>
        <d v="2025-06-19T15:26:00"/>
        <d v="2025-06-19T14:59:00"/>
        <d v="2025-06-19T15:40:00"/>
        <d v="2025-06-19T16:18:00"/>
        <d v="2025-06-19T15:48:00"/>
        <d v="2025-06-19T15:56:00"/>
        <d v="2025-06-19T15:59:00"/>
        <d v="2025-06-19T16:30:00"/>
        <d v="2025-06-19T16:03:00"/>
        <d v="2025-06-19T16:05:00"/>
        <d v="2025-06-19T16:10:00"/>
        <d v="2025-06-19T16:33:00"/>
        <d v="2025-06-19T16:50:00"/>
        <d v="2025-06-19T16:37:00"/>
        <d v="2025-06-19T16:29:00"/>
        <d v="2025-06-19T16:40:00"/>
        <d v="2025-06-19T17:05:00"/>
        <d v="2025-06-19T16:59:00"/>
        <d v="2025-06-19T17:00:00"/>
        <d v="2025-06-19T17:21:00"/>
        <d v="2025-06-19T16:52:00"/>
        <d v="2025-06-19T17:10:00"/>
        <d v="2025-06-19T17:30:00"/>
        <d v="2025-06-19T17:40:00"/>
        <d v="2025-06-19T17:56:00"/>
        <d v="2025-06-19T17:29:00"/>
        <d v="2025-06-19T17:35:00"/>
        <d v="2025-06-19T18:16:00"/>
        <d v="2025-06-19T18:10:00"/>
        <d v="2025-06-19T17:51:00"/>
        <d v="2025-06-19T18:05:00"/>
        <d v="2025-06-19T18:20:00"/>
        <d v="2025-06-19T19:23:00"/>
        <d v="2025-06-19T18:35:00"/>
        <d v="2025-06-19T19:05:00"/>
        <d v="2025-06-19T18:46:00"/>
        <d v="2025-06-19T19:06:00"/>
        <d v="2025-06-19T19:45:00"/>
        <d v="2025-06-20T08:30:00"/>
        <d v="2025-06-20T06:45:00"/>
        <d v="2025-06-20T06:52:00"/>
        <d v="2025-06-20T06:43:00"/>
        <d v="2025-06-20T07:30:00"/>
        <d v="2025-06-20T07:11:00"/>
        <d v="2025-06-20T07:13:00"/>
        <d v="2025-06-20T07:19:00"/>
        <d v="2025-06-20T07:49:00"/>
        <d v="2025-06-20T07:32:00"/>
        <d v="2025-06-20T07:55:00"/>
        <d v="2025-06-20T07:43:00"/>
        <d v="2025-06-20T07:45:00"/>
        <d v="2025-06-20T07:50:00"/>
        <d v="2025-06-20T08:20:00"/>
        <d v="2025-06-20T08:00:00"/>
        <d v="2025-06-20T09:10:00"/>
        <d v="2025-06-20T08:19:00"/>
        <d v="2025-06-20T08:49:00"/>
        <d v="2025-06-20T08:10:00"/>
        <d v="2025-06-20T08:21:00"/>
        <d v="2025-06-20T08:36:00"/>
        <d v="2025-06-20T08:59:00"/>
        <d v="2025-06-20T08:50:00"/>
        <d v="2025-06-20T08:51:00"/>
        <d v="2025-06-20T09:04:00"/>
        <d v="2025-06-20T08:56:00"/>
        <d v="2025-06-20T09:00:00"/>
        <d v="2025-06-20T09:20:00"/>
        <d v="2025-06-20T09:05:00"/>
        <d v="2025-06-20T09:12:00"/>
        <d v="2025-06-20T09:19:00"/>
        <d v="2025-06-20T10:20:00"/>
        <d v="2025-06-20T09:26:00"/>
        <d v="2025-06-20T09:28:00"/>
        <d v="2025-06-20T09:40:00"/>
        <d v="2025-06-20T09:50:00"/>
        <d v="2025-06-20T09:56:00"/>
        <d v="2025-06-20T10:10:00"/>
        <d v="2025-06-20T10:01:00"/>
        <d v="2025-06-20T10:32:00"/>
        <d v="2025-06-20T10:40:00"/>
        <d v="2025-06-20T10:23:00"/>
        <d v="2025-06-20T10:36:00"/>
        <d v="2025-06-20T10:11:00"/>
        <d v="2025-06-20T11:08:00"/>
        <d v="2025-06-20T11:06:00"/>
        <d v="2025-06-20T10:41:00"/>
        <d v="2025-06-20T10:47:00"/>
        <d v="2025-06-20T10:50:00"/>
        <d v="2025-06-20T11:30:00"/>
        <d v="2025-06-20T11:10:00"/>
        <d v="2025-06-20T10:58:00"/>
        <d v="2025-06-20T11:20:00"/>
        <d v="2025-06-20T11:50:00"/>
        <d v="2025-06-20T11:23:00"/>
        <d v="2025-06-20T11:25:00"/>
        <d v="2025-06-20T11:18:00"/>
        <d v="2025-06-20T11:46:00"/>
        <d v="2025-06-20T11:47:00"/>
        <d v="2025-06-20T11:48:00"/>
        <d v="2025-06-20T12:10:00"/>
        <d v="2025-06-20T12:23:00"/>
        <d v="2025-06-20T11:55:00"/>
        <d v="2025-06-20T13:30:00"/>
        <d v="2025-06-20T12:18:00"/>
        <d v="2025-06-20T12:24:00"/>
        <d v="2025-06-20T12:25:00"/>
        <d v="2025-06-20T12:34:00"/>
        <d v="2025-06-20T12:48:00"/>
        <d v="2025-06-20T13:04:00"/>
        <d v="2025-06-20T15:16:00"/>
        <d v="2025-06-20T13:25:00"/>
        <d v="2025-06-20T13:49:00"/>
        <d v="2025-06-20T13:53:00"/>
        <d v="2025-06-20T15:12:00"/>
        <d v="2025-06-20T14:25:00"/>
        <d v="2025-06-20T14:35:00"/>
        <d v="2025-06-20T15:00:00"/>
        <d v="2025-06-20T14:30:00"/>
        <d v="2025-06-20T14:50:00"/>
        <d v="2025-06-20T14:53:00"/>
        <d v="2025-06-20T14:55:00"/>
        <d v="2025-06-20T15:05:00"/>
        <d v="2025-06-20T15:19:00"/>
        <d v="2025-06-20T15:15:00"/>
        <d v="2025-06-20T15:20:00"/>
        <d v="2025-06-20T15:28:00"/>
        <d v="2025-06-20T15:18:00"/>
        <d v="2025-06-20T15:30:00"/>
        <d v="2025-06-20T16:10:00"/>
        <d v="2025-06-20T15:40:00"/>
        <d v="2025-06-20T15:36:00"/>
        <d v="2025-06-20T16:42:00"/>
        <d v="2025-06-20T16:15:00"/>
        <d v="2025-06-20T15:49:00"/>
        <d v="2025-06-20T15:50:00"/>
        <d v="2025-06-20T15:54:00"/>
        <d v="2025-06-20T16:02:00"/>
        <d v="2025-06-20T16:20:00"/>
        <d v="2025-06-20T16:06:00"/>
        <d v="2025-06-20T16:19:00"/>
        <d v="2025-06-20T16:40:00"/>
        <d v="2025-06-20T16:41:00"/>
        <d v="2025-06-20T16:50:00"/>
        <d v="2025-06-20T16:55:00"/>
        <d v="2025-06-20T16:59:00"/>
        <d v="2025-06-20T17:00:00"/>
        <d v="2025-06-20T17:25:00"/>
        <d v="2025-06-20T17:11:00"/>
        <d v="2025-06-20T17:30:00"/>
        <d v="2025-06-20T17:10:00"/>
        <d v="2025-06-20T17:40:00"/>
        <d v="2025-06-20T17:59:00"/>
        <d v="2025-06-20T17:45:00"/>
        <d v="2025-06-20T18:00:00"/>
        <d v="2025-06-20T17:54:00"/>
        <d v="2025-06-20T18:02:00"/>
        <d v="2025-06-20T18:15:00"/>
        <d v="2025-06-20T17:53:00"/>
        <d v="2025-06-20T18:20:00"/>
        <d v="2025-06-20T18:05:00"/>
        <d v="2025-06-20T18:34:00"/>
        <d v="2025-06-20T19:40:00"/>
        <d v="2025-06-20T18:30:00"/>
        <d v="2025-06-20T18:45:00"/>
        <d v="2025-06-20T19:00:00"/>
        <d v="2025-06-20T19:04:00"/>
        <d v="2025-06-20T19:55:00"/>
        <d v="2025-06-21T07:00:00"/>
        <d v="2025-06-21T07:11:00"/>
        <d v="2025-06-21T07:46:00"/>
        <d v="2025-06-21T07:21:00"/>
        <d v="2025-06-21T07:58:00"/>
        <d v="2025-06-21T07:30:00"/>
        <d v="2025-06-21T08:01:00"/>
        <d v="2025-06-21T08:16:00"/>
        <d v="2025-06-21T08:30:00"/>
        <d v="2025-06-21T08:31:00"/>
        <d v="2025-06-21T08:46:00"/>
        <d v="2025-06-21T09:00:00"/>
        <d v="2025-06-21T09:01:00"/>
        <d v="2025-06-21T09:16:00"/>
        <d v="2025-06-21T09:25:00"/>
        <d v="2025-06-21T09:40:00"/>
        <d v="2025-06-21T11:30:00"/>
        <d v="2025-06-21T10:10:00"/>
        <d v="2025-06-21T10:21:00"/>
        <d v="2025-06-21T10:40:00"/>
        <d v="2025-06-21T10:50:00"/>
        <d v="2025-06-21T11:04:00"/>
        <d v="2025-06-21T10:55:00"/>
        <d v="2025-06-21T11:41:00"/>
        <d v="2025-06-21T12:49:00"/>
        <d v="2025-06-21T18:00:00"/>
        <d v="2025-06-21T15:00:00"/>
        <d v="2025-06-21T15:21:00"/>
        <d v="2025-06-21T15:15:00"/>
        <d v="2025-06-21T15:40:00"/>
        <d v="2025-06-21T15:38:00"/>
        <d v="2025-06-21T15:51:00"/>
        <d v="2025-06-21T17:30:00"/>
        <d v="2025-06-21T16:08:00"/>
        <d v="2025-06-21T16:10:00"/>
        <d v="2025-06-21T16:28:00"/>
        <d v="2025-06-21T16:40:00"/>
        <d v="2025-06-21T16:30:00"/>
        <d v="2025-06-21T16:48:00"/>
        <d v="2025-06-21T16:50:00"/>
        <d v="2025-06-21T17:18:00"/>
        <d v="2025-06-21T17:08:00"/>
        <d v="2025-06-21T17:48:00"/>
        <d v="2025-06-22T08:00:00"/>
        <d v="2025-06-22T07:50:00"/>
        <d v="2025-06-22T11:30:00"/>
        <d v="2025-06-22T10:00:00"/>
        <d v="2025-06-22T13:00:00"/>
        <d v="2025-06-22T13:30:00"/>
        <d v="2025-06-22T16:00:00"/>
        <d v="2025-06-22T17:30:00"/>
        <d v="2025-06-22T15:13:00"/>
        <d v="2025-06-22T16:35:00"/>
        <d v="2025-06-22T18:30:00"/>
        <d v="2025-06-22T17:00:00"/>
        <d v="2025-06-23T06:05:00"/>
        <d v="2025-06-23T06:45:00"/>
        <d v="2025-06-23T06:56:00"/>
        <d v="2025-06-23T07:13:00"/>
        <d v="2025-06-23T07:15:00"/>
        <d v="2025-06-23T07:46:00"/>
        <d v="2025-06-23T07:20:00"/>
        <d v="2025-06-23T07:54:00"/>
        <d v="2025-06-23T07:36:00"/>
        <d v="2025-06-23T08:10:00"/>
        <d v="2025-06-23T07:42:00"/>
        <d v="2025-06-23T07:45:00"/>
        <d v="2025-06-23T08:25:00"/>
        <d v="2025-06-23T11:30:00"/>
        <d v="2025-06-23T08:16:00"/>
        <d v="2025-06-23T08:20:00"/>
        <d v="2025-06-23T08:40:00"/>
        <d v="2025-06-23T08:53:00"/>
        <d v="2025-06-23T08:17:00"/>
        <d v="2025-06-23T08:28:00"/>
        <d v="2025-06-23T08:30:00"/>
        <d v="2025-06-23T08:46:00"/>
        <d v="2025-06-23T08:47:00"/>
        <d v="2025-06-23T08:50:00"/>
        <d v="2025-06-23T09:04:00"/>
        <d v="2025-06-23T09:55:00"/>
        <d v="2025-06-23T09:00:00"/>
        <d v="2025-06-23T09:09:00"/>
        <d v="2025-06-23T09:10:00"/>
        <d v="2025-06-23T09:14:00"/>
        <d v="2025-06-23T09:16:00"/>
        <d v="2025-06-23T09:17:00"/>
        <d v="2025-06-23T09:20:00"/>
        <d v="2025-06-23T09:30:00"/>
        <d v="2025-06-23T09:39:00"/>
        <d v="2025-06-23T09:40:00"/>
        <d v="2025-06-23T09:47:00"/>
        <d v="2025-06-23T09:50:00"/>
        <d v="2025-06-23T10:11:00"/>
        <d v="2025-06-23T10:02:00"/>
        <d v="2025-06-23T10:13:00"/>
        <d v="2025-06-23T10:27:00"/>
        <d v="2025-06-23T10:20:00"/>
        <d v="2025-06-23T11:32:00"/>
        <d v="2025-06-23T11:08:00"/>
        <d v="2025-06-23T10:50:00"/>
        <d v="2025-06-23T10:41:00"/>
        <d v="2025-06-23T11:02:00"/>
        <d v="2025-06-23T11:12:00"/>
        <d v="2025-06-23T11:15:00"/>
        <d v="2025-06-23T11:52:00"/>
        <d v="2025-06-23T12:15:00"/>
        <d v="2025-06-23T11:45:00"/>
        <d v="2025-06-23T11:46:00"/>
        <d v="2025-06-23T11:48:00"/>
        <d v="2025-06-23T12:03:00"/>
        <d v="2025-06-23T13:30:00"/>
        <d v="2025-06-23T12:26:00"/>
        <d v="2025-06-23T16:00:00"/>
        <d v="2025-06-23T12:30:00"/>
        <d v="2025-06-23T12:36:00"/>
        <d v="2025-06-23T12:49:00"/>
        <d v="2025-06-23T13:06:00"/>
        <d v="2025-06-23T12:56:00"/>
        <d v="2025-06-23T15:16:00"/>
        <d v="2025-06-23T13:12:00"/>
        <d v="2025-06-23T13:36:00"/>
        <d v="2025-06-23T13:42:00"/>
        <d v="2025-06-23T13:50:00"/>
        <d v="2025-06-23T13:48:00"/>
        <d v="2025-06-23T14:17:00"/>
        <d v="2025-06-23T14:50:00"/>
        <d v="2025-06-23T14:36:00"/>
        <d v="2025-06-23T14:28:00"/>
        <d v="2025-06-23T14:30:00"/>
        <d v="2025-06-23T14:35:00"/>
        <d v="2025-06-23T15:10:00"/>
        <d v="2025-06-23T15:00:00"/>
        <d v="2025-06-23T15:06:00"/>
        <d v="2025-06-23T15:18:00"/>
        <d v="2025-06-23T15:03:00"/>
        <d v="2025-06-23T15:20:00"/>
        <d v="2025-06-23T15:30:00"/>
        <d v="2025-06-23T15:31:00"/>
        <d v="2025-06-23T15:40:00"/>
        <d v="2025-06-23T15:38:00"/>
        <d v="2025-06-23T15:46:00"/>
        <d v="2025-06-23T16:18:00"/>
        <d v="2025-06-23T15:50:00"/>
        <d v="2025-06-23T16:09:00"/>
        <d v="2025-06-23T15:59:00"/>
        <d v="2025-06-23T16:10:00"/>
        <d v="2025-06-23T16:05:00"/>
        <d v="2025-06-23T16:01:00"/>
        <d v="2025-06-23T16:08:00"/>
        <d v="2025-06-23T16:16:00"/>
        <d v="2025-06-23T16:28:00"/>
        <d v="2025-06-23T16:39:00"/>
        <d v="2025-06-23T16:40:00"/>
        <d v="2025-06-23T16:55:00"/>
        <d v="2025-06-23T16:50:00"/>
        <d v="2025-06-23T17:08:00"/>
        <d v="2025-06-23T16:58:00"/>
        <d v="2025-06-23T16:59:00"/>
        <d v="2025-06-23T18:30:00"/>
        <d v="2025-06-23T17:28:00"/>
        <d v="2025-06-23T16:53:00"/>
        <d v="2025-06-23T17:30:00"/>
        <d v="2025-06-23T17:10:00"/>
        <d v="2025-06-23T17:15:00"/>
        <d v="2025-06-23T18:00:00"/>
        <d v="2025-06-23T18:05:00"/>
        <d v="2025-06-23T17:40:00"/>
        <d v="2025-06-23T18:16:00"/>
        <d v="2025-06-23T18:09:00"/>
        <d v="2025-06-23T18:10:00"/>
        <d v="2025-06-23T18:20:00"/>
        <d v="2025-06-23T19:30:00"/>
        <d v="2025-06-23T18:46:00"/>
        <d v="2025-06-23T18:40:00"/>
        <d v="2025-06-23T19:15:00"/>
        <d v="2025-06-23T19:06:00"/>
        <d v="2025-06-23T19:23:00"/>
        <d v="2025-06-24T05:57:00"/>
        <d v="2025-06-24T06:45:00"/>
        <d v="2025-06-24T06:51:00"/>
        <d v="2025-06-24T06:46:00"/>
        <d v="2025-06-24T07:00:00"/>
        <d v="2025-06-24T07:11:00"/>
        <d v="2025-06-24T07:15:00"/>
        <d v="2025-06-24T07:16:00"/>
        <d v="2025-06-24T07:49:00"/>
        <d v="2025-06-24T07:31:00"/>
        <d v="2025-06-24T07:29:00"/>
        <d v="2025-06-24T08:00:00"/>
        <d v="2025-06-24T07:45:00"/>
        <d v="2025-06-24T07:46:00"/>
        <d v="2025-06-24T07:52:00"/>
        <d v="2025-06-24T08:25:00"/>
        <d v="2025-06-24T08:19:00"/>
        <d v="2025-06-24T08:20:00"/>
        <d v="2025-06-24T08:40:00"/>
        <d v="2025-06-24T08:21:00"/>
        <d v="2025-06-24T08:53:00"/>
        <d v="2025-06-24T08:23:00"/>
        <d v="2025-06-24T08:28:00"/>
        <d v="2025-06-24T08:30:00"/>
        <d v="2025-06-24T08:49:00"/>
        <d v="2025-06-24T09:01:00"/>
        <d v="2025-06-24T08:54:00"/>
        <d v="2025-06-24T08:55:00"/>
        <d v="2025-06-24T09:08:00"/>
        <d v="2025-06-24T09:00:00"/>
        <d v="2025-06-24T09:02:00"/>
        <d v="2025-06-24T09:10:00"/>
        <d v="2025-06-24T09:19:00"/>
        <d v="2025-06-24T09:55:00"/>
        <d v="2025-06-24T09:29:00"/>
        <d v="2025-06-24T10:09:00"/>
        <d v="2025-06-24T09:40:00"/>
        <d v="2025-06-24T10:10:00"/>
        <d v="2025-06-24T10:02:00"/>
        <d v="2025-06-24T10:40:00"/>
        <d v="2025-06-24T11:22:00"/>
        <d v="2025-06-24T11:08:00"/>
        <d v="2025-06-24T11:10:00"/>
        <d v="2025-06-24T10:43:00"/>
        <d v="2025-06-24T10:44:00"/>
        <d v="2025-06-24T11:13:00"/>
        <d v="2025-06-24T11:28:00"/>
        <d v="2025-06-24T11:29:00"/>
        <d v="2025-06-24T12:00:00"/>
        <d v="2025-06-24T11:40:00"/>
        <d v="2025-06-24T11:43:00"/>
        <d v="2025-06-24T11:50:00"/>
        <d v="2025-06-24T11:59:00"/>
        <d v="2025-06-24T12:33:00"/>
        <d v="2025-06-24T12:20:00"/>
        <d v="2025-06-24T12:30:00"/>
        <d v="2025-06-24T12:35:00"/>
        <d v="2025-06-24T12:38:00"/>
        <d v="2025-06-24T12:48:00"/>
        <d v="2025-06-24T13:00:00"/>
        <d v="2025-06-24T13:05:00"/>
        <d v="2025-06-24T13:14:00"/>
        <d v="2025-06-24T15:25:00"/>
        <d v="2025-06-24T13:30:00"/>
        <d v="2025-06-24T13:51:00"/>
        <d v="2025-06-24T14:10:00"/>
        <d v="2025-06-24T14:34:00"/>
        <d v="2025-06-24T14:30:00"/>
        <d v="2025-06-24T14:31:00"/>
        <d v="2025-06-24T14:42:00"/>
        <d v="2025-06-24T14:40:00"/>
        <d v="2025-06-24T15:10:00"/>
        <d v="2025-06-24T15:00:00"/>
        <d v="2025-06-24T14:55:00"/>
        <d v="2025-06-24T15:21:00"/>
        <d v="2025-06-24T15:12:00"/>
        <d v="2025-06-24T15:58:00"/>
        <d v="2025-06-24T15:40:00"/>
        <d v="2025-06-24T16:14:00"/>
        <d v="2025-06-24T15:39:00"/>
        <d v="2025-06-24T16:21:00"/>
        <d v="2025-06-24T15:51:00"/>
        <d v="2025-06-24T15:55:00"/>
        <d v="2025-06-24T16:01:00"/>
        <d v="2025-06-24T16:02:00"/>
        <d v="2025-06-24T16:09:00"/>
        <d v="2025-06-24T16:10:00"/>
        <d v="2025-06-24T16:15:00"/>
        <d v="2025-06-24T17:03:00"/>
        <d v="2025-06-24T16:40:00"/>
        <d v="2025-06-24T17:00:00"/>
        <d v="2025-06-24T16:45:00"/>
        <d v="2025-06-24T16:50:00"/>
        <d v="2025-06-24T16:59:00"/>
        <d v="2025-06-24T17:19:00"/>
        <d v="2025-06-24T17:10:00"/>
        <d v="2025-06-24T17:30:00"/>
        <d v="2025-06-24T17:46:00"/>
        <d v="2025-06-24T17:04:00"/>
        <d v="2025-06-24T17:47:00"/>
        <d v="2025-06-24T17:20:00"/>
        <d v="2025-06-24T18:00:00"/>
        <d v="2025-06-24T17:34:00"/>
        <d v="2025-06-24T18:20:00"/>
        <d v="2025-06-24T18:15:00"/>
        <d v="2025-06-24T18:19:00"/>
        <d v="2025-06-24T17:52:00"/>
        <d v="2025-06-24T18:22:00"/>
        <d v="2025-06-24T18:30:00"/>
        <d v="2025-06-24T18:38:00"/>
        <d v="2025-06-24T18:49:00"/>
        <d v="2025-06-24T19:05:00"/>
        <d v="2025-06-24T18:52:00"/>
        <d v="2025-06-24T19:10:00"/>
        <d v="2025-06-25T05:50:00"/>
        <d v="2025-06-25T06:30:00"/>
        <d v="2025-06-25T06:46:00"/>
        <d v="2025-06-25T06:54:00"/>
        <d v="2025-06-25T06:45:00"/>
        <d v="2025-06-25T07:30:00"/>
        <d v="2025-06-25T07:13:00"/>
        <d v="2025-06-25T07:15:00"/>
        <d v="2025-06-25T07:16:00"/>
        <d v="2025-06-25T07:50:00"/>
        <d v="2025-06-25T07:52:00"/>
        <d v="2025-06-25T07:23:00"/>
        <d v="2025-06-25T07:34:00"/>
        <d v="2025-06-25T08:05:00"/>
        <d v="2025-06-25T07:45:00"/>
        <d v="2025-06-25T08:26:00"/>
        <d v="2025-06-25T08:10:00"/>
        <d v="2025-06-25T08:17:00"/>
        <d v="2025-06-25T08:20:00"/>
        <d v="2025-06-25T08:22:00"/>
        <d v="2025-06-25T08:53:00"/>
        <d v="2025-06-25T08:30:00"/>
        <d v="2025-06-25T12:00:00"/>
        <d v="2025-06-25T08:40:00"/>
        <d v="2025-06-25T08:57:00"/>
        <d v="2025-06-25T08:50:00"/>
        <d v="2025-06-25T08:52:00"/>
        <d v="2025-06-25T09:04:00"/>
        <d v="2025-06-25T09:56:00"/>
        <d v="2025-06-25T09:00:00"/>
        <d v="2025-06-25T09:10:00"/>
        <d v="2025-06-25T09:14:00"/>
        <d v="2025-06-25T09:20:00"/>
        <d v="2025-06-25T09:27:00"/>
        <d v="2025-06-25T09:30:00"/>
        <d v="2025-06-25T09:23:00"/>
        <d v="2025-06-25T09:35:00"/>
        <d v="2025-06-25T09:40:00"/>
        <d v="2025-06-25T09:50:00"/>
        <d v="2025-06-25T09:53:00"/>
        <d v="2025-06-25T10:10:00"/>
        <d v="2025-06-25T10:05:00"/>
        <d v="2025-06-25T10:40:00"/>
        <d v="2025-06-25T10:20:00"/>
        <d v="2025-06-25T10:23:00"/>
        <d v="2025-06-25T11:00:00"/>
        <d v="2025-06-25T11:20:00"/>
        <d v="2025-06-25T11:08:00"/>
        <d v="2025-06-25T11:10:00"/>
        <d v="2025-06-25T10:50:00"/>
        <d v="2025-06-25T11:03:00"/>
        <d v="2025-06-25T11:17:00"/>
        <d v="2025-06-25T11:23:00"/>
        <d v="2025-06-25T12:17:00"/>
        <d v="2025-06-25T11:43:00"/>
        <d v="2025-06-25T11:49:00"/>
        <d v="2025-06-25T11:50:00"/>
        <d v="2025-06-25T13:30:00"/>
        <d v="2025-06-25T12:09:00"/>
        <d v="2025-06-25T12:12:00"/>
        <d v="2025-06-25T12:29:00"/>
        <d v="2025-06-25T14:05:00"/>
        <d v="2025-06-25T12:55:00"/>
        <d v="2025-06-25T12:38:00"/>
        <d v="2025-06-25T12:42:00"/>
        <d v="2025-06-25T13:09:00"/>
        <d v="2025-06-25T15:20:00"/>
        <d v="2025-06-25T13:25:00"/>
        <d v="2025-06-25T13:35:00"/>
        <d v="2025-06-25T13:39:00"/>
        <d v="2025-06-25T14:15:00"/>
        <d v="2025-06-25T14:36:00"/>
        <d v="2025-06-25T14:16:00"/>
        <d v="2025-06-25T14:20:00"/>
        <d v="2025-06-25T14:50:00"/>
        <d v="2025-06-25T14:27:00"/>
        <d v="2025-06-25T14:40:00"/>
        <d v="2025-06-25T16:10:00"/>
        <d v="2025-06-25T14:57:00"/>
        <d v="2025-06-25T14:59:00"/>
        <d v="2025-06-25T15:00:00"/>
        <d v="2025-06-25T15:14:00"/>
        <d v="2025-06-25T15:10:00"/>
        <d v="2025-06-25T14:53:00"/>
        <d v="2025-06-25T15:18:00"/>
        <d v="2025-06-25T15:30:00"/>
        <d v="2025-06-25T15:40:00"/>
        <d v="2025-06-25T15:44:00"/>
        <d v="2025-06-25T16:18:00"/>
        <d v="2025-06-25T15:50:00"/>
        <d v="2025-06-25T15:59:00"/>
        <d v="2025-06-25T16:04:00"/>
        <d v="2025-06-25T16:14:00"/>
        <d v="2025-06-25T16:40:00"/>
        <d v="2025-06-25T16:44:00"/>
        <d v="2025-06-25T16:41:00"/>
        <d v="2025-06-25T16:59:00"/>
        <d v="2025-06-25T17:05:00"/>
        <d v="2025-06-25T16:50:00"/>
        <d v="2025-06-25T17:00:00"/>
        <d v="2025-06-25T17:23:00"/>
        <d v="2025-06-25T17:11:00"/>
        <d v="2025-06-25T17:30:00"/>
        <d v="2025-06-25T17:40:00"/>
        <d v="2025-06-25T17:41:00"/>
        <d v="2025-06-25T17:02:00"/>
        <d v="2025-06-25T17:20:00"/>
        <d v="2025-06-25T17:42:00"/>
        <d v="2025-06-25T18:00:00"/>
        <d v="2025-06-25T17:50:00"/>
        <d v="2025-06-25T17:45:00"/>
        <d v="2025-06-25T18:25:00"/>
        <d v="2025-06-25T18:20:00"/>
        <d v="2025-06-25T18:10:00"/>
        <d v="2025-06-25T18:15:00"/>
        <d v="2025-06-25T19:10:00"/>
        <d v="2025-06-25T18:43:00"/>
        <d v="2025-06-25T19:35:00"/>
        <d v="2025-06-26T06:00:00"/>
        <d v="2025-06-26T06:45:00"/>
        <d v="2025-06-26T06:52:00"/>
        <d v="2025-06-26T07:39:00"/>
        <d v="2025-06-26T07:10:00"/>
        <d v="2025-06-26T07:15:00"/>
        <d v="2025-06-26T07:18:00"/>
        <d v="2025-06-26T07:51:00"/>
        <d v="2025-06-26T07:32:00"/>
        <d v="2025-06-26T07:22:00"/>
        <d v="2025-06-26T07:30:00"/>
        <d v="2025-06-26T07:42:00"/>
        <d v="2025-06-26T07:45:00"/>
        <d v="2025-06-26T08:15:00"/>
        <d v="2025-06-26T08:23:00"/>
        <d v="2025-06-26T08:10:00"/>
        <d v="2025-06-26T08:49:00"/>
        <d v="2025-06-26T08:20:00"/>
        <d v="2025-06-26T08:21:00"/>
        <d v="2025-06-26T08:30:00"/>
        <d v="2025-06-26T08:40:00"/>
        <d v="2025-06-26T08:50:00"/>
        <d v="2025-06-26T09:00:00"/>
        <d v="2025-06-26T08:51:00"/>
        <d v="2025-06-26T09:23:00"/>
        <d v="2025-06-26T08:54:00"/>
        <d v="2025-06-26T09:10:00"/>
        <d v="2025-06-26T09:50:00"/>
        <d v="2025-06-26T09:21:00"/>
        <d v="2025-06-26T09:35:00"/>
        <d v="2025-06-26T09:40:00"/>
        <d v="2025-06-26T10:10:00"/>
        <d v="2025-06-26T10:02:00"/>
        <d v="2025-06-26T10:08:00"/>
        <d v="2025-06-26T10:29:00"/>
        <d v="2025-06-26T10:20:00"/>
        <d v="2025-06-26T10:40:00"/>
        <d v="2025-06-26T10:09:00"/>
        <d v="2025-06-26T11:00:00"/>
        <d v="2025-06-26T11:18:00"/>
        <d v="2025-06-26T11:08:00"/>
        <d v="2025-06-26T10:39:00"/>
        <d v="2025-06-26T11:11:00"/>
        <d v="2025-06-26T10:49:00"/>
        <d v="2025-06-26T10:50:00"/>
        <d v="2025-06-26T10:59:00"/>
        <d v="2025-06-26T11:04:00"/>
        <d v="2025-06-26T11:10:00"/>
        <d v="2025-06-26T10:57:00"/>
        <d v="2025-06-26T11:29:00"/>
        <d v="2025-06-26T11:30:00"/>
        <d v="2025-06-26T11:20:00"/>
        <d v="2025-06-26T11:44:00"/>
        <d v="2025-06-26T11:38:00"/>
        <d v="2025-06-26T12:03:00"/>
        <d v="2025-06-26T11:49:00"/>
        <d v="2025-06-26T11:50:00"/>
        <d v="2025-06-26T12:00:00"/>
        <d v="2025-06-26T12:26:00"/>
        <d v="2025-06-26T12:41:00"/>
        <d v="2025-06-26T12:33:00"/>
        <d v="2025-06-26T12:38:00"/>
        <d v="2025-06-26T13:06:00"/>
        <d v="2025-06-26T13:00:00"/>
        <d v="2025-06-26T13:08:00"/>
        <d v="2025-06-26T15:25:00"/>
        <d v="2025-06-26T13:30:00"/>
        <d v="2025-06-26T13:15:00"/>
        <d v="2025-06-26T14:10:00"/>
        <d v="2025-06-26T14:24:00"/>
        <d v="2025-06-26T14:27:00"/>
        <d v="2025-06-26T14:41:00"/>
        <d v="2025-06-26T14:40:00"/>
        <d v="2025-06-26T15:00:00"/>
        <d v="2025-06-26T15:11:00"/>
        <d v="2025-06-26T15:22:00"/>
        <d v="2025-06-26T14:57:00"/>
        <d v="2025-06-26T16:00:00"/>
        <d v="2025-06-26T15:40:00"/>
        <d v="2025-06-26T15:38:00"/>
        <d v="2025-06-26T16:17:00"/>
        <d v="2025-06-26T16:22:00"/>
        <d v="2025-06-26T16:04:00"/>
        <d v="2025-06-26T15:55:00"/>
        <d v="2025-06-26T16:30:00"/>
        <d v="2025-06-26T16:01:00"/>
        <d v="2025-06-26T16:08:00"/>
        <d v="2025-06-26T16:10:00"/>
        <d v="2025-06-26T16:16:00"/>
        <d v="2025-06-26T16:39:00"/>
        <d v="2025-06-26T16:40:00"/>
        <d v="2025-06-26T16:51:00"/>
        <d v="2025-06-26T16:31:00"/>
        <d v="2025-06-26T17:01:00"/>
        <d v="2025-06-26T16:50:00"/>
        <d v="2025-06-26T17:00:00"/>
        <d v="2025-06-26T17:21:00"/>
        <d v="2025-06-26T16:53:00"/>
        <d v="2025-06-26T17:30:00"/>
        <d v="2025-06-26T17:40:00"/>
        <d v="2025-06-26T18:00:00"/>
        <d v="2025-06-26T17:31:00"/>
        <d v="2025-06-26T18:10:00"/>
        <d v="2025-06-26T18:11:00"/>
        <d v="2025-06-26T17:46:00"/>
        <d v="2025-06-26T18:18:00"/>
        <d v="2025-06-26T18:20:00"/>
        <d v="2025-06-26T18:16:00"/>
        <d v="2025-06-26T18:55:00"/>
        <d v="2025-06-26T18:46:00"/>
        <d v="2025-06-26T18:48:00"/>
        <d v="2025-06-26T18:40:00"/>
        <d v="2025-06-26T19:12:00"/>
        <d v="2025-06-26T19:08:00"/>
        <d v="2025-06-27T05:52:00"/>
        <d v="2025-06-27T06:43:00"/>
        <d v="2025-06-27T06:53:00"/>
        <d v="2025-06-27T06:55:00"/>
        <d v="2025-06-27T06:48:00"/>
        <d v="2025-06-27T07:10:00"/>
        <d v="2025-06-27T07:13:00"/>
        <d v="2025-06-27T07:45:00"/>
        <d v="2025-06-27T07:18:00"/>
        <d v="2025-06-27T07:21:00"/>
        <d v="2025-06-27T07:51:00"/>
        <d v="2025-06-27T07:33:00"/>
        <d v="2025-06-27T07:55:00"/>
        <d v="2025-06-27T07:30:00"/>
        <d v="2025-06-27T07:48:00"/>
        <d v="2025-06-27T07:53:00"/>
        <d v="2025-06-27T08:25:00"/>
        <d v="2025-06-27T09:10:00"/>
        <d v="2025-06-27T08:15:00"/>
        <d v="2025-06-27T08:19:00"/>
        <d v="2025-06-27T08:20:00"/>
        <d v="2025-06-27T08:21:00"/>
        <d v="2025-06-27T08:13:00"/>
        <d v="2025-06-27T08:54:00"/>
        <d v="2025-06-27T08:30:00"/>
        <d v="2025-06-27T09:01:00"/>
        <d v="2025-06-27T08:40:00"/>
        <d v="2025-06-27T08:45:00"/>
        <d v="2025-06-27T08:59:00"/>
        <d v="2025-06-27T08:55:00"/>
        <d v="2025-06-27T09:08:00"/>
        <d v="2025-06-27T09:00:00"/>
        <d v="2025-06-27T09:09:00"/>
        <d v="2025-06-27T09:15:00"/>
        <d v="2025-06-27T09:19:00"/>
        <d v="2025-06-27T09:55:00"/>
        <d v="2025-06-27T09:25:00"/>
        <d v="2025-06-27T09:40:00"/>
        <d v="2025-06-27T10:10:00"/>
        <d v="2025-06-27T10:01:00"/>
        <d v="2025-06-27T10:31:00"/>
        <d v="2025-06-27T10:22:00"/>
        <d v="2025-06-27T10:40:00"/>
        <d v="2025-06-27T10:19:00"/>
        <d v="2025-06-27T10:20:00"/>
        <d v="2025-06-27T10:50:00"/>
        <d v="2025-06-27T11:07:00"/>
        <d v="2025-06-27T10:45:00"/>
        <d v="2025-06-27T10:52:00"/>
        <d v="2025-06-27T11:06:00"/>
        <d v="2025-06-27T11:10:00"/>
        <d v="2025-06-27T10:58:00"/>
        <d v="2025-06-27T11:16:00"/>
        <d v="2025-06-27T11:20:00"/>
        <d v="2025-06-27T11:17:00"/>
        <d v="2025-06-27T11:45:00"/>
        <d v="2025-06-27T11:40:00"/>
        <d v="2025-06-27T12:16:00"/>
        <d v="2025-06-27T11:47:00"/>
        <d v="2025-06-27T11:50:00"/>
        <d v="2025-06-27T12:06:00"/>
        <d v="2025-06-27T13:30:00"/>
        <d v="2025-06-27T12:11:00"/>
        <d v="2025-06-27T12:26:00"/>
        <d v="2025-06-27T12:31:00"/>
        <d v="2025-06-27T12:41:00"/>
        <d v="2025-06-27T13:06:00"/>
        <d v="2025-06-27T15:26:00"/>
        <d v="2025-06-27T13:47:00"/>
        <d v="2025-06-27T13:57:00"/>
        <d v="2025-06-27T13:35:00"/>
        <d v="2025-06-27T14:15:00"/>
        <d v="2025-06-27T14:50:00"/>
        <d v="2025-06-27T14:21:00"/>
        <d v="2025-06-27T14:26:00"/>
        <d v="2025-06-27T14:28:00"/>
        <d v="2025-06-27T14:38:00"/>
        <d v="2025-06-27T14:42:00"/>
        <d v="2025-06-27T14:56:00"/>
        <d v="2025-06-27T14:58:00"/>
        <d v="2025-06-27T15:00:00"/>
        <d v="2025-06-27T15:08:00"/>
        <d v="2025-06-27T15:20:00"/>
        <d v="2025-06-27T15:22:00"/>
        <d v="2025-06-27T15:18:00"/>
        <d v="2025-06-27T15:15:00"/>
        <d v="2025-06-27T15:30:00"/>
        <d v="2025-06-27T16:00:00"/>
        <d v="2025-06-27T15:59:00"/>
        <d v="2025-06-27T15:40:00"/>
        <d v="2025-06-27T15:38:00"/>
        <d v="2025-06-27T16:18:00"/>
        <d v="2025-06-27T15:50:00"/>
        <d v="2025-06-27T16:06:00"/>
        <d v="2025-06-27T16:09:00"/>
        <d v="2025-06-27T16:10:00"/>
        <d v="2025-06-27T16:08:00"/>
        <d v="2025-06-27T16:11:00"/>
        <d v="2025-06-27T16:20:00"/>
        <d v="2025-06-27T16:25:00"/>
        <d v="2025-06-27T16:29:00"/>
        <d v="2025-06-27T16:40:00"/>
        <d v="2025-06-27T16:57:00"/>
        <d v="2025-06-27T16:50:00"/>
        <d v="2025-06-27T16:54:00"/>
        <d v="2025-06-27T17:00:00"/>
        <d v="2025-06-27T16:45:00"/>
        <d v="2025-06-27T17:10:00"/>
        <d v="2025-06-27T17:30:00"/>
        <d v="2025-06-27T17:18:00"/>
        <d v="2025-06-27T18:00:00"/>
        <d v="2025-06-27T17:40:00"/>
        <d v="2025-06-27T18:10:00"/>
        <d v="2025-06-27T18:13:00"/>
        <d v="2025-06-27T18:15:00"/>
        <d v="2025-06-27T17:43:00"/>
        <d v="2025-06-27T18:26:00"/>
        <d v="2025-06-27T18:20:00"/>
        <d v="2025-06-27T18:30:00"/>
        <d v="2025-06-27T19:11:00"/>
        <d v="2025-06-27T18:43:00"/>
        <d v="2025-06-27T19:00:00"/>
        <d v="2025-06-27T18:50:00"/>
        <d v="2025-06-27T19:37:00"/>
        <d v="2025-06-28T07:29:00"/>
        <d v="2025-06-28T07:00:00"/>
        <d v="2025-06-28T07:49:00"/>
        <d v="2025-06-28T07:24:00"/>
        <d v="2025-06-28T07:28:00"/>
        <d v="2025-06-28T07:30:00"/>
        <d v="2025-06-28T07:50:00"/>
        <d v="2025-06-28T08:10:00"/>
        <d v="2025-06-28T08:19:00"/>
        <d v="2025-06-28T08:20:00"/>
        <d v="2025-06-28T12:00:00"/>
        <d v="2025-06-28T08:49:00"/>
        <d v="2025-06-28T08:50:00"/>
        <d v="2025-06-28T09:18:00"/>
        <d v="2025-06-28T09:19:00"/>
        <d v="2025-06-28T09:20:00"/>
        <d v="2025-06-28T10:00:00"/>
        <d v="2025-06-28T09:45:00"/>
        <d v="2025-06-28T10:30:00"/>
        <d v="2025-06-28T11:00:00"/>
        <d v="2025-06-28T10:50:00"/>
        <d v="2025-06-28T10:53:00"/>
        <d v="2025-06-28T12:35:00"/>
        <d v="2025-06-28T13:30:00"/>
        <d v="2025-06-28T14:10:00"/>
        <d v="2025-06-28T15:00:00"/>
        <d v="2025-06-28T15:20:00"/>
        <d v="2025-06-28T15:09:00"/>
        <d v="2025-06-28T15:40:00"/>
        <d v="2025-06-28T15:50:00"/>
        <d v="2025-06-28T16:10:00"/>
        <d v="2025-06-28T16:23:00"/>
        <d v="2025-06-28T16:20:00"/>
        <d v="2025-06-28T16:40:00"/>
        <d v="2025-06-28T17:00:00"/>
        <d v="2025-06-28T16:50:00"/>
        <d v="2025-06-28T17:20:00"/>
        <d v="2025-06-28T17:10:00"/>
        <d v="2025-06-28T18:05:00"/>
        <d v="2025-06-28T17:50:00"/>
        <d v="2025-06-29T08:00:00"/>
        <d v="2025-06-29T08:30:00"/>
        <d v="2025-06-29T13:00:00"/>
        <d v="2025-06-29T12:30:00"/>
        <d v="2025-06-29T17:05:00"/>
        <d v="2025-06-29T15:13:00"/>
        <d v="2025-06-29T16:35:00"/>
        <d v="2025-06-29T17:00:00"/>
        <d v="2025-06-29T19:35:00"/>
        <d v="2025-06-30T06:00:00"/>
        <d v="2025-06-30T06:45:00"/>
        <d v="2025-06-30T06:56:00"/>
        <d v="2025-06-30T06:46:00"/>
        <d v="2025-06-30T07:11:00"/>
        <d v="2025-06-30T07:16:00"/>
        <d v="2025-06-30T07:47:00"/>
        <d v="2025-06-30T07:50:00"/>
        <d v="2025-06-30T07:52:00"/>
        <d v="2025-06-30T07:24:00"/>
        <d v="2025-06-30T07:36:00"/>
        <d v="2025-06-30T07:30:00"/>
        <d v="2025-06-30T07:42:00"/>
        <d v="2025-06-30T07:45:00"/>
        <d v="2025-06-30T07:46:00"/>
        <d v="2025-06-30T08:24:00"/>
        <d v="2025-06-30T08:00:00"/>
        <d v="2025-06-30T08:10:00"/>
        <d v="2025-06-30T08:17:00"/>
        <d v="2025-06-30T08:20:00"/>
        <d v="2025-06-30T08:51:00"/>
        <d v="2025-06-30T08:22:00"/>
        <d v="2025-06-30T08:12:00"/>
        <d v="2025-06-30T08:28:00"/>
        <d v="2025-06-30T08:30:00"/>
        <d v="2025-06-30T08:40:00"/>
        <d v="2025-06-30T08:42:00"/>
        <d v="2025-06-30T08:47:00"/>
        <d v="2025-06-30T08:52:00"/>
        <d v="2025-06-30T08:54:00"/>
        <d v="2025-06-30T08:55:00"/>
        <d v="2025-06-30T09:08:00"/>
        <d v="2025-06-30T09:00:00"/>
        <d v="2025-06-30T09:02:00"/>
        <d v="2025-06-30T09:10:00"/>
        <d v="2025-06-30T09:22:00"/>
        <d v="2025-06-30T09:13:00"/>
        <d v="2025-06-30T09:17:00"/>
        <d v="2025-06-30T09:30:00"/>
        <d v="2025-06-30T09:32:00"/>
        <d v="2025-06-30T10:10:00"/>
        <d v="2025-06-30T09:50:00"/>
        <d v="2025-06-30T09:59:00"/>
        <d v="2025-06-30T10:00:00"/>
        <d v="2025-06-30T10:11:00"/>
        <d v="2025-06-30T10:16:00"/>
        <d v="2025-06-30T10:20:00"/>
        <d v="2025-06-30T10:07:00"/>
        <d v="2025-06-30T10:39:00"/>
        <d v="2025-06-30T11:16:00"/>
        <d v="2025-06-30T10:37:00"/>
        <d v="2025-06-30T11:10:00"/>
        <d v="2025-06-30T10:41:00"/>
        <d v="2025-06-30T10:45:00"/>
        <d v="2025-06-30T10:50:00"/>
        <d v="2025-06-30T11:21:00"/>
        <d v="2025-06-30T11:07:00"/>
        <d v="2025-06-30T11:05:00"/>
        <d v="2025-06-30T10:59:00"/>
        <d v="2025-06-30T10:58:00"/>
        <d v="2025-06-30T11:13:00"/>
        <d v="2025-06-30T11:15:00"/>
        <d v="2025-06-30T11:37:00"/>
        <d v="2025-06-30T12:13:00"/>
        <d v="2025-06-30T11:45:00"/>
        <d v="2025-06-30T11:50:00"/>
        <d v="2025-06-30T12:19:00"/>
        <d v="2025-06-30T13:30:00"/>
        <d v="2025-06-30T12:07:00"/>
        <d v="2025-06-30T12:25:00"/>
        <d v="2025-06-30T12:28:00"/>
        <d v="2025-06-30T12:29:00"/>
        <d v="2025-06-30T13:08:00"/>
        <d v="2025-06-30T12:59:00"/>
        <d v="2025-06-30T15:10:00"/>
        <d v="2025-06-30T13:38:00"/>
        <d v="2025-06-30T13:50:00"/>
        <d v="2025-06-30T13:56:00"/>
        <d v="2025-06-30T13:35:00"/>
        <d v="2025-06-30T14:15:00"/>
        <d v="2025-06-30T14:30:00"/>
        <d v="2025-06-30T14:17:00"/>
        <d v="2025-06-30T14:50:00"/>
        <d v="2025-06-30T14:31:00"/>
        <d v="2025-06-30T14:22:00"/>
        <d v="2025-06-30T14:26:00"/>
        <d v="2025-06-30T15:00:00"/>
        <d v="2025-06-30T15:01:00"/>
        <d v="2025-06-30T15:15:00"/>
        <d v="2025-06-30T15:18:00"/>
        <d v="2025-06-30T15:20:00"/>
        <d v="2025-06-30T15:04:00"/>
        <d v="2025-06-30T15:28:00"/>
        <d v="2025-06-30T15:30:00"/>
        <d v="2025-06-30T15:40:00"/>
        <d v="2025-06-30T15:38:00"/>
        <d v="2025-06-30T15:45:00"/>
        <d v="2025-06-30T16:18:00"/>
        <d v="2025-06-30T15:50:00"/>
        <d v="2025-06-30T16:20:00"/>
        <d v="2025-06-30T15:56:00"/>
        <d v="2025-06-30T16:10:00"/>
        <d v="2025-06-30T16:04:00"/>
        <d v="2025-06-30T16:02:00"/>
        <d v="2025-06-30T16:08:00"/>
        <d v="2025-06-30T16:15:00"/>
        <d v="2025-06-30T16:26:00"/>
        <d v="2025-06-30T16:37:00"/>
        <d v="2025-06-30T16:40:00"/>
        <d v="2025-06-30T17:05:00"/>
        <d v="2025-06-30T16:58:00"/>
        <d v="2025-06-30T16:50:00"/>
        <d v="2025-06-30T16:56:00"/>
        <d v="2025-06-30T17:29:00"/>
        <d v="2025-06-30T17:10:00"/>
        <d v="2025-06-30T17:30:00"/>
        <d v="2025-06-30T17:20:00"/>
        <d v="2025-06-30T17:40:00"/>
        <d v="2025-06-30T16:59:00"/>
        <d v="2025-06-30T17:47:00"/>
        <d v="2025-06-30T17:26:00"/>
        <d v="2025-06-30T18:00:00"/>
        <d v="2025-06-30T17:50:00"/>
        <d v="2025-06-30T17:25:00"/>
        <d v="2025-06-30T17:57:00"/>
        <d v="2025-06-30T18:09:00"/>
        <d v="2025-06-30T17:55:00"/>
        <d v="2025-06-30T18:25:00"/>
        <d v="2025-06-30T18:20:00"/>
        <d v="2025-06-30T18:27:00"/>
        <d v="2025-06-30T19:15:00"/>
        <d v="2025-06-30T18:40:00"/>
      </sharedItems>
      <fieldGroup par="22"/>
    </cacheField>
    <cacheField name="時長" numFmtId="0">
      <sharedItems containsSemiMixedTypes="0" containsString="0" containsNumber="1" containsInteger="1" minValue="5" maxValue="240"/>
    </cacheField>
    <cacheField name="分鐘 (完整開始時間)" numFmtId="0" databaseField="0">
      <fieldGroup base="14">
        <rangePr groupBy="minutes" startDate="2025-06-01T06:00:00" endDate="2025-06-30T18:20:00"/>
        <groupItems count="62">
          <s v="&lt;2025/6/1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2025/6/30"/>
        </groupItems>
      </fieldGroup>
    </cacheField>
    <cacheField name="小時 (完整開始時間)" numFmtId="0" databaseField="0">
      <fieldGroup base="14">
        <rangePr groupBy="hours" startDate="2025-06-01T06:00:00" endDate="2025-06-30T18:20:00"/>
        <groupItems count="26">
          <s v="&lt;2025/6/1"/>
          <s v="0時"/>
          <s v="1時"/>
          <s v="2時"/>
          <s v="3時"/>
          <s v="4時"/>
          <s v="5時"/>
          <s v="6時"/>
          <s v="7時"/>
          <s v="8時"/>
          <s v="9時"/>
          <s v="10時"/>
          <s v="11時"/>
          <s v="12時"/>
          <s v="13時"/>
          <s v="14時"/>
          <s v="15時"/>
          <s v="16時"/>
          <s v="17時"/>
          <s v="18時"/>
          <s v="19時"/>
          <s v="20時"/>
          <s v="21時"/>
          <s v="22時"/>
          <s v="23時"/>
          <s v="&gt;2025/6/30"/>
        </groupItems>
      </fieldGroup>
    </cacheField>
    <cacheField name="天 (完整開始時間)" numFmtId="0" databaseField="0">
      <fieldGroup base="14">
        <rangePr groupBy="days" startDate="2025-06-01T06:00:00" endDate="2025-06-30T18:20:00"/>
        <groupItems count="368">
          <s v="&lt;2025/6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5/6/30"/>
        </groupItems>
      </fieldGroup>
    </cacheField>
    <cacheField name="分鐘 (完整結束時間)" numFmtId="0" databaseField="0">
      <fieldGroup base="15">
        <rangePr groupBy="minutes" startDate="2025-06-01T08:00:00" endDate="2025-06-30T19:15:00"/>
        <groupItems count="62">
          <s v="&lt;2025/6/1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2025/6/30"/>
        </groupItems>
      </fieldGroup>
    </cacheField>
    <cacheField name="小時 (完整結束時間)" numFmtId="0" databaseField="0">
      <fieldGroup base="15">
        <rangePr groupBy="hours" startDate="2025-06-01T08:00:00" endDate="2025-06-30T19:15:00"/>
        <groupItems count="26">
          <s v="&lt;2025/6/1"/>
          <s v="0時"/>
          <s v="1時"/>
          <s v="2時"/>
          <s v="3時"/>
          <s v="4時"/>
          <s v="5時"/>
          <s v="6時"/>
          <s v="7時"/>
          <s v="8時"/>
          <s v="9時"/>
          <s v="10時"/>
          <s v="11時"/>
          <s v="12時"/>
          <s v="13時"/>
          <s v="14時"/>
          <s v="15時"/>
          <s v="16時"/>
          <s v="17時"/>
          <s v="18時"/>
          <s v="19時"/>
          <s v="20時"/>
          <s v="21時"/>
          <s v="22時"/>
          <s v="23時"/>
          <s v="&gt;2025/6/30"/>
        </groupItems>
      </fieldGroup>
    </cacheField>
    <cacheField name="天 (完整結束時間)" numFmtId="0" databaseField="0">
      <fieldGroup base="15">
        <rangePr groupBy="days" startDate="2025-06-01T08:00:00" endDate="2025-06-30T19:15:00"/>
        <groupItems count="368">
          <s v="&lt;2025/6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5/6/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4">
  <r>
    <x v="0"/>
    <s v="1140601"/>
    <x v="0"/>
    <s v="週日"/>
    <x v="0"/>
    <s v="GA09"/>
    <x v="0"/>
    <n v="1"/>
    <x v="0"/>
    <x v="0"/>
    <s v="06"/>
    <s v="00"/>
    <s v="08"/>
    <s v="00"/>
    <x v="0"/>
    <x v="0"/>
    <n v="120"/>
  </r>
  <r>
    <x v="1"/>
    <s v="1140601"/>
    <x v="0"/>
    <s v="週日"/>
    <x v="0"/>
    <s v="GA09"/>
    <x v="0"/>
    <n v="1"/>
    <x v="1"/>
    <x v="1"/>
    <s v="06"/>
    <s v="30"/>
    <s v="08"/>
    <s v="30"/>
    <x v="1"/>
    <x v="1"/>
    <n v="120"/>
  </r>
  <r>
    <x v="2"/>
    <s v="1140601"/>
    <x v="0"/>
    <s v="週日"/>
    <x v="0"/>
    <s v="GA09"/>
    <x v="0"/>
    <n v="2"/>
    <x v="2"/>
    <x v="0"/>
    <s v="08"/>
    <s v="00"/>
    <s v="12"/>
    <s v="00"/>
    <x v="2"/>
    <x v="2"/>
    <n v="240"/>
  </r>
  <r>
    <x v="3"/>
    <s v="1140601"/>
    <x v="0"/>
    <s v="週日"/>
    <x v="0"/>
    <s v="BA13"/>
    <x v="1"/>
    <n v="1"/>
    <x v="3"/>
    <x v="2"/>
    <s v="08"/>
    <s v="00"/>
    <s v="08"/>
    <s v="30"/>
    <x v="2"/>
    <x v="1"/>
    <n v="30"/>
  </r>
  <r>
    <x v="4"/>
    <s v="1140601"/>
    <x v="0"/>
    <s v="週日"/>
    <x v="0"/>
    <s v="GA09"/>
    <x v="0"/>
    <n v="1"/>
    <x v="1"/>
    <x v="1"/>
    <s v="09"/>
    <s v="00"/>
    <s v="11"/>
    <s v="00"/>
    <x v="3"/>
    <x v="3"/>
    <n v="120"/>
  </r>
  <r>
    <x v="5"/>
    <s v="1140601"/>
    <x v="0"/>
    <s v="週日"/>
    <x v="0"/>
    <s v="GA09"/>
    <x v="0"/>
    <n v="1"/>
    <x v="1"/>
    <x v="3"/>
    <s v="11"/>
    <s v="30"/>
    <s v="13"/>
    <s v="30"/>
    <x v="4"/>
    <x v="4"/>
    <n v="120"/>
  </r>
  <r>
    <x v="2"/>
    <s v="1140601"/>
    <x v="0"/>
    <s v="週日"/>
    <x v="0"/>
    <s v="GA09"/>
    <x v="0"/>
    <n v="2"/>
    <x v="2"/>
    <x v="0"/>
    <s v="14"/>
    <s v="00"/>
    <s v="18"/>
    <s v="00"/>
    <x v="5"/>
    <x v="5"/>
    <n v="240"/>
  </r>
  <r>
    <x v="1"/>
    <s v="1140601"/>
    <x v="0"/>
    <s v="週日"/>
    <x v="0"/>
    <s v="GA09"/>
    <x v="0"/>
    <n v="1"/>
    <x v="1"/>
    <x v="1"/>
    <s v="14"/>
    <s v="00"/>
    <s v="16"/>
    <s v="00"/>
    <x v="5"/>
    <x v="6"/>
    <n v="120"/>
  </r>
  <r>
    <x v="3"/>
    <s v="1140601"/>
    <x v="0"/>
    <s v="週日"/>
    <x v="0"/>
    <s v="BA16-1"/>
    <x v="1"/>
    <n v="1"/>
    <x v="3"/>
    <x v="2"/>
    <s v="15"/>
    <s v="00"/>
    <s v="15"/>
    <s v="18"/>
    <x v="6"/>
    <x v="7"/>
    <n v="18"/>
  </r>
  <r>
    <x v="4"/>
    <s v="1140601"/>
    <x v="0"/>
    <s v="週日"/>
    <x v="0"/>
    <s v="GA09"/>
    <x v="0"/>
    <n v="1"/>
    <x v="1"/>
    <x v="1"/>
    <s v="16"/>
    <s v="00"/>
    <s v="18"/>
    <s v="00"/>
    <x v="7"/>
    <x v="5"/>
    <n v="120"/>
  </r>
  <r>
    <x v="6"/>
    <s v="1140601"/>
    <x v="0"/>
    <s v="週日"/>
    <x v="0"/>
    <s v="BA07"/>
    <x v="1"/>
    <n v="1"/>
    <x v="4"/>
    <x v="0"/>
    <s v="16"/>
    <s v="00"/>
    <s v="16"/>
    <s v="35"/>
    <x v="7"/>
    <x v="8"/>
    <n v="35"/>
  </r>
  <r>
    <x v="6"/>
    <s v="1140601"/>
    <x v="0"/>
    <s v="週日"/>
    <x v="0"/>
    <s v="BA11"/>
    <x v="1"/>
    <n v="1"/>
    <x v="4"/>
    <x v="0"/>
    <s v="16"/>
    <s v="35"/>
    <s v="17"/>
    <s v="00"/>
    <x v="8"/>
    <x v="9"/>
    <n v="25"/>
  </r>
  <r>
    <x v="7"/>
    <s v="1140602"/>
    <x v="1"/>
    <s v="週一"/>
    <x v="1"/>
    <s v="BA16-1"/>
    <x v="1"/>
    <n v="1"/>
    <x v="0"/>
    <x v="0"/>
    <s v="05"/>
    <s v="38"/>
    <s v="06"/>
    <s v="03"/>
    <x v="9"/>
    <x v="10"/>
    <n v="25"/>
  </r>
  <r>
    <x v="8"/>
    <s v="1140602"/>
    <x v="1"/>
    <s v="週一"/>
    <x v="1"/>
    <s v="BA02"/>
    <x v="1"/>
    <n v="1"/>
    <x v="2"/>
    <x v="0"/>
    <s v="06"/>
    <s v="01"/>
    <s v="06"/>
    <s v="31"/>
    <x v="10"/>
    <x v="11"/>
    <n v="30"/>
  </r>
  <r>
    <x v="0"/>
    <s v="1140602"/>
    <x v="1"/>
    <s v="週一"/>
    <x v="1"/>
    <s v="BA05-1"/>
    <x v="1"/>
    <n v="1"/>
    <x v="0"/>
    <x v="0"/>
    <s v="06"/>
    <s v="16"/>
    <s v="07"/>
    <s v="16"/>
    <x v="11"/>
    <x v="12"/>
    <n v="60"/>
  </r>
  <r>
    <x v="5"/>
    <s v="1140602"/>
    <x v="1"/>
    <s v="週一"/>
    <x v="1"/>
    <s v="BA02"/>
    <x v="1"/>
    <n v="1"/>
    <x v="5"/>
    <x v="0"/>
    <s v="06"/>
    <s v="18"/>
    <s v="06"/>
    <s v="48"/>
    <x v="12"/>
    <x v="13"/>
    <n v="30"/>
  </r>
  <r>
    <x v="6"/>
    <s v="1140602"/>
    <x v="1"/>
    <s v="週一"/>
    <x v="1"/>
    <s v="BA04"/>
    <x v="1"/>
    <n v="1"/>
    <x v="6"/>
    <x v="0"/>
    <s v="06"/>
    <s v="25"/>
    <s v="06"/>
    <s v="45"/>
    <x v="13"/>
    <x v="14"/>
    <n v="20"/>
  </r>
  <r>
    <x v="9"/>
    <s v="1140602"/>
    <x v="1"/>
    <s v="週一"/>
    <x v="1"/>
    <s v="BA02"/>
    <x v="1"/>
    <n v="1"/>
    <x v="7"/>
    <x v="0"/>
    <s v="06"/>
    <s v="41"/>
    <s v="07"/>
    <s v="11"/>
    <x v="14"/>
    <x v="15"/>
    <n v="30"/>
  </r>
  <r>
    <x v="10"/>
    <s v="1140602"/>
    <x v="1"/>
    <s v="週一"/>
    <x v="1"/>
    <s v="BA15-1"/>
    <x v="1"/>
    <n v="1"/>
    <x v="2"/>
    <x v="0"/>
    <s v="06"/>
    <s v="44"/>
    <s v="07"/>
    <s v="14"/>
    <x v="15"/>
    <x v="16"/>
    <n v="30"/>
  </r>
  <r>
    <x v="6"/>
    <s v="1140602"/>
    <x v="1"/>
    <s v="週一"/>
    <x v="1"/>
    <s v="BA02"/>
    <x v="1"/>
    <n v="1"/>
    <x v="6"/>
    <x v="0"/>
    <s v="06"/>
    <s v="45"/>
    <s v="07"/>
    <s v="15"/>
    <x v="16"/>
    <x v="17"/>
    <n v="30"/>
  </r>
  <r>
    <x v="11"/>
    <s v="1140602"/>
    <x v="1"/>
    <s v="週一"/>
    <x v="1"/>
    <s v="BA13"/>
    <x v="1"/>
    <n v="2"/>
    <x v="8"/>
    <x v="0"/>
    <s v="06"/>
    <s v="45"/>
    <s v="07"/>
    <s v="45"/>
    <x v="16"/>
    <x v="18"/>
    <n v="60"/>
  </r>
  <r>
    <x v="5"/>
    <s v="1140602"/>
    <x v="1"/>
    <s v="週一"/>
    <x v="1"/>
    <s v="BA05-1"/>
    <x v="1"/>
    <n v="1"/>
    <x v="5"/>
    <x v="0"/>
    <s v="06"/>
    <s v="48"/>
    <s v="07"/>
    <s v="28"/>
    <x v="17"/>
    <x v="19"/>
    <n v="40"/>
  </r>
  <r>
    <x v="12"/>
    <s v="1140602"/>
    <x v="1"/>
    <s v="週一"/>
    <x v="1"/>
    <s v="BA07"/>
    <x v="1"/>
    <n v="1"/>
    <x v="9"/>
    <x v="0"/>
    <s v="06"/>
    <s v="50"/>
    <s v="07"/>
    <s v="50"/>
    <x v="18"/>
    <x v="20"/>
    <n v="60"/>
  </r>
  <r>
    <x v="13"/>
    <s v="1140602"/>
    <x v="1"/>
    <s v="週一"/>
    <x v="1"/>
    <s v="BA02"/>
    <x v="1"/>
    <n v="1"/>
    <x v="10"/>
    <x v="0"/>
    <s v="06"/>
    <s v="52"/>
    <s v="07"/>
    <s v="22"/>
    <x v="19"/>
    <x v="21"/>
    <n v="30"/>
  </r>
  <r>
    <x v="14"/>
    <s v="1140602"/>
    <x v="1"/>
    <s v="週一"/>
    <x v="1"/>
    <s v="BA22"/>
    <x v="1"/>
    <n v="1"/>
    <x v="11"/>
    <x v="0"/>
    <s v="07"/>
    <s v="00"/>
    <s v="07"/>
    <s v="10"/>
    <x v="20"/>
    <x v="22"/>
    <n v="10"/>
  </r>
  <r>
    <x v="15"/>
    <s v="1140602"/>
    <x v="1"/>
    <s v="週一"/>
    <x v="1"/>
    <s v="BA13"/>
    <x v="1"/>
    <n v="2"/>
    <x v="12"/>
    <x v="0"/>
    <s v="07"/>
    <s v="12"/>
    <s v="08"/>
    <s v="12"/>
    <x v="21"/>
    <x v="23"/>
    <n v="60"/>
  </r>
  <r>
    <x v="10"/>
    <s v="1140602"/>
    <x v="1"/>
    <s v="週一"/>
    <x v="1"/>
    <s v="BA20"/>
    <x v="1"/>
    <n v="2"/>
    <x v="2"/>
    <x v="0"/>
    <s v="07"/>
    <s v="14"/>
    <s v="08"/>
    <s v="14"/>
    <x v="22"/>
    <x v="24"/>
    <n v="60"/>
  </r>
  <r>
    <x v="6"/>
    <s v="1140602"/>
    <x v="1"/>
    <s v="週一"/>
    <x v="1"/>
    <s v="BA13"/>
    <x v="1"/>
    <n v="1"/>
    <x v="6"/>
    <x v="0"/>
    <s v="07"/>
    <s v="15"/>
    <s v="07"/>
    <s v="45"/>
    <x v="23"/>
    <x v="18"/>
    <n v="30"/>
  </r>
  <r>
    <x v="16"/>
    <s v="1140602"/>
    <x v="1"/>
    <s v="週一"/>
    <x v="1"/>
    <s v="BA02"/>
    <x v="1"/>
    <n v="1"/>
    <x v="11"/>
    <x v="0"/>
    <s v="07"/>
    <s v="15"/>
    <s v="07"/>
    <s v="45"/>
    <x v="23"/>
    <x v="18"/>
    <n v="30"/>
  </r>
  <r>
    <x v="17"/>
    <s v="1140602"/>
    <x v="1"/>
    <s v="週一"/>
    <x v="1"/>
    <s v="BA07"/>
    <x v="1"/>
    <n v="1"/>
    <x v="0"/>
    <x v="0"/>
    <s v="07"/>
    <s v="27"/>
    <s v="08"/>
    <s v="27"/>
    <x v="24"/>
    <x v="25"/>
    <n v="60"/>
  </r>
  <r>
    <x v="12"/>
    <s v="1140602"/>
    <x v="1"/>
    <s v="週一"/>
    <x v="1"/>
    <s v="BA10"/>
    <x v="1"/>
    <n v="1"/>
    <x v="9"/>
    <x v="0"/>
    <s v="07"/>
    <s v="50"/>
    <s v="08"/>
    <s v="20"/>
    <x v="25"/>
    <x v="26"/>
    <n v="30"/>
  </r>
  <r>
    <x v="18"/>
    <s v="1140602"/>
    <x v="1"/>
    <s v="週一"/>
    <x v="1"/>
    <s v="BA16-1"/>
    <x v="1"/>
    <n v="1"/>
    <x v="5"/>
    <x v="0"/>
    <s v="07"/>
    <s v="50"/>
    <s v="08"/>
    <s v="10"/>
    <x v="25"/>
    <x v="27"/>
    <n v="20"/>
  </r>
  <r>
    <x v="19"/>
    <s v="1140602"/>
    <x v="1"/>
    <s v="週一"/>
    <x v="1"/>
    <s v="BA20"/>
    <x v="1"/>
    <n v="1"/>
    <x v="11"/>
    <x v="0"/>
    <s v="07"/>
    <s v="50"/>
    <s v="08"/>
    <s v="20"/>
    <x v="25"/>
    <x v="26"/>
    <n v="30"/>
  </r>
  <r>
    <x v="3"/>
    <s v="1140602"/>
    <x v="1"/>
    <s v="週一"/>
    <x v="1"/>
    <s v="BA13"/>
    <x v="1"/>
    <n v="1"/>
    <x v="8"/>
    <x v="0"/>
    <s v="07"/>
    <s v="51"/>
    <s v="08"/>
    <s v="21"/>
    <x v="26"/>
    <x v="28"/>
    <n v="30"/>
  </r>
  <r>
    <x v="20"/>
    <s v="1140602"/>
    <x v="1"/>
    <s v="週一"/>
    <x v="1"/>
    <s v="BA22"/>
    <x v="1"/>
    <n v="1"/>
    <x v="6"/>
    <x v="0"/>
    <s v="07"/>
    <s v="54"/>
    <s v="08"/>
    <s v="04"/>
    <x v="27"/>
    <x v="29"/>
    <n v="10"/>
  </r>
  <r>
    <x v="21"/>
    <s v="1140602"/>
    <x v="1"/>
    <s v="週一"/>
    <x v="1"/>
    <s v="BA11"/>
    <x v="1"/>
    <n v="1"/>
    <x v="13"/>
    <x v="0"/>
    <s v="08"/>
    <s v="00"/>
    <s v="08"/>
    <s v="30"/>
    <x v="28"/>
    <x v="30"/>
    <n v="30"/>
  </r>
  <r>
    <x v="22"/>
    <s v="1140602"/>
    <x v="1"/>
    <s v="週一"/>
    <x v="1"/>
    <s v="BA13"/>
    <x v="1"/>
    <n v="1"/>
    <x v="14"/>
    <x v="0"/>
    <s v="08"/>
    <s v="00"/>
    <s v="08"/>
    <s v="30"/>
    <x v="28"/>
    <x v="30"/>
    <n v="30"/>
  </r>
  <r>
    <x v="23"/>
    <s v="1140602"/>
    <x v="1"/>
    <s v="週一"/>
    <x v="1"/>
    <s v="BA15-1"/>
    <x v="1"/>
    <n v="1"/>
    <x v="15"/>
    <x v="0"/>
    <s v="08"/>
    <s v="01"/>
    <s v="08"/>
    <s v="31"/>
    <x v="29"/>
    <x v="31"/>
    <n v="30"/>
  </r>
  <r>
    <x v="24"/>
    <s v="1140602"/>
    <x v="1"/>
    <s v="週一"/>
    <x v="1"/>
    <s v="BA02"/>
    <x v="1"/>
    <n v="1"/>
    <x v="6"/>
    <x v="0"/>
    <s v="08"/>
    <s v="09"/>
    <s v="08"/>
    <s v="39"/>
    <x v="30"/>
    <x v="32"/>
    <n v="30"/>
  </r>
  <r>
    <x v="18"/>
    <s v="1140602"/>
    <x v="1"/>
    <s v="週一"/>
    <x v="1"/>
    <s v="BA15-1"/>
    <x v="1"/>
    <n v="1"/>
    <x v="5"/>
    <x v="0"/>
    <s v="08"/>
    <s v="10"/>
    <s v="08"/>
    <s v="40"/>
    <x v="31"/>
    <x v="33"/>
    <n v="30"/>
  </r>
  <r>
    <x v="12"/>
    <s v="1140602"/>
    <x v="1"/>
    <s v="週一"/>
    <x v="1"/>
    <s v="BA11"/>
    <x v="1"/>
    <n v="1"/>
    <x v="9"/>
    <x v="0"/>
    <s v="08"/>
    <s v="20"/>
    <s v="08"/>
    <s v="50"/>
    <x v="32"/>
    <x v="34"/>
    <n v="30"/>
  </r>
  <r>
    <x v="3"/>
    <s v="1140602"/>
    <x v="1"/>
    <s v="週一"/>
    <x v="1"/>
    <s v="BA16-1"/>
    <x v="1"/>
    <n v="1"/>
    <x v="8"/>
    <x v="0"/>
    <s v="08"/>
    <s v="21"/>
    <s v="08"/>
    <s v="33"/>
    <x v="33"/>
    <x v="35"/>
    <n v="12"/>
  </r>
  <r>
    <x v="25"/>
    <s v="1140602"/>
    <x v="1"/>
    <s v="週一"/>
    <x v="1"/>
    <s v="BA07"/>
    <x v="1"/>
    <n v="1"/>
    <x v="10"/>
    <x v="0"/>
    <s v="08"/>
    <s v="25"/>
    <s v="09"/>
    <s v="05"/>
    <x v="34"/>
    <x v="36"/>
    <n v="40"/>
  </r>
  <r>
    <x v="17"/>
    <s v="1140602"/>
    <x v="1"/>
    <s v="週一"/>
    <x v="1"/>
    <s v="BA20"/>
    <x v="1"/>
    <n v="3"/>
    <x v="0"/>
    <x v="0"/>
    <s v="08"/>
    <s v="27"/>
    <s v="09"/>
    <s v="57"/>
    <x v="35"/>
    <x v="37"/>
    <n v="90"/>
  </r>
  <r>
    <x v="21"/>
    <s v="1140602"/>
    <x v="1"/>
    <s v="週一"/>
    <x v="1"/>
    <s v="BA20"/>
    <x v="1"/>
    <n v="1"/>
    <x v="13"/>
    <x v="0"/>
    <s v="08"/>
    <s v="30"/>
    <s v="09"/>
    <s v="00"/>
    <x v="36"/>
    <x v="38"/>
    <n v="30"/>
  </r>
  <r>
    <x v="22"/>
    <s v="1140602"/>
    <x v="1"/>
    <s v="週一"/>
    <x v="1"/>
    <s v="BA07"/>
    <x v="1"/>
    <n v="1"/>
    <x v="14"/>
    <x v="0"/>
    <s v="08"/>
    <s v="30"/>
    <s v="09"/>
    <s v="00"/>
    <x v="36"/>
    <x v="38"/>
    <n v="30"/>
  </r>
  <r>
    <x v="26"/>
    <s v="1140602"/>
    <x v="1"/>
    <s v="週一"/>
    <x v="1"/>
    <s v="BA13"/>
    <x v="1"/>
    <n v="1"/>
    <x v="15"/>
    <x v="0"/>
    <s v="08"/>
    <s v="33"/>
    <s v="09"/>
    <s v="03"/>
    <x v="37"/>
    <x v="39"/>
    <n v="30"/>
  </r>
  <r>
    <x v="27"/>
    <s v="1140602"/>
    <x v="1"/>
    <s v="週一"/>
    <x v="1"/>
    <s v="BA13"/>
    <x v="1"/>
    <n v="1"/>
    <x v="2"/>
    <x v="0"/>
    <s v="08"/>
    <s v="38"/>
    <s v="09"/>
    <s v="08"/>
    <x v="38"/>
    <x v="40"/>
    <n v="30"/>
  </r>
  <r>
    <x v="24"/>
    <s v="1140602"/>
    <x v="1"/>
    <s v="週一"/>
    <x v="1"/>
    <s v="BA20"/>
    <x v="1"/>
    <n v="1"/>
    <x v="6"/>
    <x v="0"/>
    <s v="08"/>
    <s v="39"/>
    <s v="09"/>
    <s v="09"/>
    <x v="39"/>
    <x v="41"/>
    <n v="30"/>
  </r>
  <r>
    <x v="18"/>
    <s v="1140602"/>
    <x v="1"/>
    <s v="週一"/>
    <x v="1"/>
    <s v="BA20"/>
    <x v="1"/>
    <n v="1"/>
    <x v="5"/>
    <x v="0"/>
    <s v="08"/>
    <s v="40"/>
    <s v="09"/>
    <s v="10"/>
    <x v="40"/>
    <x v="42"/>
    <n v="30"/>
  </r>
  <r>
    <x v="28"/>
    <s v="1140602"/>
    <x v="1"/>
    <s v="週一"/>
    <x v="1"/>
    <s v="BA02"/>
    <x v="1"/>
    <n v="1"/>
    <x v="8"/>
    <x v="0"/>
    <s v="08"/>
    <s v="47"/>
    <s v="09"/>
    <s v="17"/>
    <x v="41"/>
    <x v="43"/>
    <n v="30"/>
  </r>
  <r>
    <x v="12"/>
    <s v="1140602"/>
    <x v="1"/>
    <s v="週一"/>
    <x v="1"/>
    <s v="BA04"/>
    <x v="1"/>
    <n v="1"/>
    <x v="9"/>
    <x v="0"/>
    <s v="08"/>
    <s v="50"/>
    <s v="09"/>
    <s v="20"/>
    <x v="42"/>
    <x v="44"/>
    <n v="30"/>
  </r>
  <r>
    <x v="22"/>
    <s v="1140602"/>
    <x v="1"/>
    <s v="週一"/>
    <x v="1"/>
    <s v="BA11"/>
    <x v="1"/>
    <n v="1"/>
    <x v="14"/>
    <x v="0"/>
    <s v="09"/>
    <s v="00"/>
    <s v="09"/>
    <s v="30"/>
    <x v="43"/>
    <x v="45"/>
    <n v="30"/>
  </r>
  <r>
    <x v="26"/>
    <s v="1140602"/>
    <x v="1"/>
    <s v="週一"/>
    <x v="1"/>
    <s v="BA20"/>
    <x v="1"/>
    <n v="1"/>
    <x v="15"/>
    <x v="0"/>
    <s v="09"/>
    <s v="03"/>
    <s v="09"/>
    <s v="33"/>
    <x v="44"/>
    <x v="46"/>
    <n v="30"/>
  </r>
  <r>
    <x v="27"/>
    <s v="1140602"/>
    <x v="1"/>
    <s v="週一"/>
    <x v="1"/>
    <s v="BA07"/>
    <x v="1"/>
    <n v="1"/>
    <x v="2"/>
    <x v="0"/>
    <s v="09"/>
    <s v="08"/>
    <s v="09"/>
    <s v="55"/>
    <x v="45"/>
    <x v="47"/>
    <n v="47"/>
  </r>
  <r>
    <x v="24"/>
    <s v="1140602"/>
    <x v="1"/>
    <s v="週一"/>
    <x v="1"/>
    <s v="BA15-1"/>
    <x v="1"/>
    <n v="1"/>
    <x v="6"/>
    <x v="0"/>
    <s v="09"/>
    <s v="09"/>
    <s v="09"/>
    <s v="39"/>
    <x v="46"/>
    <x v="48"/>
    <n v="30"/>
  </r>
  <r>
    <x v="18"/>
    <s v="1140602"/>
    <x v="1"/>
    <s v="週一"/>
    <x v="1"/>
    <s v="BA07"/>
    <x v="1"/>
    <n v="1"/>
    <x v="5"/>
    <x v="0"/>
    <s v="09"/>
    <s v="10"/>
    <s v="09"/>
    <s v="50"/>
    <x v="47"/>
    <x v="49"/>
    <n v="40"/>
  </r>
  <r>
    <x v="29"/>
    <s v="1140602"/>
    <x v="1"/>
    <s v="週一"/>
    <x v="1"/>
    <s v="BA13"/>
    <x v="1"/>
    <n v="5"/>
    <x v="12"/>
    <x v="0"/>
    <s v="09"/>
    <s v="28"/>
    <s v="12"/>
    <s v="03"/>
    <x v="48"/>
    <x v="50"/>
    <n v="155"/>
  </r>
  <r>
    <x v="9"/>
    <s v="1140602"/>
    <x v="1"/>
    <s v="週一"/>
    <x v="1"/>
    <s v="BA07"/>
    <x v="1"/>
    <n v="1"/>
    <x v="7"/>
    <x v="0"/>
    <s v="09"/>
    <s v="30"/>
    <s v="10"/>
    <s v="00"/>
    <x v="49"/>
    <x v="51"/>
    <n v="30"/>
  </r>
  <r>
    <x v="30"/>
    <s v="1140602"/>
    <x v="1"/>
    <s v="週一"/>
    <x v="1"/>
    <s v="BA01"/>
    <x v="1"/>
    <n v="1"/>
    <x v="13"/>
    <x v="0"/>
    <s v="09"/>
    <s v="30"/>
    <s v="10"/>
    <s v="10"/>
    <x v="49"/>
    <x v="52"/>
    <n v="40"/>
  </r>
  <r>
    <x v="31"/>
    <s v="1140602"/>
    <x v="1"/>
    <s v="週一"/>
    <x v="1"/>
    <s v="BA13"/>
    <x v="1"/>
    <n v="1"/>
    <x v="9"/>
    <x v="0"/>
    <s v="09"/>
    <s v="48"/>
    <s v="10"/>
    <s v="18"/>
    <x v="50"/>
    <x v="53"/>
    <n v="30"/>
  </r>
  <r>
    <x v="32"/>
    <s v="1140602"/>
    <x v="1"/>
    <s v="週一"/>
    <x v="1"/>
    <s v="BA16-1"/>
    <x v="1"/>
    <n v="1"/>
    <x v="5"/>
    <x v="0"/>
    <s v="09"/>
    <s v="55"/>
    <s v="10"/>
    <s v="15"/>
    <x v="51"/>
    <x v="54"/>
    <n v="20"/>
  </r>
  <r>
    <x v="8"/>
    <s v="1140602"/>
    <x v="1"/>
    <s v="週一"/>
    <x v="1"/>
    <s v="BA16-1"/>
    <x v="1"/>
    <n v="1"/>
    <x v="2"/>
    <x v="0"/>
    <s v="10"/>
    <s v="00"/>
    <s v="10"/>
    <s v="25"/>
    <x v="52"/>
    <x v="55"/>
    <n v="25"/>
  </r>
  <r>
    <x v="33"/>
    <s v="1140602"/>
    <x v="1"/>
    <s v="週一"/>
    <x v="1"/>
    <s v="BA01"/>
    <x v="1"/>
    <n v="1"/>
    <x v="6"/>
    <x v="0"/>
    <s v="10"/>
    <s v="06"/>
    <s v="11"/>
    <s v="25"/>
    <x v="53"/>
    <x v="56"/>
    <n v="79"/>
  </r>
  <r>
    <x v="34"/>
    <s v="1140602"/>
    <x v="1"/>
    <s v="週一"/>
    <x v="1"/>
    <s v="BA15-1"/>
    <x v="1"/>
    <n v="2"/>
    <x v="10"/>
    <x v="0"/>
    <s v="10"/>
    <s v="09"/>
    <s v="11"/>
    <s v="09"/>
    <x v="54"/>
    <x v="57"/>
    <n v="60"/>
  </r>
  <r>
    <x v="30"/>
    <s v="1140602"/>
    <x v="1"/>
    <s v="週一"/>
    <x v="1"/>
    <s v="BA04"/>
    <x v="1"/>
    <n v="1"/>
    <x v="13"/>
    <x v="0"/>
    <s v="10"/>
    <s v="10"/>
    <s v="10"/>
    <s v="40"/>
    <x v="55"/>
    <x v="58"/>
    <n v="30"/>
  </r>
  <r>
    <x v="35"/>
    <n v="1140602"/>
    <x v="1"/>
    <s v="週一"/>
    <x v="1"/>
    <s v="BA05"/>
    <x v="1"/>
    <n v="1"/>
    <x v="7"/>
    <x v="0"/>
    <n v="10"/>
    <n v="10"/>
    <n v="11"/>
    <n v="10"/>
    <x v="55"/>
    <x v="59"/>
    <n v="60"/>
  </r>
  <r>
    <x v="0"/>
    <s v="1140602"/>
    <x v="1"/>
    <s v="週一"/>
    <x v="1"/>
    <s v="BA02"/>
    <x v="1"/>
    <n v="1"/>
    <x v="0"/>
    <x v="0"/>
    <s v="10"/>
    <s v="12"/>
    <s v="10"/>
    <s v="42"/>
    <x v="56"/>
    <x v="60"/>
    <n v="30"/>
  </r>
  <r>
    <x v="36"/>
    <s v="1140602"/>
    <x v="1"/>
    <s v="週一"/>
    <x v="1"/>
    <s v="BA16-1"/>
    <x v="1"/>
    <n v="1"/>
    <x v="15"/>
    <x v="0"/>
    <s v="10"/>
    <s v="15"/>
    <s v="10"/>
    <s v="29"/>
    <x v="57"/>
    <x v="61"/>
    <n v="14"/>
  </r>
  <r>
    <x v="32"/>
    <s v="1140602"/>
    <x v="1"/>
    <s v="週一"/>
    <x v="1"/>
    <s v="BA13"/>
    <x v="1"/>
    <n v="1"/>
    <x v="5"/>
    <x v="0"/>
    <s v="10"/>
    <s v="15"/>
    <s v="10"/>
    <s v="45"/>
    <x v="57"/>
    <x v="62"/>
    <n v="30"/>
  </r>
  <r>
    <x v="8"/>
    <s v="1140602"/>
    <x v="1"/>
    <s v="週一"/>
    <x v="1"/>
    <s v="BA20"/>
    <x v="1"/>
    <n v="1"/>
    <x v="2"/>
    <x v="0"/>
    <s v="10"/>
    <s v="25"/>
    <s v="10"/>
    <s v="55"/>
    <x v="58"/>
    <x v="63"/>
    <n v="30"/>
  </r>
  <r>
    <x v="37"/>
    <s v="1140602"/>
    <x v="1"/>
    <s v="週一"/>
    <x v="1"/>
    <s v="BA16-1"/>
    <x v="1"/>
    <n v="1"/>
    <x v="14"/>
    <x v="0"/>
    <s v="10"/>
    <s v="26"/>
    <s v="10"/>
    <s v="51"/>
    <x v="59"/>
    <x v="64"/>
    <n v="25"/>
  </r>
  <r>
    <x v="38"/>
    <s v="1140602"/>
    <x v="1"/>
    <s v="週一"/>
    <x v="1"/>
    <s v="BA15-1"/>
    <x v="1"/>
    <n v="1"/>
    <x v="15"/>
    <x v="0"/>
    <s v="10"/>
    <s v="37"/>
    <s v="11"/>
    <s v="07"/>
    <x v="60"/>
    <x v="65"/>
    <n v="30"/>
  </r>
  <r>
    <x v="0"/>
    <s v="1140602"/>
    <x v="1"/>
    <s v="週一"/>
    <x v="1"/>
    <s v="BA04"/>
    <x v="1"/>
    <n v="1"/>
    <x v="0"/>
    <x v="0"/>
    <s v="10"/>
    <s v="42"/>
    <s v="11"/>
    <s v="07"/>
    <x v="61"/>
    <x v="65"/>
    <n v="25"/>
  </r>
  <r>
    <x v="32"/>
    <s v="1140602"/>
    <x v="1"/>
    <s v="週一"/>
    <x v="1"/>
    <s v="BA07"/>
    <x v="1"/>
    <n v="1"/>
    <x v="5"/>
    <x v="0"/>
    <s v="10"/>
    <s v="45"/>
    <s v="11"/>
    <s v="25"/>
    <x v="62"/>
    <x v="56"/>
    <n v="40"/>
  </r>
  <r>
    <x v="39"/>
    <s v="1140602"/>
    <x v="1"/>
    <s v="週一"/>
    <x v="1"/>
    <s v="BA04"/>
    <x v="1"/>
    <n v="1"/>
    <x v="9"/>
    <x v="0"/>
    <s v="10"/>
    <s v="48"/>
    <s v="11"/>
    <s v="08"/>
    <x v="63"/>
    <x v="66"/>
    <n v="20"/>
  </r>
  <r>
    <x v="40"/>
    <s v="1140602"/>
    <x v="1"/>
    <s v="週一"/>
    <x v="1"/>
    <s v="BA16-1"/>
    <x v="1"/>
    <n v="1"/>
    <x v="8"/>
    <x v="0"/>
    <s v="10"/>
    <s v="50"/>
    <s v="11"/>
    <s v="07"/>
    <x v="64"/>
    <x v="65"/>
    <n v="17"/>
  </r>
  <r>
    <x v="22"/>
    <s v="1140602"/>
    <x v="1"/>
    <s v="週一"/>
    <x v="1"/>
    <s v="BA16-1"/>
    <x v="1"/>
    <n v="1"/>
    <x v="14"/>
    <x v="0"/>
    <s v="11"/>
    <s v="01"/>
    <s v="11"/>
    <s v="21"/>
    <x v="65"/>
    <x v="67"/>
    <n v="20"/>
  </r>
  <r>
    <x v="39"/>
    <s v="1140602"/>
    <x v="1"/>
    <s v="週一"/>
    <x v="1"/>
    <s v="BA20"/>
    <x v="1"/>
    <n v="2"/>
    <x v="9"/>
    <x v="0"/>
    <s v="11"/>
    <s v="08"/>
    <s v="12"/>
    <s v="08"/>
    <x v="66"/>
    <x v="68"/>
    <n v="60"/>
  </r>
  <r>
    <x v="41"/>
    <s v="1140602"/>
    <x v="1"/>
    <s v="週一"/>
    <x v="1"/>
    <s v="BA20"/>
    <x v="1"/>
    <n v="1"/>
    <x v="7"/>
    <x v="0"/>
    <s v="11"/>
    <s v="19"/>
    <s v="11"/>
    <s v="49"/>
    <x v="67"/>
    <x v="69"/>
    <n v="30"/>
  </r>
  <r>
    <x v="2"/>
    <s v="1140602"/>
    <x v="1"/>
    <s v="週一"/>
    <x v="1"/>
    <s v="GA09"/>
    <x v="0"/>
    <n v="1"/>
    <x v="2"/>
    <x v="0"/>
    <s v="11"/>
    <s v="20"/>
    <s v="13"/>
    <s v="20"/>
    <x v="68"/>
    <x v="70"/>
    <n v="120"/>
  </r>
  <r>
    <x v="22"/>
    <s v="1140602"/>
    <x v="1"/>
    <s v="週一"/>
    <x v="1"/>
    <s v="BA04"/>
    <x v="1"/>
    <n v="1"/>
    <x v="14"/>
    <x v="0"/>
    <s v="11"/>
    <s v="21"/>
    <s v="11"/>
    <s v="51"/>
    <x v="69"/>
    <x v="71"/>
    <n v="30"/>
  </r>
  <r>
    <x v="42"/>
    <s v="1140602"/>
    <x v="1"/>
    <s v="週一"/>
    <x v="1"/>
    <s v="BA16-1"/>
    <x v="1"/>
    <n v="1"/>
    <x v="0"/>
    <x v="0"/>
    <s v="11"/>
    <s v="22"/>
    <s v="11"/>
    <s v="47"/>
    <x v="70"/>
    <x v="72"/>
    <n v="25"/>
  </r>
  <r>
    <x v="43"/>
    <s v="1140602"/>
    <x v="1"/>
    <s v="週一"/>
    <x v="1"/>
    <s v="BA15-1"/>
    <x v="1"/>
    <n v="1"/>
    <x v="15"/>
    <x v="0"/>
    <s v="11"/>
    <s v="24"/>
    <s v="11"/>
    <s v="54"/>
    <x v="71"/>
    <x v="73"/>
    <n v="30"/>
  </r>
  <r>
    <x v="20"/>
    <s v="1140602"/>
    <x v="1"/>
    <s v="週一"/>
    <x v="1"/>
    <s v="BA22"/>
    <x v="1"/>
    <n v="1"/>
    <x v="6"/>
    <x v="0"/>
    <s v="11"/>
    <s v="27"/>
    <s v="11"/>
    <s v="37"/>
    <x v="72"/>
    <x v="74"/>
    <n v="10"/>
  </r>
  <r>
    <x v="44"/>
    <s v="1140602"/>
    <x v="1"/>
    <s v="週一"/>
    <x v="1"/>
    <s v="SC09"/>
    <x v="2"/>
    <n v="1"/>
    <x v="11"/>
    <x v="0"/>
    <s v="11"/>
    <s v="28"/>
    <s v="13"/>
    <s v="30"/>
    <x v="73"/>
    <x v="75"/>
    <n v="122"/>
  </r>
  <r>
    <x v="42"/>
    <s v="1140602"/>
    <x v="1"/>
    <s v="週一"/>
    <x v="1"/>
    <s v="BA20"/>
    <x v="1"/>
    <n v="1"/>
    <x v="0"/>
    <x v="0"/>
    <s v="11"/>
    <s v="47"/>
    <s v="12"/>
    <s v="17"/>
    <x v="74"/>
    <x v="76"/>
    <n v="30"/>
  </r>
  <r>
    <x v="5"/>
    <s v="1140602"/>
    <x v="1"/>
    <s v="週一"/>
    <x v="1"/>
    <s v="BA07"/>
    <x v="1"/>
    <n v="1"/>
    <x v="5"/>
    <x v="0"/>
    <s v="11"/>
    <s v="52"/>
    <s v="12"/>
    <s v="32"/>
    <x v="75"/>
    <x v="77"/>
    <n v="40"/>
  </r>
  <r>
    <x v="13"/>
    <s v="1140602"/>
    <x v="1"/>
    <s v="週一"/>
    <x v="1"/>
    <s v="BA02"/>
    <x v="1"/>
    <n v="1"/>
    <x v="10"/>
    <x v="0"/>
    <s v="12"/>
    <s v="00"/>
    <s v="12"/>
    <s v="30"/>
    <x v="76"/>
    <x v="78"/>
    <n v="30"/>
  </r>
  <r>
    <x v="45"/>
    <s v="1140602"/>
    <x v="1"/>
    <s v="週一"/>
    <x v="1"/>
    <s v="BA07"/>
    <x v="1"/>
    <n v="1"/>
    <x v="7"/>
    <x v="0"/>
    <s v="12"/>
    <s v="05"/>
    <s v="12"/>
    <s v="35"/>
    <x v="77"/>
    <x v="79"/>
    <n v="30"/>
  </r>
  <r>
    <x v="46"/>
    <s v="1140602"/>
    <x v="1"/>
    <s v="週一"/>
    <x v="1"/>
    <s v="BA07"/>
    <x v="1"/>
    <n v="1"/>
    <x v="12"/>
    <x v="0"/>
    <s v="12"/>
    <s v="30"/>
    <s v="13"/>
    <s v="30"/>
    <x v="78"/>
    <x v="75"/>
    <n v="60"/>
  </r>
  <r>
    <x v="5"/>
    <s v="1140602"/>
    <x v="1"/>
    <s v="週一"/>
    <x v="1"/>
    <s v="BA15-1"/>
    <x v="1"/>
    <n v="1"/>
    <x v="5"/>
    <x v="0"/>
    <s v="12"/>
    <s v="32"/>
    <s v="13"/>
    <s v="02"/>
    <x v="79"/>
    <x v="80"/>
    <n v="30"/>
  </r>
  <r>
    <x v="45"/>
    <s v="1140602"/>
    <x v="1"/>
    <s v="週一"/>
    <x v="1"/>
    <s v="BA05-1"/>
    <x v="1"/>
    <n v="1"/>
    <x v="7"/>
    <x v="0"/>
    <s v="12"/>
    <s v="35"/>
    <s v="13"/>
    <s v="15"/>
    <x v="80"/>
    <x v="81"/>
    <n v="40"/>
  </r>
  <r>
    <x v="47"/>
    <s v="1140602"/>
    <x v="1"/>
    <s v="週一"/>
    <x v="1"/>
    <s v="BA20"/>
    <x v="1"/>
    <n v="5"/>
    <x v="9"/>
    <x v="0"/>
    <s v="12"/>
    <s v="55"/>
    <s v="15"/>
    <s v="25"/>
    <x v="81"/>
    <x v="82"/>
    <n v="150"/>
  </r>
  <r>
    <x v="1"/>
    <s v="1140602"/>
    <x v="1"/>
    <s v="週一"/>
    <x v="1"/>
    <s v="BA17d2"/>
    <x v="1"/>
    <n v="1"/>
    <x v="6"/>
    <x v="0"/>
    <s v="12"/>
    <s v="55"/>
    <s v="13"/>
    <s v="00"/>
    <x v="81"/>
    <x v="83"/>
    <n v="5"/>
  </r>
  <r>
    <x v="1"/>
    <s v="1140602"/>
    <x v="1"/>
    <s v="週一"/>
    <x v="1"/>
    <s v="BA07"/>
    <x v="1"/>
    <n v="1"/>
    <x v="6"/>
    <x v="0"/>
    <s v="13"/>
    <s v="00"/>
    <s v="14"/>
    <s v="05"/>
    <x v="82"/>
    <x v="84"/>
    <n v="65"/>
  </r>
  <r>
    <x v="45"/>
    <s v="1140602"/>
    <x v="1"/>
    <s v="週一"/>
    <x v="1"/>
    <s v="BA15-1"/>
    <x v="1"/>
    <n v="1"/>
    <x v="7"/>
    <x v="0"/>
    <s v="13"/>
    <s v="15"/>
    <s v="13"/>
    <s v="45"/>
    <x v="83"/>
    <x v="85"/>
    <n v="30"/>
  </r>
  <r>
    <x v="48"/>
    <s v="1140602"/>
    <x v="1"/>
    <s v="週一"/>
    <x v="1"/>
    <s v="BA01"/>
    <x v="1"/>
    <n v="1"/>
    <x v="14"/>
    <x v="0"/>
    <s v="13"/>
    <s v="20"/>
    <s v="13"/>
    <s v="53"/>
    <x v="84"/>
    <x v="86"/>
    <n v="33"/>
  </r>
  <r>
    <x v="49"/>
    <s v="1140602"/>
    <x v="1"/>
    <s v="週一"/>
    <x v="1"/>
    <s v="BA07"/>
    <x v="1"/>
    <n v="1"/>
    <x v="5"/>
    <x v="0"/>
    <s v="13"/>
    <s v="22"/>
    <s v="13"/>
    <s v="52"/>
    <x v="85"/>
    <x v="87"/>
    <n v="30"/>
  </r>
  <r>
    <x v="46"/>
    <s v="1140602"/>
    <x v="1"/>
    <s v="週一"/>
    <x v="1"/>
    <s v="BA07"/>
    <x v="1"/>
    <n v="1"/>
    <x v="12"/>
    <x v="0"/>
    <s v="13"/>
    <s v="30"/>
    <s v="14"/>
    <s v="00"/>
    <x v="86"/>
    <x v="88"/>
    <n v="30"/>
  </r>
  <r>
    <x v="14"/>
    <s v="1140602"/>
    <x v="1"/>
    <s v="週一"/>
    <x v="1"/>
    <s v="BA22"/>
    <x v="1"/>
    <n v="1"/>
    <x v="11"/>
    <x v="0"/>
    <s v="13"/>
    <s v="40"/>
    <s v="13"/>
    <s v="55"/>
    <x v="87"/>
    <x v="89"/>
    <n v="15"/>
  </r>
  <r>
    <x v="50"/>
    <s v="1140602"/>
    <x v="1"/>
    <s v="週一"/>
    <x v="1"/>
    <s v="BA15-1"/>
    <x v="1"/>
    <n v="1"/>
    <x v="10"/>
    <x v="0"/>
    <s v="13"/>
    <s v="50"/>
    <s v="14"/>
    <s v="20"/>
    <x v="88"/>
    <x v="90"/>
    <n v="30"/>
  </r>
  <r>
    <x v="51"/>
    <s v="1140602"/>
    <x v="1"/>
    <s v="週一"/>
    <x v="1"/>
    <s v="BA15-1"/>
    <x v="1"/>
    <n v="1"/>
    <x v="8"/>
    <x v="0"/>
    <s v="13"/>
    <s v="57"/>
    <s v="14"/>
    <s v="27"/>
    <x v="89"/>
    <x v="91"/>
    <n v="30"/>
  </r>
  <r>
    <x v="52"/>
    <s v="1140602"/>
    <x v="1"/>
    <s v="週一"/>
    <x v="1"/>
    <s v="BA07"/>
    <x v="1"/>
    <n v="1"/>
    <x v="15"/>
    <x v="0"/>
    <s v="13"/>
    <s v="57"/>
    <s v="14"/>
    <s v="27"/>
    <x v="89"/>
    <x v="91"/>
    <n v="30"/>
  </r>
  <r>
    <x v="53"/>
    <s v="1140602"/>
    <x v="1"/>
    <s v="週一"/>
    <x v="1"/>
    <s v="BA07"/>
    <x v="1"/>
    <n v="1"/>
    <x v="7"/>
    <x v="0"/>
    <s v="13"/>
    <s v="58"/>
    <s v="14"/>
    <s v="38"/>
    <x v="90"/>
    <x v="92"/>
    <n v="40"/>
  </r>
  <r>
    <x v="54"/>
    <s v="1140602"/>
    <x v="1"/>
    <s v="週一"/>
    <x v="1"/>
    <s v="BA07"/>
    <x v="1"/>
    <n v="1"/>
    <x v="11"/>
    <x v="0"/>
    <s v="14"/>
    <s v="00"/>
    <s v="15"/>
    <s v="00"/>
    <x v="91"/>
    <x v="93"/>
    <n v="60"/>
  </r>
  <r>
    <x v="55"/>
    <s v="1140602"/>
    <x v="1"/>
    <s v="週一"/>
    <x v="1"/>
    <s v="BA15-1"/>
    <x v="1"/>
    <n v="1"/>
    <x v="13"/>
    <x v="0"/>
    <s v="14"/>
    <s v="00"/>
    <s v="14"/>
    <s v="30"/>
    <x v="91"/>
    <x v="94"/>
    <n v="30"/>
  </r>
  <r>
    <x v="37"/>
    <s v="1140602"/>
    <x v="1"/>
    <s v="週一"/>
    <x v="1"/>
    <s v="BA07"/>
    <x v="1"/>
    <n v="1"/>
    <x v="14"/>
    <x v="0"/>
    <s v="14"/>
    <s v="10"/>
    <s v="14"/>
    <s v="50"/>
    <x v="92"/>
    <x v="95"/>
    <n v="40"/>
  </r>
  <r>
    <x v="56"/>
    <s v="1140602"/>
    <x v="1"/>
    <s v="週一"/>
    <x v="1"/>
    <s v="BA07"/>
    <x v="1"/>
    <n v="1"/>
    <x v="12"/>
    <x v="0"/>
    <s v="14"/>
    <s v="23"/>
    <s v="14"/>
    <s v="53"/>
    <x v="93"/>
    <x v="96"/>
    <n v="30"/>
  </r>
  <r>
    <x v="55"/>
    <s v="1140602"/>
    <x v="1"/>
    <s v="週一"/>
    <x v="1"/>
    <s v="BA07"/>
    <x v="1"/>
    <n v="1"/>
    <x v="13"/>
    <x v="0"/>
    <s v="14"/>
    <s v="30"/>
    <s v="15"/>
    <s v="00"/>
    <x v="94"/>
    <x v="93"/>
    <n v="30"/>
  </r>
  <r>
    <x v="53"/>
    <s v="1140602"/>
    <x v="1"/>
    <s v="週一"/>
    <x v="1"/>
    <s v="BA20"/>
    <x v="1"/>
    <n v="1"/>
    <x v="7"/>
    <x v="0"/>
    <s v="14"/>
    <s v="38"/>
    <s v="15"/>
    <s v="08"/>
    <x v="95"/>
    <x v="97"/>
    <n v="30"/>
  </r>
  <r>
    <x v="57"/>
    <s v="1140602"/>
    <x v="1"/>
    <s v="週一"/>
    <x v="1"/>
    <s v="BA07"/>
    <x v="1"/>
    <n v="1"/>
    <x v="10"/>
    <x v="0"/>
    <s v="14"/>
    <s v="38"/>
    <s v="15"/>
    <s v="18"/>
    <x v="95"/>
    <x v="98"/>
    <n v="40"/>
  </r>
  <r>
    <x v="3"/>
    <s v="1140602"/>
    <x v="1"/>
    <s v="週一"/>
    <x v="1"/>
    <s v="BA16-1"/>
    <x v="1"/>
    <n v="1"/>
    <x v="8"/>
    <x v="0"/>
    <s v="14"/>
    <s v="46"/>
    <s v="14"/>
    <s v="56"/>
    <x v="96"/>
    <x v="99"/>
    <n v="10"/>
  </r>
  <r>
    <x v="37"/>
    <s v="1140602"/>
    <x v="1"/>
    <s v="週一"/>
    <x v="1"/>
    <s v="BA11"/>
    <x v="1"/>
    <n v="1"/>
    <x v="14"/>
    <x v="0"/>
    <s v="14"/>
    <s v="50"/>
    <s v="15"/>
    <s v="20"/>
    <x v="97"/>
    <x v="100"/>
    <n v="30"/>
  </r>
  <r>
    <x v="58"/>
    <s v="1140602"/>
    <x v="1"/>
    <s v="週一"/>
    <x v="1"/>
    <s v="BA15-1"/>
    <x v="1"/>
    <n v="1"/>
    <x v="0"/>
    <x v="0"/>
    <s v="14"/>
    <s v="53"/>
    <s v="15"/>
    <s v="23"/>
    <x v="98"/>
    <x v="101"/>
    <n v="30"/>
  </r>
  <r>
    <x v="56"/>
    <s v="1140602"/>
    <x v="1"/>
    <s v="週一"/>
    <x v="1"/>
    <s v="BA20"/>
    <x v="1"/>
    <n v="1"/>
    <x v="12"/>
    <x v="0"/>
    <s v="14"/>
    <s v="53"/>
    <s v="15"/>
    <s v="23"/>
    <x v="98"/>
    <x v="101"/>
    <n v="30"/>
  </r>
  <r>
    <x v="59"/>
    <s v="1140602"/>
    <x v="1"/>
    <s v="週一"/>
    <x v="1"/>
    <s v="BA07"/>
    <x v="1"/>
    <n v="1"/>
    <x v="11"/>
    <x v="0"/>
    <s v="15"/>
    <s v="10"/>
    <s v="16"/>
    <s v="10"/>
    <x v="99"/>
    <x v="102"/>
    <n v="60"/>
  </r>
  <r>
    <x v="60"/>
    <s v="1140602"/>
    <x v="1"/>
    <s v="週一"/>
    <x v="1"/>
    <s v="BA16-1"/>
    <x v="1"/>
    <n v="1"/>
    <x v="16"/>
    <x v="0"/>
    <s v="15"/>
    <s v="16"/>
    <s v="15"/>
    <s v="41"/>
    <x v="100"/>
    <x v="103"/>
    <n v="25"/>
  </r>
  <r>
    <x v="57"/>
    <s v="1140602"/>
    <x v="1"/>
    <s v="週一"/>
    <x v="1"/>
    <s v="BA15-1"/>
    <x v="1"/>
    <n v="1"/>
    <x v="10"/>
    <x v="0"/>
    <s v="15"/>
    <s v="18"/>
    <s v="15"/>
    <s v="48"/>
    <x v="101"/>
    <x v="104"/>
    <n v="30"/>
  </r>
  <r>
    <x v="37"/>
    <s v="1140602"/>
    <x v="1"/>
    <s v="週一"/>
    <x v="1"/>
    <s v="BA15-1"/>
    <x v="1"/>
    <n v="1"/>
    <x v="14"/>
    <x v="0"/>
    <s v="15"/>
    <s v="20"/>
    <s v="15"/>
    <s v="50"/>
    <x v="102"/>
    <x v="105"/>
    <n v="30"/>
  </r>
  <r>
    <x v="28"/>
    <s v="1140602"/>
    <x v="1"/>
    <s v="週一"/>
    <x v="1"/>
    <s v="BA02"/>
    <x v="1"/>
    <n v="1"/>
    <x v="8"/>
    <x v="0"/>
    <s v="15"/>
    <s v="21"/>
    <s v="15"/>
    <s v="51"/>
    <x v="103"/>
    <x v="106"/>
    <n v="30"/>
  </r>
  <r>
    <x v="58"/>
    <s v="1140602"/>
    <x v="1"/>
    <s v="週一"/>
    <x v="1"/>
    <s v="BA05-1"/>
    <x v="1"/>
    <n v="1"/>
    <x v="0"/>
    <x v="0"/>
    <s v="15"/>
    <s v="23"/>
    <s v="16"/>
    <s v="23"/>
    <x v="104"/>
    <x v="107"/>
    <n v="60"/>
  </r>
  <r>
    <x v="61"/>
    <s v="1140602"/>
    <x v="1"/>
    <s v="週一"/>
    <x v="1"/>
    <s v="BA07"/>
    <x v="1"/>
    <n v="1"/>
    <x v="13"/>
    <x v="0"/>
    <s v="15"/>
    <s v="29"/>
    <s v="16"/>
    <s v="09"/>
    <x v="105"/>
    <x v="108"/>
    <n v="40"/>
  </r>
  <r>
    <x v="8"/>
    <s v="1140602"/>
    <x v="1"/>
    <s v="週一"/>
    <x v="1"/>
    <s v="BA07"/>
    <x v="1"/>
    <n v="1"/>
    <x v="2"/>
    <x v="0"/>
    <s v="15"/>
    <s v="30"/>
    <s v="16"/>
    <s v="20"/>
    <x v="106"/>
    <x v="109"/>
    <n v="50"/>
  </r>
  <r>
    <x v="20"/>
    <s v="1140602"/>
    <x v="1"/>
    <s v="週一"/>
    <x v="1"/>
    <s v="BA22"/>
    <x v="1"/>
    <n v="1"/>
    <x v="6"/>
    <x v="0"/>
    <s v="15"/>
    <s v="30"/>
    <s v="15"/>
    <s v="40"/>
    <x v="106"/>
    <x v="110"/>
    <n v="10"/>
  </r>
  <r>
    <x v="9"/>
    <s v="1140602"/>
    <x v="1"/>
    <s v="週一"/>
    <x v="1"/>
    <s v="BA02"/>
    <x v="1"/>
    <n v="1"/>
    <x v="7"/>
    <x v="0"/>
    <s v="15"/>
    <s v="31"/>
    <s v="16"/>
    <s v="01"/>
    <x v="107"/>
    <x v="111"/>
    <n v="30"/>
  </r>
  <r>
    <x v="62"/>
    <s v="1140602"/>
    <x v="1"/>
    <s v="週一"/>
    <x v="1"/>
    <s v="BA07"/>
    <x v="1"/>
    <n v="1"/>
    <x v="15"/>
    <x v="0"/>
    <s v="15"/>
    <s v="31"/>
    <s v="15"/>
    <s v="57"/>
    <x v="107"/>
    <x v="112"/>
    <n v="26"/>
  </r>
  <r>
    <x v="60"/>
    <s v="1140602"/>
    <x v="1"/>
    <s v="週一"/>
    <x v="1"/>
    <s v="BA02"/>
    <x v="1"/>
    <n v="1"/>
    <x v="16"/>
    <x v="0"/>
    <s v="15"/>
    <s v="41"/>
    <s v="16"/>
    <s v="11"/>
    <x v="108"/>
    <x v="113"/>
    <n v="30"/>
  </r>
  <r>
    <x v="6"/>
    <s v="1140602"/>
    <x v="1"/>
    <s v="週一"/>
    <x v="1"/>
    <s v="BA13"/>
    <x v="1"/>
    <n v="1"/>
    <x v="6"/>
    <x v="0"/>
    <s v="15"/>
    <s v="45"/>
    <s v="16"/>
    <s v="15"/>
    <x v="109"/>
    <x v="114"/>
    <n v="30"/>
  </r>
  <r>
    <x v="57"/>
    <s v="1140602"/>
    <x v="1"/>
    <s v="週一"/>
    <x v="1"/>
    <s v="BA20"/>
    <x v="1"/>
    <n v="1"/>
    <x v="10"/>
    <x v="0"/>
    <s v="15"/>
    <s v="48"/>
    <s v="16"/>
    <s v="18"/>
    <x v="110"/>
    <x v="115"/>
    <n v="30"/>
  </r>
  <r>
    <x v="63"/>
    <s v="1140602"/>
    <x v="1"/>
    <s v="週一"/>
    <x v="1"/>
    <s v="BA07"/>
    <x v="1"/>
    <n v="1"/>
    <x v="12"/>
    <x v="0"/>
    <s v="16"/>
    <s v="08"/>
    <s v="16"/>
    <s v="48"/>
    <x v="111"/>
    <x v="116"/>
    <n v="40"/>
  </r>
  <r>
    <x v="64"/>
    <s v="1140602"/>
    <x v="1"/>
    <s v="週一"/>
    <x v="1"/>
    <s v="BA05-1"/>
    <x v="1"/>
    <n v="1"/>
    <x v="14"/>
    <x v="0"/>
    <s v="16"/>
    <s v="09"/>
    <s v="17"/>
    <s v="09"/>
    <x v="112"/>
    <x v="117"/>
    <n v="60"/>
  </r>
  <r>
    <x v="60"/>
    <s v="1140602"/>
    <x v="1"/>
    <s v="週一"/>
    <x v="1"/>
    <s v="BA13"/>
    <x v="1"/>
    <n v="1"/>
    <x v="16"/>
    <x v="0"/>
    <s v="16"/>
    <s v="11"/>
    <s v="16"/>
    <s v="52"/>
    <x v="113"/>
    <x v="118"/>
    <n v="41"/>
  </r>
  <r>
    <x v="31"/>
    <s v="1140602"/>
    <x v="1"/>
    <s v="週一"/>
    <x v="1"/>
    <s v="BA07"/>
    <x v="1"/>
    <n v="1"/>
    <x v="15"/>
    <x v="0"/>
    <s v="16"/>
    <s v="11"/>
    <s v="16"/>
    <s v="49"/>
    <x v="113"/>
    <x v="119"/>
    <n v="38"/>
  </r>
  <r>
    <x v="28"/>
    <s v="1140602"/>
    <x v="1"/>
    <s v="週一"/>
    <x v="1"/>
    <s v="BA15-1"/>
    <x v="1"/>
    <n v="1"/>
    <x v="8"/>
    <x v="0"/>
    <s v="16"/>
    <s v="12"/>
    <s v="16"/>
    <s v="42"/>
    <x v="114"/>
    <x v="120"/>
    <n v="30"/>
  </r>
  <r>
    <x v="6"/>
    <s v="1140602"/>
    <x v="1"/>
    <s v="週一"/>
    <x v="1"/>
    <s v="BA07"/>
    <x v="1"/>
    <n v="1"/>
    <x v="6"/>
    <x v="0"/>
    <s v="16"/>
    <s v="15"/>
    <s v="17"/>
    <s v="00"/>
    <x v="115"/>
    <x v="121"/>
    <n v="45"/>
  </r>
  <r>
    <x v="35"/>
    <n v="1140602"/>
    <x v="1"/>
    <s v="週一"/>
    <x v="1"/>
    <s v="BA15"/>
    <x v="1"/>
    <n v="2"/>
    <x v="7"/>
    <x v="0"/>
    <n v="16"/>
    <n v="15"/>
    <n v="17"/>
    <n v="15"/>
    <x v="115"/>
    <x v="122"/>
    <n v="60"/>
  </r>
  <r>
    <x v="65"/>
    <s v="1140602"/>
    <x v="1"/>
    <s v="週一"/>
    <x v="1"/>
    <s v="BA13"/>
    <x v="1"/>
    <n v="1"/>
    <x v="11"/>
    <x v="0"/>
    <s v="16"/>
    <s v="20"/>
    <s v="16"/>
    <s v="50"/>
    <x v="116"/>
    <x v="123"/>
    <n v="30"/>
  </r>
  <r>
    <x v="66"/>
    <s v="1140602"/>
    <x v="1"/>
    <s v="週一"/>
    <x v="1"/>
    <s v="BA15-1"/>
    <x v="1"/>
    <n v="1"/>
    <x v="13"/>
    <x v="0"/>
    <s v="16"/>
    <s v="30"/>
    <s v="17"/>
    <s v="00"/>
    <x v="117"/>
    <x v="121"/>
    <n v="30"/>
  </r>
  <r>
    <x v="2"/>
    <s v="1140602"/>
    <x v="1"/>
    <s v="週一"/>
    <x v="1"/>
    <s v="GA09"/>
    <x v="0"/>
    <n v="1"/>
    <x v="9"/>
    <x v="0"/>
    <s v="16"/>
    <s v="30"/>
    <s v="18"/>
    <s v="30"/>
    <x v="117"/>
    <x v="124"/>
    <n v="120"/>
  </r>
  <r>
    <x v="0"/>
    <s v="1140602"/>
    <x v="1"/>
    <s v="週一"/>
    <x v="1"/>
    <s v="BA20"/>
    <x v="1"/>
    <n v="1"/>
    <x v="0"/>
    <x v="0"/>
    <s v="16"/>
    <s v="45"/>
    <s v="17"/>
    <s v="15"/>
    <x v="118"/>
    <x v="122"/>
    <n v="30"/>
  </r>
  <r>
    <x v="67"/>
    <s v="1140602"/>
    <x v="1"/>
    <s v="週一"/>
    <x v="1"/>
    <s v="BA16-1"/>
    <x v="1"/>
    <n v="1"/>
    <x v="8"/>
    <x v="0"/>
    <s v="16"/>
    <s v="45"/>
    <s v="16"/>
    <s v="56"/>
    <x v="118"/>
    <x v="125"/>
    <n v="11"/>
  </r>
  <r>
    <x v="68"/>
    <s v="1140602"/>
    <x v="1"/>
    <s v="週一"/>
    <x v="1"/>
    <s v="BA05-1"/>
    <x v="1"/>
    <n v="1"/>
    <x v="2"/>
    <x v="0"/>
    <s v="16"/>
    <s v="47"/>
    <s v="17"/>
    <s v="47"/>
    <x v="119"/>
    <x v="126"/>
    <n v="60"/>
  </r>
  <r>
    <x v="65"/>
    <s v="1140602"/>
    <x v="1"/>
    <s v="週一"/>
    <x v="1"/>
    <s v="BA07"/>
    <x v="1"/>
    <n v="1"/>
    <x v="11"/>
    <x v="0"/>
    <s v="16"/>
    <s v="50"/>
    <s v="17"/>
    <s v="30"/>
    <x v="120"/>
    <x v="127"/>
    <n v="40"/>
  </r>
  <r>
    <x v="13"/>
    <s v="1140602"/>
    <x v="1"/>
    <s v="週一"/>
    <x v="1"/>
    <s v="BA04"/>
    <x v="1"/>
    <n v="1"/>
    <x v="10"/>
    <x v="0"/>
    <s v="16"/>
    <s v="51"/>
    <s v="17"/>
    <s v="11"/>
    <x v="121"/>
    <x v="128"/>
    <n v="20"/>
  </r>
  <r>
    <x v="6"/>
    <s v="1140602"/>
    <x v="1"/>
    <s v="週一"/>
    <x v="1"/>
    <s v="BA04"/>
    <x v="1"/>
    <n v="1"/>
    <x v="6"/>
    <x v="0"/>
    <s v="17"/>
    <s v="00"/>
    <s v="17"/>
    <s v="20"/>
    <x v="122"/>
    <x v="129"/>
    <n v="20"/>
  </r>
  <r>
    <x v="41"/>
    <s v="1140602"/>
    <x v="1"/>
    <s v="週一"/>
    <x v="1"/>
    <s v="BA16-1"/>
    <x v="1"/>
    <n v="1"/>
    <x v="3"/>
    <x v="4"/>
    <s v="17"/>
    <s v="10"/>
    <s v="17"/>
    <s v="30"/>
    <x v="123"/>
    <x v="127"/>
    <n v="20"/>
  </r>
  <r>
    <x v="13"/>
    <s v="1140602"/>
    <x v="1"/>
    <s v="週一"/>
    <x v="1"/>
    <s v="BA07"/>
    <x v="1"/>
    <n v="1"/>
    <x v="10"/>
    <x v="0"/>
    <s v="17"/>
    <s v="11"/>
    <s v="17"/>
    <s v="56"/>
    <x v="124"/>
    <x v="130"/>
    <n v="45"/>
  </r>
  <r>
    <x v="0"/>
    <s v="1140602"/>
    <x v="1"/>
    <s v="週一"/>
    <x v="1"/>
    <s v="BA01"/>
    <x v="1"/>
    <n v="1"/>
    <x v="0"/>
    <x v="0"/>
    <s v="17"/>
    <s v="15"/>
    <s v="18"/>
    <s v="00"/>
    <x v="125"/>
    <x v="131"/>
    <n v="45"/>
  </r>
  <r>
    <x v="24"/>
    <s v="1140602"/>
    <x v="1"/>
    <s v="週一"/>
    <x v="1"/>
    <s v="BA16-1"/>
    <x v="1"/>
    <n v="1"/>
    <x v="6"/>
    <x v="0"/>
    <s v="17"/>
    <s v="26"/>
    <s v="17"/>
    <s v="46"/>
    <x v="126"/>
    <x v="132"/>
    <n v="20"/>
  </r>
  <r>
    <x v="41"/>
    <s v="1140602"/>
    <x v="1"/>
    <s v="週一"/>
    <x v="1"/>
    <s v="BA20"/>
    <x v="1"/>
    <n v="1"/>
    <x v="3"/>
    <x v="4"/>
    <s v="17"/>
    <s v="30"/>
    <s v="18"/>
    <s v="00"/>
    <x v="127"/>
    <x v="131"/>
    <n v="30"/>
  </r>
  <r>
    <x v="19"/>
    <s v="1140602"/>
    <x v="1"/>
    <s v="週一"/>
    <x v="1"/>
    <s v="BA07"/>
    <x v="1"/>
    <n v="1"/>
    <x v="11"/>
    <x v="0"/>
    <s v="17"/>
    <s v="40"/>
    <s v="18"/>
    <s v="20"/>
    <x v="128"/>
    <x v="133"/>
    <n v="40"/>
  </r>
  <r>
    <x v="24"/>
    <s v="1140602"/>
    <x v="1"/>
    <s v="週一"/>
    <x v="1"/>
    <s v="BA20"/>
    <x v="1"/>
    <n v="1"/>
    <x v="6"/>
    <x v="0"/>
    <s v="17"/>
    <s v="46"/>
    <s v="18"/>
    <s v="16"/>
    <x v="129"/>
    <x v="134"/>
    <n v="30"/>
  </r>
  <r>
    <x v="41"/>
    <s v="1140602"/>
    <x v="1"/>
    <s v="週一"/>
    <x v="1"/>
    <s v="BA05-1"/>
    <x v="1"/>
    <n v="1"/>
    <x v="3"/>
    <x v="4"/>
    <s v="18"/>
    <s v="00"/>
    <s v="18"/>
    <s v="50"/>
    <x v="130"/>
    <x v="135"/>
    <n v="50"/>
  </r>
  <r>
    <x v="10"/>
    <s v="1140602"/>
    <x v="1"/>
    <s v="週一"/>
    <x v="1"/>
    <s v="BA05-1"/>
    <x v="1"/>
    <n v="1"/>
    <x v="2"/>
    <x v="0"/>
    <s v="18"/>
    <s v="04"/>
    <s v="18"/>
    <s v="54"/>
    <x v="131"/>
    <x v="136"/>
    <n v="50"/>
  </r>
  <r>
    <x v="42"/>
    <s v="1140602"/>
    <x v="1"/>
    <s v="週一"/>
    <x v="1"/>
    <s v="BA16-1"/>
    <x v="1"/>
    <n v="1"/>
    <x v="0"/>
    <x v="0"/>
    <s v="18"/>
    <s v="06"/>
    <s v="18"/>
    <s v="26"/>
    <x v="132"/>
    <x v="137"/>
    <n v="20"/>
  </r>
  <r>
    <x v="24"/>
    <s v="1140602"/>
    <x v="1"/>
    <s v="週一"/>
    <x v="1"/>
    <s v="BA07"/>
    <x v="1"/>
    <n v="1"/>
    <x v="6"/>
    <x v="0"/>
    <s v="18"/>
    <s v="16"/>
    <s v="19"/>
    <s v="09"/>
    <x v="133"/>
    <x v="138"/>
    <n v="53"/>
  </r>
  <r>
    <x v="7"/>
    <s v="1140602"/>
    <x v="1"/>
    <s v="週一"/>
    <x v="1"/>
    <s v="BA05-1"/>
    <x v="1"/>
    <n v="1"/>
    <x v="0"/>
    <x v="0"/>
    <s v="18"/>
    <s v="28"/>
    <s v="19"/>
    <s v="28"/>
    <x v="134"/>
    <x v="139"/>
    <n v="60"/>
  </r>
  <r>
    <x v="14"/>
    <s v="1140602"/>
    <x v="1"/>
    <s v="週一"/>
    <x v="1"/>
    <s v="BA22"/>
    <x v="1"/>
    <n v="1"/>
    <x v="11"/>
    <x v="0"/>
    <s v="18"/>
    <s v="30"/>
    <s v="18"/>
    <s v="45"/>
    <x v="135"/>
    <x v="140"/>
    <n v="15"/>
  </r>
  <r>
    <x v="10"/>
    <s v="1140602"/>
    <x v="1"/>
    <s v="週一"/>
    <x v="1"/>
    <s v="BA07"/>
    <x v="1"/>
    <n v="1"/>
    <x v="2"/>
    <x v="0"/>
    <s v="18"/>
    <s v="54"/>
    <s v="19"/>
    <s v="34"/>
    <x v="136"/>
    <x v="141"/>
    <n v="40"/>
  </r>
  <r>
    <x v="7"/>
    <s v="1140603"/>
    <x v="2"/>
    <s v="週二"/>
    <x v="1"/>
    <s v="BA16-1"/>
    <x v="1"/>
    <n v="1"/>
    <x v="0"/>
    <x v="0"/>
    <s v="05"/>
    <s v="40"/>
    <s v="06"/>
    <s v="05"/>
    <x v="137"/>
    <x v="142"/>
    <n v="25"/>
  </r>
  <r>
    <x v="8"/>
    <s v="1140603"/>
    <x v="2"/>
    <s v="週二"/>
    <x v="1"/>
    <s v="BA02"/>
    <x v="1"/>
    <n v="1"/>
    <x v="2"/>
    <x v="0"/>
    <s v="06"/>
    <s v="00"/>
    <s v="06"/>
    <s v="30"/>
    <x v="138"/>
    <x v="143"/>
    <n v="30"/>
  </r>
  <r>
    <x v="0"/>
    <s v="1140603"/>
    <x v="2"/>
    <s v="週二"/>
    <x v="1"/>
    <s v="BA05-1"/>
    <x v="1"/>
    <n v="1"/>
    <x v="0"/>
    <x v="0"/>
    <s v="06"/>
    <s v="21"/>
    <s v="07"/>
    <s v="16"/>
    <x v="139"/>
    <x v="144"/>
    <n v="55"/>
  </r>
  <r>
    <x v="6"/>
    <s v="1140603"/>
    <x v="2"/>
    <s v="週二"/>
    <x v="1"/>
    <s v="BA04"/>
    <x v="1"/>
    <n v="1"/>
    <x v="6"/>
    <x v="0"/>
    <s v="06"/>
    <s v="26"/>
    <s v="06"/>
    <s v="46"/>
    <x v="140"/>
    <x v="145"/>
    <n v="20"/>
  </r>
  <r>
    <x v="5"/>
    <s v="1140603"/>
    <x v="2"/>
    <s v="週二"/>
    <x v="1"/>
    <s v="BA02"/>
    <x v="1"/>
    <n v="1"/>
    <x v="5"/>
    <x v="0"/>
    <s v="06"/>
    <s v="30"/>
    <s v="07"/>
    <s v="00"/>
    <x v="141"/>
    <x v="146"/>
    <n v="30"/>
  </r>
  <r>
    <x v="10"/>
    <s v="1140603"/>
    <x v="2"/>
    <s v="週二"/>
    <x v="1"/>
    <s v="BA20"/>
    <x v="1"/>
    <n v="2"/>
    <x v="2"/>
    <x v="0"/>
    <s v="06"/>
    <s v="42"/>
    <s v="07"/>
    <s v="42"/>
    <x v="142"/>
    <x v="147"/>
    <n v="60"/>
  </r>
  <r>
    <x v="9"/>
    <s v="1140603"/>
    <x v="2"/>
    <s v="週二"/>
    <x v="1"/>
    <s v="BA02"/>
    <x v="1"/>
    <n v="1"/>
    <x v="7"/>
    <x v="0"/>
    <s v="06"/>
    <s v="43"/>
    <s v="07"/>
    <s v="13"/>
    <x v="143"/>
    <x v="148"/>
    <n v="30"/>
  </r>
  <r>
    <x v="6"/>
    <s v="1140603"/>
    <x v="2"/>
    <s v="週二"/>
    <x v="1"/>
    <s v="BA02"/>
    <x v="1"/>
    <n v="1"/>
    <x v="6"/>
    <x v="0"/>
    <s v="06"/>
    <s v="46"/>
    <s v="07"/>
    <s v="16"/>
    <x v="144"/>
    <x v="144"/>
    <n v="30"/>
  </r>
  <r>
    <x v="13"/>
    <s v="1140603"/>
    <x v="2"/>
    <s v="週二"/>
    <x v="1"/>
    <s v="BA02"/>
    <x v="1"/>
    <n v="1"/>
    <x v="10"/>
    <x v="0"/>
    <s v="06"/>
    <s v="48"/>
    <s v="07"/>
    <s v="18"/>
    <x v="145"/>
    <x v="149"/>
    <n v="30"/>
  </r>
  <r>
    <x v="12"/>
    <s v="1140603"/>
    <x v="2"/>
    <s v="週二"/>
    <x v="1"/>
    <s v="BA07"/>
    <x v="1"/>
    <n v="1"/>
    <x v="9"/>
    <x v="0"/>
    <s v="06"/>
    <s v="54"/>
    <s v="07"/>
    <s v="54"/>
    <x v="146"/>
    <x v="150"/>
    <n v="60"/>
  </r>
  <r>
    <x v="14"/>
    <s v="1140603"/>
    <x v="2"/>
    <s v="週二"/>
    <x v="1"/>
    <s v="BA22"/>
    <x v="1"/>
    <n v="1"/>
    <x v="11"/>
    <x v="0"/>
    <s v="07"/>
    <s v="00"/>
    <s v="07"/>
    <s v="10"/>
    <x v="147"/>
    <x v="151"/>
    <n v="10"/>
  </r>
  <r>
    <x v="5"/>
    <s v="1140603"/>
    <x v="2"/>
    <s v="週二"/>
    <x v="1"/>
    <s v="BA05-1"/>
    <x v="1"/>
    <n v="1"/>
    <x v="5"/>
    <x v="0"/>
    <s v="07"/>
    <s v="00"/>
    <s v="07"/>
    <s v="40"/>
    <x v="147"/>
    <x v="152"/>
    <n v="40"/>
  </r>
  <r>
    <x v="1"/>
    <s v="1140603"/>
    <x v="2"/>
    <s v="週二"/>
    <x v="1"/>
    <s v="BA02"/>
    <x v="1"/>
    <n v="1"/>
    <x v="17"/>
    <x v="0"/>
    <s v="07"/>
    <s v="00"/>
    <s v="07"/>
    <s v="30"/>
    <x v="147"/>
    <x v="153"/>
    <n v="30"/>
  </r>
  <r>
    <x v="16"/>
    <s v="1140603"/>
    <x v="2"/>
    <s v="週二"/>
    <x v="1"/>
    <s v="BA02"/>
    <x v="1"/>
    <n v="1"/>
    <x v="11"/>
    <x v="0"/>
    <s v="07"/>
    <s v="15"/>
    <s v="07"/>
    <s v="45"/>
    <x v="148"/>
    <x v="154"/>
    <n v="30"/>
  </r>
  <r>
    <x v="6"/>
    <s v="1140603"/>
    <x v="2"/>
    <s v="週二"/>
    <x v="1"/>
    <s v="BA13"/>
    <x v="1"/>
    <n v="1"/>
    <x v="6"/>
    <x v="0"/>
    <s v="07"/>
    <s v="16"/>
    <s v="07"/>
    <s v="46"/>
    <x v="149"/>
    <x v="155"/>
    <n v="30"/>
  </r>
  <r>
    <x v="69"/>
    <s v="1140603"/>
    <x v="2"/>
    <s v="週二"/>
    <x v="1"/>
    <s v="BA15-1"/>
    <x v="1"/>
    <n v="1"/>
    <x v="14"/>
    <x v="0"/>
    <s v="07"/>
    <s v="24"/>
    <s v="07"/>
    <s v="54"/>
    <x v="150"/>
    <x v="150"/>
    <n v="30"/>
  </r>
  <r>
    <x v="17"/>
    <s v="1140603"/>
    <x v="2"/>
    <s v="週二"/>
    <x v="1"/>
    <s v="BA07"/>
    <x v="1"/>
    <n v="1"/>
    <x v="0"/>
    <x v="0"/>
    <s v="07"/>
    <s v="26"/>
    <s v="08"/>
    <s v="26"/>
    <x v="151"/>
    <x v="156"/>
    <n v="60"/>
  </r>
  <r>
    <x v="15"/>
    <s v="1140603"/>
    <x v="2"/>
    <s v="週二"/>
    <x v="1"/>
    <s v="BA13"/>
    <x v="1"/>
    <n v="2"/>
    <x v="12"/>
    <x v="0"/>
    <s v="07"/>
    <s v="36"/>
    <s v="08"/>
    <s v="36"/>
    <x v="152"/>
    <x v="157"/>
    <n v="60"/>
  </r>
  <r>
    <x v="3"/>
    <s v="1140603"/>
    <x v="2"/>
    <s v="週二"/>
    <x v="1"/>
    <s v="BA13"/>
    <x v="1"/>
    <n v="1"/>
    <x v="17"/>
    <x v="0"/>
    <s v="07"/>
    <s v="40"/>
    <s v="08"/>
    <s v="10"/>
    <x v="153"/>
    <x v="158"/>
    <n v="30"/>
  </r>
  <r>
    <x v="19"/>
    <s v="1140603"/>
    <x v="2"/>
    <s v="週二"/>
    <x v="1"/>
    <s v="BA20"/>
    <x v="1"/>
    <n v="1"/>
    <x v="11"/>
    <x v="0"/>
    <s v="07"/>
    <s v="50"/>
    <s v="08"/>
    <s v="20"/>
    <x v="154"/>
    <x v="159"/>
    <n v="30"/>
  </r>
  <r>
    <x v="20"/>
    <s v="1140603"/>
    <x v="2"/>
    <s v="週二"/>
    <x v="1"/>
    <s v="BA22"/>
    <x v="1"/>
    <n v="1"/>
    <x v="6"/>
    <x v="0"/>
    <s v="07"/>
    <s v="51"/>
    <s v="08"/>
    <s v="01"/>
    <x v="155"/>
    <x v="160"/>
    <n v="10"/>
  </r>
  <r>
    <x v="12"/>
    <s v="1140603"/>
    <x v="2"/>
    <s v="週二"/>
    <x v="1"/>
    <s v="BA10"/>
    <x v="1"/>
    <n v="1"/>
    <x v="9"/>
    <x v="0"/>
    <s v="07"/>
    <s v="54"/>
    <s v="08"/>
    <s v="24"/>
    <x v="156"/>
    <x v="161"/>
    <n v="30"/>
  </r>
  <r>
    <x v="21"/>
    <s v="1140603"/>
    <x v="2"/>
    <s v="週二"/>
    <x v="1"/>
    <s v="BA11"/>
    <x v="1"/>
    <n v="1"/>
    <x v="13"/>
    <x v="0"/>
    <s v="08"/>
    <s v="00"/>
    <s v="08"/>
    <s v="30"/>
    <x v="157"/>
    <x v="162"/>
    <n v="30"/>
  </r>
  <r>
    <x v="2"/>
    <s v="1140603"/>
    <x v="2"/>
    <s v="週二"/>
    <x v="1"/>
    <s v="GA09"/>
    <x v="0"/>
    <n v="2"/>
    <x v="2"/>
    <x v="0"/>
    <s v="08"/>
    <s v="00"/>
    <s v="12"/>
    <s v="00"/>
    <x v="157"/>
    <x v="163"/>
    <n v="240"/>
  </r>
  <r>
    <x v="70"/>
    <s v="1140603"/>
    <x v="2"/>
    <s v="週二"/>
    <x v="1"/>
    <s v="BA15-1"/>
    <x v="1"/>
    <n v="1"/>
    <x v="15"/>
    <x v="0"/>
    <s v="08"/>
    <s v="01"/>
    <s v="08"/>
    <s v="31"/>
    <x v="158"/>
    <x v="164"/>
    <n v="30"/>
  </r>
  <r>
    <x v="18"/>
    <s v="1140603"/>
    <x v="2"/>
    <s v="週二"/>
    <x v="1"/>
    <s v="BA20"/>
    <x v="1"/>
    <n v="1"/>
    <x v="5"/>
    <x v="0"/>
    <s v="08"/>
    <s v="02"/>
    <s v="08"/>
    <s v="32"/>
    <x v="159"/>
    <x v="165"/>
    <n v="30"/>
  </r>
  <r>
    <x v="24"/>
    <s v="1140603"/>
    <x v="2"/>
    <s v="週二"/>
    <x v="1"/>
    <s v="BA02"/>
    <x v="1"/>
    <n v="1"/>
    <x v="6"/>
    <x v="0"/>
    <s v="08"/>
    <s v="06"/>
    <s v="08"/>
    <s v="36"/>
    <x v="160"/>
    <x v="157"/>
    <n v="30"/>
  </r>
  <r>
    <x v="3"/>
    <s v="1140603"/>
    <x v="2"/>
    <s v="週二"/>
    <x v="1"/>
    <s v="BA16-1"/>
    <x v="1"/>
    <n v="1"/>
    <x v="17"/>
    <x v="0"/>
    <s v="08"/>
    <s v="10"/>
    <s v="08"/>
    <s v="40"/>
    <x v="161"/>
    <x v="166"/>
    <n v="30"/>
  </r>
  <r>
    <x v="71"/>
    <s v="1140603"/>
    <x v="2"/>
    <s v="週二"/>
    <x v="1"/>
    <s v="BA15-1"/>
    <x v="1"/>
    <n v="1"/>
    <x v="8"/>
    <x v="0"/>
    <s v="08"/>
    <s v="14"/>
    <s v="08"/>
    <s v="44"/>
    <x v="162"/>
    <x v="167"/>
    <n v="30"/>
  </r>
  <r>
    <x v="25"/>
    <s v="1140603"/>
    <x v="2"/>
    <s v="週二"/>
    <x v="1"/>
    <s v="BA07"/>
    <x v="1"/>
    <n v="1"/>
    <x v="10"/>
    <x v="0"/>
    <s v="08"/>
    <s v="20"/>
    <s v="09"/>
    <s v="00"/>
    <x v="163"/>
    <x v="168"/>
    <n v="40"/>
  </r>
  <r>
    <x v="12"/>
    <s v="1140603"/>
    <x v="2"/>
    <s v="週二"/>
    <x v="1"/>
    <s v="BA11"/>
    <x v="1"/>
    <n v="1"/>
    <x v="9"/>
    <x v="0"/>
    <s v="08"/>
    <s v="24"/>
    <s v="08"/>
    <s v="54"/>
    <x v="164"/>
    <x v="169"/>
    <n v="30"/>
  </r>
  <r>
    <x v="17"/>
    <s v="1140603"/>
    <x v="2"/>
    <s v="週二"/>
    <x v="1"/>
    <s v="BA15-1"/>
    <x v="1"/>
    <n v="1"/>
    <x v="0"/>
    <x v="0"/>
    <s v="08"/>
    <s v="26"/>
    <s v="08"/>
    <s v="56"/>
    <x v="165"/>
    <x v="170"/>
    <n v="30"/>
  </r>
  <r>
    <x v="21"/>
    <s v="1140603"/>
    <x v="2"/>
    <s v="週二"/>
    <x v="1"/>
    <s v="BA20"/>
    <x v="1"/>
    <n v="1"/>
    <x v="13"/>
    <x v="0"/>
    <s v="08"/>
    <s v="30"/>
    <s v="09"/>
    <s v="00"/>
    <x v="166"/>
    <x v="168"/>
    <n v="30"/>
  </r>
  <r>
    <x v="18"/>
    <s v="1140603"/>
    <x v="2"/>
    <s v="週二"/>
    <x v="1"/>
    <s v="BA07"/>
    <x v="1"/>
    <n v="1"/>
    <x v="5"/>
    <x v="0"/>
    <s v="08"/>
    <s v="32"/>
    <s v="09"/>
    <s v="12"/>
    <x v="167"/>
    <x v="171"/>
    <n v="40"/>
  </r>
  <r>
    <x v="24"/>
    <s v="1140603"/>
    <x v="2"/>
    <s v="週二"/>
    <x v="1"/>
    <s v="BA20"/>
    <x v="1"/>
    <n v="1"/>
    <x v="6"/>
    <x v="0"/>
    <s v="08"/>
    <s v="36"/>
    <s v="09"/>
    <s v="06"/>
    <x v="168"/>
    <x v="172"/>
    <n v="30"/>
  </r>
  <r>
    <x v="3"/>
    <s v="1140603"/>
    <x v="2"/>
    <s v="週二"/>
    <x v="1"/>
    <s v="BA20"/>
    <x v="1"/>
    <n v="1"/>
    <x v="17"/>
    <x v="0"/>
    <s v="08"/>
    <s v="40"/>
    <s v="09"/>
    <s v="10"/>
    <x v="169"/>
    <x v="173"/>
    <n v="30"/>
  </r>
  <r>
    <x v="26"/>
    <s v="1140603"/>
    <x v="2"/>
    <s v="週二"/>
    <x v="1"/>
    <s v="BA15-1"/>
    <x v="1"/>
    <n v="1"/>
    <x v="15"/>
    <x v="0"/>
    <s v="08"/>
    <s v="40"/>
    <s v="09"/>
    <s v="10"/>
    <x v="169"/>
    <x v="173"/>
    <n v="30"/>
  </r>
  <r>
    <x v="28"/>
    <s v="1140603"/>
    <x v="2"/>
    <s v="週二"/>
    <x v="1"/>
    <s v="BA02"/>
    <x v="1"/>
    <n v="1"/>
    <x v="8"/>
    <x v="0"/>
    <s v="08"/>
    <s v="52"/>
    <s v="09"/>
    <s v="22"/>
    <x v="170"/>
    <x v="174"/>
    <n v="30"/>
  </r>
  <r>
    <x v="12"/>
    <s v="1140603"/>
    <x v="2"/>
    <s v="週二"/>
    <x v="1"/>
    <s v="BA04"/>
    <x v="1"/>
    <n v="1"/>
    <x v="9"/>
    <x v="0"/>
    <s v="08"/>
    <s v="54"/>
    <s v="09"/>
    <s v="24"/>
    <x v="171"/>
    <x v="175"/>
    <n v="30"/>
  </r>
  <r>
    <x v="17"/>
    <s v="1140603"/>
    <x v="2"/>
    <s v="週二"/>
    <x v="1"/>
    <s v="BA20"/>
    <x v="1"/>
    <n v="3"/>
    <x v="0"/>
    <x v="0"/>
    <s v="08"/>
    <s v="56"/>
    <s v="10"/>
    <s v="26"/>
    <x v="172"/>
    <x v="176"/>
    <n v="90"/>
  </r>
  <r>
    <x v="65"/>
    <s v="1140603"/>
    <x v="2"/>
    <s v="週二"/>
    <x v="1"/>
    <s v="BA02"/>
    <x v="1"/>
    <n v="1"/>
    <x v="11"/>
    <x v="0"/>
    <s v="09"/>
    <s v="10"/>
    <s v="09"/>
    <s v="40"/>
    <x v="173"/>
    <x v="177"/>
    <n v="30"/>
  </r>
  <r>
    <x v="4"/>
    <s v="1140603"/>
    <x v="2"/>
    <s v="週二"/>
    <x v="1"/>
    <s v="BA02"/>
    <x v="1"/>
    <n v="1"/>
    <x v="17"/>
    <x v="0"/>
    <s v="09"/>
    <s v="20"/>
    <s v="09"/>
    <s v="50"/>
    <x v="174"/>
    <x v="178"/>
    <n v="30"/>
  </r>
  <r>
    <x v="32"/>
    <s v="1140603"/>
    <x v="2"/>
    <s v="週二"/>
    <x v="1"/>
    <s v="BA13"/>
    <x v="1"/>
    <n v="1"/>
    <x v="5"/>
    <x v="0"/>
    <s v="09"/>
    <s v="20"/>
    <s v="09"/>
    <s v="50"/>
    <x v="174"/>
    <x v="178"/>
    <n v="30"/>
  </r>
  <r>
    <x v="30"/>
    <s v="1140603"/>
    <x v="2"/>
    <s v="週二"/>
    <x v="1"/>
    <s v="BA01"/>
    <x v="1"/>
    <n v="1"/>
    <x v="13"/>
    <x v="0"/>
    <s v="09"/>
    <s v="30"/>
    <s v="10"/>
    <s v="10"/>
    <x v="175"/>
    <x v="179"/>
    <n v="40"/>
  </r>
  <r>
    <x v="9"/>
    <s v="1140603"/>
    <x v="2"/>
    <s v="週二"/>
    <x v="1"/>
    <s v="BA02"/>
    <x v="1"/>
    <n v="1"/>
    <x v="7"/>
    <x v="0"/>
    <s v="09"/>
    <s v="35"/>
    <s v="10"/>
    <s v="05"/>
    <x v="176"/>
    <x v="180"/>
    <n v="30"/>
  </r>
  <r>
    <x v="65"/>
    <s v="1140603"/>
    <x v="2"/>
    <s v="週二"/>
    <x v="1"/>
    <s v="BA20"/>
    <x v="1"/>
    <n v="2"/>
    <x v="11"/>
    <x v="0"/>
    <s v="09"/>
    <s v="40"/>
    <s v="10"/>
    <s v="40"/>
    <x v="177"/>
    <x v="181"/>
    <n v="60"/>
  </r>
  <r>
    <x v="4"/>
    <s v="1140603"/>
    <x v="2"/>
    <s v="週二"/>
    <x v="1"/>
    <s v="BA13"/>
    <x v="1"/>
    <n v="1"/>
    <x v="17"/>
    <x v="0"/>
    <s v="09"/>
    <s v="50"/>
    <s v="10"/>
    <s v="20"/>
    <x v="178"/>
    <x v="182"/>
    <n v="30"/>
  </r>
  <r>
    <x v="32"/>
    <s v="1140603"/>
    <x v="2"/>
    <s v="週二"/>
    <x v="1"/>
    <s v="BA07"/>
    <x v="1"/>
    <n v="1"/>
    <x v="5"/>
    <x v="0"/>
    <s v="09"/>
    <s v="50"/>
    <s v="10"/>
    <s v="30"/>
    <x v="178"/>
    <x v="183"/>
    <n v="40"/>
  </r>
  <r>
    <x v="33"/>
    <s v="1140603"/>
    <x v="2"/>
    <s v="週二"/>
    <x v="1"/>
    <s v="BA01"/>
    <x v="1"/>
    <n v="1"/>
    <x v="6"/>
    <x v="0"/>
    <s v="09"/>
    <s v="55"/>
    <s v="11"/>
    <s v="00"/>
    <x v="179"/>
    <x v="184"/>
    <n v="65"/>
  </r>
  <r>
    <x v="30"/>
    <s v="1140603"/>
    <x v="2"/>
    <s v="週二"/>
    <x v="1"/>
    <s v="BA04"/>
    <x v="1"/>
    <n v="1"/>
    <x v="13"/>
    <x v="0"/>
    <s v="10"/>
    <s v="10"/>
    <s v="10"/>
    <s v="40"/>
    <x v="180"/>
    <x v="181"/>
    <n v="30"/>
  </r>
  <r>
    <x v="35"/>
    <n v="1140603"/>
    <x v="2"/>
    <s v="週二"/>
    <x v="1"/>
    <s v="BA05"/>
    <x v="1"/>
    <n v="1"/>
    <x v="7"/>
    <x v="0"/>
    <n v="10"/>
    <n v="11"/>
    <n v="11"/>
    <n v="11"/>
    <x v="181"/>
    <x v="185"/>
    <n v="60"/>
  </r>
  <r>
    <x v="36"/>
    <s v="1140603"/>
    <x v="2"/>
    <s v="週二"/>
    <x v="1"/>
    <s v="BA16-1"/>
    <x v="1"/>
    <n v="1"/>
    <x v="15"/>
    <x v="0"/>
    <s v="10"/>
    <s v="18"/>
    <s v="10"/>
    <s v="32"/>
    <x v="182"/>
    <x v="186"/>
    <n v="14"/>
  </r>
  <r>
    <x v="4"/>
    <s v="1140603"/>
    <x v="2"/>
    <s v="週二"/>
    <x v="1"/>
    <s v="BA20"/>
    <x v="1"/>
    <n v="1"/>
    <x v="17"/>
    <x v="0"/>
    <s v="10"/>
    <s v="20"/>
    <s v="10"/>
    <s v="50"/>
    <x v="183"/>
    <x v="187"/>
    <n v="30"/>
  </r>
  <r>
    <x v="37"/>
    <s v="1140603"/>
    <x v="2"/>
    <s v="週二"/>
    <x v="1"/>
    <s v="BA16-1"/>
    <x v="1"/>
    <n v="1"/>
    <x v="14"/>
    <x v="0"/>
    <s v="10"/>
    <s v="20"/>
    <s v="10"/>
    <s v="50"/>
    <x v="183"/>
    <x v="187"/>
    <n v="30"/>
  </r>
  <r>
    <x v="72"/>
    <s v="1140603"/>
    <x v="2"/>
    <s v="週二"/>
    <x v="1"/>
    <s v="BA15-1"/>
    <x v="1"/>
    <n v="1"/>
    <x v="8"/>
    <x v="0"/>
    <s v="10"/>
    <s v="37"/>
    <s v="11"/>
    <s v="07"/>
    <x v="184"/>
    <x v="188"/>
    <n v="30"/>
  </r>
  <r>
    <x v="65"/>
    <s v="1140603"/>
    <x v="2"/>
    <s v="週二"/>
    <x v="1"/>
    <s v="BA16-1"/>
    <x v="1"/>
    <n v="1"/>
    <x v="11"/>
    <x v="0"/>
    <s v="10"/>
    <s v="40"/>
    <s v="11"/>
    <s v="10"/>
    <x v="185"/>
    <x v="189"/>
    <n v="30"/>
  </r>
  <r>
    <x v="0"/>
    <s v="1140603"/>
    <x v="2"/>
    <s v="週二"/>
    <x v="1"/>
    <s v="BA02"/>
    <x v="1"/>
    <n v="1"/>
    <x v="0"/>
    <x v="0"/>
    <s v="10"/>
    <s v="41"/>
    <s v="11"/>
    <s v="11"/>
    <x v="186"/>
    <x v="185"/>
    <n v="30"/>
  </r>
  <r>
    <x v="55"/>
    <s v="1140603"/>
    <x v="2"/>
    <s v="週二"/>
    <x v="1"/>
    <s v="BA07"/>
    <x v="1"/>
    <n v="1"/>
    <x v="13"/>
    <x v="0"/>
    <s v="11"/>
    <s v="00"/>
    <s v="11"/>
    <s v="30"/>
    <x v="187"/>
    <x v="190"/>
    <n v="30"/>
  </r>
  <r>
    <x v="22"/>
    <s v="1140603"/>
    <x v="2"/>
    <s v="週二"/>
    <x v="1"/>
    <s v="BA16-1"/>
    <x v="1"/>
    <n v="1"/>
    <x v="14"/>
    <x v="0"/>
    <s v="11"/>
    <s v="00"/>
    <s v="11"/>
    <s v="20"/>
    <x v="187"/>
    <x v="191"/>
    <n v="20"/>
  </r>
  <r>
    <x v="40"/>
    <s v="1140603"/>
    <x v="2"/>
    <s v="週二"/>
    <x v="1"/>
    <s v="BA16-1"/>
    <x v="1"/>
    <n v="1"/>
    <x v="8"/>
    <x v="0"/>
    <s v="11"/>
    <s v="10"/>
    <s v="11"/>
    <s v="26"/>
    <x v="188"/>
    <x v="192"/>
    <n v="16"/>
  </r>
  <r>
    <x v="0"/>
    <s v="1140603"/>
    <x v="2"/>
    <s v="週二"/>
    <x v="1"/>
    <s v="BA04"/>
    <x v="1"/>
    <n v="1"/>
    <x v="0"/>
    <x v="0"/>
    <s v="11"/>
    <s v="11"/>
    <s v="11"/>
    <s v="36"/>
    <x v="189"/>
    <x v="193"/>
    <n v="25"/>
  </r>
  <r>
    <x v="22"/>
    <s v="1140603"/>
    <x v="2"/>
    <s v="週二"/>
    <x v="1"/>
    <s v="BA04"/>
    <x v="1"/>
    <n v="1"/>
    <x v="14"/>
    <x v="0"/>
    <s v="11"/>
    <s v="20"/>
    <s v="11"/>
    <s v="50"/>
    <x v="190"/>
    <x v="194"/>
    <n v="30"/>
  </r>
  <r>
    <x v="5"/>
    <s v="1140603"/>
    <x v="2"/>
    <s v="週二"/>
    <x v="1"/>
    <s v="BA07"/>
    <x v="1"/>
    <n v="1"/>
    <x v="5"/>
    <x v="0"/>
    <s v="11"/>
    <s v="29"/>
    <s v="12"/>
    <s v="09"/>
    <x v="191"/>
    <x v="195"/>
    <n v="40"/>
  </r>
  <r>
    <x v="55"/>
    <s v="1140603"/>
    <x v="2"/>
    <s v="週二"/>
    <x v="1"/>
    <s v="BA20"/>
    <x v="1"/>
    <n v="1"/>
    <x v="13"/>
    <x v="0"/>
    <s v="11"/>
    <s v="30"/>
    <s v="12"/>
    <s v="00"/>
    <x v="192"/>
    <x v="163"/>
    <n v="30"/>
  </r>
  <r>
    <x v="41"/>
    <s v="1140603"/>
    <x v="2"/>
    <s v="週二"/>
    <x v="1"/>
    <s v="BA15-1"/>
    <x v="1"/>
    <n v="1"/>
    <x v="7"/>
    <x v="0"/>
    <s v="11"/>
    <s v="34"/>
    <s v="12"/>
    <s v="04"/>
    <x v="193"/>
    <x v="196"/>
    <n v="30"/>
  </r>
  <r>
    <x v="42"/>
    <s v="1140603"/>
    <x v="2"/>
    <s v="週二"/>
    <x v="1"/>
    <s v="BA16-1"/>
    <x v="1"/>
    <n v="1"/>
    <x v="0"/>
    <x v="0"/>
    <s v="11"/>
    <s v="48"/>
    <s v="12"/>
    <s v="13"/>
    <x v="194"/>
    <x v="197"/>
    <n v="25"/>
  </r>
  <r>
    <x v="20"/>
    <s v="1140603"/>
    <x v="2"/>
    <s v="週二"/>
    <x v="1"/>
    <s v="BA22"/>
    <x v="1"/>
    <n v="1"/>
    <x v="6"/>
    <x v="0"/>
    <s v="11"/>
    <s v="52"/>
    <s v="12"/>
    <s v="02"/>
    <x v="195"/>
    <x v="198"/>
    <n v="10"/>
  </r>
  <r>
    <x v="2"/>
    <s v="1140603"/>
    <x v="2"/>
    <s v="週二"/>
    <x v="1"/>
    <s v="GA09"/>
    <x v="0"/>
    <n v="1"/>
    <x v="1"/>
    <x v="0"/>
    <s v="12"/>
    <s v="05"/>
    <s v="14"/>
    <s v="05"/>
    <x v="196"/>
    <x v="199"/>
    <n v="120"/>
  </r>
  <r>
    <x v="5"/>
    <s v="1140603"/>
    <x v="2"/>
    <s v="週二"/>
    <x v="1"/>
    <s v="BA15-1"/>
    <x v="1"/>
    <n v="1"/>
    <x v="5"/>
    <x v="0"/>
    <s v="12"/>
    <s v="09"/>
    <s v="12"/>
    <s v="39"/>
    <x v="197"/>
    <x v="200"/>
    <n v="30"/>
  </r>
  <r>
    <x v="73"/>
    <s v="1140603"/>
    <x v="2"/>
    <s v="週二"/>
    <x v="1"/>
    <s v="BA15-1"/>
    <x v="1"/>
    <n v="1"/>
    <x v="14"/>
    <x v="0"/>
    <s v="12"/>
    <s v="10"/>
    <s v="12"/>
    <s v="40"/>
    <x v="198"/>
    <x v="201"/>
    <n v="30"/>
  </r>
  <r>
    <x v="45"/>
    <s v="1140603"/>
    <x v="2"/>
    <s v="週二"/>
    <x v="1"/>
    <s v="BA07"/>
    <x v="1"/>
    <n v="1"/>
    <x v="7"/>
    <x v="0"/>
    <s v="12"/>
    <s v="14"/>
    <s v="12"/>
    <s v="44"/>
    <x v="199"/>
    <x v="202"/>
    <n v="30"/>
  </r>
  <r>
    <x v="8"/>
    <s v="1140603"/>
    <x v="2"/>
    <s v="週二"/>
    <x v="1"/>
    <s v="BA16-1"/>
    <x v="1"/>
    <n v="1"/>
    <x v="0"/>
    <x v="0"/>
    <s v="12"/>
    <s v="15"/>
    <s v="12"/>
    <s v="40"/>
    <x v="200"/>
    <x v="201"/>
    <n v="25"/>
  </r>
  <r>
    <x v="73"/>
    <s v="1140603"/>
    <x v="2"/>
    <s v="週二"/>
    <x v="1"/>
    <s v="BA20"/>
    <x v="1"/>
    <n v="1"/>
    <x v="14"/>
    <x v="0"/>
    <s v="12"/>
    <s v="40"/>
    <s v="13"/>
    <s v="10"/>
    <x v="201"/>
    <x v="203"/>
    <n v="30"/>
  </r>
  <r>
    <x v="45"/>
    <s v="1140603"/>
    <x v="2"/>
    <s v="週二"/>
    <x v="1"/>
    <s v="BA05-1"/>
    <x v="1"/>
    <n v="1"/>
    <x v="7"/>
    <x v="0"/>
    <s v="12"/>
    <s v="44"/>
    <s v="13"/>
    <s v="24"/>
    <x v="202"/>
    <x v="204"/>
    <n v="40"/>
  </r>
  <r>
    <x v="47"/>
    <s v="1140603"/>
    <x v="2"/>
    <s v="週二"/>
    <x v="1"/>
    <s v="BA20"/>
    <x v="1"/>
    <n v="5"/>
    <x v="9"/>
    <x v="0"/>
    <s v="12"/>
    <s v="57"/>
    <s v="15"/>
    <s v="27"/>
    <x v="203"/>
    <x v="205"/>
    <n v="150"/>
  </r>
  <r>
    <x v="1"/>
    <s v="1140603"/>
    <x v="2"/>
    <s v="週二"/>
    <x v="1"/>
    <s v="BA02"/>
    <x v="1"/>
    <n v="1"/>
    <x v="17"/>
    <x v="0"/>
    <s v="13"/>
    <s v="00"/>
    <s v="13"/>
    <s v="30"/>
    <x v="204"/>
    <x v="206"/>
    <n v="30"/>
  </r>
  <r>
    <x v="46"/>
    <s v="1140603"/>
    <x v="2"/>
    <s v="週二"/>
    <x v="1"/>
    <s v="BA07"/>
    <x v="1"/>
    <n v="1"/>
    <x v="12"/>
    <x v="0"/>
    <s v="13"/>
    <s v="21"/>
    <s v="14"/>
    <s v="01"/>
    <x v="205"/>
    <x v="207"/>
    <n v="40"/>
  </r>
  <r>
    <x v="45"/>
    <s v="1140603"/>
    <x v="2"/>
    <s v="週二"/>
    <x v="1"/>
    <s v="BA02"/>
    <x v="1"/>
    <n v="1"/>
    <x v="7"/>
    <x v="0"/>
    <s v="13"/>
    <s v="24"/>
    <s v="13"/>
    <s v="54"/>
    <x v="206"/>
    <x v="208"/>
    <n v="30"/>
  </r>
  <r>
    <x v="1"/>
    <s v="1140603"/>
    <x v="2"/>
    <s v="週二"/>
    <x v="1"/>
    <s v="BA07"/>
    <x v="1"/>
    <n v="1"/>
    <x v="17"/>
    <x v="0"/>
    <s v="13"/>
    <s v="30"/>
    <s v="14"/>
    <s v="10"/>
    <x v="207"/>
    <x v="209"/>
    <n v="40"/>
  </r>
  <r>
    <x v="14"/>
    <s v="1140603"/>
    <x v="2"/>
    <s v="週二"/>
    <x v="1"/>
    <s v="BA22"/>
    <x v="1"/>
    <n v="1"/>
    <x v="11"/>
    <x v="0"/>
    <s v="13"/>
    <s v="40"/>
    <s v="13"/>
    <s v="55"/>
    <x v="208"/>
    <x v="210"/>
    <n v="15"/>
  </r>
  <r>
    <x v="74"/>
    <s v="1140603"/>
    <x v="2"/>
    <s v="週二"/>
    <x v="1"/>
    <s v="BA15-1"/>
    <x v="1"/>
    <n v="2"/>
    <x v="8"/>
    <x v="0"/>
    <s v="13"/>
    <s v="45"/>
    <s v="14"/>
    <s v="45"/>
    <x v="209"/>
    <x v="211"/>
    <n v="60"/>
  </r>
  <r>
    <x v="46"/>
    <s v="1140603"/>
    <x v="2"/>
    <s v="週二"/>
    <x v="1"/>
    <s v="BA02"/>
    <x v="1"/>
    <n v="1"/>
    <x v="12"/>
    <x v="0"/>
    <s v="14"/>
    <s v="01"/>
    <s v="14"/>
    <s v="31"/>
    <x v="210"/>
    <x v="212"/>
    <n v="30"/>
  </r>
  <r>
    <x v="53"/>
    <s v="1140603"/>
    <x v="2"/>
    <s v="週二"/>
    <x v="1"/>
    <s v="BA07"/>
    <x v="1"/>
    <n v="1"/>
    <x v="7"/>
    <x v="0"/>
    <s v="14"/>
    <s v="04"/>
    <s v="14"/>
    <s v="44"/>
    <x v="211"/>
    <x v="213"/>
    <n v="40"/>
  </r>
  <r>
    <x v="37"/>
    <s v="1140603"/>
    <x v="2"/>
    <s v="週二"/>
    <x v="1"/>
    <s v="BA11"/>
    <x v="1"/>
    <n v="1"/>
    <x v="14"/>
    <x v="0"/>
    <s v="14"/>
    <s v="10"/>
    <s v="14"/>
    <s v="40"/>
    <x v="212"/>
    <x v="214"/>
    <n v="30"/>
  </r>
  <r>
    <x v="75"/>
    <s v="1140603"/>
    <x v="2"/>
    <s v="週二"/>
    <x v="1"/>
    <s v="BA07"/>
    <x v="1"/>
    <n v="1"/>
    <x v="17"/>
    <x v="0"/>
    <s v="14"/>
    <s v="30"/>
    <s v="15"/>
    <s v="00"/>
    <x v="213"/>
    <x v="215"/>
    <n v="30"/>
  </r>
  <r>
    <x v="27"/>
    <s v="1140603"/>
    <x v="2"/>
    <s v="週二"/>
    <x v="1"/>
    <s v="BA13"/>
    <x v="1"/>
    <n v="1"/>
    <x v="2"/>
    <x v="0"/>
    <s v="14"/>
    <s v="30"/>
    <s v="15"/>
    <s v="00"/>
    <x v="213"/>
    <x v="215"/>
    <n v="30"/>
  </r>
  <r>
    <x v="46"/>
    <s v="1140603"/>
    <x v="2"/>
    <s v="週二"/>
    <x v="1"/>
    <s v="BA15-1"/>
    <x v="1"/>
    <n v="1"/>
    <x v="12"/>
    <x v="0"/>
    <s v="14"/>
    <s v="31"/>
    <s v="15"/>
    <s v="01"/>
    <x v="214"/>
    <x v="216"/>
    <n v="30"/>
  </r>
  <r>
    <x v="57"/>
    <s v="1140603"/>
    <x v="2"/>
    <s v="週二"/>
    <x v="1"/>
    <s v="BA07"/>
    <x v="1"/>
    <n v="1"/>
    <x v="10"/>
    <x v="0"/>
    <s v="14"/>
    <s v="38"/>
    <s v="15"/>
    <s v="18"/>
    <x v="215"/>
    <x v="217"/>
    <n v="40"/>
  </r>
  <r>
    <x v="37"/>
    <s v="1140603"/>
    <x v="2"/>
    <s v="週二"/>
    <x v="1"/>
    <s v="BA16-1"/>
    <x v="1"/>
    <n v="1"/>
    <x v="14"/>
    <x v="0"/>
    <s v="14"/>
    <s v="40"/>
    <s v="15"/>
    <s v="00"/>
    <x v="216"/>
    <x v="215"/>
    <n v="20"/>
  </r>
  <r>
    <x v="53"/>
    <s v="1140603"/>
    <x v="2"/>
    <s v="週二"/>
    <x v="1"/>
    <s v="BA20"/>
    <x v="1"/>
    <n v="1"/>
    <x v="7"/>
    <x v="0"/>
    <s v="14"/>
    <s v="44"/>
    <s v="15"/>
    <s v="14"/>
    <x v="217"/>
    <x v="218"/>
    <n v="30"/>
  </r>
  <r>
    <x v="3"/>
    <s v="1140603"/>
    <x v="2"/>
    <s v="週二"/>
    <x v="1"/>
    <s v="BA16-1"/>
    <x v="1"/>
    <n v="1"/>
    <x v="8"/>
    <x v="0"/>
    <s v="14"/>
    <s v="50"/>
    <s v="15"/>
    <s v="03"/>
    <x v="218"/>
    <x v="219"/>
    <n v="13"/>
  </r>
  <r>
    <x v="4"/>
    <s v="1140603"/>
    <x v="2"/>
    <s v="週二"/>
    <x v="1"/>
    <s v="BA01"/>
    <x v="1"/>
    <n v="1"/>
    <x v="17"/>
    <x v="0"/>
    <s v="15"/>
    <s v="10"/>
    <s v="15"/>
    <s v="40"/>
    <x v="219"/>
    <x v="220"/>
    <n v="30"/>
  </r>
  <r>
    <x v="60"/>
    <s v="1140603"/>
    <x v="2"/>
    <s v="週二"/>
    <x v="1"/>
    <s v="BA16-1"/>
    <x v="1"/>
    <n v="1"/>
    <x v="16"/>
    <x v="0"/>
    <s v="15"/>
    <s v="12"/>
    <s v="15"/>
    <s v="37"/>
    <x v="220"/>
    <x v="221"/>
    <n v="25"/>
  </r>
  <r>
    <x v="57"/>
    <s v="1140603"/>
    <x v="2"/>
    <s v="週二"/>
    <x v="1"/>
    <s v="BA20"/>
    <x v="1"/>
    <n v="2"/>
    <x v="10"/>
    <x v="0"/>
    <s v="15"/>
    <s v="18"/>
    <s v="16"/>
    <s v="18"/>
    <x v="221"/>
    <x v="222"/>
    <n v="60"/>
  </r>
  <r>
    <x v="58"/>
    <s v="1140603"/>
    <x v="2"/>
    <s v="週二"/>
    <x v="1"/>
    <s v="BA05-1"/>
    <x v="1"/>
    <n v="1"/>
    <x v="0"/>
    <x v="0"/>
    <s v="15"/>
    <s v="19"/>
    <s v="16"/>
    <s v="19"/>
    <x v="222"/>
    <x v="223"/>
    <n v="60"/>
  </r>
  <r>
    <x v="76"/>
    <s v="1140603"/>
    <x v="2"/>
    <s v="週二"/>
    <x v="1"/>
    <s v="BA15-1"/>
    <x v="1"/>
    <n v="1"/>
    <x v="14"/>
    <x v="0"/>
    <s v="15"/>
    <s v="21"/>
    <s v="15"/>
    <s v="51"/>
    <x v="223"/>
    <x v="224"/>
    <n v="30"/>
  </r>
  <r>
    <x v="56"/>
    <s v="1140603"/>
    <x v="2"/>
    <s v="週二"/>
    <x v="1"/>
    <s v="BA07"/>
    <x v="1"/>
    <n v="1"/>
    <x v="12"/>
    <x v="0"/>
    <s v="15"/>
    <s v="24"/>
    <s v="16"/>
    <s v="04"/>
    <x v="224"/>
    <x v="225"/>
    <n v="40"/>
  </r>
  <r>
    <x v="8"/>
    <s v="1140603"/>
    <x v="2"/>
    <s v="週二"/>
    <x v="1"/>
    <s v="BA20"/>
    <x v="1"/>
    <n v="1"/>
    <x v="2"/>
    <x v="0"/>
    <s v="15"/>
    <s v="25"/>
    <s v="15"/>
    <s v="55"/>
    <x v="225"/>
    <x v="226"/>
    <n v="30"/>
  </r>
  <r>
    <x v="28"/>
    <s v="1140603"/>
    <x v="2"/>
    <s v="週二"/>
    <x v="1"/>
    <s v="BA02"/>
    <x v="1"/>
    <n v="1"/>
    <x v="8"/>
    <x v="0"/>
    <s v="15"/>
    <s v="25"/>
    <s v="15"/>
    <s v="55"/>
    <x v="225"/>
    <x v="226"/>
    <n v="30"/>
  </r>
  <r>
    <x v="47"/>
    <s v="1140603"/>
    <x v="2"/>
    <s v="週二"/>
    <x v="1"/>
    <s v="BA15-1"/>
    <x v="1"/>
    <n v="1"/>
    <x v="9"/>
    <x v="0"/>
    <s v="15"/>
    <s v="27"/>
    <s v="15"/>
    <s v="57"/>
    <x v="226"/>
    <x v="227"/>
    <n v="30"/>
  </r>
  <r>
    <x v="20"/>
    <s v="1140603"/>
    <x v="2"/>
    <s v="週二"/>
    <x v="1"/>
    <s v="BA22"/>
    <x v="1"/>
    <n v="1"/>
    <x v="6"/>
    <x v="0"/>
    <s v="15"/>
    <s v="28"/>
    <s v="15"/>
    <s v="39"/>
    <x v="227"/>
    <x v="228"/>
    <n v="11"/>
  </r>
  <r>
    <x v="9"/>
    <s v="1140603"/>
    <x v="2"/>
    <s v="週二"/>
    <x v="1"/>
    <s v="BA01"/>
    <x v="1"/>
    <n v="1"/>
    <x v="7"/>
    <x v="0"/>
    <s v="15"/>
    <s v="36"/>
    <s v="16"/>
    <s v="06"/>
    <x v="228"/>
    <x v="229"/>
    <n v="30"/>
  </r>
  <r>
    <x v="60"/>
    <s v="1140603"/>
    <x v="2"/>
    <s v="週二"/>
    <x v="1"/>
    <s v="BA02"/>
    <x v="1"/>
    <n v="1"/>
    <x v="16"/>
    <x v="0"/>
    <s v="15"/>
    <s v="37"/>
    <s v="16"/>
    <s v="07"/>
    <x v="229"/>
    <x v="230"/>
    <n v="30"/>
  </r>
  <r>
    <x v="4"/>
    <s v="1140603"/>
    <x v="2"/>
    <s v="週二"/>
    <x v="1"/>
    <s v="BA13"/>
    <x v="1"/>
    <n v="1"/>
    <x v="17"/>
    <x v="0"/>
    <s v="15"/>
    <s v="40"/>
    <s v="16"/>
    <s v="10"/>
    <x v="230"/>
    <x v="231"/>
    <n v="30"/>
  </r>
  <r>
    <x v="6"/>
    <s v="1140603"/>
    <x v="2"/>
    <s v="週二"/>
    <x v="1"/>
    <s v="BA13"/>
    <x v="1"/>
    <n v="1"/>
    <x v="6"/>
    <x v="0"/>
    <s v="15"/>
    <s v="45"/>
    <s v="16"/>
    <s v="15"/>
    <x v="231"/>
    <x v="232"/>
    <n v="30"/>
  </r>
  <r>
    <x v="8"/>
    <s v="1140603"/>
    <x v="2"/>
    <s v="週二"/>
    <x v="1"/>
    <s v="BA07"/>
    <x v="1"/>
    <n v="1"/>
    <x v="2"/>
    <x v="0"/>
    <s v="15"/>
    <s v="55"/>
    <s v="16"/>
    <s v="45"/>
    <x v="232"/>
    <x v="233"/>
    <n v="50"/>
  </r>
  <r>
    <x v="56"/>
    <s v="1140603"/>
    <x v="2"/>
    <s v="週二"/>
    <x v="1"/>
    <s v="BA20"/>
    <x v="1"/>
    <n v="1"/>
    <x v="12"/>
    <x v="0"/>
    <s v="16"/>
    <s v="04"/>
    <s v="16"/>
    <s v="34"/>
    <x v="233"/>
    <x v="234"/>
    <n v="30"/>
  </r>
  <r>
    <x v="64"/>
    <s v="1140603"/>
    <x v="2"/>
    <s v="週二"/>
    <x v="1"/>
    <s v="BA15-1"/>
    <x v="1"/>
    <n v="1"/>
    <x v="14"/>
    <x v="0"/>
    <s v="16"/>
    <s v="05"/>
    <s v="16"/>
    <s v="35"/>
    <x v="234"/>
    <x v="235"/>
    <n v="30"/>
  </r>
  <r>
    <x v="60"/>
    <s v="1140603"/>
    <x v="2"/>
    <s v="週二"/>
    <x v="1"/>
    <s v="BA13"/>
    <x v="1"/>
    <n v="1"/>
    <x v="16"/>
    <x v="0"/>
    <s v="16"/>
    <s v="07"/>
    <s v="16"/>
    <s v="37"/>
    <x v="235"/>
    <x v="236"/>
    <n v="30"/>
  </r>
  <r>
    <x v="4"/>
    <s v="1140603"/>
    <x v="2"/>
    <s v="週二"/>
    <x v="1"/>
    <s v="BA20"/>
    <x v="1"/>
    <n v="1"/>
    <x v="17"/>
    <x v="0"/>
    <s v="16"/>
    <s v="10"/>
    <s v="16"/>
    <s v="40"/>
    <x v="236"/>
    <x v="237"/>
    <n v="30"/>
  </r>
  <r>
    <x v="35"/>
    <n v="1140603"/>
    <x v="2"/>
    <s v="週二"/>
    <x v="1"/>
    <s v="BA15"/>
    <x v="1"/>
    <n v="2"/>
    <x v="7"/>
    <x v="0"/>
    <n v="16"/>
    <n v="10"/>
    <n v="17"/>
    <n v="10"/>
    <x v="236"/>
    <x v="238"/>
    <n v="60"/>
  </r>
  <r>
    <x v="28"/>
    <s v="1140603"/>
    <x v="2"/>
    <s v="週二"/>
    <x v="1"/>
    <s v="BA15-1"/>
    <x v="1"/>
    <n v="1"/>
    <x v="8"/>
    <x v="0"/>
    <s v="16"/>
    <s v="11"/>
    <s v="16"/>
    <s v="41"/>
    <x v="237"/>
    <x v="239"/>
    <n v="30"/>
  </r>
  <r>
    <x v="31"/>
    <s v="1140603"/>
    <x v="2"/>
    <s v="週二"/>
    <x v="1"/>
    <s v="BA07"/>
    <x v="1"/>
    <n v="1"/>
    <x v="15"/>
    <x v="0"/>
    <s v="16"/>
    <s v="13"/>
    <s v="16"/>
    <s v="39"/>
    <x v="238"/>
    <x v="240"/>
    <n v="26"/>
  </r>
  <r>
    <x v="6"/>
    <s v="1140603"/>
    <x v="2"/>
    <s v="週二"/>
    <x v="1"/>
    <s v="BA07"/>
    <x v="1"/>
    <n v="1"/>
    <x v="6"/>
    <x v="0"/>
    <s v="16"/>
    <s v="15"/>
    <s v="17"/>
    <s v="00"/>
    <x v="239"/>
    <x v="241"/>
    <n v="45"/>
  </r>
  <r>
    <x v="65"/>
    <s v="1140603"/>
    <x v="2"/>
    <s v="週二"/>
    <x v="1"/>
    <s v="BA13"/>
    <x v="1"/>
    <n v="1"/>
    <x v="11"/>
    <x v="0"/>
    <s v="16"/>
    <s v="20"/>
    <s v="16"/>
    <s v="50"/>
    <x v="240"/>
    <x v="242"/>
    <n v="30"/>
  </r>
  <r>
    <x v="66"/>
    <s v="1140603"/>
    <x v="2"/>
    <s v="週二"/>
    <x v="1"/>
    <s v="BA07"/>
    <x v="1"/>
    <n v="1"/>
    <x v="13"/>
    <x v="0"/>
    <s v="16"/>
    <s v="30"/>
    <s v="17"/>
    <s v="00"/>
    <x v="241"/>
    <x v="241"/>
    <n v="30"/>
  </r>
  <r>
    <x v="2"/>
    <s v="1140603"/>
    <x v="2"/>
    <s v="週二"/>
    <x v="1"/>
    <s v="GA09"/>
    <x v="0"/>
    <n v="1"/>
    <x v="9"/>
    <x v="0"/>
    <s v="16"/>
    <s v="30"/>
    <s v="18"/>
    <s v="30"/>
    <x v="241"/>
    <x v="243"/>
    <n v="120"/>
  </r>
  <r>
    <x v="64"/>
    <s v="1140603"/>
    <x v="2"/>
    <s v="週二"/>
    <x v="1"/>
    <s v="BA05-1"/>
    <x v="1"/>
    <n v="1"/>
    <x v="14"/>
    <x v="0"/>
    <s v="16"/>
    <s v="35"/>
    <s v="17"/>
    <s v="35"/>
    <x v="242"/>
    <x v="244"/>
    <n v="60"/>
  </r>
  <r>
    <x v="0"/>
    <s v="1140603"/>
    <x v="2"/>
    <s v="週二"/>
    <x v="1"/>
    <s v="BA20"/>
    <x v="1"/>
    <n v="1"/>
    <x v="0"/>
    <x v="0"/>
    <s v="16"/>
    <s v="38"/>
    <s v="17"/>
    <s v="08"/>
    <x v="243"/>
    <x v="245"/>
    <n v="30"/>
  </r>
  <r>
    <x v="67"/>
    <s v="1140603"/>
    <x v="2"/>
    <s v="週二"/>
    <x v="1"/>
    <s v="BA16-1"/>
    <x v="1"/>
    <n v="1"/>
    <x v="8"/>
    <x v="0"/>
    <s v="16"/>
    <s v="46"/>
    <s v="16"/>
    <s v="58"/>
    <x v="244"/>
    <x v="246"/>
    <n v="12"/>
  </r>
  <r>
    <x v="65"/>
    <s v="1140603"/>
    <x v="2"/>
    <s v="週二"/>
    <x v="1"/>
    <s v="BA07"/>
    <x v="1"/>
    <n v="1"/>
    <x v="11"/>
    <x v="0"/>
    <s v="16"/>
    <s v="50"/>
    <s v="17"/>
    <s v="30"/>
    <x v="245"/>
    <x v="247"/>
    <n v="40"/>
  </r>
  <r>
    <x v="13"/>
    <s v="1140603"/>
    <x v="2"/>
    <s v="週二"/>
    <x v="1"/>
    <s v="BA07"/>
    <x v="1"/>
    <n v="1"/>
    <x v="10"/>
    <x v="0"/>
    <s v="16"/>
    <s v="50"/>
    <s v="17"/>
    <s v="40"/>
    <x v="245"/>
    <x v="248"/>
    <n v="50"/>
  </r>
  <r>
    <x v="63"/>
    <s v="1140603"/>
    <x v="2"/>
    <s v="週二"/>
    <x v="1"/>
    <s v="BA07"/>
    <x v="1"/>
    <n v="1"/>
    <x v="12"/>
    <x v="0"/>
    <s v="16"/>
    <s v="55"/>
    <s v="17"/>
    <s v="35"/>
    <x v="246"/>
    <x v="244"/>
    <n v="40"/>
  </r>
  <r>
    <x v="67"/>
    <s v="1140603"/>
    <x v="2"/>
    <s v="週二"/>
    <x v="1"/>
    <s v="BA15-1"/>
    <x v="1"/>
    <n v="1"/>
    <x v="8"/>
    <x v="0"/>
    <s v="16"/>
    <s v="58"/>
    <s v="17"/>
    <s v="28"/>
    <x v="247"/>
    <x v="249"/>
    <n v="30"/>
  </r>
  <r>
    <x v="6"/>
    <s v="1140603"/>
    <x v="2"/>
    <s v="週二"/>
    <x v="1"/>
    <s v="BA04"/>
    <x v="1"/>
    <n v="1"/>
    <x v="6"/>
    <x v="0"/>
    <s v="17"/>
    <s v="00"/>
    <s v="17"/>
    <s v="20"/>
    <x v="248"/>
    <x v="250"/>
    <n v="20"/>
  </r>
  <r>
    <x v="68"/>
    <s v="1140603"/>
    <x v="2"/>
    <s v="週二"/>
    <x v="1"/>
    <s v="BA05-1"/>
    <x v="1"/>
    <n v="1"/>
    <x v="2"/>
    <x v="0"/>
    <s v="17"/>
    <s v="00"/>
    <s v="18"/>
    <s v="00"/>
    <x v="248"/>
    <x v="251"/>
    <n v="60"/>
  </r>
  <r>
    <x v="77"/>
    <s v="1140603"/>
    <x v="2"/>
    <s v="週二"/>
    <x v="1"/>
    <s v="BA05-1"/>
    <x v="1"/>
    <n v="1"/>
    <x v="17"/>
    <x v="0"/>
    <s v="17"/>
    <s v="00"/>
    <s v="18"/>
    <s v="00"/>
    <x v="248"/>
    <x v="251"/>
    <n v="60"/>
  </r>
  <r>
    <x v="0"/>
    <s v="1140603"/>
    <x v="2"/>
    <s v="週二"/>
    <x v="1"/>
    <s v="BA01"/>
    <x v="1"/>
    <n v="1"/>
    <x v="0"/>
    <x v="0"/>
    <s v="17"/>
    <s v="08"/>
    <s v="17"/>
    <s v="53"/>
    <x v="249"/>
    <x v="252"/>
    <n v="45"/>
  </r>
  <r>
    <x v="24"/>
    <s v="1140603"/>
    <x v="2"/>
    <s v="週二"/>
    <x v="1"/>
    <s v="BA16-1"/>
    <x v="1"/>
    <n v="1"/>
    <x v="6"/>
    <x v="0"/>
    <s v="17"/>
    <s v="27"/>
    <s v="17"/>
    <s v="47"/>
    <x v="250"/>
    <x v="253"/>
    <n v="20"/>
  </r>
  <r>
    <x v="78"/>
    <s v="1140603"/>
    <x v="2"/>
    <s v="週二"/>
    <x v="1"/>
    <s v="BA05-1"/>
    <x v="1"/>
    <n v="1"/>
    <x v="13"/>
    <x v="0"/>
    <s v="17"/>
    <s v="29"/>
    <s v="18"/>
    <s v="09"/>
    <x v="251"/>
    <x v="254"/>
    <n v="40"/>
  </r>
  <r>
    <x v="41"/>
    <s v="1140603"/>
    <x v="2"/>
    <s v="週二"/>
    <x v="1"/>
    <s v="BA20"/>
    <x v="1"/>
    <n v="1"/>
    <x v="3"/>
    <x v="4"/>
    <s v="17"/>
    <s v="30"/>
    <s v="18"/>
    <s v="00"/>
    <x v="252"/>
    <x v="251"/>
    <n v="30"/>
  </r>
  <r>
    <x v="19"/>
    <s v="1140603"/>
    <x v="2"/>
    <s v="週二"/>
    <x v="1"/>
    <s v="BA07"/>
    <x v="1"/>
    <n v="1"/>
    <x v="11"/>
    <x v="0"/>
    <s v="17"/>
    <s v="40"/>
    <s v="18"/>
    <s v="20"/>
    <x v="253"/>
    <x v="255"/>
    <n v="40"/>
  </r>
  <r>
    <x v="24"/>
    <s v="1140603"/>
    <x v="2"/>
    <s v="週二"/>
    <x v="1"/>
    <s v="BA02"/>
    <x v="1"/>
    <n v="1"/>
    <x v="6"/>
    <x v="0"/>
    <s v="17"/>
    <s v="47"/>
    <s v="18"/>
    <s v="17"/>
    <x v="254"/>
    <x v="256"/>
    <n v="30"/>
  </r>
  <r>
    <x v="77"/>
    <s v="1140603"/>
    <x v="2"/>
    <s v="週二"/>
    <x v="1"/>
    <s v="BA15-1"/>
    <x v="1"/>
    <n v="1"/>
    <x v="17"/>
    <x v="0"/>
    <s v="18"/>
    <s v="00"/>
    <s v="18"/>
    <s v="30"/>
    <x v="255"/>
    <x v="243"/>
    <n v="30"/>
  </r>
  <r>
    <x v="41"/>
    <s v="1140603"/>
    <x v="2"/>
    <s v="週二"/>
    <x v="1"/>
    <s v="BA05-1"/>
    <x v="1"/>
    <n v="1"/>
    <x v="3"/>
    <x v="4"/>
    <s v="18"/>
    <s v="00"/>
    <s v="18"/>
    <s v="50"/>
    <x v="255"/>
    <x v="257"/>
    <n v="50"/>
  </r>
  <r>
    <x v="42"/>
    <s v="1140603"/>
    <x v="2"/>
    <s v="週二"/>
    <x v="1"/>
    <s v="BA16-1"/>
    <x v="1"/>
    <n v="1"/>
    <x v="0"/>
    <x v="0"/>
    <s v="18"/>
    <s v="05"/>
    <s v="18"/>
    <s v="25"/>
    <x v="256"/>
    <x v="258"/>
    <n v="20"/>
  </r>
  <r>
    <x v="10"/>
    <s v="1140603"/>
    <x v="2"/>
    <s v="週二"/>
    <x v="1"/>
    <s v="BA05-1"/>
    <x v="1"/>
    <n v="1"/>
    <x v="2"/>
    <x v="0"/>
    <s v="18"/>
    <s v="15"/>
    <s v="19"/>
    <s v="05"/>
    <x v="257"/>
    <x v="259"/>
    <n v="50"/>
  </r>
  <r>
    <x v="24"/>
    <s v="1140603"/>
    <x v="2"/>
    <s v="週二"/>
    <x v="1"/>
    <s v="BA20"/>
    <x v="1"/>
    <n v="1"/>
    <x v="6"/>
    <x v="0"/>
    <s v="18"/>
    <s v="17"/>
    <s v="18"/>
    <s v="47"/>
    <x v="258"/>
    <x v="260"/>
    <n v="30"/>
  </r>
  <r>
    <x v="7"/>
    <s v="1140603"/>
    <x v="2"/>
    <s v="週二"/>
    <x v="1"/>
    <s v="BA05-1"/>
    <x v="1"/>
    <n v="1"/>
    <x v="0"/>
    <x v="0"/>
    <s v="18"/>
    <s v="27"/>
    <s v="19"/>
    <s v="27"/>
    <x v="259"/>
    <x v="261"/>
    <n v="60"/>
  </r>
  <r>
    <x v="14"/>
    <s v="1140603"/>
    <x v="2"/>
    <s v="週二"/>
    <x v="1"/>
    <s v="BA22"/>
    <x v="1"/>
    <n v="1"/>
    <x v="11"/>
    <x v="0"/>
    <s v="18"/>
    <s v="30"/>
    <s v="18"/>
    <s v="45"/>
    <x v="260"/>
    <x v="262"/>
    <n v="15"/>
  </r>
  <r>
    <x v="10"/>
    <s v="1140603"/>
    <x v="2"/>
    <s v="週二"/>
    <x v="1"/>
    <s v="BA07"/>
    <x v="1"/>
    <n v="1"/>
    <x v="2"/>
    <x v="0"/>
    <s v="19"/>
    <s v="05"/>
    <s v="19"/>
    <s v="45"/>
    <x v="261"/>
    <x v="263"/>
    <n v="40"/>
  </r>
  <r>
    <x v="7"/>
    <s v="1140604"/>
    <x v="3"/>
    <s v="週三"/>
    <x v="1"/>
    <s v="BA16-1"/>
    <x v="1"/>
    <n v="1"/>
    <x v="0"/>
    <x v="0"/>
    <s v="05"/>
    <s v="38"/>
    <s v="05"/>
    <s v="58"/>
    <x v="262"/>
    <x v="264"/>
    <n v="20"/>
  </r>
  <r>
    <x v="8"/>
    <s v="1140604"/>
    <x v="3"/>
    <s v="週三"/>
    <x v="1"/>
    <s v="BA02"/>
    <x v="1"/>
    <n v="1"/>
    <x v="2"/>
    <x v="0"/>
    <s v="06"/>
    <s v="01"/>
    <s v="06"/>
    <s v="31"/>
    <x v="263"/>
    <x v="265"/>
    <n v="30"/>
  </r>
  <r>
    <x v="0"/>
    <s v="1140604"/>
    <x v="3"/>
    <s v="週三"/>
    <x v="1"/>
    <s v="BA05-1"/>
    <x v="1"/>
    <n v="1"/>
    <x v="0"/>
    <x v="0"/>
    <s v="06"/>
    <s v="18"/>
    <s v="07"/>
    <s v="18"/>
    <x v="264"/>
    <x v="266"/>
    <n v="60"/>
  </r>
  <r>
    <x v="6"/>
    <s v="1140604"/>
    <x v="3"/>
    <s v="週三"/>
    <x v="1"/>
    <s v="BA04"/>
    <x v="1"/>
    <n v="1"/>
    <x v="6"/>
    <x v="0"/>
    <s v="06"/>
    <s v="27"/>
    <s v="06"/>
    <s v="47"/>
    <x v="265"/>
    <x v="267"/>
    <n v="20"/>
  </r>
  <r>
    <x v="5"/>
    <s v="1140604"/>
    <x v="3"/>
    <s v="週三"/>
    <x v="1"/>
    <s v="BA02"/>
    <x v="1"/>
    <n v="1"/>
    <x v="5"/>
    <x v="0"/>
    <s v="06"/>
    <s v="30"/>
    <s v="07"/>
    <s v="00"/>
    <x v="266"/>
    <x v="268"/>
    <n v="30"/>
  </r>
  <r>
    <x v="79"/>
    <s v="1140604"/>
    <x v="3"/>
    <s v="週三"/>
    <x v="1"/>
    <s v="BA16-1"/>
    <x v="1"/>
    <n v="1"/>
    <x v="12"/>
    <x v="0"/>
    <s v="06"/>
    <s v="30"/>
    <s v="07"/>
    <s v="00"/>
    <x v="266"/>
    <x v="268"/>
    <n v="30"/>
  </r>
  <r>
    <x v="10"/>
    <s v="1140604"/>
    <x v="3"/>
    <s v="週三"/>
    <x v="1"/>
    <s v="BA20"/>
    <x v="1"/>
    <n v="2"/>
    <x v="2"/>
    <x v="0"/>
    <s v="06"/>
    <s v="41"/>
    <s v="07"/>
    <s v="41"/>
    <x v="267"/>
    <x v="269"/>
    <n v="60"/>
  </r>
  <r>
    <x v="9"/>
    <s v="1140604"/>
    <x v="3"/>
    <s v="週三"/>
    <x v="1"/>
    <s v="BA02"/>
    <x v="1"/>
    <n v="1"/>
    <x v="7"/>
    <x v="0"/>
    <s v="06"/>
    <s v="41"/>
    <s v="07"/>
    <s v="11"/>
    <x v="267"/>
    <x v="270"/>
    <n v="30"/>
  </r>
  <r>
    <x v="13"/>
    <s v="1140604"/>
    <x v="3"/>
    <s v="週三"/>
    <x v="1"/>
    <s v="BA02"/>
    <x v="1"/>
    <n v="1"/>
    <x v="10"/>
    <x v="0"/>
    <s v="06"/>
    <s v="45"/>
    <s v="07"/>
    <s v="15"/>
    <x v="268"/>
    <x v="271"/>
    <n v="30"/>
  </r>
  <r>
    <x v="6"/>
    <s v="1140604"/>
    <x v="3"/>
    <s v="週三"/>
    <x v="1"/>
    <s v="BA02"/>
    <x v="1"/>
    <n v="1"/>
    <x v="6"/>
    <x v="0"/>
    <s v="06"/>
    <s v="47"/>
    <s v="07"/>
    <s v="17"/>
    <x v="269"/>
    <x v="272"/>
    <n v="30"/>
  </r>
  <r>
    <x v="12"/>
    <s v="1140604"/>
    <x v="3"/>
    <s v="週三"/>
    <x v="1"/>
    <s v="BA07"/>
    <x v="1"/>
    <n v="1"/>
    <x v="9"/>
    <x v="0"/>
    <s v="06"/>
    <s v="51"/>
    <s v="07"/>
    <s v="51"/>
    <x v="270"/>
    <x v="273"/>
    <n v="60"/>
  </r>
  <r>
    <x v="14"/>
    <s v="1140604"/>
    <x v="3"/>
    <s v="週三"/>
    <x v="1"/>
    <s v="BA22"/>
    <x v="1"/>
    <n v="1"/>
    <x v="11"/>
    <x v="0"/>
    <s v="07"/>
    <s v="00"/>
    <s v="07"/>
    <s v="10"/>
    <x v="271"/>
    <x v="274"/>
    <n v="10"/>
  </r>
  <r>
    <x v="5"/>
    <s v="1140604"/>
    <x v="3"/>
    <s v="週三"/>
    <x v="1"/>
    <s v="BA05-1"/>
    <x v="1"/>
    <n v="1"/>
    <x v="5"/>
    <x v="0"/>
    <s v="07"/>
    <s v="00"/>
    <s v="07"/>
    <s v="40"/>
    <x v="271"/>
    <x v="275"/>
    <n v="40"/>
  </r>
  <r>
    <x v="79"/>
    <s v="1140604"/>
    <x v="3"/>
    <s v="週三"/>
    <x v="1"/>
    <s v="BA05-1"/>
    <x v="1"/>
    <n v="1"/>
    <x v="12"/>
    <x v="0"/>
    <s v="07"/>
    <s v="00"/>
    <s v="08"/>
    <s v="00"/>
    <x v="271"/>
    <x v="276"/>
    <n v="60"/>
  </r>
  <r>
    <x v="1"/>
    <s v="1140604"/>
    <x v="3"/>
    <s v="週三"/>
    <x v="1"/>
    <s v="BA02"/>
    <x v="1"/>
    <n v="1"/>
    <x v="17"/>
    <x v="0"/>
    <s v="07"/>
    <s v="00"/>
    <s v="07"/>
    <s v="30"/>
    <x v="271"/>
    <x v="277"/>
    <n v="30"/>
  </r>
  <r>
    <x v="16"/>
    <s v="1140604"/>
    <x v="3"/>
    <s v="週三"/>
    <x v="1"/>
    <s v="BA02"/>
    <x v="1"/>
    <n v="1"/>
    <x v="11"/>
    <x v="0"/>
    <s v="07"/>
    <s v="15"/>
    <s v="07"/>
    <s v="45"/>
    <x v="272"/>
    <x v="278"/>
    <n v="30"/>
  </r>
  <r>
    <x v="6"/>
    <s v="1140604"/>
    <x v="3"/>
    <s v="週三"/>
    <x v="1"/>
    <s v="BA13"/>
    <x v="1"/>
    <n v="1"/>
    <x v="6"/>
    <x v="0"/>
    <s v="07"/>
    <s v="17"/>
    <s v="07"/>
    <s v="47"/>
    <x v="273"/>
    <x v="279"/>
    <n v="30"/>
  </r>
  <r>
    <x v="17"/>
    <s v="1140604"/>
    <x v="3"/>
    <s v="週三"/>
    <x v="1"/>
    <s v="BA07"/>
    <x v="1"/>
    <n v="1"/>
    <x v="0"/>
    <x v="0"/>
    <s v="07"/>
    <s v="28"/>
    <s v="08"/>
    <s v="28"/>
    <x v="274"/>
    <x v="280"/>
    <n v="60"/>
  </r>
  <r>
    <x v="35"/>
    <s v="1140604"/>
    <x v="3"/>
    <s v="週三"/>
    <x v="1"/>
    <s v="BA16-1"/>
    <x v="1"/>
    <n v="1"/>
    <x v="7"/>
    <x v="0"/>
    <s v="07"/>
    <s v="30"/>
    <s v="07"/>
    <s v="50"/>
    <x v="275"/>
    <x v="281"/>
    <n v="20"/>
  </r>
  <r>
    <x v="3"/>
    <s v="1140604"/>
    <x v="3"/>
    <s v="週三"/>
    <x v="1"/>
    <s v="BA13"/>
    <x v="1"/>
    <n v="1"/>
    <x v="17"/>
    <x v="0"/>
    <s v="07"/>
    <s v="40"/>
    <s v="08"/>
    <s v="10"/>
    <x v="276"/>
    <x v="282"/>
    <n v="30"/>
  </r>
  <r>
    <x v="19"/>
    <s v="1140604"/>
    <x v="3"/>
    <s v="週三"/>
    <x v="1"/>
    <s v="BA20"/>
    <x v="1"/>
    <n v="1"/>
    <x v="11"/>
    <x v="0"/>
    <s v="07"/>
    <s v="50"/>
    <s v="08"/>
    <s v="20"/>
    <x v="277"/>
    <x v="283"/>
    <n v="30"/>
  </r>
  <r>
    <x v="12"/>
    <s v="1140604"/>
    <x v="3"/>
    <s v="週三"/>
    <x v="1"/>
    <s v="BA10"/>
    <x v="1"/>
    <n v="1"/>
    <x v="9"/>
    <x v="0"/>
    <s v="07"/>
    <s v="51"/>
    <s v="08"/>
    <s v="21"/>
    <x v="278"/>
    <x v="284"/>
    <n v="30"/>
  </r>
  <r>
    <x v="24"/>
    <s v="1140604"/>
    <x v="3"/>
    <s v="週三"/>
    <x v="1"/>
    <s v="BA02"/>
    <x v="1"/>
    <n v="1"/>
    <x v="6"/>
    <x v="0"/>
    <s v="07"/>
    <s v="53"/>
    <s v="08"/>
    <s v="23"/>
    <x v="279"/>
    <x v="285"/>
    <n v="30"/>
  </r>
  <r>
    <x v="21"/>
    <s v="1140604"/>
    <x v="3"/>
    <s v="週三"/>
    <x v="1"/>
    <s v="BA11"/>
    <x v="1"/>
    <n v="1"/>
    <x v="13"/>
    <x v="0"/>
    <s v="07"/>
    <s v="59"/>
    <s v="08"/>
    <s v="29"/>
    <x v="280"/>
    <x v="286"/>
    <n v="30"/>
  </r>
  <r>
    <x v="2"/>
    <s v="1140604"/>
    <x v="3"/>
    <s v="週三"/>
    <x v="1"/>
    <s v="GA09"/>
    <x v="0"/>
    <n v="2"/>
    <x v="2"/>
    <x v="0"/>
    <s v="08"/>
    <s v="00"/>
    <s v="12"/>
    <s v="00"/>
    <x v="281"/>
    <x v="287"/>
    <n v="240"/>
  </r>
  <r>
    <x v="32"/>
    <s v="1140604"/>
    <x v="3"/>
    <s v="週三"/>
    <x v="1"/>
    <s v="BA16-1"/>
    <x v="1"/>
    <n v="1"/>
    <x v="5"/>
    <x v="0"/>
    <s v="08"/>
    <s v="08"/>
    <s v="08"/>
    <s v="28"/>
    <x v="282"/>
    <x v="280"/>
    <n v="20"/>
  </r>
  <r>
    <x v="3"/>
    <s v="1140604"/>
    <x v="3"/>
    <s v="週三"/>
    <x v="1"/>
    <s v="BA16-1"/>
    <x v="1"/>
    <n v="1"/>
    <x v="17"/>
    <x v="0"/>
    <s v="08"/>
    <s v="10"/>
    <s v="08"/>
    <s v="40"/>
    <x v="283"/>
    <x v="288"/>
    <n v="30"/>
  </r>
  <r>
    <x v="25"/>
    <s v="1140604"/>
    <x v="3"/>
    <s v="週三"/>
    <x v="1"/>
    <s v="BA07"/>
    <x v="1"/>
    <n v="1"/>
    <x v="10"/>
    <x v="0"/>
    <s v="08"/>
    <s v="18"/>
    <s v="08"/>
    <s v="58"/>
    <x v="284"/>
    <x v="289"/>
    <n v="40"/>
  </r>
  <r>
    <x v="80"/>
    <s v="1140604"/>
    <x v="3"/>
    <s v="週三"/>
    <x v="1"/>
    <s v="BA14"/>
    <x v="1"/>
    <n v="1"/>
    <x v="14"/>
    <x v="0"/>
    <s v="08"/>
    <s v="20"/>
    <s v="09"/>
    <s v="50"/>
    <x v="285"/>
    <x v="290"/>
    <n v="90"/>
  </r>
  <r>
    <x v="12"/>
    <s v="1140604"/>
    <x v="3"/>
    <s v="週三"/>
    <x v="1"/>
    <s v="BA11"/>
    <x v="1"/>
    <n v="1"/>
    <x v="9"/>
    <x v="0"/>
    <s v="08"/>
    <s v="21"/>
    <s v="08"/>
    <s v="51"/>
    <x v="286"/>
    <x v="291"/>
    <n v="30"/>
  </r>
  <r>
    <x v="24"/>
    <s v="1140604"/>
    <x v="3"/>
    <s v="週三"/>
    <x v="1"/>
    <s v="BA20"/>
    <x v="1"/>
    <n v="1"/>
    <x v="6"/>
    <x v="0"/>
    <s v="08"/>
    <s v="23"/>
    <s v="08"/>
    <s v="53"/>
    <x v="287"/>
    <x v="292"/>
    <n v="30"/>
  </r>
  <r>
    <x v="17"/>
    <s v="1140604"/>
    <x v="3"/>
    <s v="週三"/>
    <x v="1"/>
    <s v="BA20"/>
    <x v="1"/>
    <n v="3"/>
    <x v="0"/>
    <x v="0"/>
    <s v="08"/>
    <s v="28"/>
    <s v="09"/>
    <s v="58"/>
    <x v="288"/>
    <x v="293"/>
    <n v="90"/>
  </r>
  <r>
    <x v="26"/>
    <s v="1140604"/>
    <x v="3"/>
    <s v="週三"/>
    <x v="1"/>
    <s v="BA13"/>
    <x v="1"/>
    <n v="1"/>
    <x v="15"/>
    <x v="0"/>
    <s v="08"/>
    <s v="28"/>
    <s v="08"/>
    <s v="58"/>
    <x v="288"/>
    <x v="289"/>
    <n v="30"/>
  </r>
  <r>
    <x v="32"/>
    <s v="1140604"/>
    <x v="3"/>
    <s v="週三"/>
    <x v="1"/>
    <s v="BA15-1"/>
    <x v="1"/>
    <n v="1"/>
    <x v="5"/>
    <x v="0"/>
    <s v="08"/>
    <s v="28"/>
    <s v="08"/>
    <s v="58"/>
    <x v="288"/>
    <x v="289"/>
    <n v="30"/>
  </r>
  <r>
    <x v="21"/>
    <s v="1140604"/>
    <x v="3"/>
    <s v="週三"/>
    <x v="1"/>
    <s v="BA20"/>
    <x v="1"/>
    <n v="1"/>
    <x v="13"/>
    <x v="0"/>
    <s v="08"/>
    <s v="29"/>
    <s v="08"/>
    <s v="59"/>
    <x v="289"/>
    <x v="294"/>
    <n v="30"/>
  </r>
  <r>
    <x v="3"/>
    <s v="1140604"/>
    <x v="3"/>
    <s v="週三"/>
    <x v="1"/>
    <s v="BA20"/>
    <x v="1"/>
    <n v="1"/>
    <x v="17"/>
    <x v="0"/>
    <s v="08"/>
    <s v="40"/>
    <s v="09"/>
    <s v="10"/>
    <x v="290"/>
    <x v="295"/>
    <n v="30"/>
  </r>
  <r>
    <x v="28"/>
    <s v="1140604"/>
    <x v="3"/>
    <s v="週三"/>
    <x v="1"/>
    <s v="BA02"/>
    <x v="1"/>
    <n v="1"/>
    <x v="8"/>
    <x v="0"/>
    <s v="08"/>
    <s v="44"/>
    <s v="09"/>
    <s v="14"/>
    <x v="291"/>
    <x v="296"/>
    <n v="30"/>
  </r>
  <r>
    <x v="12"/>
    <s v="1140604"/>
    <x v="3"/>
    <s v="週三"/>
    <x v="1"/>
    <s v="BA04"/>
    <x v="1"/>
    <n v="1"/>
    <x v="9"/>
    <x v="0"/>
    <s v="08"/>
    <s v="51"/>
    <s v="09"/>
    <s v="21"/>
    <x v="292"/>
    <x v="297"/>
    <n v="30"/>
  </r>
  <r>
    <x v="29"/>
    <s v="1140604"/>
    <x v="3"/>
    <s v="週三"/>
    <x v="1"/>
    <s v="BA13"/>
    <x v="1"/>
    <n v="3"/>
    <x v="12"/>
    <x v="0"/>
    <s v="08"/>
    <s v="55"/>
    <s v="10"/>
    <s v="25"/>
    <x v="293"/>
    <x v="298"/>
    <n v="90"/>
  </r>
  <r>
    <x v="25"/>
    <s v="1140604"/>
    <x v="3"/>
    <s v="週三"/>
    <x v="1"/>
    <s v="BA17e"/>
    <x v="1"/>
    <n v="1"/>
    <x v="10"/>
    <x v="0"/>
    <s v="08"/>
    <s v="58"/>
    <s v="09"/>
    <s v="08"/>
    <x v="294"/>
    <x v="299"/>
    <n v="10"/>
  </r>
  <r>
    <x v="26"/>
    <s v="1140604"/>
    <x v="3"/>
    <s v="週三"/>
    <x v="1"/>
    <s v="BA20"/>
    <x v="1"/>
    <n v="1"/>
    <x v="15"/>
    <x v="0"/>
    <s v="08"/>
    <s v="58"/>
    <s v="09"/>
    <s v="28"/>
    <x v="294"/>
    <x v="300"/>
    <n v="30"/>
  </r>
  <r>
    <x v="32"/>
    <s v="1140604"/>
    <x v="3"/>
    <s v="週三"/>
    <x v="1"/>
    <s v="BA13"/>
    <x v="1"/>
    <n v="1"/>
    <x v="5"/>
    <x v="0"/>
    <s v="08"/>
    <s v="58"/>
    <s v="09"/>
    <s v="28"/>
    <x v="294"/>
    <x v="300"/>
    <n v="30"/>
  </r>
  <r>
    <x v="9"/>
    <s v="1140604"/>
    <x v="3"/>
    <s v="週三"/>
    <x v="1"/>
    <s v="BA15-1"/>
    <x v="1"/>
    <n v="1"/>
    <x v="7"/>
    <x v="0"/>
    <s v="09"/>
    <s v="01"/>
    <s v="09"/>
    <s v="31"/>
    <x v="295"/>
    <x v="301"/>
    <n v="30"/>
  </r>
  <r>
    <x v="4"/>
    <s v="1140604"/>
    <x v="3"/>
    <s v="週三"/>
    <x v="1"/>
    <s v="BA02"/>
    <x v="1"/>
    <n v="1"/>
    <x v="17"/>
    <x v="0"/>
    <s v="09"/>
    <s v="20"/>
    <s v="09"/>
    <s v="50"/>
    <x v="296"/>
    <x v="290"/>
    <n v="30"/>
  </r>
  <r>
    <x v="32"/>
    <s v="1140604"/>
    <x v="3"/>
    <s v="週三"/>
    <x v="1"/>
    <s v="BA07"/>
    <x v="1"/>
    <n v="1"/>
    <x v="5"/>
    <x v="0"/>
    <s v="09"/>
    <s v="28"/>
    <s v="11"/>
    <s v="08"/>
    <x v="297"/>
    <x v="302"/>
    <n v="100"/>
  </r>
  <r>
    <x v="30"/>
    <s v="1140604"/>
    <x v="3"/>
    <s v="週三"/>
    <x v="1"/>
    <s v="BA01"/>
    <x v="1"/>
    <n v="1"/>
    <x v="13"/>
    <x v="0"/>
    <s v="09"/>
    <s v="29"/>
    <s v="10"/>
    <s v="09"/>
    <x v="298"/>
    <x v="303"/>
    <n v="40"/>
  </r>
  <r>
    <x v="9"/>
    <s v="1140604"/>
    <x v="3"/>
    <s v="週三"/>
    <x v="1"/>
    <s v="BA07"/>
    <x v="1"/>
    <n v="1"/>
    <x v="7"/>
    <x v="0"/>
    <s v="09"/>
    <s v="31"/>
    <s v="10"/>
    <s v="02"/>
    <x v="299"/>
    <x v="304"/>
    <n v="31"/>
  </r>
  <r>
    <x v="36"/>
    <s v="1140604"/>
    <x v="3"/>
    <s v="週三"/>
    <x v="1"/>
    <s v="BA15-1"/>
    <x v="1"/>
    <n v="1"/>
    <x v="15"/>
    <x v="0"/>
    <s v="09"/>
    <s v="38"/>
    <s v="10"/>
    <s v="08"/>
    <x v="300"/>
    <x v="305"/>
    <n v="30"/>
  </r>
  <r>
    <x v="80"/>
    <s v="1140604"/>
    <x v="3"/>
    <s v="週三"/>
    <x v="1"/>
    <s v="BA13"/>
    <x v="1"/>
    <n v="2"/>
    <x v="14"/>
    <x v="0"/>
    <s v="09"/>
    <s v="50"/>
    <s v="10"/>
    <s v="50"/>
    <x v="301"/>
    <x v="306"/>
    <n v="60"/>
  </r>
  <r>
    <x v="4"/>
    <s v="1140604"/>
    <x v="3"/>
    <s v="週三"/>
    <x v="1"/>
    <s v="BA13"/>
    <x v="1"/>
    <n v="1"/>
    <x v="17"/>
    <x v="0"/>
    <s v="09"/>
    <s v="50"/>
    <s v="10"/>
    <s v="20"/>
    <x v="301"/>
    <x v="307"/>
    <n v="30"/>
  </r>
  <r>
    <x v="31"/>
    <s v="1140604"/>
    <x v="3"/>
    <s v="週三"/>
    <x v="1"/>
    <s v="BA13"/>
    <x v="1"/>
    <n v="1"/>
    <x v="9"/>
    <x v="0"/>
    <s v="09"/>
    <s v="51"/>
    <s v="10"/>
    <s v="21"/>
    <x v="302"/>
    <x v="308"/>
    <n v="30"/>
  </r>
  <r>
    <x v="33"/>
    <s v="1140604"/>
    <x v="3"/>
    <s v="週三"/>
    <x v="1"/>
    <s v="BA01"/>
    <x v="1"/>
    <n v="1"/>
    <x v="6"/>
    <x v="0"/>
    <s v="09"/>
    <s v="53"/>
    <s v="11"/>
    <s v="02"/>
    <x v="303"/>
    <x v="309"/>
    <n v="69"/>
  </r>
  <r>
    <x v="35"/>
    <s v="1140604"/>
    <x v="3"/>
    <s v="週三"/>
    <x v="1"/>
    <s v="BA05-1"/>
    <x v="1"/>
    <n v="1"/>
    <x v="7"/>
    <x v="0"/>
    <s v="10"/>
    <s v="05"/>
    <s v="11"/>
    <s v="05"/>
    <x v="304"/>
    <x v="310"/>
    <n v="60"/>
  </r>
  <r>
    <x v="30"/>
    <s v="1140604"/>
    <x v="3"/>
    <s v="週三"/>
    <x v="1"/>
    <s v="BA04"/>
    <x v="1"/>
    <n v="1"/>
    <x v="13"/>
    <x v="0"/>
    <s v="10"/>
    <s v="09"/>
    <s v="10"/>
    <s v="39"/>
    <x v="305"/>
    <x v="311"/>
    <n v="30"/>
  </r>
  <r>
    <x v="0"/>
    <s v="1140604"/>
    <x v="3"/>
    <s v="週三"/>
    <x v="1"/>
    <s v="BA02"/>
    <x v="1"/>
    <n v="1"/>
    <x v="0"/>
    <x v="0"/>
    <s v="10"/>
    <s v="10"/>
    <s v="10"/>
    <s v="40"/>
    <x v="306"/>
    <x v="312"/>
    <n v="30"/>
  </r>
  <r>
    <x v="4"/>
    <s v="1140604"/>
    <x v="3"/>
    <s v="週三"/>
    <x v="1"/>
    <s v="BA20"/>
    <x v="1"/>
    <n v="1"/>
    <x v="17"/>
    <x v="0"/>
    <s v="10"/>
    <s v="20"/>
    <s v="10"/>
    <s v="50"/>
    <x v="307"/>
    <x v="306"/>
    <n v="30"/>
  </r>
  <r>
    <x v="40"/>
    <s v="1140604"/>
    <x v="3"/>
    <s v="週三"/>
    <x v="1"/>
    <s v="BA16-1"/>
    <x v="1"/>
    <n v="1"/>
    <x v="8"/>
    <x v="0"/>
    <s v="10"/>
    <s v="36"/>
    <s v="10"/>
    <s v="53"/>
    <x v="308"/>
    <x v="313"/>
    <n v="17"/>
  </r>
  <r>
    <x v="0"/>
    <s v="1140604"/>
    <x v="3"/>
    <s v="週三"/>
    <x v="1"/>
    <s v="BA04"/>
    <x v="1"/>
    <n v="1"/>
    <x v="0"/>
    <x v="0"/>
    <s v="10"/>
    <s v="40"/>
    <s v="11"/>
    <s v="05"/>
    <x v="309"/>
    <x v="310"/>
    <n v="25"/>
  </r>
  <r>
    <x v="39"/>
    <s v="1140604"/>
    <x v="3"/>
    <s v="週三"/>
    <x v="1"/>
    <s v="BA04"/>
    <x v="1"/>
    <n v="1"/>
    <x v="9"/>
    <x v="0"/>
    <s v="10"/>
    <s v="54"/>
    <s v="11"/>
    <s v="14"/>
    <x v="310"/>
    <x v="314"/>
    <n v="20"/>
  </r>
  <r>
    <x v="22"/>
    <s v="1140604"/>
    <x v="3"/>
    <s v="週三"/>
    <x v="1"/>
    <s v="BA16-1"/>
    <x v="1"/>
    <n v="1"/>
    <x v="14"/>
    <x v="0"/>
    <s v="11"/>
    <s v="02"/>
    <s v="11"/>
    <s v="22"/>
    <x v="311"/>
    <x v="315"/>
    <n v="20"/>
  </r>
  <r>
    <x v="81"/>
    <s v="1140604"/>
    <x v="3"/>
    <s v="週三"/>
    <x v="1"/>
    <s v="BA15-2"/>
    <x v="1"/>
    <n v="1"/>
    <x v="8"/>
    <x v="0"/>
    <s v="11"/>
    <s v="10"/>
    <s v="11"/>
    <s v="40"/>
    <x v="312"/>
    <x v="316"/>
    <n v="30"/>
  </r>
  <r>
    <x v="39"/>
    <s v="1140604"/>
    <x v="3"/>
    <s v="週三"/>
    <x v="1"/>
    <s v="BA20"/>
    <x v="1"/>
    <n v="2"/>
    <x v="9"/>
    <x v="0"/>
    <s v="11"/>
    <s v="14"/>
    <s v="12"/>
    <s v="14"/>
    <x v="313"/>
    <x v="317"/>
    <n v="60"/>
  </r>
  <r>
    <x v="41"/>
    <s v="1140604"/>
    <x v="3"/>
    <s v="週三"/>
    <x v="1"/>
    <s v="BA20"/>
    <x v="1"/>
    <n v="1"/>
    <x v="7"/>
    <x v="0"/>
    <s v="11"/>
    <s v="16"/>
    <s v="11"/>
    <s v="46"/>
    <x v="314"/>
    <x v="318"/>
    <n v="30"/>
  </r>
  <r>
    <x v="42"/>
    <s v="1140604"/>
    <x v="3"/>
    <s v="週三"/>
    <x v="1"/>
    <s v="BA16-1"/>
    <x v="1"/>
    <n v="1"/>
    <x v="0"/>
    <x v="0"/>
    <s v="11"/>
    <s v="18"/>
    <s v="11"/>
    <s v="43"/>
    <x v="315"/>
    <x v="319"/>
    <n v="25"/>
  </r>
  <r>
    <x v="22"/>
    <s v="1140604"/>
    <x v="3"/>
    <s v="週三"/>
    <x v="1"/>
    <s v="BA07"/>
    <x v="1"/>
    <n v="1"/>
    <x v="14"/>
    <x v="0"/>
    <s v="11"/>
    <s v="22"/>
    <s v="11"/>
    <s v="52"/>
    <x v="316"/>
    <x v="320"/>
    <n v="30"/>
  </r>
  <r>
    <x v="46"/>
    <s v="1140604"/>
    <x v="3"/>
    <s v="週三"/>
    <x v="1"/>
    <s v="BA07"/>
    <x v="1"/>
    <n v="1"/>
    <x v="12"/>
    <x v="0"/>
    <s v="11"/>
    <s v="25"/>
    <s v="12"/>
    <s v="05"/>
    <x v="317"/>
    <x v="321"/>
    <n v="40"/>
  </r>
  <r>
    <x v="44"/>
    <s v="1140604"/>
    <x v="3"/>
    <s v="週三"/>
    <x v="1"/>
    <s v="SC09"/>
    <x v="2"/>
    <n v="1"/>
    <x v="11"/>
    <x v="0"/>
    <s v="11"/>
    <s v="30"/>
    <s v="13"/>
    <s v="37"/>
    <x v="318"/>
    <x v="322"/>
    <n v="127"/>
  </r>
  <r>
    <x v="42"/>
    <s v="1140604"/>
    <x v="3"/>
    <s v="週三"/>
    <x v="1"/>
    <s v="BA20"/>
    <x v="1"/>
    <n v="1"/>
    <x v="0"/>
    <x v="0"/>
    <s v="11"/>
    <s v="43"/>
    <s v="12"/>
    <s v="13"/>
    <x v="319"/>
    <x v="323"/>
    <n v="30"/>
  </r>
  <r>
    <x v="5"/>
    <s v="1140604"/>
    <x v="3"/>
    <s v="週三"/>
    <x v="1"/>
    <s v="BA07"/>
    <x v="1"/>
    <n v="1"/>
    <x v="5"/>
    <x v="0"/>
    <s v="11"/>
    <s v="43"/>
    <s v="12"/>
    <s v="23"/>
    <x v="319"/>
    <x v="324"/>
    <n v="40"/>
  </r>
  <r>
    <x v="22"/>
    <s v="1140604"/>
    <x v="3"/>
    <s v="週三"/>
    <x v="1"/>
    <s v="BA04"/>
    <x v="1"/>
    <n v="1"/>
    <x v="14"/>
    <x v="0"/>
    <s v="11"/>
    <s v="52"/>
    <s v="12"/>
    <s v="22"/>
    <x v="320"/>
    <x v="325"/>
    <n v="30"/>
  </r>
  <r>
    <x v="45"/>
    <s v="1140604"/>
    <x v="3"/>
    <s v="週三"/>
    <x v="1"/>
    <s v="BA07"/>
    <x v="1"/>
    <n v="1"/>
    <x v="7"/>
    <x v="0"/>
    <s v="11"/>
    <s v="57"/>
    <s v="12"/>
    <s v="27"/>
    <x v="321"/>
    <x v="326"/>
    <n v="30"/>
  </r>
  <r>
    <x v="46"/>
    <s v="1140604"/>
    <x v="3"/>
    <s v="週三"/>
    <x v="1"/>
    <s v="BA02"/>
    <x v="1"/>
    <n v="1"/>
    <x v="12"/>
    <x v="0"/>
    <s v="12"/>
    <s v="05"/>
    <s v="12"/>
    <s v="35"/>
    <x v="322"/>
    <x v="327"/>
    <n v="30"/>
  </r>
  <r>
    <x v="2"/>
    <s v="1140604"/>
    <x v="3"/>
    <s v="週三"/>
    <x v="1"/>
    <s v="GA09"/>
    <x v="0"/>
    <n v="1"/>
    <x v="1"/>
    <x v="0"/>
    <s v="12"/>
    <s v="05"/>
    <s v="14"/>
    <s v="05"/>
    <x v="322"/>
    <x v="328"/>
    <n v="120"/>
  </r>
  <r>
    <x v="13"/>
    <s v="1140604"/>
    <x v="3"/>
    <s v="週三"/>
    <x v="1"/>
    <s v="BA02"/>
    <x v="1"/>
    <n v="1"/>
    <x v="10"/>
    <x v="0"/>
    <s v="12"/>
    <s v="06"/>
    <s v="12"/>
    <s v="36"/>
    <x v="323"/>
    <x v="329"/>
    <n v="30"/>
  </r>
  <r>
    <x v="8"/>
    <s v="1140604"/>
    <x v="3"/>
    <s v="週三"/>
    <x v="1"/>
    <s v="BA16-1"/>
    <x v="1"/>
    <n v="1"/>
    <x v="0"/>
    <x v="0"/>
    <s v="12"/>
    <s v="18"/>
    <s v="12"/>
    <s v="43"/>
    <x v="324"/>
    <x v="330"/>
    <n v="25"/>
  </r>
  <r>
    <x v="5"/>
    <s v="1140604"/>
    <x v="3"/>
    <s v="週三"/>
    <x v="1"/>
    <s v="BA15-1"/>
    <x v="1"/>
    <n v="1"/>
    <x v="5"/>
    <x v="0"/>
    <s v="12"/>
    <s v="23"/>
    <s v="12"/>
    <s v="53"/>
    <x v="325"/>
    <x v="331"/>
    <n v="30"/>
  </r>
  <r>
    <x v="45"/>
    <s v="1140604"/>
    <x v="3"/>
    <s v="週三"/>
    <x v="1"/>
    <s v="BA05-1"/>
    <x v="1"/>
    <n v="1"/>
    <x v="7"/>
    <x v="0"/>
    <s v="12"/>
    <s v="27"/>
    <s v="13"/>
    <s v="07"/>
    <x v="326"/>
    <x v="332"/>
    <n v="40"/>
  </r>
  <r>
    <x v="63"/>
    <s v="1140604"/>
    <x v="3"/>
    <s v="週三"/>
    <x v="1"/>
    <s v="BA07"/>
    <x v="1"/>
    <n v="1"/>
    <x v="12"/>
    <x v="0"/>
    <s v="12"/>
    <s v="49"/>
    <s v="13"/>
    <s v="29"/>
    <x v="327"/>
    <x v="333"/>
    <n v="40"/>
  </r>
  <r>
    <x v="47"/>
    <s v="1140604"/>
    <x v="3"/>
    <s v="週三"/>
    <x v="1"/>
    <s v="BA20"/>
    <x v="1"/>
    <n v="5"/>
    <x v="9"/>
    <x v="0"/>
    <s v="12"/>
    <s v="58"/>
    <s v="15"/>
    <s v="28"/>
    <x v="328"/>
    <x v="334"/>
    <n v="150"/>
  </r>
  <r>
    <x v="1"/>
    <s v="1140604"/>
    <x v="3"/>
    <s v="週三"/>
    <x v="1"/>
    <s v="BA02"/>
    <x v="1"/>
    <n v="1"/>
    <x v="17"/>
    <x v="0"/>
    <s v="13"/>
    <s v="00"/>
    <s v="13"/>
    <s v="30"/>
    <x v="329"/>
    <x v="335"/>
    <n v="30"/>
  </r>
  <r>
    <x v="45"/>
    <s v="1140604"/>
    <x v="3"/>
    <s v="週三"/>
    <x v="1"/>
    <s v="BA15-1"/>
    <x v="1"/>
    <n v="1"/>
    <x v="7"/>
    <x v="0"/>
    <s v="13"/>
    <s v="07"/>
    <s v="13"/>
    <s v="37"/>
    <x v="330"/>
    <x v="322"/>
    <n v="30"/>
  </r>
  <r>
    <x v="48"/>
    <s v="1140604"/>
    <x v="3"/>
    <s v="週三"/>
    <x v="1"/>
    <s v="BA01"/>
    <x v="1"/>
    <n v="1"/>
    <x v="14"/>
    <x v="0"/>
    <s v="13"/>
    <s v="18"/>
    <s v="13"/>
    <s v="48"/>
    <x v="331"/>
    <x v="336"/>
    <n v="30"/>
  </r>
  <r>
    <x v="49"/>
    <s v="1140604"/>
    <x v="3"/>
    <s v="週三"/>
    <x v="1"/>
    <s v="BA07"/>
    <x v="1"/>
    <n v="1"/>
    <x v="5"/>
    <x v="0"/>
    <s v="13"/>
    <s v="27"/>
    <s v="13"/>
    <s v="57"/>
    <x v="332"/>
    <x v="337"/>
    <n v="30"/>
  </r>
  <r>
    <x v="1"/>
    <s v="1140604"/>
    <x v="3"/>
    <s v="週三"/>
    <x v="1"/>
    <s v="BA17d2"/>
    <x v="1"/>
    <n v="1"/>
    <x v="17"/>
    <x v="0"/>
    <s v="13"/>
    <s v="30"/>
    <s v="13"/>
    <s v="35"/>
    <x v="333"/>
    <x v="338"/>
    <n v="5"/>
  </r>
  <r>
    <x v="1"/>
    <s v="1140604"/>
    <x v="3"/>
    <s v="週三"/>
    <x v="1"/>
    <s v="BA07"/>
    <x v="1"/>
    <n v="1"/>
    <x v="17"/>
    <x v="0"/>
    <s v="13"/>
    <s v="35"/>
    <s v="14"/>
    <s v="15"/>
    <x v="334"/>
    <x v="339"/>
    <n v="40"/>
  </r>
  <r>
    <x v="14"/>
    <s v="1140604"/>
    <x v="3"/>
    <s v="週三"/>
    <x v="1"/>
    <s v="BA22"/>
    <x v="1"/>
    <n v="1"/>
    <x v="11"/>
    <x v="0"/>
    <s v="13"/>
    <s v="40"/>
    <s v="13"/>
    <s v="55"/>
    <x v="335"/>
    <x v="340"/>
    <n v="15"/>
  </r>
  <r>
    <x v="50"/>
    <s v="1140604"/>
    <x v="3"/>
    <s v="週三"/>
    <x v="1"/>
    <s v="BA15-1"/>
    <x v="1"/>
    <n v="1"/>
    <x v="10"/>
    <x v="0"/>
    <s v="13"/>
    <s v="51"/>
    <s v="14"/>
    <s v="21"/>
    <x v="336"/>
    <x v="341"/>
    <n v="30"/>
  </r>
  <r>
    <x v="53"/>
    <s v="1140604"/>
    <x v="3"/>
    <s v="週三"/>
    <x v="1"/>
    <s v="BA07"/>
    <x v="1"/>
    <n v="1"/>
    <x v="7"/>
    <x v="0"/>
    <s v="13"/>
    <s v="52"/>
    <s v="14"/>
    <s v="32"/>
    <x v="337"/>
    <x v="342"/>
    <n v="40"/>
  </r>
  <r>
    <x v="54"/>
    <s v="1140604"/>
    <x v="3"/>
    <s v="週三"/>
    <x v="1"/>
    <s v="BA07"/>
    <x v="1"/>
    <n v="1"/>
    <x v="11"/>
    <x v="0"/>
    <s v="14"/>
    <s v="00"/>
    <s v="15"/>
    <s v="00"/>
    <x v="338"/>
    <x v="343"/>
    <n v="60"/>
  </r>
  <r>
    <x v="27"/>
    <s v="1140604"/>
    <x v="3"/>
    <s v="週三"/>
    <x v="1"/>
    <s v="BA13"/>
    <x v="1"/>
    <n v="1"/>
    <x v="2"/>
    <x v="0"/>
    <s v="14"/>
    <s v="00"/>
    <s v="14"/>
    <s v="30"/>
    <x v="338"/>
    <x v="344"/>
    <n v="30"/>
  </r>
  <r>
    <x v="52"/>
    <s v="1140604"/>
    <x v="3"/>
    <s v="週三"/>
    <x v="1"/>
    <s v="BA15-1"/>
    <x v="1"/>
    <n v="1"/>
    <x v="15"/>
    <x v="0"/>
    <s v="14"/>
    <s v="06"/>
    <s v="14"/>
    <s v="36"/>
    <x v="339"/>
    <x v="345"/>
    <n v="30"/>
  </r>
  <r>
    <x v="37"/>
    <s v="1140604"/>
    <x v="3"/>
    <s v="週三"/>
    <x v="1"/>
    <s v="BA07"/>
    <x v="1"/>
    <n v="1"/>
    <x v="14"/>
    <x v="0"/>
    <s v="14"/>
    <s v="10"/>
    <s v="14"/>
    <s v="50"/>
    <x v="340"/>
    <x v="346"/>
    <n v="40"/>
  </r>
  <r>
    <x v="15"/>
    <s v="1140604"/>
    <x v="3"/>
    <s v="週三"/>
    <x v="1"/>
    <s v="BA13"/>
    <x v="1"/>
    <n v="2"/>
    <x v="12"/>
    <x v="0"/>
    <s v="14"/>
    <s v="16"/>
    <s v="15"/>
    <s v="16"/>
    <x v="341"/>
    <x v="347"/>
    <n v="60"/>
  </r>
  <r>
    <x v="79"/>
    <s v="1140604"/>
    <x v="3"/>
    <s v="週三"/>
    <x v="1"/>
    <s v="BA14"/>
    <x v="1"/>
    <n v="1"/>
    <x v="8"/>
    <x v="0"/>
    <s v="14"/>
    <s v="20"/>
    <s v="15"/>
    <s v="50"/>
    <x v="342"/>
    <x v="348"/>
    <n v="90"/>
  </r>
  <r>
    <x v="28"/>
    <s v="1140604"/>
    <x v="3"/>
    <s v="週三"/>
    <x v="1"/>
    <s v="BA02"/>
    <x v="1"/>
    <n v="1"/>
    <x v="5"/>
    <x v="0"/>
    <s v="14"/>
    <s v="24"/>
    <s v="14"/>
    <s v="54"/>
    <x v="343"/>
    <x v="349"/>
    <n v="30"/>
  </r>
  <r>
    <x v="55"/>
    <s v="1140604"/>
    <x v="3"/>
    <s v="週三"/>
    <x v="1"/>
    <s v="BA07"/>
    <x v="1"/>
    <n v="1"/>
    <x v="13"/>
    <x v="0"/>
    <s v="14"/>
    <s v="29"/>
    <s v="14"/>
    <s v="59"/>
    <x v="344"/>
    <x v="350"/>
    <n v="30"/>
  </r>
  <r>
    <x v="75"/>
    <s v="1140604"/>
    <x v="3"/>
    <s v="週三"/>
    <x v="1"/>
    <s v="BA07"/>
    <x v="1"/>
    <n v="1"/>
    <x v="17"/>
    <x v="0"/>
    <s v="14"/>
    <s v="30"/>
    <s v="15"/>
    <s v="00"/>
    <x v="345"/>
    <x v="343"/>
    <n v="30"/>
  </r>
  <r>
    <x v="53"/>
    <s v="1140604"/>
    <x v="3"/>
    <s v="週三"/>
    <x v="1"/>
    <s v="BA20"/>
    <x v="1"/>
    <n v="1"/>
    <x v="7"/>
    <x v="0"/>
    <s v="14"/>
    <s v="32"/>
    <s v="15"/>
    <s v="02"/>
    <x v="346"/>
    <x v="351"/>
    <n v="30"/>
  </r>
  <r>
    <x v="52"/>
    <s v="1140604"/>
    <x v="3"/>
    <s v="週三"/>
    <x v="1"/>
    <s v="BA07"/>
    <x v="1"/>
    <n v="1"/>
    <x v="15"/>
    <x v="0"/>
    <s v="14"/>
    <s v="36"/>
    <s v="15"/>
    <s v="06"/>
    <x v="347"/>
    <x v="352"/>
    <n v="30"/>
  </r>
  <r>
    <x v="57"/>
    <s v="1140604"/>
    <x v="3"/>
    <s v="週三"/>
    <x v="1"/>
    <s v="BA07"/>
    <x v="1"/>
    <n v="1"/>
    <x v="10"/>
    <x v="0"/>
    <s v="14"/>
    <s v="38"/>
    <s v="15"/>
    <s v="18"/>
    <x v="348"/>
    <x v="353"/>
    <n v="40"/>
  </r>
  <r>
    <x v="37"/>
    <s v="1140604"/>
    <x v="3"/>
    <s v="週三"/>
    <x v="1"/>
    <s v="BA11"/>
    <x v="1"/>
    <n v="1"/>
    <x v="14"/>
    <x v="0"/>
    <s v="14"/>
    <s v="50"/>
    <s v="15"/>
    <s v="20"/>
    <x v="349"/>
    <x v="354"/>
    <n v="30"/>
  </r>
  <r>
    <x v="18"/>
    <s v="1140604"/>
    <x v="3"/>
    <s v="週三"/>
    <x v="1"/>
    <s v="BA20"/>
    <x v="1"/>
    <n v="1"/>
    <x v="5"/>
    <x v="0"/>
    <s v="14"/>
    <s v="59"/>
    <s v="15"/>
    <s v="29"/>
    <x v="350"/>
    <x v="355"/>
    <n v="30"/>
  </r>
  <r>
    <x v="8"/>
    <s v="1140604"/>
    <x v="3"/>
    <s v="週三"/>
    <x v="1"/>
    <s v="BA20"/>
    <x v="1"/>
    <n v="1"/>
    <x v="2"/>
    <x v="0"/>
    <s v="15"/>
    <s v="00"/>
    <s v="15"/>
    <s v="30"/>
    <x v="351"/>
    <x v="356"/>
    <n v="30"/>
  </r>
  <r>
    <x v="3"/>
    <s v="1140604"/>
    <x v="3"/>
    <s v="週三"/>
    <x v="1"/>
    <s v="BA16-1"/>
    <x v="1"/>
    <n v="1"/>
    <x v="7"/>
    <x v="0"/>
    <s v="15"/>
    <s v="07"/>
    <s v="15"/>
    <s v="27"/>
    <x v="352"/>
    <x v="357"/>
    <n v="20"/>
  </r>
  <r>
    <x v="59"/>
    <s v="1140604"/>
    <x v="3"/>
    <s v="週三"/>
    <x v="1"/>
    <s v="BA07"/>
    <x v="1"/>
    <n v="1"/>
    <x v="11"/>
    <x v="0"/>
    <s v="15"/>
    <s v="10"/>
    <s v="16"/>
    <s v="10"/>
    <x v="353"/>
    <x v="358"/>
    <n v="60"/>
  </r>
  <r>
    <x v="4"/>
    <s v="1140604"/>
    <x v="3"/>
    <s v="週三"/>
    <x v="1"/>
    <s v="BA01"/>
    <x v="1"/>
    <n v="1"/>
    <x v="17"/>
    <x v="0"/>
    <s v="15"/>
    <s v="10"/>
    <s v="15"/>
    <s v="40"/>
    <x v="353"/>
    <x v="359"/>
    <n v="30"/>
  </r>
  <r>
    <x v="58"/>
    <s v="1140604"/>
    <x v="3"/>
    <s v="週三"/>
    <x v="1"/>
    <s v="BA05-1"/>
    <x v="1"/>
    <n v="1"/>
    <x v="0"/>
    <x v="0"/>
    <s v="15"/>
    <s v="16"/>
    <s v="16"/>
    <s v="16"/>
    <x v="354"/>
    <x v="360"/>
    <n v="60"/>
  </r>
  <r>
    <x v="60"/>
    <s v="1140604"/>
    <x v="3"/>
    <s v="週三"/>
    <x v="1"/>
    <s v="BA16-1"/>
    <x v="1"/>
    <n v="1"/>
    <x v="16"/>
    <x v="0"/>
    <s v="15"/>
    <s v="16"/>
    <s v="15"/>
    <s v="41"/>
    <x v="354"/>
    <x v="361"/>
    <n v="25"/>
  </r>
  <r>
    <x v="57"/>
    <s v="1140604"/>
    <x v="3"/>
    <s v="週三"/>
    <x v="1"/>
    <s v="BA15-1"/>
    <x v="1"/>
    <n v="1"/>
    <x v="10"/>
    <x v="0"/>
    <s v="15"/>
    <s v="18"/>
    <s v="15"/>
    <s v="48"/>
    <x v="355"/>
    <x v="362"/>
    <n v="30"/>
  </r>
  <r>
    <x v="37"/>
    <s v="1140604"/>
    <x v="3"/>
    <s v="週三"/>
    <x v="1"/>
    <s v="BA15-1"/>
    <x v="1"/>
    <n v="1"/>
    <x v="14"/>
    <x v="0"/>
    <s v="15"/>
    <s v="20"/>
    <s v="15"/>
    <s v="50"/>
    <x v="356"/>
    <x v="348"/>
    <n v="30"/>
  </r>
  <r>
    <x v="18"/>
    <s v="1140604"/>
    <x v="3"/>
    <s v="週三"/>
    <x v="1"/>
    <s v="BA07"/>
    <x v="1"/>
    <n v="1"/>
    <x v="5"/>
    <x v="0"/>
    <s v="15"/>
    <s v="29"/>
    <s v="16"/>
    <s v="09"/>
    <x v="357"/>
    <x v="363"/>
    <n v="40"/>
  </r>
  <r>
    <x v="8"/>
    <s v="1140604"/>
    <x v="3"/>
    <s v="週三"/>
    <x v="1"/>
    <s v="BA07"/>
    <x v="1"/>
    <n v="1"/>
    <x v="2"/>
    <x v="0"/>
    <s v="15"/>
    <s v="30"/>
    <s v="16"/>
    <s v="20"/>
    <x v="358"/>
    <x v="364"/>
    <n v="50"/>
  </r>
  <r>
    <x v="61"/>
    <s v="1140604"/>
    <x v="3"/>
    <s v="週三"/>
    <x v="1"/>
    <s v="BA07"/>
    <x v="1"/>
    <n v="1"/>
    <x v="13"/>
    <x v="0"/>
    <s v="15"/>
    <s v="30"/>
    <s v="16"/>
    <s v="10"/>
    <x v="358"/>
    <x v="358"/>
    <n v="40"/>
  </r>
  <r>
    <x v="62"/>
    <s v="1140604"/>
    <x v="3"/>
    <s v="週三"/>
    <x v="1"/>
    <s v="BA07"/>
    <x v="1"/>
    <n v="1"/>
    <x v="15"/>
    <x v="0"/>
    <s v="15"/>
    <s v="31"/>
    <s v="16"/>
    <s v="05"/>
    <x v="359"/>
    <x v="365"/>
    <n v="34"/>
  </r>
  <r>
    <x v="9"/>
    <s v="1140604"/>
    <x v="3"/>
    <s v="週三"/>
    <x v="1"/>
    <s v="BA02"/>
    <x v="1"/>
    <n v="1"/>
    <x v="7"/>
    <x v="0"/>
    <s v="15"/>
    <s v="38"/>
    <s v="16"/>
    <s v="08"/>
    <x v="360"/>
    <x v="366"/>
    <n v="30"/>
  </r>
  <r>
    <x v="4"/>
    <s v="1140604"/>
    <x v="3"/>
    <s v="週三"/>
    <x v="1"/>
    <s v="BA13"/>
    <x v="1"/>
    <n v="1"/>
    <x v="17"/>
    <x v="0"/>
    <s v="15"/>
    <s v="40"/>
    <s v="16"/>
    <s v="10"/>
    <x v="361"/>
    <x v="358"/>
    <n v="30"/>
  </r>
  <r>
    <x v="56"/>
    <s v="1140604"/>
    <x v="3"/>
    <s v="週三"/>
    <x v="1"/>
    <s v="BA07"/>
    <x v="1"/>
    <n v="1"/>
    <x v="12"/>
    <x v="0"/>
    <s v="15"/>
    <s v="40"/>
    <s v="16"/>
    <s v="20"/>
    <x v="361"/>
    <x v="364"/>
    <n v="40"/>
  </r>
  <r>
    <x v="60"/>
    <s v="1140604"/>
    <x v="3"/>
    <s v="週三"/>
    <x v="1"/>
    <s v="BA02"/>
    <x v="1"/>
    <n v="1"/>
    <x v="16"/>
    <x v="0"/>
    <s v="15"/>
    <s v="41"/>
    <s v="16"/>
    <s v="11"/>
    <x v="362"/>
    <x v="367"/>
    <n v="30"/>
  </r>
  <r>
    <x v="6"/>
    <s v="1140604"/>
    <x v="3"/>
    <s v="週三"/>
    <x v="1"/>
    <s v="BA13"/>
    <x v="1"/>
    <n v="1"/>
    <x v="6"/>
    <x v="0"/>
    <s v="15"/>
    <s v="44"/>
    <s v="16"/>
    <s v="14"/>
    <x v="363"/>
    <x v="368"/>
    <n v="30"/>
  </r>
  <r>
    <x v="57"/>
    <s v="1140604"/>
    <x v="3"/>
    <s v="週三"/>
    <x v="1"/>
    <s v="BA20"/>
    <x v="1"/>
    <n v="1"/>
    <x v="10"/>
    <x v="0"/>
    <s v="15"/>
    <s v="48"/>
    <s v="16"/>
    <s v="18"/>
    <x v="364"/>
    <x v="369"/>
    <n v="30"/>
  </r>
  <r>
    <x v="37"/>
    <s v="1140604"/>
    <x v="3"/>
    <s v="週三"/>
    <x v="1"/>
    <s v="BA16-1"/>
    <x v="1"/>
    <n v="1"/>
    <x v="14"/>
    <x v="0"/>
    <s v="15"/>
    <s v="50"/>
    <s v="16"/>
    <s v="10"/>
    <x v="365"/>
    <x v="358"/>
    <n v="20"/>
  </r>
  <r>
    <x v="79"/>
    <s v="1140604"/>
    <x v="3"/>
    <s v="週三"/>
    <x v="1"/>
    <s v="BA13"/>
    <x v="1"/>
    <n v="1"/>
    <x v="8"/>
    <x v="0"/>
    <s v="15"/>
    <s v="50"/>
    <s v="16"/>
    <s v="20"/>
    <x v="365"/>
    <x v="364"/>
    <n v="30"/>
  </r>
  <r>
    <x v="4"/>
    <s v="1140604"/>
    <x v="3"/>
    <s v="週三"/>
    <x v="1"/>
    <s v="BA20"/>
    <x v="1"/>
    <n v="1"/>
    <x v="17"/>
    <x v="0"/>
    <s v="16"/>
    <s v="10"/>
    <s v="16"/>
    <s v="40"/>
    <x v="366"/>
    <x v="370"/>
    <n v="30"/>
  </r>
  <r>
    <x v="60"/>
    <s v="1140604"/>
    <x v="3"/>
    <s v="週三"/>
    <x v="1"/>
    <s v="BA13"/>
    <x v="1"/>
    <n v="1"/>
    <x v="16"/>
    <x v="0"/>
    <s v="16"/>
    <s v="11"/>
    <s v="16"/>
    <s v="41"/>
    <x v="367"/>
    <x v="371"/>
    <n v="30"/>
  </r>
  <r>
    <x v="6"/>
    <s v="1140604"/>
    <x v="3"/>
    <s v="週三"/>
    <x v="1"/>
    <s v="BA07"/>
    <x v="1"/>
    <n v="1"/>
    <x v="6"/>
    <x v="0"/>
    <s v="16"/>
    <s v="14"/>
    <s v="16"/>
    <s v="59"/>
    <x v="368"/>
    <x v="372"/>
    <n v="45"/>
  </r>
  <r>
    <x v="35"/>
    <s v="1140604"/>
    <x v="3"/>
    <s v="週三"/>
    <x v="1"/>
    <s v="BA04"/>
    <x v="1"/>
    <n v="1"/>
    <x v="7"/>
    <x v="0"/>
    <s v="16"/>
    <s v="15"/>
    <s v="16"/>
    <s v="45"/>
    <x v="369"/>
    <x v="373"/>
    <n v="30"/>
  </r>
  <r>
    <x v="31"/>
    <s v="1140604"/>
    <x v="3"/>
    <s v="週三"/>
    <x v="1"/>
    <s v="BA07"/>
    <x v="1"/>
    <n v="1"/>
    <x v="15"/>
    <x v="0"/>
    <s v="16"/>
    <s v="19"/>
    <s v="16"/>
    <s v="55"/>
    <x v="370"/>
    <x v="374"/>
    <n v="36"/>
  </r>
  <r>
    <x v="56"/>
    <s v="1140604"/>
    <x v="3"/>
    <s v="週三"/>
    <x v="1"/>
    <s v="BA20"/>
    <x v="1"/>
    <n v="1"/>
    <x v="12"/>
    <x v="0"/>
    <s v="16"/>
    <s v="20"/>
    <s v="16"/>
    <s v="50"/>
    <x v="371"/>
    <x v="375"/>
    <n v="30"/>
  </r>
  <r>
    <x v="65"/>
    <s v="1140604"/>
    <x v="3"/>
    <s v="週三"/>
    <x v="1"/>
    <s v="BA13"/>
    <x v="1"/>
    <n v="1"/>
    <x v="11"/>
    <x v="0"/>
    <s v="16"/>
    <s v="20"/>
    <s v="16"/>
    <s v="50"/>
    <x v="371"/>
    <x v="375"/>
    <n v="30"/>
  </r>
  <r>
    <x v="64"/>
    <s v="1140604"/>
    <x v="3"/>
    <s v="週三"/>
    <x v="1"/>
    <s v="BA05-1"/>
    <x v="1"/>
    <n v="1"/>
    <x v="14"/>
    <x v="0"/>
    <s v="16"/>
    <s v="30"/>
    <s v="17"/>
    <s v="30"/>
    <x v="372"/>
    <x v="376"/>
    <n v="60"/>
  </r>
  <r>
    <x v="66"/>
    <s v="1140604"/>
    <x v="3"/>
    <s v="週三"/>
    <x v="1"/>
    <s v="BA15-1"/>
    <x v="1"/>
    <n v="1"/>
    <x v="13"/>
    <x v="0"/>
    <s v="16"/>
    <s v="30"/>
    <s v="17"/>
    <s v="00"/>
    <x v="372"/>
    <x v="377"/>
    <n v="30"/>
  </r>
  <r>
    <x v="2"/>
    <s v="1140604"/>
    <x v="3"/>
    <s v="週三"/>
    <x v="1"/>
    <s v="GA09"/>
    <x v="0"/>
    <n v="1"/>
    <x v="9"/>
    <x v="0"/>
    <s v="16"/>
    <s v="30"/>
    <s v="18"/>
    <s v="30"/>
    <x v="372"/>
    <x v="378"/>
    <n v="120"/>
  </r>
  <r>
    <x v="0"/>
    <s v="1140604"/>
    <x v="3"/>
    <s v="週三"/>
    <x v="1"/>
    <s v="BA20"/>
    <x v="1"/>
    <n v="1"/>
    <x v="0"/>
    <x v="0"/>
    <s v="16"/>
    <s v="38"/>
    <s v="17"/>
    <s v="08"/>
    <x v="373"/>
    <x v="379"/>
    <n v="30"/>
  </r>
  <r>
    <x v="35"/>
    <s v="1140604"/>
    <x v="3"/>
    <s v="週三"/>
    <x v="1"/>
    <s v="BA15-1"/>
    <x v="1"/>
    <n v="1"/>
    <x v="7"/>
    <x v="0"/>
    <s v="16"/>
    <s v="45"/>
    <s v="17"/>
    <s v="15"/>
    <x v="374"/>
    <x v="380"/>
    <n v="30"/>
  </r>
  <r>
    <x v="68"/>
    <s v="1140604"/>
    <x v="3"/>
    <s v="週三"/>
    <x v="1"/>
    <s v="BA05-1"/>
    <x v="1"/>
    <n v="1"/>
    <x v="2"/>
    <x v="0"/>
    <s v="16"/>
    <s v="45"/>
    <s v="17"/>
    <s v="45"/>
    <x v="374"/>
    <x v="381"/>
    <n v="60"/>
  </r>
  <r>
    <x v="65"/>
    <s v="1140604"/>
    <x v="3"/>
    <s v="週三"/>
    <x v="1"/>
    <s v="BA07"/>
    <x v="1"/>
    <n v="1"/>
    <x v="11"/>
    <x v="0"/>
    <s v="16"/>
    <s v="50"/>
    <s v="17"/>
    <s v="30"/>
    <x v="375"/>
    <x v="376"/>
    <n v="40"/>
  </r>
  <r>
    <x v="13"/>
    <s v="1140604"/>
    <x v="3"/>
    <s v="週三"/>
    <x v="1"/>
    <s v="BA07"/>
    <x v="1"/>
    <n v="1"/>
    <x v="10"/>
    <x v="0"/>
    <s v="16"/>
    <s v="50"/>
    <s v="17"/>
    <s v="37"/>
    <x v="375"/>
    <x v="382"/>
    <n v="47"/>
  </r>
  <r>
    <x v="6"/>
    <s v="1140604"/>
    <x v="3"/>
    <s v="週三"/>
    <x v="1"/>
    <s v="BA04"/>
    <x v="1"/>
    <n v="1"/>
    <x v="6"/>
    <x v="0"/>
    <s v="16"/>
    <s v="59"/>
    <s v="17"/>
    <s v="19"/>
    <x v="376"/>
    <x v="383"/>
    <n v="20"/>
  </r>
  <r>
    <x v="66"/>
    <s v="1140604"/>
    <x v="3"/>
    <s v="週三"/>
    <x v="1"/>
    <s v="BA05-1"/>
    <x v="1"/>
    <n v="1"/>
    <x v="13"/>
    <x v="0"/>
    <s v="17"/>
    <s v="00"/>
    <s v="17"/>
    <s v="40"/>
    <x v="377"/>
    <x v="384"/>
    <n v="40"/>
  </r>
  <r>
    <x v="77"/>
    <s v="1140604"/>
    <x v="3"/>
    <s v="週三"/>
    <x v="1"/>
    <s v="BA05-1"/>
    <x v="1"/>
    <n v="1"/>
    <x v="17"/>
    <x v="0"/>
    <s v="17"/>
    <s v="00"/>
    <s v="18"/>
    <s v="00"/>
    <x v="377"/>
    <x v="385"/>
    <n v="60"/>
  </r>
  <r>
    <x v="0"/>
    <s v="1140604"/>
    <x v="3"/>
    <s v="週三"/>
    <x v="1"/>
    <s v="BA01"/>
    <x v="1"/>
    <n v="1"/>
    <x v="0"/>
    <x v="0"/>
    <s v="17"/>
    <s v="08"/>
    <s v="17"/>
    <s v="48"/>
    <x v="378"/>
    <x v="386"/>
    <n v="40"/>
  </r>
  <r>
    <x v="67"/>
    <s v="1140604"/>
    <x v="3"/>
    <s v="週三"/>
    <x v="1"/>
    <s v="BA16-1"/>
    <x v="1"/>
    <n v="1"/>
    <x v="12"/>
    <x v="0"/>
    <s v="17"/>
    <s v="20"/>
    <s v="17"/>
    <s v="40"/>
    <x v="379"/>
    <x v="384"/>
    <n v="20"/>
  </r>
  <r>
    <x v="24"/>
    <s v="1140604"/>
    <x v="3"/>
    <s v="週三"/>
    <x v="1"/>
    <s v="BA16-1"/>
    <x v="1"/>
    <n v="1"/>
    <x v="6"/>
    <x v="0"/>
    <s v="17"/>
    <s v="25"/>
    <s v="17"/>
    <s v="45"/>
    <x v="380"/>
    <x v="381"/>
    <n v="20"/>
  </r>
  <r>
    <x v="41"/>
    <s v="1140604"/>
    <x v="3"/>
    <s v="週三"/>
    <x v="1"/>
    <s v="BA20"/>
    <x v="1"/>
    <n v="1"/>
    <x v="3"/>
    <x v="4"/>
    <s v="17"/>
    <s v="30"/>
    <s v="18"/>
    <s v="00"/>
    <x v="381"/>
    <x v="385"/>
    <n v="30"/>
  </r>
  <r>
    <x v="19"/>
    <s v="1140604"/>
    <x v="3"/>
    <s v="週三"/>
    <x v="1"/>
    <s v="BA07"/>
    <x v="1"/>
    <n v="1"/>
    <x v="11"/>
    <x v="0"/>
    <s v="17"/>
    <s v="40"/>
    <s v="18"/>
    <s v="20"/>
    <x v="382"/>
    <x v="387"/>
    <n v="40"/>
  </r>
  <r>
    <x v="24"/>
    <s v="1140604"/>
    <x v="3"/>
    <s v="週三"/>
    <x v="1"/>
    <s v="BA20"/>
    <x v="1"/>
    <n v="1"/>
    <x v="6"/>
    <x v="0"/>
    <s v="17"/>
    <s v="45"/>
    <s v="18"/>
    <s v="15"/>
    <x v="383"/>
    <x v="388"/>
    <n v="30"/>
  </r>
  <r>
    <x v="42"/>
    <s v="1140604"/>
    <x v="3"/>
    <s v="週三"/>
    <x v="1"/>
    <s v="BA16-1"/>
    <x v="1"/>
    <n v="1"/>
    <x v="0"/>
    <x v="0"/>
    <s v="17"/>
    <s v="55"/>
    <s v="18"/>
    <s v="15"/>
    <x v="384"/>
    <x v="388"/>
    <n v="20"/>
  </r>
  <r>
    <x v="10"/>
    <s v="1140604"/>
    <x v="3"/>
    <s v="週三"/>
    <x v="1"/>
    <s v="BA05-1"/>
    <x v="1"/>
    <n v="1"/>
    <x v="2"/>
    <x v="0"/>
    <s v="18"/>
    <s v="00"/>
    <s v="18"/>
    <s v="50"/>
    <x v="385"/>
    <x v="389"/>
    <n v="50"/>
  </r>
  <r>
    <x v="41"/>
    <s v="1140604"/>
    <x v="3"/>
    <s v="週三"/>
    <x v="1"/>
    <s v="BA05-1"/>
    <x v="1"/>
    <n v="1"/>
    <x v="3"/>
    <x v="4"/>
    <s v="18"/>
    <s v="00"/>
    <s v="18"/>
    <s v="50"/>
    <x v="385"/>
    <x v="389"/>
    <n v="50"/>
  </r>
  <r>
    <x v="24"/>
    <s v="1140604"/>
    <x v="3"/>
    <s v="週三"/>
    <x v="1"/>
    <s v="BA07"/>
    <x v="1"/>
    <n v="1"/>
    <x v="6"/>
    <x v="0"/>
    <s v="18"/>
    <s v="15"/>
    <s v="19"/>
    <s v="10"/>
    <x v="386"/>
    <x v="390"/>
    <n v="55"/>
  </r>
  <r>
    <x v="7"/>
    <s v="1140604"/>
    <x v="3"/>
    <s v="週三"/>
    <x v="1"/>
    <s v="BA05-1"/>
    <x v="1"/>
    <n v="1"/>
    <x v="0"/>
    <x v="0"/>
    <s v="18"/>
    <s v="17"/>
    <s v="19"/>
    <s v="17"/>
    <x v="387"/>
    <x v="391"/>
    <n v="60"/>
  </r>
  <r>
    <x v="14"/>
    <s v="1140604"/>
    <x v="3"/>
    <s v="週三"/>
    <x v="1"/>
    <s v="BA22"/>
    <x v="1"/>
    <n v="1"/>
    <x v="11"/>
    <x v="0"/>
    <s v="18"/>
    <s v="30"/>
    <s v="18"/>
    <s v="45"/>
    <x v="388"/>
    <x v="392"/>
    <n v="15"/>
  </r>
  <r>
    <x v="10"/>
    <s v="1140604"/>
    <x v="3"/>
    <s v="週三"/>
    <x v="1"/>
    <s v="BA07"/>
    <x v="1"/>
    <n v="1"/>
    <x v="2"/>
    <x v="0"/>
    <s v="18"/>
    <s v="50"/>
    <s v="19"/>
    <s v="30"/>
    <x v="389"/>
    <x v="393"/>
    <n v="40"/>
  </r>
  <r>
    <x v="7"/>
    <s v="1140605"/>
    <x v="4"/>
    <s v="週四"/>
    <x v="1"/>
    <s v="BA16-1"/>
    <x v="1"/>
    <n v="1"/>
    <x v="0"/>
    <x v="0"/>
    <s v="05"/>
    <s v="29"/>
    <s v="06"/>
    <s v="04"/>
    <x v="390"/>
    <x v="394"/>
    <n v="35"/>
  </r>
  <r>
    <x v="8"/>
    <s v="1140605"/>
    <x v="4"/>
    <s v="週四"/>
    <x v="1"/>
    <s v="BA02"/>
    <x v="1"/>
    <n v="1"/>
    <x v="2"/>
    <x v="0"/>
    <s v="06"/>
    <s v="00"/>
    <s v="06"/>
    <s v="30"/>
    <x v="391"/>
    <x v="395"/>
    <n v="30"/>
  </r>
  <r>
    <x v="0"/>
    <s v="1140605"/>
    <x v="4"/>
    <s v="週四"/>
    <x v="1"/>
    <s v="BA05-1"/>
    <x v="1"/>
    <n v="1"/>
    <x v="0"/>
    <x v="0"/>
    <s v="06"/>
    <s v="19"/>
    <s v="07"/>
    <s v="19"/>
    <x v="392"/>
    <x v="396"/>
    <n v="60"/>
  </r>
  <r>
    <x v="5"/>
    <s v="1140605"/>
    <x v="4"/>
    <s v="週四"/>
    <x v="1"/>
    <s v="BA02"/>
    <x v="1"/>
    <n v="1"/>
    <x v="5"/>
    <x v="0"/>
    <s v="06"/>
    <s v="21"/>
    <s v="06"/>
    <s v="51"/>
    <x v="393"/>
    <x v="397"/>
    <n v="30"/>
  </r>
  <r>
    <x v="6"/>
    <s v="1140605"/>
    <x v="4"/>
    <s v="週四"/>
    <x v="1"/>
    <s v="BA04"/>
    <x v="1"/>
    <n v="1"/>
    <x v="6"/>
    <x v="0"/>
    <s v="06"/>
    <s v="25"/>
    <s v="06"/>
    <s v="45"/>
    <x v="394"/>
    <x v="398"/>
    <n v="20"/>
  </r>
  <r>
    <x v="10"/>
    <s v="1140605"/>
    <x v="4"/>
    <s v="週四"/>
    <x v="1"/>
    <s v="BA20"/>
    <x v="1"/>
    <n v="2"/>
    <x v="2"/>
    <x v="0"/>
    <s v="06"/>
    <s v="40"/>
    <s v="07"/>
    <s v="40"/>
    <x v="395"/>
    <x v="399"/>
    <n v="60"/>
  </r>
  <r>
    <x v="9"/>
    <s v="1140605"/>
    <x v="4"/>
    <s v="週四"/>
    <x v="1"/>
    <s v="BA02"/>
    <x v="1"/>
    <n v="1"/>
    <x v="7"/>
    <x v="0"/>
    <s v="06"/>
    <s v="41"/>
    <s v="07"/>
    <s v="11"/>
    <x v="396"/>
    <x v="400"/>
    <n v="30"/>
  </r>
  <r>
    <x v="6"/>
    <s v="1140605"/>
    <x v="4"/>
    <s v="週四"/>
    <x v="1"/>
    <s v="BA02"/>
    <x v="1"/>
    <n v="1"/>
    <x v="6"/>
    <x v="0"/>
    <s v="06"/>
    <s v="45"/>
    <s v="07"/>
    <s v="15"/>
    <x v="397"/>
    <x v="401"/>
    <n v="30"/>
  </r>
  <r>
    <x v="5"/>
    <s v="1140605"/>
    <x v="4"/>
    <s v="週四"/>
    <x v="1"/>
    <s v="BA05-1"/>
    <x v="1"/>
    <n v="1"/>
    <x v="5"/>
    <x v="0"/>
    <s v="06"/>
    <s v="51"/>
    <s v="07"/>
    <s v="31"/>
    <x v="398"/>
    <x v="402"/>
    <n v="40"/>
  </r>
  <r>
    <x v="11"/>
    <s v="1140605"/>
    <x v="4"/>
    <s v="週四"/>
    <x v="1"/>
    <s v="BA15-1"/>
    <x v="1"/>
    <n v="1"/>
    <x v="8"/>
    <x v="0"/>
    <s v="06"/>
    <s v="54"/>
    <s v="07"/>
    <s v="24"/>
    <x v="399"/>
    <x v="403"/>
    <n v="30"/>
  </r>
  <r>
    <x v="12"/>
    <s v="1140605"/>
    <x v="4"/>
    <s v="週四"/>
    <x v="1"/>
    <s v="BA07"/>
    <x v="1"/>
    <n v="1"/>
    <x v="9"/>
    <x v="0"/>
    <s v="06"/>
    <s v="55"/>
    <s v="07"/>
    <s v="55"/>
    <x v="400"/>
    <x v="404"/>
    <n v="60"/>
  </r>
  <r>
    <x v="13"/>
    <s v="1140605"/>
    <x v="4"/>
    <s v="週四"/>
    <x v="1"/>
    <s v="BA02"/>
    <x v="1"/>
    <n v="1"/>
    <x v="10"/>
    <x v="0"/>
    <s v="06"/>
    <s v="56"/>
    <s v="07"/>
    <s v="26"/>
    <x v="401"/>
    <x v="405"/>
    <n v="30"/>
  </r>
  <r>
    <x v="14"/>
    <s v="1140605"/>
    <x v="4"/>
    <s v="週四"/>
    <x v="1"/>
    <s v="BA22"/>
    <x v="1"/>
    <n v="1"/>
    <x v="11"/>
    <x v="0"/>
    <s v="07"/>
    <s v="00"/>
    <s v="07"/>
    <s v="10"/>
    <x v="402"/>
    <x v="406"/>
    <n v="10"/>
  </r>
  <r>
    <x v="1"/>
    <s v="1140605"/>
    <x v="4"/>
    <s v="週四"/>
    <x v="1"/>
    <s v="BA02"/>
    <x v="1"/>
    <n v="1"/>
    <x v="17"/>
    <x v="0"/>
    <s v="07"/>
    <s v="00"/>
    <s v="07"/>
    <s v="30"/>
    <x v="402"/>
    <x v="407"/>
    <n v="30"/>
  </r>
  <r>
    <x v="79"/>
    <s v="1140605"/>
    <x v="4"/>
    <s v="週四"/>
    <x v="1"/>
    <s v="BA05-1"/>
    <x v="1"/>
    <n v="1"/>
    <x v="12"/>
    <x v="0"/>
    <s v="07"/>
    <s v="07"/>
    <s v="08"/>
    <s v="07"/>
    <x v="403"/>
    <x v="408"/>
    <n v="60"/>
  </r>
  <r>
    <x v="6"/>
    <s v="1140605"/>
    <x v="4"/>
    <s v="週四"/>
    <x v="1"/>
    <s v="BA13"/>
    <x v="1"/>
    <n v="1"/>
    <x v="6"/>
    <x v="0"/>
    <s v="07"/>
    <s v="15"/>
    <s v="07"/>
    <s v="45"/>
    <x v="404"/>
    <x v="409"/>
    <n v="30"/>
  </r>
  <r>
    <x v="16"/>
    <s v="1140605"/>
    <x v="4"/>
    <s v="週四"/>
    <x v="1"/>
    <s v="BA02"/>
    <x v="1"/>
    <n v="1"/>
    <x v="11"/>
    <x v="0"/>
    <s v="07"/>
    <s v="15"/>
    <s v="07"/>
    <s v="45"/>
    <x v="404"/>
    <x v="409"/>
    <n v="30"/>
  </r>
  <r>
    <x v="17"/>
    <s v="1140605"/>
    <x v="4"/>
    <s v="週四"/>
    <x v="1"/>
    <s v="BA07"/>
    <x v="1"/>
    <n v="1"/>
    <x v="0"/>
    <x v="0"/>
    <s v="07"/>
    <s v="29"/>
    <s v="08"/>
    <s v="29"/>
    <x v="405"/>
    <x v="410"/>
    <n v="60"/>
  </r>
  <r>
    <x v="3"/>
    <s v="1140605"/>
    <x v="4"/>
    <s v="週四"/>
    <x v="1"/>
    <s v="BA13"/>
    <x v="1"/>
    <n v="1"/>
    <x v="17"/>
    <x v="0"/>
    <s v="07"/>
    <s v="40"/>
    <s v="08"/>
    <s v="10"/>
    <x v="406"/>
    <x v="411"/>
    <n v="30"/>
  </r>
  <r>
    <x v="18"/>
    <s v="1140605"/>
    <x v="4"/>
    <s v="週四"/>
    <x v="1"/>
    <s v="BA16-1"/>
    <x v="1"/>
    <n v="1"/>
    <x v="5"/>
    <x v="0"/>
    <s v="07"/>
    <s v="47"/>
    <s v="08"/>
    <s v="07"/>
    <x v="407"/>
    <x v="408"/>
    <n v="20"/>
  </r>
  <r>
    <x v="24"/>
    <s v="1140605"/>
    <x v="4"/>
    <s v="週四"/>
    <x v="1"/>
    <s v="BA02"/>
    <x v="1"/>
    <n v="1"/>
    <x v="6"/>
    <x v="0"/>
    <s v="07"/>
    <s v="53"/>
    <s v="08"/>
    <s v="23"/>
    <x v="408"/>
    <x v="412"/>
    <n v="30"/>
  </r>
  <r>
    <x v="12"/>
    <s v="1140605"/>
    <x v="4"/>
    <s v="週四"/>
    <x v="1"/>
    <s v="BA10"/>
    <x v="1"/>
    <n v="1"/>
    <x v="9"/>
    <x v="0"/>
    <s v="07"/>
    <s v="55"/>
    <s v="08"/>
    <s v="25"/>
    <x v="409"/>
    <x v="413"/>
    <n v="30"/>
  </r>
  <r>
    <x v="21"/>
    <s v="1140605"/>
    <x v="4"/>
    <s v="週四"/>
    <x v="1"/>
    <s v="BA11"/>
    <x v="1"/>
    <n v="1"/>
    <x v="13"/>
    <x v="0"/>
    <s v="08"/>
    <s v="00"/>
    <s v="08"/>
    <s v="30"/>
    <x v="410"/>
    <x v="414"/>
    <n v="30"/>
  </r>
  <r>
    <x v="2"/>
    <s v="1140605"/>
    <x v="4"/>
    <s v="週四"/>
    <x v="1"/>
    <s v="GA09"/>
    <x v="0"/>
    <n v="1"/>
    <x v="2"/>
    <x v="0"/>
    <s v="08"/>
    <s v="00"/>
    <s v="10"/>
    <s v="00"/>
    <x v="410"/>
    <x v="415"/>
    <n v="120"/>
  </r>
  <r>
    <x v="18"/>
    <s v="1140605"/>
    <x v="4"/>
    <s v="週四"/>
    <x v="1"/>
    <s v="BA20"/>
    <x v="1"/>
    <n v="1"/>
    <x v="5"/>
    <x v="0"/>
    <s v="08"/>
    <s v="07"/>
    <s v="08"/>
    <s v="37"/>
    <x v="411"/>
    <x v="416"/>
    <n v="30"/>
  </r>
  <r>
    <x v="3"/>
    <s v="1140605"/>
    <x v="4"/>
    <s v="週四"/>
    <x v="1"/>
    <s v="BA16-1"/>
    <x v="1"/>
    <n v="1"/>
    <x v="17"/>
    <x v="0"/>
    <s v="08"/>
    <s v="10"/>
    <s v="08"/>
    <s v="40"/>
    <x v="412"/>
    <x v="417"/>
    <n v="30"/>
  </r>
  <r>
    <x v="19"/>
    <s v="1140605"/>
    <x v="4"/>
    <s v="週四"/>
    <x v="1"/>
    <s v="BA20"/>
    <x v="1"/>
    <n v="1"/>
    <x v="11"/>
    <x v="0"/>
    <s v="08"/>
    <s v="10"/>
    <s v="08"/>
    <s v="40"/>
    <x v="412"/>
    <x v="417"/>
    <n v="30"/>
  </r>
  <r>
    <x v="28"/>
    <s v="1140605"/>
    <x v="4"/>
    <s v="週四"/>
    <x v="1"/>
    <s v="BA02"/>
    <x v="1"/>
    <n v="1"/>
    <x v="8"/>
    <x v="0"/>
    <s v="08"/>
    <s v="15"/>
    <s v="08"/>
    <s v="45"/>
    <x v="413"/>
    <x v="418"/>
    <n v="30"/>
  </r>
  <r>
    <x v="24"/>
    <s v="1140605"/>
    <x v="4"/>
    <s v="週四"/>
    <x v="1"/>
    <s v="BA20"/>
    <x v="1"/>
    <n v="1"/>
    <x v="6"/>
    <x v="0"/>
    <s v="08"/>
    <s v="23"/>
    <s v="08"/>
    <s v="53"/>
    <x v="414"/>
    <x v="419"/>
    <n v="30"/>
  </r>
  <r>
    <x v="12"/>
    <s v="1140605"/>
    <x v="4"/>
    <s v="週四"/>
    <x v="1"/>
    <s v="BA11"/>
    <x v="1"/>
    <n v="1"/>
    <x v="9"/>
    <x v="0"/>
    <s v="08"/>
    <s v="25"/>
    <s v="08"/>
    <s v="55"/>
    <x v="415"/>
    <x v="420"/>
    <n v="30"/>
  </r>
  <r>
    <x v="25"/>
    <s v="1140605"/>
    <x v="4"/>
    <s v="週四"/>
    <x v="1"/>
    <s v="BA07"/>
    <x v="1"/>
    <n v="1"/>
    <x v="10"/>
    <x v="0"/>
    <s v="08"/>
    <s v="26"/>
    <s v="09"/>
    <s v="06"/>
    <x v="416"/>
    <x v="421"/>
    <n v="40"/>
  </r>
  <r>
    <x v="17"/>
    <s v="1140605"/>
    <x v="4"/>
    <s v="週四"/>
    <x v="1"/>
    <s v="BA20"/>
    <x v="1"/>
    <n v="3"/>
    <x v="0"/>
    <x v="0"/>
    <s v="08"/>
    <s v="29"/>
    <s v="09"/>
    <s v="59"/>
    <x v="417"/>
    <x v="422"/>
    <n v="90"/>
  </r>
  <r>
    <x v="21"/>
    <s v="1140605"/>
    <x v="4"/>
    <s v="週四"/>
    <x v="1"/>
    <s v="BA20"/>
    <x v="1"/>
    <n v="1"/>
    <x v="13"/>
    <x v="0"/>
    <s v="08"/>
    <s v="30"/>
    <s v="09"/>
    <s v="00"/>
    <x v="418"/>
    <x v="423"/>
    <n v="30"/>
  </r>
  <r>
    <x v="23"/>
    <s v="1140605"/>
    <x v="4"/>
    <s v="週四"/>
    <x v="1"/>
    <s v="BA15-1"/>
    <x v="1"/>
    <n v="1"/>
    <x v="15"/>
    <x v="0"/>
    <s v="08"/>
    <s v="30"/>
    <s v="09"/>
    <s v="00"/>
    <x v="418"/>
    <x v="423"/>
    <n v="30"/>
  </r>
  <r>
    <x v="31"/>
    <s v="1140605"/>
    <x v="4"/>
    <s v="週四"/>
    <x v="1"/>
    <s v="BA15-1"/>
    <x v="1"/>
    <n v="2"/>
    <x v="12"/>
    <x v="0"/>
    <s v="08"/>
    <s v="34"/>
    <s v="09"/>
    <s v="34"/>
    <x v="419"/>
    <x v="424"/>
    <n v="60"/>
  </r>
  <r>
    <x v="18"/>
    <s v="1140605"/>
    <x v="4"/>
    <s v="週四"/>
    <x v="1"/>
    <s v="BA07"/>
    <x v="1"/>
    <n v="1"/>
    <x v="5"/>
    <x v="0"/>
    <s v="08"/>
    <s v="37"/>
    <s v="09"/>
    <s v="17"/>
    <x v="420"/>
    <x v="425"/>
    <n v="40"/>
  </r>
  <r>
    <x v="3"/>
    <s v="1140605"/>
    <x v="4"/>
    <s v="週四"/>
    <x v="1"/>
    <s v="BA15-1"/>
    <x v="1"/>
    <n v="1"/>
    <x v="17"/>
    <x v="0"/>
    <s v="08"/>
    <s v="40"/>
    <s v="09"/>
    <s v="10"/>
    <x v="421"/>
    <x v="426"/>
    <n v="30"/>
  </r>
  <r>
    <x v="82"/>
    <s v="1140605"/>
    <x v="4"/>
    <s v="週四"/>
    <x v="1"/>
    <s v="BA15-1"/>
    <x v="1"/>
    <n v="2"/>
    <x v="14"/>
    <x v="0"/>
    <s v="08"/>
    <s v="40"/>
    <s v="09"/>
    <s v="40"/>
    <x v="421"/>
    <x v="427"/>
    <n v="60"/>
  </r>
  <r>
    <x v="24"/>
    <s v="1140605"/>
    <x v="4"/>
    <s v="週四"/>
    <x v="1"/>
    <s v="BA15-1"/>
    <x v="1"/>
    <n v="1"/>
    <x v="6"/>
    <x v="0"/>
    <s v="08"/>
    <s v="53"/>
    <s v="09"/>
    <s v="23"/>
    <x v="422"/>
    <x v="428"/>
    <n v="30"/>
  </r>
  <r>
    <x v="12"/>
    <s v="1140605"/>
    <x v="4"/>
    <s v="週四"/>
    <x v="1"/>
    <s v="BA04"/>
    <x v="1"/>
    <n v="1"/>
    <x v="9"/>
    <x v="0"/>
    <s v="08"/>
    <s v="55"/>
    <s v="09"/>
    <s v="25"/>
    <x v="423"/>
    <x v="429"/>
    <n v="30"/>
  </r>
  <r>
    <x v="83"/>
    <s v="1140605"/>
    <x v="4"/>
    <s v="週四"/>
    <x v="1"/>
    <s v="BA15-1"/>
    <x v="1"/>
    <n v="1"/>
    <x v="8"/>
    <x v="0"/>
    <s v="09"/>
    <s v="05"/>
    <s v="09"/>
    <s v="35"/>
    <x v="424"/>
    <x v="430"/>
    <n v="30"/>
  </r>
  <r>
    <x v="25"/>
    <s v="1140605"/>
    <x v="4"/>
    <s v="週四"/>
    <x v="1"/>
    <s v="BA16-1"/>
    <x v="1"/>
    <n v="1"/>
    <x v="10"/>
    <x v="0"/>
    <s v="09"/>
    <s v="06"/>
    <s v="09"/>
    <s v="26"/>
    <x v="425"/>
    <x v="431"/>
    <n v="20"/>
  </r>
  <r>
    <x v="84"/>
    <s v="1140605"/>
    <x v="4"/>
    <s v="週四"/>
    <x v="1"/>
    <s v="BA15-1"/>
    <x v="1"/>
    <n v="2"/>
    <x v="15"/>
    <x v="0"/>
    <s v="09"/>
    <s v="06"/>
    <s v="10"/>
    <s v="06"/>
    <x v="425"/>
    <x v="432"/>
    <n v="60"/>
  </r>
  <r>
    <x v="65"/>
    <s v="1140605"/>
    <x v="4"/>
    <s v="週四"/>
    <x v="1"/>
    <s v="BA02"/>
    <x v="1"/>
    <n v="1"/>
    <x v="11"/>
    <x v="0"/>
    <s v="09"/>
    <s v="10"/>
    <s v="09"/>
    <s v="40"/>
    <x v="426"/>
    <x v="427"/>
    <n v="30"/>
  </r>
  <r>
    <x v="4"/>
    <s v="1140605"/>
    <x v="4"/>
    <s v="週四"/>
    <x v="1"/>
    <s v="BA02"/>
    <x v="1"/>
    <n v="1"/>
    <x v="17"/>
    <x v="0"/>
    <s v="09"/>
    <s v="20"/>
    <s v="09"/>
    <s v="50"/>
    <x v="427"/>
    <x v="433"/>
    <n v="30"/>
  </r>
  <r>
    <x v="9"/>
    <s v="1140605"/>
    <x v="4"/>
    <s v="週四"/>
    <x v="1"/>
    <s v="BA02"/>
    <x v="1"/>
    <n v="1"/>
    <x v="7"/>
    <x v="0"/>
    <s v="09"/>
    <s v="30"/>
    <s v="10"/>
    <s v="00"/>
    <x v="428"/>
    <x v="415"/>
    <n v="30"/>
  </r>
  <r>
    <x v="30"/>
    <s v="1140605"/>
    <x v="4"/>
    <s v="週四"/>
    <x v="1"/>
    <s v="BA01"/>
    <x v="1"/>
    <n v="1"/>
    <x v="13"/>
    <x v="0"/>
    <s v="09"/>
    <s v="30"/>
    <s v="10"/>
    <s v="10"/>
    <x v="428"/>
    <x v="434"/>
    <n v="40"/>
  </r>
  <r>
    <x v="65"/>
    <s v="1140605"/>
    <x v="4"/>
    <s v="週四"/>
    <x v="1"/>
    <s v="BA20"/>
    <x v="1"/>
    <n v="2"/>
    <x v="11"/>
    <x v="0"/>
    <s v="09"/>
    <s v="40"/>
    <s v="10"/>
    <s v="40"/>
    <x v="429"/>
    <x v="435"/>
    <n v="60"/>
  </r>
  <r>
    <x v="4"/>
    <s v="1140605"/>
    <x v="4"/>
    <s v="週四"/>
    <x v="1"/>
    <s v="BA13"/>
    <x v="1"/>
    <n v="1"/>
    <x v="17"/>
    <x v="0"/>
    <s v="09"/>
    <s v="50"/>
    <s v="10"/>
    <s v="20"/>
    <x v="430"/>
    <x v="436"/>
    <n v="30"/>
  </r>
  <r>
    <x v="34"/>
    <s v="1140605"/>
    <x v="4"/>
    <s v="週四"/>
    <x v="1"/>
    <s v="BA15-1"/>
    <x v="1"/>
    <n v="2"/>
    <x v="10"/>
    <x v="0"/>
    <s v="09"/>
    <s v="52"/>
    <s v="10"/>
    <s v="52"/>
    <x v="431"/>
    <x v="437"/>
    <n v="60"/>
  </r>
  <r>
    <x v="33"/>
    <s v="1140605"/>
    <x v="4"/>
    <s v="週四"/>
    <x v="1"/>
    <s v="BA01"/>
    <x v="1"/>
    <n v="1"/>
    <x v="6"/>
    <x v="0"/>
    <s v="09"/>
    <s v="59"/>
    <s v="11"/>
    <s v="18"/>
    <x v="432"/>
    <x v="438"/>
    <n v="79"/>
  </r>
  <r>
    <x v="35"/>
    <s v="1140605"/>
    <x v="4"/>
    <s v="週四"/>
    <x v="1"/>
    <s v="BA05-1"/>
    <x v="1"/>
    <n v="1"/>
    <x v="7"/>
    <x v="0"/>
    <s v="10"/>
    <s v="05"/>
    <s v="11"/>
    <s v="05"/>
    <x v="433"/>
    <x v="439"/>
    <n v="60"/>
  </r>
  <r>
    <x v="2"/>
    <s v="1140605"/>
    <x v="4"/>
    <s v="週四"/>
    <x v="1"/>
    <s v="GA09"/>
    <x v="0"/>
    <n v="2"/>
    <x v="12"/>
    <x v="0"/>
    <s v="10"/>
    <s v="05"/>
    <s v="14"/>
    <s v="05"/>
    <x v="433"/>
    <x v="440"/>
    <n v="240"/>
  </r>
  <r>
    <x v="27"/>
    <s v="1140605"/>
    <x v="4"/>
    <s v="週四"/>
    <x v="1"/>
    <s v="BA13"/>
    <x v="1"/>
    <n v="1"/>
    <x v="2"/>
    <x v="0"/>
    <s v="10"/>
    <s v="10"/>
    <s v="10"/>
    <s v="40"/>
    <x v="434"/>
    <x v="435"/>
    <n v="30"/>
  </r>
  <r>
    <x v="30"/>
    <s v="1140605"/>
    <x v="4"/>
    <s v="週四"/>
    <x v="1"/>
    <s v="BA04"/>
    <x v="1"/>
    <n v="1"/>
    <x v="13"/>
    <x v="0"/>
    <s v="10"/>
    <s v="10"/>
    <s v="10"/>
    <s v="40"/>
    <x v="434"/>
    <x v="435"/>
    <n v="30"/>
  </r>
  <r>
    <x v="0"/>
    <s v="1140605"/>
    <x v="4"/>
    <s v="週四"/>
    <x v="1"/>
    <s v="BA02"/>
    <x v="1"/>
    <n v="1"/>
    <x v="0"/>
    <x v="0"/>
    <s v="10"/>
    <s v="10"/>
    <s v="10"/>
    <s v="40"/>
    <x v="434"/>
    <x v="435"/>
    <n v="30"/>
  </r>
  <r>
    <x v="4"/>
    <s v="1140605"/>
    <x v="4"/>
    <s v="週四"/>
    <x v="1"/>
    <s v="BA20"/>
    <x v="1"/>
    <n v="1"/>
    <x v="17"/>
    <x v="0"/>
    <s v="10"/>
    <s v="20"/>
    <s v="10"/>
    <s v="50"/>
    <x v="435"/>
    <x v="441"/>
    <n v="30"/>
  </r>
  <r>
    <x v="37"/>
    <s v="1140605"/>
    <x v="4"/>
    <s v="週四"/>
    <x v="1"/>
    <s v="BA16-1"/>
    <x v="1"/>
    <n v="1"/>
    <x v="14"/>
    <x v="0"/>
    <s v="10"/>
    <s v="20"/>
    <s v="10"/>
    <s v="43"/>
    <x v="435"/>
    <x v="442"/>
    <n v="23"/>
  </r>
  <r>
    <x v="27"/>
    <s v="1140605"/>
    <x v="4"/>
    <s v="週四"/>
    <x v="1"/>
    <s v="BA07"/>
    <x v="1"/>
    <n v="1"/>
    <x v="2"/>
    <x v="0"/>
    <s v="10"/>
    <s v="40"/>
    <s v="11"/>
    <s v="20"/>
    <x v="436"/>
    <x v="443"/>
    <n v="40"/>
  </r>
  <r>
    <x v="65"/>
    <s v="1140605"/>
    <x v="4"/>
    <s v="週四"/>
    <x v="1"/>
    <s v="BA16-1"/>
    <x v="1"/>
    <n v="1"/>
    <x v="11"/>
    <x v="0"/>
    <s v="10"/>
    <s v="40"/>
    <s v="11"/>
    <s v="10"/>
    <x v="436"/>
    <x v="444"/>
    <n v="30"/>
  </r>
  <r>
    <x v="0"/>
    <s v="1140605"/>
    <x v="4"/>
    <s v="週四"/>
    <x v="1"/>
    <s v="BA04"/>
    <x v="1"/>
    <n v="1"/>
    <x v="0"/>
    <x v="0"/>
    <s v="10"/>
    <s v="40"/>
    <s v="11"/>
    <s v="05"/>
    <x v="436"/>
    <x v="439"/>
    <n v="25"/>
  </r>
  <r>
    <x v="72"/>
    <s v="1140605"/>
    <x v="4"/>
    <s v="週四"/>
    <x v="1"/>
    <s v="BA15-1"/>
    <x v="1"/>
    <n v="1"/>
    <x v="8"/>
    <x v="0"/>
    <s v="10"/>
    <s v="40"/>
    <s v="11"/>
    <s v="10"/>
    <x v="436"/>
    <x v="444"/>
    <n v="30"/>
  </r>
  <r>
    <x v="22"/>
    <s v="1140605"/>
    <x v="4"/>
    <s v="週四"/>
    <x v="1"/>
    <s v="BA16-1"/>
    <x v="1"/>
    <n v="1"/>
    <x v="14"/>
    <x v="0"/>
    <s v="10"/>
    <s v="53"/>
    <s v="11"/>
    <s v="13"/>
    <x v="437"/>
    <x v="445"/>
    <n v="20"/>
  </r>
  <r>
    <x v="55"/>
    <s v="1140605"/>
    <x v="4"/>
    <s v="週四"/>
    <x v="1"/>
    <s v="BA15-1"/>
    <x v="1"/>
    <n v="1"/>
    <x v="13"/>
    <x v="0"/>
    <s v="10"/>
    <s v="59"/>
    <s v="11"/>
    <s v="29"/>
    <x v="438"/>
    <x v="446"/>
    <n v="30"/>
  </r>
  <r>
    <x v="40"/>
    <s v="1140605"/>
    <x v="4"/>
    <s v="週四"/>
    <x v="1"/>
    <s v="BA16-1"/>
    <x v="1"/>
    <n v="1"/>
    <x v="8"/>
    <x v="0"/>
    <s v="11"/>
    <s v="12"/>
    <s v="11"/>
    <s v="29"/>
    <x v="439"/>
    <x v="446"/>
    <n v="17"/>
  </r>
  <r>
    <x v="22"/>
    <s v="1140605"/>
    <x v="4"/>
    <s v="週四"/>
    <x v="1"/>
    <s v="BA04"/>
    <x v="1"/>
    <n v="1"/>
    <x v="14"/>
    <x v="0"/>
    <s v="11"/>
    <s v="13"/>
    <s v="11"/>
    <s v="43"/>
    <x v="440"/>
    <x v="447"/>
    <n v="30"/>
  </r>
  <r>
    <x v="41"/>
    <s v="1140605"/>
    <x v="4"/>
    <s v="週四"/>
    <x v="1"/>
    <s v="BA20"/>
    <x v="1"/>
    <n v="1"/>
    <x v="7"/>
    <x v="0"/>
    <s v="11"/>
    <s v="15"/>
    <s v="11"/>
    <s v="45"/>
    <x v="441"/>
    <x v="448"/>
    <n v="30"/>
  </r>
  <r>
    <x v="42"/>
    <s v="1140605"/>
    <x v="4"/>
    <s v="週四"/>
    <x v="1"/>
    <s v="BA16-1"/>
    <x v="1"/>
    <n v="1"/>
    <x v="0"/>
    <x v="0"/>
    <s v="11"/>
    <s v="16"/>
    <s v="11"/>
    <s v="41"/>
    <x v="442"/>
    <x v="449"/>
    <n v="25"/>
  </r>
  <r>
    <x v="8"/>
    <s v="1140605"/>
    <x v="4"/>
    <s v="週四"/>
    <x v="1"/>
    <s v="BA16-1"/>
    <x v="1"/>
    <n v="1"/>
    <x v="2"/>
    <x v="0"/>
    <s v="11"/>
    <s v="25"/>
    <s v="11"/>
    <s v="50"/>
    <x v="443"/>
    <x v="450"/>
    <n v="25"/>
  </r>
  <r>
    <x v="55"/>
    <s v="1140605"/>
    <x v="4"/>
    <s v="週四"/>
    <x v="1"/>
    <s v="BA07"/>
    <x v="1"/>
    <n v="1"/>
    <x v="13"/>
    <x v="0"/>
    <s v="11"/>
    <s v="29"/>
    <s v="11"/>
    <s v="59"/>
    <x v="444"/>
    <x v="451"/>
    <n v="30"/>
  </r>
  <r>
    <x v="5"/>
    <s v="1140605"/>
    <x v="4"/>
    <s v="週四"/>
    <x v="1"/>
    <s v="BA07"/>
    <x v="1"/>
    <n v="1"/>
    <x v="17"/>
    <x v="0"/>
    <s v="11"/>
    <s v="30"/>
    <s v="12"/>
    <s v="10"/>
    <x v="445"/>
    <x v="452"/>
    <n v="40"/>
  </r>
  <r>
    <x v="8"/>
    <s v="1140605"/>
    <x v="4"/>
    <s v="週四"/>
    <x v="1"/>
    <s v="BA20"/>
    <x v="1"/>
    <n v="1"/>
    <x v="2"/>
    <x v="0"/>
    <s v="11"/>
    <s v="50"/>
    <s v="12"/>
    <s v="25"/>
    <x v="446"/>
    <x v="453"/>
    <n v="35"/>
  </r>
  <r>
    <x v="45"/>
    <s v="1140605"/>
    <x v="4"/>
    <s v="週四"/>
    <x v="1"/>
    <s v="BA07"/>
    <x v="1"/>
    <n v="1"/>
    <x v="7"/>
    <x v="0"/>
    <s v="11"/>
    <s v="54"/>
    <s v="12"/>
    <s v="24"/>
    <x v="447"/>
    <x v="454"/>
    <n v="30"/>
  </r>
  <r>
    <x v="73"/>
    <s v="1140605"/>
    <x v="4"/>
    <s v="週四"/>
    <x v="1"/>
    <s v="BA15-1"/>
    <x v="1"/>
    <n v="1"/>
    <x v="14"/>
    <x v="0"/>
    <s v="12"/>
    <s v="04"/>
    <s v="12"/>
    <s v="34"/>
    <x v="448"/>
    <x v="455"/>
    <n v="30"/>
  </r>
  <r>
    <x v="5"/>
    <s v="1140605"/>
    <x v="4"/>
    <s v="週四"/>
    <x v="1"/>
    <s v="BA15-1"/>
    <x v="1"/>
    <n v="1"/>
    <x v="17"/>
    <x v="0"/>
    <s v="12"/>
    <s v="10"/>
    <s v="12"/>
    <s v="40"/>
    <x v="449"/>
    <x v="456"/>
    <n v="30"/>
  </r>
  <r>
    <x v="45"/>
    <s v="1140605"/>
    <x v="4"/>
    <s v="週四"/>
    <x v="1"/>
    <s v="BA05-1"/>
    <x v="1"/>
    <n v="1"/>
    <x v="7"/>
    <x v="0"/>
    <s v="12"/>
    <s v="24"/>
    <s v="13"/>
    <s v="04"/>
    <x v="450"/>
    <x v="457"/>
    <n v="40"/>
  </r>
  <r>
    <x v="73"/>
    <s v="1140605"/>
    <x v="4"/>
    <s v="週四"/>
    <x v="1"/>
    <s v="BA20"/>
    <x v="1"/>
    <n v="1"/>
    <x v="14"/>
    <x v="0"/>
    <s v="12"/>
    <s v="34"/>
    <s v="13"/>
    <s v="04"/>
    <x v="451"/>
    <x v="457"/>
    <n v="30"/>
  </r>
  <r>
    <x v="47"/>
    <s v="1140605"/>
    <x v="4"/>
    <s v="週四"/>
    <x v="1"/>
    <s v="BA20"/>
    <x v="1"/>
    <n v="5"/>
    <x v="9"/>
    <x v="0"/>
    <s v="12"/>
    <s v="58"/>
    <s v="15"/>
    <s v="28"/>
    <x v="452"/>
    <x v="458"/>
    <n v="150"/>
  </r>
  <r>
    <x v="1"/>
    <s v="1140605"/>
    <x v="4"/>
    <s v="週四"/>
    <x v="1"/>
    <s v="BA02"/>
    <x v="1"/>
    <n v="1"/>
    <x v="17"/>
    <x v="0"/>
    <s v="13"/>
    <s v="00"/>
    <s v="13"/>
    <s v="30"/>
    <x v="453"/>
    <x v="459"/>
    <n v="30"/>
  </r>
  <r>
    <x v="1"/>
    <s v="1140605"/>
    <x v="4"/>
    <s v="週四"/>
    <x v="1"/>
    <s v="BA07"/>
    <x v="1"/>
    <n v="1"/>
    <x v="17"/>
    <x v="0"/>
    <s v="13"/>
    <s v="30"/>
    <s v="14"/>
    <s v="10"/>
    <x v="454"/>
    <x v="460"/>
    <n v="40"/>
  </r>
  <r>
    <x v="14"/>
    <s v="1140605"/>
    <x v="4"/>
    <s v="週四"/>
    <x v="1"/>
    <s v="BA22"/>
    <x v="1"/>
    <n v="1"/>
    <x v="11"/>
    <x v="0"/>
    <s v="13"/>
    <s v="40"/>
    <s v="13"/>
    <s v="55"/>
    <x v="455"/>
    <x v="461"/>
    <n v="15"/>
  </r>
  <r>
    <x v="51"/>
    <s v="1140605"/>
    <x v="4"/>
    <s v="週四"/>
    <x v="1"/>
    <s v="BA15-1"/>
    <x v="1"/>
    <n v="1"/>
    <x v="8"/>
    <x v="0"/>
    <s v="13"/>
    <s v="54"/>
    <s v="14"/>
    <s v="24"/>
    <x v="456"/>
    <x v="462"/>
    <n v="30"/>
  </r>
  <r>
    <x v="52"/>
    <s v="1140605"/>
    <x v="4"/>
    <s v="週四"/>
    <x v="1"/>
    <s v="BA13"/>
    <x v="1"/>
    <n v="1"/>
    <x v="15"/>
    <x v="0"/>
    <s v="13"/>
    <s v="58"/>
    <s v="14"/>
    <s v="28"/>
    <x v="457"/>
    <x v="463"/>
    <n v="30"/>
  </r>
  <r>
    <x v="53"/>
    <s v="1140605"/>
    <x v="4"/>
    <s v="週四"/>
    <x v="1"/>
    <s v="BA07"/>
    <x v="1"/>
    <n v="1"/>
    <x v="7"/>
    <x v="0"/>
    <s v="13"/>
    <s v="58"/>
    <s v="14"/>
    <s v="38"/>
    <x v="457"/>
    <x v="464"/>
    <n v="40"/>
  </r>
  <r>
    <x v="32"/>
    <s v="1140605"/>
    <x v="4"/>
    <s v="週四"/>
    <x v="1"/>
    <s v="BA13"/>
    <x v="1"/>
    <n v="1"/>
    <x v="5"/>
    <x v="0"/>
    <s v="14"/>
    <s v="00"/>
    <s v="14"/>
    <s v="30"/>
    <x v="458"/>
    <x v="465"/>
    <n v="30"/>
  </r>
  <r>
    <x v="37"/>
    <s v="1140605"/>
    <x v="4"/>
    <s v="週四"/>
    <x v="1"/>
    <s v="BA11"/>
    <x v="1"/>
    <n v="1"/>
    <x v="14"/>
    <x v="0"/>
    <s v="14"/>
    <s v="10"/>
    <s v="14"/>
    <s v="40"/>
    <x v="459"/>
    <x v="466"/>
    <n v="30"/>
  </r>
  <r>
    <x v="15"/>
    <s v="1140605"/>
    <x v="4"/>
    <s v="週四"/>
    <x v="1"/>
    <s v="BA13"/>
    <x v="1"/>
    <n v="2"/>
    <x v="12"/>
    <x v="0"/>
    <s v="14"/>
    <s v="25"/>
    <s v="15"/>
    <s v="27"/>
    <x v="460"/>
    <x v="467"/>
    <n v="62"/>
  </r>
  <r>
    <x v="52"/>
    <s v="1140605"/>
    <x v="4"/>
    <s v="週四"/>
    <x v="1"/>
    <s v="BA07"/>
    <x v="1"/>
    <n v="1"/>
    <x v="15"/>
    <x v="0"/>
    <s v="14"/>
    <s v="28"/>
    <s v="14"/>
    <s v="58"/>
    <x v="461"/>
    <x v="468"/>
    <n v="30"/>
  </r>
  <r>
    <x v="32"/>
    <s v="1140605"/>
    <x v="4"/>
    <s v="週四"/>
    <x v="1"/>
    <s v="BA07"/>
    <x v="1"/>
    <n v="1"/>
    <x v="5"/>
    <x v="0"/>
    <s v="14"/>
    <s v="30"/>
    <s v="15"/>
    <s v="10"/>
    <x v="462"/>
    <x v="469"/>
    <n v="40"/>
  </r>
  <r>
    <x v="75"/>
    <s v="1140605"/>
    <x v="4"/>
    <s v="週四"/>
    <x v="1"/>
    <s v="BA07"/>
    <x v="1"/>
    <n v="1"/>
    <x v="17"/>
    <x v="0"/>
    <s v="14"/>
    <s v="30"/>
    <s v="15"/>
    <s v="00"/>
    <x v="462"/>
    <x v="470"/>
    <n v="30"/>
  </r>
  <r>
    <x v="57"/>
    <s v="1140605"/>
    <x v="4"/>
    <s v="週四"/>
    <x v="1"/>
    <s v="BA07"/>
    <x v="1"/>
    <n v="1"/>
    <x v="10"/>
    <x v="0"/>
    <s v="14"/>
    <s v="36"/>
    <s v="15"/>
    <s v="16"/>
    <x v="463"/>
    <x v="471"/>
    <n v="40"/>
  </r>
  <r>
    <x v="53"/>
    <s v="1140605"/>
    <x v="4"/>
    <s v="週四"/>
    <x v="1"/>
    <s v="BA13"/>
    <x v="1"/>
    <n v="1"/>
    <x v="7"/>
    <x v="0"/>
    <s v="14"/>
    <s v="38"/>
    <s v="15"/>
    <s v="08"/>
    <x v="464"/>
    <x v="472"/>
    <n v="30"/>
  </r>
  <r>
    <x v="37"/>
    <s v="1140605"/>
    <x v="4"/>
    <s v="週四"/>
    <x v="1"/>
    <s v="BA16-1"/>
    <x v="1"/>
    <n v="1"/>
    <x v="14"/>
    <x v="0"/>
    <s v="14"/>
    <s v="40"/>
    <s v="15"/>
    <s v="00"/>
    <x v="465"/>
    <x v="470"/>
    <n v="20"/>
  </r>
  <r>
    <x v="3"/>
    <s v="1140605"/>
    <x v="4"/>
    <s v="週四"/>
    <x v="1"/>
    <s v="BA16-1"/>
    <x v="1"/>
    <n v="1"/>
    <x v="8"/>
    <x v="0"/>
    <s v="14"/>
    <s v="52"/>
    <s v="15"/>
    <s v="04"/>
    <x v="466"/>
    <x v="473"/>
    <n v="12"/>
  </r>
  <r>
    <x v="4"/>
    <s v="1140605"/>
    <x v="4"/>
    <s v="週四"/>
    <x v="1"/>
    <s v="BA01"/>
    <x v="1"/>
    <n v="1"/>
    <x v="17"/>
    <x v="0"/>
    <s v="15"/>
    <s v="10"/>
    <s v="15"/>
    <s v="40"/>
    <x v="467"/>
    <x v="474"/>
    <n v="30"/>
  </r>
  <r>
    <x v="60"/>
    <s v="1140605"/>
    <x v="4"/>
    <s v="週四"/>
    <x v="1"/>
    <s v="BA16-1"/>
    <x v="1"/>
    <n v="1"/>
    <x v="16"/>
    <x v="0"/>
    <s v="15"/>
    <s v="15"/>
    <s v="15"/>
    <s v="40"/>
    <x v="468"/>
    <x v="474"/>
    <n v="25"/>
  </r>
  <r>
    <x v="57"/>
    <s v="1140605"/>
    <x v="4"/>
    <s v="週四"/>
    <x v="1"/>
    <s v="BA20"/>
    <x v="1"/>
    <n v="2"/>
    <x v="10"/>
    <x v="0"/>
    <s v="15"/>
    <s v="16"/>
    <s v="16"/>
    <s v="16"/>
    <x v="469"/>
    <x v="475"/>
    <n v="60"/>
  </r>
  <r>
    <x v="58"/>
    <s v="1140605"/>
    <x v="4"/>
    <s v="週四"/>
    <x v="1"/>
    <s v="BA05-1"/>
    <x v="1"/>
    <n v="1"/>
    <x v="0"/>
    <x v="0"/>
    <s v="15"/>
    <s v="16"/>
    <s v="16"/>
    <s v="16"/>
    <x v="469"/>
    <x v="475"/>
    <n v="60"/>
  </r>
  <r>
    <x v="8"/>
    <s v="1140605"/>
    <x v="4"/>
    <s v="週四"/>
    <x v="1"/>
    <s v="BA07"/>
    <x v="1"/>
    <n v="1"/>
    <x v="2"/>
    <x v="0"/>
    <s v="15"/>
    <s v="20"/>
    <s v="16"/>
    <s v="10"/>
    <x v="470"/>
    <x v="476"/>
    <n v="50"/>
  </r>
  <r>
    <x v="28"/>
    <s v="1140605"/>
    <x v="4"/>
    <s v="週四"/>
    <x v="1"/>
    <s v="BA02"/>
    <x v="1"/>
    <n v="1"/>
    <x v="8"/>
    <x v="0"/>
    <s v="15"/>
    <s v="26"/>
    <s v="15"/>
    <s v="56"/>
    <x v="471"/>
    <x v="477"/>
    <n v="30"/>
  </r>
  <r>
    <x v="85"/>
    <s v="1140605"/>
    <x v="4"/>
    <s v="週四"/>
    <x v="1"/>
    <s v="BA15-1"/>
    <x v="1"/>
    <n v="2"/>
    <x v="14"/>
    <x v="0"/>
    <s v="15"/>
    <s v="30"/>
    <s v="16"/>
    <s v="30"/>
    <x v="472"/>
    <x v="478"/>
    <n v="60"/>
  </r>
  <r>
    <x v="9"/>
    <s v="1140605"/>
    <x v="4"/>
    <s v="週四"/>
    <x v="1"/>
    <s v="BA01"/>
    <x v="1"/>
    <n v="1"/>
    <x v="7"/>
    <x v="0"/>
    <s v="15"/>
    <s v="38"/>
    <s v="16"/>
    <s v="08"/>
    <x v="473"/>
    <x v="479"/>
    <n v="30"/>
  </r>
  <r>
    <x v="4"/>
    <s v="1140605"/>
    <x v="4"/>
    <s v="週四"/>
    <x v="1"/>
    <s v="BA13"/>
    <x v="1"/>
    <n v="1"/>
    <x v="17"/>
    <x v="0"/>
    <s v="15"/>
    <s v="40"/>
    <s v="16"/>
    <s v="10"/>
    <x v="474"/>
    <x v="476"/>
    <n v="30"/>
  </r>
  <r>
    <x v="60"/>
    <s v="1140605"/>
    <x v="4"/>
    <s v="週四"/>
    <x v="1"/>
    <s v="BA02"/>
    <x v="1"/>
    <n v="1"/>
    <x v="16"/>
    <x v="0"/>
    <s v="15"/>
    <s v="40"/>
    <s v="16"/>
    <s v="10"/>
    <x v="474"/>
    <x v="476"/>
    <n v="30"/>
  </r>
  <r>
    <x v="6"/>
    <s v="1140605"/>
    <x v="4"/>
    <s v="週四"/>
    <x v="1"/>
    <s v="BA13"/>
    <x v="1"/>
    <n v="1"/>
    <x v="6"/>
    <x v="0"/>
    <s v="15"/>
    <s v="45"/>
    <s v="16"/>
    <s v="15"/>
    <x v="475"/>
    <x v="480"/>
    <n v="30"/>
  </r>
  <r>
    <x v="56"/>
    <s v="1140605"/>
    <x v="4"/>
    <s v="週四"/>
    <x v="1"/>
    <s v="BA07"/>
    <x v="1"/>
    <n v="1"/>
    <x v="12"/>
    <x v="0"/>
    <s v="15"/>
    <s v="49"/>
    <s v="16"/>
    <s v="39"/>
    <x v="476"/>
    <x v="481"/>
    <n v="50"/>
  </r>
  <r>
    <x v="4"/>
    <s v="1140605"/>
    <x v="4"/>
    <s v="週四"/>
    <x v="1"/>
    <s v="BA20"/>
    <x v="1"/>
    <n v="1"/>
    <x v="17"/>
    <x v="0"/>
    <s v="16"/>
    <s v="10"/>
    <s v="16"/>
    <s v="40"/>
    <x v="477"/>
    <x v="482"/>
    <n v="30"/>
  </r>
  <r>
    <x v="60"/>
    <s v="1140605"/>
    <x v="4"/>
    <s v="週四"/>
    <x v="1"/>
    <s v="BA13"/>
    <x v="1"/>
    <n v="1"/>
    <x v="16"/>
    <x v="0"/>
    <s v="16"/>
    <s v="10"/>
    <s v="16"/>
    <s v="40"/>
    <x v="477"/>
    <x v="482"/>
    <n v="30"/>
  </r>
  <r>
    <x v="31"/>
    <s v="1140605"/>
    <x v="4"/>
    <s v="週四"/>
    <x v="1"/>
    <s v="BA07"/>
    <x v="1"/>
    <n v="1"/>
    <x v="15"/>
    <x v="0"/>
    <s v="16"/>
    <s v="10"/>
    <s v="16"/>
    <s v="44"/>
    <x v="477"/>
    <x v="483"/>
    <n v="34"/>
  </r>
  <r>
    <x v="28"/>
    <s v="1140605"/>
    <x v="4"/>
    <s v="週四"/>
    <x v="1"/>
    <s v="BA15-1"/>
    <x v="1"/>
    <n v="1"/>
    <x v="8"/>
    <x v="0"/>
    <s v="16"/>
    <s v="11"/>
    <s v="16"/>
    <s v="41"/>
    <x v="478"/>
    <x v="484"/>
    <n v="30"/>
  </r>
  <r>
    <x v="6"/>
    <s v="1140605"/>
    <x v="4"/>
    <s v="週四"/>
    <x v="1"/>
    <s v="BA07"/>
    <x v="1"/>
    <n v="1"/>
    <x v="6"/>
    <x v="0"/>
    <s v="16"/>
    <s v="15"/>
    <s v="17"/>
    <s v="00"/>
    <x v="479"/>
    <x v="485"/>
    <n v="45"/>
  </r>
  <r>
    <x v="35"/>
    <s v="1140605"/>
    <x v="4"/>
    <s v="週四"/>
    <x v="1"/>
    <s v="BA04"/>
    <x v="1"/>
    <n v="1"/>
    <x v="7"/>
    <x v="0"/>
    <s v="16"/>
    <s v="18"/>
    <s v="16"/>
    <s v="48"/>
    <x v="480"/>
    <x v="486"/>
    <n v="30"/>
  </r>
  <r>
    <x v="65"/>
    <s v="1140605"/>
    <x v="4"/>
    <s v="週四"/>
    <x v="1"/>
    <s v="BA13"/>
    <x v="1"/>
    <n v="1"/>
    <x v="11"/>
    <x v="0"/>
    <s v="16"/>
    <s v="20"/>
    <s v="16"/>
    <s v="50"/>
    <x v="481"/>
    <x v="487"/>
    <n v="30"/>
  </r>
  <r>
    <x v="66"/>
    <s v="1140605"/>
    <x v="4"/>
    <s v="週四"/>
    <x v="1"/>
    <s v="BA07"/>
    <x v="1"/>
    <n v="1"/>
    <x v="13"/>
    <x v="0"/>
    <s v="16"/>
    <s v="29"/>
    <s v="16"/>
    <s v="59"/>
    <x v="482"/>
    <x v="488"/>
    <n v="30"/>
  </r>
  <r>
    <x v="2"/>
    <s v="1140605"/>
    <x v="4"/>
    <s v="週四"/>
    <x v="1"/>
    <s v="GA09"/>
    <x v="0"/>
    <n v="1"/>
    <x v="9"/>
    <x v="0"/>
    <s v="16"/>
    <s v="30"/>
    <s v="18"/>
    <s v="30"/>
    <x v="483"/>
    <x v="489"/>
    <n v="120"/>
  </r>
  <r>
    <x v="0"/>
    <s v="1140605"/>
    <x v="4"/>
    <s v="週四"/>
    <x v="1"/>
    <s v="BA20"/>
    <x v="1"/>
    <n v="1"/>
    <x v="0"/>
    <x v="0"/>
    <s v="16"/>
    <s v="36"/>
    <s v="17"/>
    <s v="06"/>
    <x v="484"/>
    <x v="490"/>
    <n v="30"/>
  </r>
  <r>
    <x v="56"/>
    <s v="1140605"/>
    <x v="4"/>
    <s v="週四"/>
    <x v="1"/>
    <s v="BA20"/>
    <x v="1"/>
    <n v="1"/>
    <x v="12"/>
    <x v="0"/>
    <s v="16"/>
    <s v="39"/>
    <s v="17"/>
    <s v="09"/>
    <x v="485"/>
    <x v="491"/>
    <n v="30"/>
  </r>
  <r>
    <x v="67"/>
    <s v="1140605"/>
    <x v="4"/>
    <s v="週四"/>
    <x v="1"/>
    <s v="BA16-1"/>
    <x v="1"/>
    <n v="1"/>
    <x v="8"/>
    <x v="0"/>
    <s v="16"/>
    <s v="46"/>
    <s v="16"/>
    <s v="56"/>
    <x v="486"/>
    <x v="492"/>
    <n v="10"/>
  </r>
  <r>
    <x v="68"/>
    <s v="1140605"/>
    <x v="4"/>
    <s v="週四"/>
    <x v="1"/>
    <s v="BA05-1"/>
    <x v="1"/>
    <n v="1"/>
    <x v="2"/>
    <x v="0"/>
    <s v="16"/>
    <s v="47"/>
    <s v="17"/>
    <s v="47"/>
    <x v="487"/>
    <x v="493"/>
    <n v="60"/>
  </r>
  <r>
    <x v="35"/>
    <s v="1140605"/>
    <x v="4"/>
    <s v="週四"/>
    <x v="1"/>
    <s v="BA02"/>
    <x v="1"/>
    <n v="1"/>
    <x v="7"/>
    <x v="0"/>
    <s v="16"/>
    <s v="48"/>
    <s v="17"/>
    <s v="18"/>
    <x v="488"/>
    <x v="494"/>
    <n v="30"/>
  </r>
  <r>
    <x v="65"/>
    <s v="1140605"/>
    <x v="4"/>
    <s v="週四"/>
    <x v="1"/>
    <s v="BA07"/>
    <x v="1"/>
    <n v="1"/>
    <x v="11"/>
    <x v="0"/>
    <s v="16"/>
    <s v="50"/>
    <s v="17"/>
    <s v="30"/>
    <x v="489"/>
    <x v="495"/>
    <n v="40"/>
  </r>
  <r>
    <x v="13"/>
    <s v="1140605"/>
    <x v="4"/>
    <s v="週四"/>
    <x v="1"/>
    <s v="BA07"/>
    <x v="1"/>
    <n v="1"/>
    <x v="10"/>
    <x v="0"/>
    <s v="16"/>
    <s v="50"/>
    <s v="17"/>
    <s v="40"/>
    <x v="489"/>
    <x v="496"/>
    <n v="50"/>
  </r>
  <r>
    <x v="6"/>
    <s v="1140605"/>
    <x v="4"/>
    <s v="週四"/>
    <x v="1"/>
    <s v="BA04"/>
    <x v="1"/>
    <n v="1"/>
    <x v="6"/>
    <x v="0"/>
    <s v="17"/>
    <s v="00"/>
    <s v="17"/>
    <s v="20"/>
    <x v="490"/>
    <x v="497"/>
    <n v="20"/>
  </r>
  <r>
    <x v="77"/>
    <s v="1140605"/>
    <x v="4"/>
    <s v="週四"/>
    <x v="1"/>
    <s v="BA05-1"/>
    <x v="1"/>
    <n v="1"/>
    <x v="17"/>
    <x v="0"/>
    <s v="17"/>
    <s v="00"/>
    <s v="18"/>
    <s v="00"/>
    <x v="490"/>
    <x v="498"/>
    <n v="60"/>
  </r>
  <r>
    <x v="0"/>
    <s v="1140605"/>
    <x v="4"/>
    <s v="週四"/>
    <x v="1"/>
    <s v="BA01"/>
    <x v="1"/>
    <n v="1"/>
    <x v="0"/>
    <x v="0"/>
    <s v="17"/>
    <s v="06"/>
    <s v="17"/>
    <s v="51"/>
    <x v="491"/>
    <x v="499"/>
    <n v="45"/>
  </r>
  <r>
    <x v="63"/>
    <s v="1140605"/>
    <x v="4"/>
    <s v="週四"/>
    <x v="1"/>
    <s v="BA07"/>
    <x v="1"/>
    <n v="1"/>
    <x v="12"/>
    <x v="0"/>
    <s v="17"/>
    <s v="20"/>
    <s v="18"/>
    <s v="00"/>
    <x v="492"/>
    <x v="498"/>
    <n v="40"/>
  </r>
  <r>
    <x v="24"/>
    <s v="1140605"/>
    <x v="4"/>
    <s v="週四"/>
    <x v="1"/>
    <s v="BA16-1"/>
    <x v="1"/>
    <n v="1"/>
    <x v="6"/>
    <x v="0"/>
    <s v="17"/>
    <s v="25"/>
    <s v="17"/>
    <s v="45"/>
    <x v="493"/>
    <x v="500"/>
    <n v="20"/>
  </r>
  <r>
    <x v="78"/>
    <s v="1140605"/>
    <x v="4"/>
    <s v="週四"/>
    <x v="1"/>
    <s v="BA05-1"/>
    <x v="1"/>
    <n v="1"/>
    <x v="13"/>
    <x v="0"/>
    <s v="17"/>
    <s v="29"/>
    <s v="18"/>
    <s v="09"/>
    <x v="494"/>
    <x v="501"/>
    <n v="40"/>
  </r>
  <r>
    <x v="41"/>
    <s v="1140605"/>
    <x v="4"/>
    <s v="週四"/>
    <x v="1"/>
    <s v="BA16-1"/>
    <x v="1"/>
    <n v="1"/>
    <x v="1"/>
    <x v="4"/>
    <s v="17"/>
    <s v="30"/>
    <s v="17"/>
    <s v="50"/>
    <x v="495"/>
    <x v="502"/>
    <n v="20"/>
  </r>
  <r>
    <x v="19"/>
    <s v="1140605"/>
    <x v="4"/>
    <s v="週四"/>
    <x v="1"/>
    <s v="BA07"/>
    <x v="1"/>
    <n v="1"/>
    <x v="11"/>
    <x v="0"/>
    <s v="17"/>
    <s v="40"/>
    <s v="18"/>
    <s v="20"/>
    <x v="496"/>
    <x v="503"/>
    <n v="40"/>
  </r>
  <r>
    <x v="24"/>
    <s v="1140605"/>
    <x v="4"/>
    <s v="週四"/>
    <x v="1"/>
    <s v="BA02"/>
    <x v="1"/>
    <n v="1"/>
    <x v="6"/>
    <x v="0"/>
    <s v="17"/>
    <s v="45"/>
    <s v="18"/>
    <s v="15"/>
    <x v="497"/>
    <x v="504"/>
    <n v="30"/>
  </r>
  <r>
    <x v="41"/>
    <s v="1140605"/>
    <x v="4"/>
    <s v="週四"/>
    <x v="1"/>
    <s v="BA05-1"/>
    <x v="1"/>
    <n v="1"/>
    <x v="1"/>
    <x v="4"/>
    <s v="17"/>
    <s v="50"/>
    <s v="18"/>
    <s v="40"/>
    <x v="498"/>
    <x v="505"/>
    <n v="50"/>
  </r>
  <r>
    <x v="42"/>
    <s v="1140605"/>
    <x v="4"/>
    <s v="週四"/>
    <x v="1"/>
    <s v="BA16-1"/>
    <x v="1"/>
    <n v="1"/>
    <x v="0"/>
    <x v="0"/>
    <s v="17"/>
    <s v="59"/>
    <s v="18"/>
    <s v="19"/>
    <x v="499"/>
    <x v="506"/>
    <n v="20"/>
  </r>
  <r>
    <x v="10"/>
    <s v="1140605"/>
    <x v="4"/>
    <s v="週四"/>
    <x v="1"/>
    <s v="BA05-1"/>
    <x v="1"/>
    <n v="1"/>
    <x v="2"/>
    <x v="0"/>
    <s v="18"/>
    <s v="03"/>
    <s v="18"/>
    <s v="53"/>
    <x v="500"/>
    <x v="507"/>
    <n v="50"/>
  </r>
  <r>
    <x v="24"/>
    <s v="1140605"/>
    <x v="4"/>
    <s v="週四"/>
    <x v="1"/>
    <s v="BA20"/>
    <x v="1"/>
    <n v="1"/>
    <x v="6"/>
    <x v="0"/>
    <s v="18"/>
    <s v="15"/>
    <s v="18"/>
    <s v="45"/>
    <x v="501"/>
    <x v="508"/>
    <n v="30"/>
  </r>
  <r>
    <x v="7"/>
    <s v="1140605"/>
    <x v="4"/>
    <s v="週四"/>
    <x v="1"/>
    <s v="BA05-1"/>
    <x v="1"/>
    <n v="1"/>
    <x v="0"/>
    <x v="0"/>
    <s v="18"/>
    <s v="22"/>
    <s v="19"/>
    <s v="22"/>
    <x v="502"/>
    <x v="509"/>
    <n v="60"/>
  </r>
  <r>
    <x v="14"/>
    <s v="1140605"/>
    <x v="4"/>
    <s v="週四"/>
    <x v="1"/>
    <s v="BA22"/>
    <x v="1"/>
    <n v="1"/>
    <x v="11"/>
    <x v="0"/>
    <s v="18"/>
    <s v="30"/>
    <s v="18"/>
    <s v="45"/>
    <x v="503"/>
    <x v="508"/>
    <n v="15"/>
  </r>
  <r>
    <x v="10"/>
    <s v="1140605"/>
    <x v="4"/>
    <s v="週四"/>
    <x v="1"/>
    <s v="BA07"/>
    <x v="1"/>
    <n v="1"/>
    <x v="2"/>
    <x v="0"/>
    <s v="18"/>
    <s v="53"/>
    <s v="19"/>
    <s v="33"/>
    <x v="504"/>
    <x v="510"/>
    <n v="40"/>
  </r>
  <r>
    <x v="7"/>
    <s v="1140606"/>
    <x v="5"/>
    <s v="週五"/>
    <x v="1"/>
    <s v="BA16-1"/>
    <x v="1"/>
    <n v="1"/>
    <x v="0"/>
    <x v="0"/>
    <s v="05"/>
    <s v="48"/>
    <s v="06"/>
    <s v="03"/>
    <x v="505"/>
    <x v="511"/>
    <n v="15"/>
  </r>
  <r>
    <x v="8"/>
    <s v="1140606"/>
    <x v="5"/>
    <s v="週五"/>
    <x v="1"/>
    <s v="BA02"/>
    <x v="1"/>
    <n v="1"/>
    <x v="2"/>
    <x v="0"/>
    <s v="06"/>
    <s v="00"/>
    <s v="06"/>
    <s v="30"/>
    <x v="506"/>
    <x v="512"/>
    <n v="30"/>
  </r>
  <r>
    <x v="0"/>
    <s v="1140606"/>
    <x v="5"/>
    <s v="週五"/>
    <x v="1"/>
    <s v="BA05-1"/>
    <x v="1"/>
    <n v="1"/>
    <x v="0"/>
    <x v="0"/>
    <s v="06"/>
    <s v="18"/>
    <s v="07"/>
    <s v="18"/>
    <x v="507"/>
    <x v="513"/>
    <n v="60"/>
  </r>
  <r>
    <x v="79"/>
    <s v="1140606"/>
    <x v="5"/>
    <s v="週五"/>
    <x v="1"/>
    <s v="BA05-1"/>
    <x v="1"/>
    <n v="1"/>
    <x v="12"/>
    <x v="0"/>
    <s v="06"/>
    <s v="19"/>
    <s v="07"/>
    <s v="19"/>
    <x v="508"/>
    <x v="514"/>
    <n v="60"/>
  </r>
  <r>
    <x v="6"/>
    <s v="1140606"/>
    <x v="5"/>
    <s v="週五"/>
    <x v="1"/>
    <s v="BA04"/>
    <x v="1"/>
    <n v="1"/>
    <x v="6"/>
    <x v="0"/>
    <s v="06"/>
    <s v="26"/>
    <s v="06"/>
    <s v="46"/>
    <x v="509"/>
    <x v="515"/>
    <n v="20"/>
  </r>
  <r>
    <x v="5"/>
    <s v="1140606"/>
    <x v="5"/>
    <s v="週五"/>
    <x v="1"/>
    <s v="BA02"/>
    <x v="1"/>
    <n v="1"/>
    <x v="5"/>
    <x v="0"/>
    <s v="06"/>
    <s v="30"/>
    <s v="07"/>
    <s v="00"/>
    <x v="510"/>
    <x v="516"/>
    <n v="30"/>
  </r>
  <r>
    <x v="10"/>
    <s v="1140606"/>
    <x v="5"/>
    <s v="週五"/>
    <x v="1"/>
    <s v="BA20"/>
    <x v="1"/>
    <n v="2"/>
    <x v="2"/>
    <x v="0"/>
    <s v="06"/>
    <s v="40"/>
    <s v="07"/>
    <s v="40"/>
    <x v="511"/>
    <x v="517"/>
    <n v="60"/>
  </r>
  <r>
    <x v="9"/>
    <s v="1140606"/>
    <x v="5"/>
    <s v="週五"/>
    <x v="1"/>
    <s v="BA02"/>
    <x v="1"/>
    <n v="1"/>
    <x v="7"/>
    <x v="0"/>
    <s v="06"/>
    <s v="40"/>
    <s v="07"/>
    <s v="10"/>
    <x v="511"/>
    <x v="518"/>
    <n v="30"/>
  </r>
  <r>
    <x v="6"/>
    <s v="1140606"/>
    <x v="5"/>
    <s v="週五"/>
    <x v="1"/>
    <s v="BA02"/>
    <x v="1"/>
    <n v="1"/>
    <x v="6"/>
    <x v="0"/>
    <s v="06"/>
    <s v="46"/>
    <s v="07"/>
    <s v="16"/>
    <x v="512"/>
    <x v="519"/>
    <n v="30"/>
  </r>
  <r>
    <x v="12"/>
    <s v="1140606"/>
    <x v="5"/>
    <s v="週五"/>
    <x v="1"/>
    <s v="BA07"/>
    <x v="1"/>
    <n v="1"/>
    <x v="9"/>
    <x v="0"/>
    <s v="06"/>
    <s v="49"/>
    <s v="07"/>
    <s v="49"/>
    <x v="513"/>
    <x v="520"/>
    <n v="60"/>
  </r>
  <r>
    <x v="13"/>
    <s v="1140606"/>
    <x v="5"/>
    <s v="週五"/>
    <x v="1"/>
    <s v="BA02"/>
    <x v="1"/>
    <n v="1"/>
    <x v="10"/>
    <x v="0"/>
    <s v="06"/>
    <s v="51"/>
    <s v="07"/>
    <s v="21"/>
    <x v="514"/>
    <x v="521"/>
    <n v="30"/>
  </r>
  <r>
    <x v="11"/>
    <s v="1140606"/>
    <x v="5"/>
    <s v="週五"/>
    <x v="1"/>
    <s v="BA13"/>
    <x v="1"/>
    <n v="2"/>
    <x v="8"/>
    <x v="0"/>
    <s v="06"/>
    <s v="55"/>
    <s v="07"/>
    <s v="55"/>
    <x v="515"/>
    <x v="522"/>
    <n v="60"/>
  </r>
  <r>
    <x v="14"/>
    <s v="1140606"/>
    <x v="5"/>
    <s v="週五"/>
    <x v="1"/>
    <s v="BA22"/>
    <x v="1"/>
    <n v="1"/>
    <x v="11"/>
    <x v="0"/>
    <s v="07"/>
    <s v="00"/>
    <s v="07"/>
    <s v="10"/>
    <x v="516"/>
    <x v="518"/>
    <n v="10"/>
  </r>
  <r>
    <x v="5"/>
    <s v="1140606"/>
    <x v="5"/>
    <s v="週五"/>
    <x v="1"/>
    <s v="BA05-1"/>
    <x v="1"/>
    <n v="1"/>
    <x v="5"/>
    <x v="0"/>
    <s v="07"/>
    <s v="00"/>
    <s v="07"/>
    <s v="44"/>
    <x v="516"/>
    <x v="523"/>
    <n v="44"/>
  </r>
  <r>
    <x v="1"/>
    <s v="1140606"/>
    <x v="5"/>
    <s v="週五"/>
    <x v="1"/>
    <s v="BA02"/>
    <x v="1"/>
    <n v="1"/>
    <x v="17"/>
    <x v="0"/>
    <s v="07"/>
    <s v="00"/>
    <s v="07"/>
    <s v="30"/>
    <x v="516"/>
    <x v="524"/>
    <n v="30"/>
  </r>
  <r>
    <x v="16"/>
    <s v="1140606"/>
    <x v="5"/>
    <s v="週五"/>
    <x v="1"/>
    <s v="BA02"/>
    <x v="1"/>
    <n v="1"/>
    <x v="11"/>
    <x v="0"/>
    <s v="07"/>
    <s v="15"/>
    <s v="07"/>
    <s v="45"/>
    <x v="517"/>
    <x v="525"/>
    <n v="30"/>
  </r>
  <r>
    <x v="6"/>
    <s v="1140606"/>
    <x v="5"/>
    <s v="週五"/>
    <x v="1"/>
    <s v="BA13"/>
    <x v="1"/>
    <n v="1"/>
    <x v="6"/>
    <x v="0"/>
    <s v="07"/>
    <s v="16"/>
    <s v="07"/>
    <s v="46"/>
    <x v="518"/>
    <x v="526"/>
    <n v="30"/>
  </r>
  <r>
    <x v="79"/>
    <s v="1140606"/>
    <x v="5"/>
    <s v="週五"/>
    <x v="1"/>
    <s v="BA15-1"/>
    <x v="1"/>
    <n v="1"/>
    <x v="12"/>
    <x v="0"/>
    <s v="07"/>
    <s v="19"/>
    <s v="07"/>
    <s v="49"/>
    <x v="519"/>
    <x v="520"/>
    <n v="30"/>
  </r>
  <r>
    <x v="69"/>
    <s v="1140606"/>
    <x v="5"/>
    <s v="週五"/>
    <x v="1"/>
    <s v="BA15-1"/>
    <x v="1"/>
    <n v="1"/>
    <x v="14"/>
    <x v="0"/>
    <s v="07"/>
    <s v="22"/>
    <s v="07"/>
    <s v="52"/>
    <x v="520"/>
    <x v="527"/>
    <n v="30"/>
  </r>
  <r>
    <x v="17"/>
    <s v="1140606"/>
    <x v="5"/>
    <s v="週五"/>
    <x v="1"/>
    <s v="BA07"/>
    <x v="1"/>
    <n v="1"/>
    <x v="0"/>
    <x v="0"/>
    <s v="07"/>
    <s v="28"/>
    <s v="08"/>
    <s v="28"/>
    <x v="521"/>
    <x v="528"/>
    <n v="60"/>
  </r>
  <r>
    <x v="3"/>
    <s v="1140606"/>
    <x v="5"/>
    <s v="週五"/>
    <x v="1"/>
    <s v="BA14"/>
    <x v="1"/>
    <n v="1"/>
    <x v="17"/>
    <x v="0"/>
    <s v="07"/>
    <s v="40"/>
    <s v="09"/>
    <s v="10"/>
    <x v="522"/>
    <x v="529"/>
    <n v="90"/>
  </r>
  <r>
    <x v="12"/>
    <s v="1140606"/>
    <x v="5"/>
    <s v="週五"/>
    <x v="1"/>
    <s v="BA10"/>
    <x v="1"/>
    <n v="1"/>
    <x v="9"/>
    <x v="0"/>
    <s v="07"/>
    <s v="49"/>
    <s v="08"/>
    <s v="19"/>
    <x v="523"/>
    <x v="530"/>
    <n v="30"/>
  </r>
  <r>
    <x v="19"/>
    <s v="1140606"/>
    <x v="5"/>
    <s v="週五"/>
    <x v="1"/>
    <s v="BA20"/>
    <x v="1"/>
    <n v="1"/>
    <x v="11"/>
    <x v="0"/>
    <s v="07"/>
    <s v="50"/>
    <s v="08"/>
    <s v="20"/>
    <x v="524"/>
    <x v="531"/>
    <n v="30"/>
  </r>
  <r>
    <x v="24"/>
    <s v="1140606"/>
    <x v="5"/>
    <s v="週五"/>
    <x v="1"/>
    <s v="BA02"/>
    <x v="1"/>
    <n v="1"/>
    <x v="6"/>
    <x v="0"/>
    <s v="07"/>
    <s v="52"/>
    <s v="08"/>
    <s v="22"/>
    <x v="525"/>
    <x v="532"/>
    <n v="30"/>
  </r>
  <r>
    <x v="2"/>
    <s v="1140606"/>
    <x v="5"/>
    <s v="週五"/>
    <x v="1"/>
    <s v="GA09"/>
    <x v="0"/>
    <n v="1"/>
    <x v="2"/>
    <x v="0"/>
    <s v="07"/>
    <s v="55"/>
    <s v="09"/>
    <s v="55"/>
    <x v="526"/>
    <x v="533"/>
    <n v="120"/>
  </r>
  <r>
    <x v="21"/>
    <s v="1140606"/>
    <x v="5"/>
    <s v="週五"/>
    <x v="1"/>
    <s v="BA11"/>
    <x v="1"/>
    <n v="1"/>
    <x v="13"/>
    <x v="0"/>
    <s v="07"/>
    <s v="59"/>
    <s v="08"/>
    <s v="29"/>
    <x v="527"/>
    <x v="534"/>
    <n v="30"/>
  </r>
  <r>
    <x v="63"/>
    <s v="1140606"/>
    <x v="5"/>
    <s v="週五"/>
    <x v="1"/>
    <s v="BA16-2"/>
    <x v="1"/>
    <n v="1"/>
    <x v="12"/>
    <x v="0"/>
    <s v="08"/>
    <s v="00"/>
    <s v="08"/>
    <s v="20"/>
    <x v="528"/>
    <x v="531"/>
    <n v="20"/>
  </r>
  <r>
    <x v="18"/>
    <s v="1140606"/>
    <x v="5"/>
    <s v="週五"/>
    <x v="1"/>
    <s v="BA13"/>
    <x v="1"/>
    <n v="1"/>
    <x v="5"/>
    <x v="0"/>
    <s v="08"/>
    <s v="01"/>
    <s v="08"/>
    <s v="31"/>
    <x v="529"/>
    <x v="535"/>
    <n v="30"/>
  </r>
  <r>
    <x v="71"/>
    <s v="1140606"/>
    <x v="5"/>
    <s v="週五"/>
    <x v="1"/>
    <s v="BA15-1"/>
    <x v="1"/>
    <n v="1"/>
    <x v="8"/>
    <x v="0"/>
    <s v="08"/>
    <s v="03"/>
    <s v="08"/>
    <s v="33"/>
    <x v="530"/>
    <x v="536"/>
    <n v="30"/>
  </r>
  <r>
    <x v="12"/>
    <s v="1140606"/>
    <x v="5"/>
    <s v="週五"/>
    <x v="1"/>
    <s v="BA11"/>
    <x v="1"/>
    <n v="1"/>
    <x v="9"/>
    <x v="0"/>
    <s v="08"/>
    <s v="19"/>
    <s v="08"/>
    <s v="49"/>
    <x v="531"/>
    <x v="537"/>
    <n v="30"/>
  </r>
  <r>
    <x v="22"/>
    <s v="1140606"/>
    <x v="5"/>
    <s v="週五"/>
    <x v="1"/>
    <s v="BA07"/>
    <x v="1"/>
    <n v="1"/>
    <x v="14"/>
    <x v="0"/>
    <s v="08"/>
    <s v="20"/>
    <s v="08"/>
    <s v="50"/>
    <x v="532"/>
    <x v="538"/>
    <n v="30"/>
  </r>
  <r>
    <x v="24"/>
    <s v="1140606"/>
    <x v="5"/>
    <s v="週五"/>
    <x v="1"/>
    <s v="BA20"/>
    <x v="1"/>
    <n v="1"/>
    <x v="6"/>
    <x v="0"/>
    <s v="08"/>
    <s v="22"/>
    <s v="08"/>
    <s v="52"/>
    <x v="533"/>
    <x v="539"/>
    <n v="30"/>
  </r>
  <r>
    <x v="25"/>
    <s v="1140606"/>
    <x v="5"/>
    <s v="週五"/>
    <x v="1"/>
    <s v="BA07"/>
    <x v="1"/>
    <n v="1"/>
    <x v="10"/>
    <x v="0"/>
    <s v="08"/>
    <s v="23"/>
    <s v="09"/>
    <s v="03"/>
    <x v="534"/>
    <x v="540"/>
    <n v="40"/>
  </r>
  <r>
    <x v="17"/>
    <s v="1140606"/>
    <x v="5"/>
    <s v="週五"/>
    <x v="1"/>
    <s v="BA15-1"/>
    <x v="1"/>
    <n v="1"/>
    <x v="0"/>
    <x v="0"/>
    <s v="08"/>
    <s v="28"/>
    <s v="08"/>
    <s v="58"/>
    <x v="535"/>
    <x v="541"/>
    <n v="30"/>
  </r>
  <r>
    <x v="21"/>
    <s v="1140606"/>
    <x v="5"/>
    <s v="週五"/>
    <x v="1"/>
    <s v="BA20"/>
    <x v="1"/>
    <n v="1"/>
    <x v="13"/>
    <x v="0"/>
    <s v="08"/>
    <s v="29"/>
    <s v="09"/>
    <s v="00"/>
    <x v="536"/>
    <x v="542"/>
    <n v="31"/>
  </r>
  <r>
    <x v="18"/>
    <s v="1140606"/>
    <x v="5"/>
    <s v="週五"/>
    <x v="1"/>
    <s v="BA15-1"/>
    <x v="1"/>
    <n v="1"/>
    <x v="5"/>
    <x v="0"/>
    <s v="08"/>
    <s v="31"/>
    <s v="09"/>
    <s v="01"/>
    <x v="537"/>
    <x v="543"/>
    <n v="30"/>
  </r>
  <r>
    <x v="46"/>
    <s v="1140606"/>
    <x v="5"/>
    <s v="週五"/>
    <x v="1"/>
    <s v="BA07"/>
    <x v="1"/>
    <n v="1"/>
    <x v="12"/>
    <x v="0"/>
    <s v="08"/>
    <s v="35"/>
    <s v="09"/>
    <s v="15"/>
    <x v="538"/>
    <x v="544"/>
    <n v="40"/>
  </r>
  <r>
    <x v="26"/>
    <s v="1140606"/>
    <x v="5"/>
    <s v="週五"/>
    <x v="1"/>
    <s v="BA13"/>
    <x v="1"/>
    <n v="1"/>
    <x v="15"/>
    <x v="0"/>
    <s v="08"/>
    <s v="37"/>
    <s v="09"/>
    <s v="07"/>
    <x v="539"/>
    <x v="545"/>
    <n v="30"/>
  </r>
  <r>
    <x v="28"/>
    <s v="1140606"/>
    <x v="5"/>
    <s v="週五"/>
    <x v="1"/>
    <s v="BA02"/>
    <x v="1"/>
    <n v="1"/>
    <x v="8"/>
    <x v="0"/>
    <s v="08"/>
    <s v="41"/>
    <s v="09"/>
    <s v="11"/>
    <x v="540"/>
    <x v="546"/>
    <n v="30"/>
  </r>
  <r>
    <x v="12"/>
    <s v="1140606"/>
    <x v="5"/>
    <s v="週五"/>
    <x v="1"/>
    <s v="BA04"/>
    <x v="1"/>
    <n v="1"/>
    <x v="9"/>
    <x v="0"/>
    <s v="08"/>
    <s v="49"/>
    <s v="09"/>
    <s v="19"/>
    <x v="541"/>
    <x v="547"/>
    <n v="30"/>
  </r>
  <r>
    <x v="17"/>
    <s v="1140606"/>
    <x v="5"/>
    <s v="週五"/>
    <x v="1"/>
    <s v="BA20"/>
    <x v="1"/>
    <n v="3"/>
    <x v="0"/>
    <x v="0"/>
    <s v="08"/>
    <s v="58"/>
    <s v="10"/>
    <s v="28"/>
    <x v="542"/>
    <x v="548"/>
    <n v="90"/>
  </r>
  <r>
    <x v="18"/>
    <s v="1140606"/>
    <x v="5"/>
    <s v="週五"/>
    <x v="1"/>
    <s v="BA20"/>
    <x v="1"/>
    <n v="1"/>
    <x v="5"/>
    <x v="0"/>
    <s v="09"/>
    <s v="01"/>
    <s v="09"/>
    <s v="31"/>
    <x v="543"/>
    <x v="549"/>
    <n v="30"/>
  </r>
  <r>
    <x v="25"/>
    <s v="1140606"/>
    <x v="5"/>
    <s v="週五"/>
    <x v="1"/>
    <s v="BA15-1"/>
    <x v="1"/>
    <n v="1"/>
    <x v="10"/>
    <x v="0"/>
    <s v="09"/>
    <s v="03"/>
    <s v="09"/>
    <s v="33"/>
    <x v="544"/>
    <x v="550"/>
    <n v="30"/>
  </r>
  <r>
    <x v="26"/>
    <s v="1140606"/>
    <x v="5"/>
    <s v="週五"/>
    <x v="1"/>
    <s v="BA20"/>
    <x v="1"/>
    <n v="1"/>
    <x v="15"/>
    <x v="0"/>
    <s v="09"/>
    <s v="07"/>
    <s v="09"/>
    <s v="37"/>
    <x v="545"/>
    <x v="551"/>
    <n v="30"/>
  </r>
  <r>
    <x v="3"/>
    <s v="1140606"/>
    <x v="5"/>
    <s v="週五"/>
    <x v="1"/>
    <s v="BA13"/>
    <x v="1"/>
    <n v="1"/>
    <x v="17"/>
    <x v="0"/>
    <s v="09"/>
    <s v="10"/>
    <s v="09"/>
    <s v="40"/>
    <x v="546"/>
    <x v="552"/>
    <n v="30"/>
  </r>
  <r>
    <x v="65"/>
    <s v="1140606"/>
    <x v="5"/>
    <s v="週五"/>
    <x v="1"/>
    <s v="BA02"/>
    <x v="1"/>
    <n v="1"/>
    <x v="11"/>
    <x v="0"/>
    <s v="09"/>
    <s v="10"/>
    <s v="09"/>
    <s v="40"/>
    <x v="546"/>
    <x v="552"/>
    <n v="30"/>
  </r>
  <r>
    <x v="46"/>
    <s v="1140606"/>
    <x v="5"/>
    <s v="週五"/>
    <x v="1"/>
    <s v="BA02"/>
    <x v="1"/>
    <n v="1"/>
    <x v="12"/>
    <x v="0"/>
    <s v="09"/>
    <s v="15"/>
    <s v="09"/>
    <s v="45"/>
    <x v="547"/>
    <x v="553"/>
    <n v="30"/>
  </r>
  <r>
    <x v="30"/>
    <s v="1140606"/>
    <x v="5"/>
    <s v="週五"/>
    <x v="1"/>
    <s v="BA01"/>
    <x v="1"/>
    <n v="1"/>
    <x v="13"/>
    <x v="0"/>
    <s v="09"/>
    <s v="30"/>
    <s v="10"/>
    <s v="10"/>
    <x v="548"/>
    <x v="554"/>
    <n v="40"/>
  </r>
  <r>
    <x v="18"/>
    <s v="1140606"/>
    <x v="5"/>
    <s v="週五"/>
    <x v="1"/>
    <s v="BA07"/>
    <x v="1"/>
    <n v="1"/>
    <x v="5"/>
    <x v="0"/>
    <s v="09"/>
    <s v="31"/>
    <s v="10"/>
    <s v="11"/>
    <x v="549"/>
    <x v="555"/>
    <n v="40"/>
  </r>
  <r>
    <x v="9"/>
    <s v="1140606"/>
    <x v="5"/>
    <s v="週五"/>
    <x v="1"/>
    <s v="BA02"/>
    <x v="1"/>
    <n v="1"/>
    <x v="7"/>
    <x v="0"/>
    <s v="09"/>
    <s v="31"/>
    <s v="10"/>
    <s v="01"/>
    <x v="549"/>
    <x v="556"/>
    <n v="30"/>
  </r>
  <r>
    <x v="65"/>
    <s v="1140606"/>
    <x v="5"/>
    <s v="週五"/>
    <x v="1"/>
    <s v="BA20"/>
    <x v="1"/>
    <n v="2"/>
    <x v="11"/>
    <x v="0"/>
    <s v="09"/>
    <s v="40"/>
    <s v="10"/>
    <s v="40"/>
    <x v="550"/>
    <x v="557"/>
    <n v="60"/>
  </r>
  <r>
    <x v="36"/>
    <s v="1140606"/>
    <x v="5"/>
    <s v="週五"/>
    <x v="1"/>
    <s v="BA15-1"/>
    <x v="1"/>
    <n v="1"/>
    <x v="15"/>
    <x v="0"/>
    <s v="09"/>
    <s v="42"/>
    <s v="10"/>
    <s v="12"/>
    <x v="551"/>
    <x v="558"/>
    <n v="30"/>
  </r>
  <r>
    <x v="4"/>
    <s v="1140606"/>
    <x v="5"/>
    <s v="週五"/>
    <x v="1"/>
    <s v="BA02"/>
    <x v="1"/>
    <n v="1"/>
    <x v="17"/>
    <x v="0"/>
    <s v="09"/>
    <s v="50"/>
    <s v="10"/>
    <s v="20"/>
    <x v="552"/>
    <x v="559"/>
    <n v="30"/>
  </r>
  <r>
    <x v="31"/>
    <s v="1140606"/>
    <x v="5"/>
    <s v="週五"/>
    <x v="1"/>
    <s v="BA13"/>
    <x v="1"/>
    <n v="1"/>
    <x v="9"/>
    <x v="0"/>
    <s v="09"/>
    <s v="51"/>
    <s v="10"/>
    <s v="21"/>
    <x v="553"/>
    <x v="560"/>
    <n v="30"/>
  </r>
  <r>
    <x v="2"/>
    <s v="1140606"/>
    <x v="5"/>
    <s v="週五"/>
    <x v="1"/>
    <s v="GA09"/>
    <x v="0"/>
    <n v="1"/>
    <x v="12"/>
    <x v="0"/>
    <s v="10"/>
    <s v="00"/>
    <s v="12"/>
    <s v="00"/>
    <x v="554"/>
    <x v="561"/>
    <n v="120"/>
  </r>
  <r>
    <x v="27"/>
    <s v="1140606"/>
    <x v="5"/>
    <s v="週五"/>
    <x v="1"/>
    <s v="BA13"/>
    <x v="1"/>
    <n v="1"/>
    <x v="2"/>
    <x v="0"/>
    <s v="10"/>
    <s v="05"/>
    <s v="10"/>
    <s v="35"/>
    <x v="555"/>
    <x v="562"/>
    <n v="30"/>
  </r>
  <r>
    <x v="35"/>
    <s v="1140606"/>
    <x v="5"/>
    <s v="週五"/>
    <x v="1"/>
    <s v="BA05-1"/>
    <x v="1"/>
    <n v="1"/>
    <x v="7"/>
    <x v="0"/>
    <s v="10"/>
    <s v="05"/>
    <s v="11"/>
    <s v="05"/>
    <x v="555"/>
    <x v="563"/>
    <n v="60"/>
  </r>
  <r>
    <x v="33"/>
    <s v="1140606"/>
    <x v="5"/>
    <s v="週五"/>
    <x v="1"/>
    <s v="BA01"/>
    <x v="1"/>
    <n v="1"/>
    <x v="6"/>
    <x v="0"/>
    <s v="10"/>
    <s v="06"/>
    <s v="11"/>
    <s v="09"/>
    <x v="556"/>
    <x v="564"/>
    <n v="63"/>
  </r>
  <r>
    <x v="30"/>
    <s v="1140606"/>
    <x v="5"/>
    <s v="週五"/>
    <x v="1"/>
    <s v="BA04"/>
    <x v="1"/>
    <n v="1"/>
    <x v="13"/>
    <x v="0"/>
    <s v="10"/>
    <s v="10"/>
    <s v="10"/>
    <s v="40"/>
    <x v="557"/>
    <x v="557"/>
    <n v="30"/>
  </r>
  <r>
    <x v="32"/>
    <s v="1140606"/>
    <x v="5"/>
    <s v="週五"/>
    <x v="1"/>
    <s v="BA13"/>
    <x v="1"/>
    <n v="1"/>
    <x v="5"/>
    <x v="0"/>
    <s v="10"/>
    <s v="15"/>
    <s v="10"/>
    <s v="45"/>
    <x v="558"/>
    <x v="565"/>
    <n v="30"/>
  </r>
  <r>
    <x v="4"/>
    <s v="1140606"/>
    <x v="5"/>
    <s v="週五"/>
    <x v="1"/>
    <s v="BA13"/>
    <x v="1"/>
    <n v="1"/>
    <x v="17"/>
    <x v="0"/>
    <s v="10"/>
    <s v="20"/>
    <s v="10"/>
    <s v="50"/>
    <x v="559"/>
    <x v="566"/>
    <n v="30"/>
  </r>
  <r>
    <x v="27"/>
    <s v="1140606"/>
    <x v="5"/>
    <s v="週五"/>
    <x v="1"/>
    <s v="BA15-1"/>
    <x v="1"/>
    <n v="1"/>
    <x v="2"/>
    <x v="0"/>
    <s v="10"/>
    <s v="35"/>
    <s v="11"/>
    <s v="05"/>
    <x v="560"/>
    <x v="563"/>
    <n v="30"/>
  </r>
  <r>
    <x v="0"/>
    <s v="1140606"/>
    <x v="5"/>
    <s v="週五"/>
    <x v="1"/>
    <s v="BA02"/>
    <x v="1"/>
    <n v="1"/>
    <x v="0"/>
    <x v="0"/>
    <s v="10"/>
    <s v="35"/>
    <s v="11"/>
    <s v="05"/>
    <x v="560"/>
    <x v="563"/>
    <n v="30"/>
  </r>
  <r>
    <x v="65"/>
    <s v="1140606"/>
    <x v="5"/>
    <s v="週五"/>
    <x v="1"/>
    <s v="BA16-1"/>
    <x v="1"/>
    <n v="1"/>
    <x v="11"/>
    <x v="0"/>
    <s v="10"/>
    <s v="40"/>
    <s v="11"/>
    <s v="10"/>
    <x v="561"/>
    <x v="567"/>
    <n v="30"/>
  </r>
  <r>
    <x v="30"/>
    <s v="1140606"/>
    <x v="5"/>
    <s v="週五"/>
    <x v="1"/>
    <s v="BA15-1"/>
    <x v="1"/>
    <n v="1"/>
    <x v="13"/>
    <x v="0"/>
    <s v="10"/>
    <s v="40"/>
    <s v="11"/>
    <s v="10"/>
    <x v="561"/>
    <x v="567"/>
    <n v="30"/>
  </r>
  <r>
    <x v="32"/>
    <s v="1140606"/>
    <x v="5"/>
    <s v="週五"/>
    <x v="1"/>
    <s v="BA07"/>
    <x v="1"/>
    <n v="1"/>
    <x v="5"/>
    <x v="0"/>
    <s v="10"/>
    <s v="45"/>
    <s v="11"/>
    <s v="25"/>
    <x v="562"/>
    <x v="568"/>
    <n v="40"/>
  </r>
  <r>
    <x v="40"/>
    <s v="1140606"/>
    <x v="5"/>
    <s v="週五"/>
    <x v="1"/>
    <s v="BA16-1"/>
    <x v="1"/>
    <n v="1"/>
    <x v="8"/>
    <x v="0"/>
    <s v="10"/>
    <s v="45"/>
    <s v="11"/>
    <s v="00"/>
    <x v="562"/>
    <x v="569"/>
    <n v="15"/>
  </r>
  <r>
    <x v="22"/>
    <s v="1140606"/>
    <x v="5"/>
    <s v="週五"/>
    <x v="1"/>
    <s v="BA16-1"/>
    <x v="1"/>
    <n v="1"/>
    <x v="14"/>
    <x v="0"/>
    <s v="10"/>
    <s v="47"/>
    <s v="11"/>
    <s v="07"/>
    <x v="563"/>
    <x v="570"/>
    <n v="20"/>
  </r>
  <r>
    <x v="4"/>
    <s v="1140606"/>
    <x v="5"/>
    <s v="週五"/>
    <x v="1"/>
    <s v="BA20"/>
    <x v="1"/>
    <n v="1"/>
    <x v="17"/>
    <x v="0"/>
    <s v="10"/>
    <s v="50"/>
    <s v="11"/>
    <s v="20"/>
    <x v="564"/>
    <x v="571"/>
    <n v="30"/>
  </r>
  <r>
    <x v="39"/>
    <s v="1140606"/>
    <x v="5"/>
    <s v="週五"/>
    <x v="1"/>
    <s v="BA04"/>
    <x v="1"/>
    <n v="1"/>
    <x v="9"/>
    <x v="0"/>
    <s v="10"/>
    <s v="58"/>
    <s v="11"/>
    <s v="18"/>
    <x v="565"/>
    <x v="572"/>
    <n v="20"/>
  </r>
  <r>
    <x v="0"/>
    <s v="1140606"/>
    <x v="5"/>
    <s v="週五"/>
    <x v="1"/>
    <s v="BA04"/>
    <x v="1"/>
    <n v="1"/>
    <x v="0"/>
    <x v="0"/>
    <s v="11"/>
    <s v="05"/>
    <s v="11"/>
    <s v="30"/>
    <x v="566"/>
    <x v="573"/>
    <n v="25"/>
  </r>
  <r>
    <x v="22"/>
    <s v="1140606"/>
    <x v="5"/>
    <s v="週五"/>
    <x v="1"/>
    <s v="BA04"/>
    <x v="1"/>
    <n v="1"/>
    <x v="14"/>
    <x v="0"/>
    <s v="11"/>
    <s v="07"/>
    <s v="11"/>
    <s v="37"/>
    <x v="567"/>
    <x v="574"/>
    <n v="30"/>
  </r>
  <r>
    <x v="8"/>
    <s v="1140606"/>
    <x v="5"/>
    <s v="週五"/>
    <x v="1"/>
    <s v="BA16-1"/>
    <x v="1"/>
    <n v="1"/>
    <x v="2"/>
    <x v="0"/>
    <s v="11"/>
    <s v="10"/>
    <s v="11"/>
    <s v="35"/>
    <x v="568"/>
    <x v="575"/>
    <n v="25"/>
  </r>
  <r>
    <x v="41"/>
    <s v="1140606"/>
    <x v="5"/>
    <s v="週五"/>
    <x v="1"/>
    <s v="BA20"/>
    <x v="1"/>
    <n v="1"/>
    <x v="7"/>
    <x v="0"/>
    <s v="11"/>
    <s v="15"/>
    <s v="11"/>
    <s v="45"/>
    <x v="569"/>
    <x v="576"/>
    <n v="30"/>
  </r>
  <r>
    <x v="39"/>
    <s v="1140606"/>
    <x v="5"/>
    <s v="週五"/>
    <x v="1"/>
    <s v="BA20"/>
    <x v="1"/>
    <n v="2"/>
    <x v="9"/>
    <x v="0"/>
    <s v="11"/>
    <s v="18"/>
    <s v="12"/>
    <s v="18"/>
    <x v="570"/>
    <x v="577"/>
    <n v="60"/>
  </r>
  <r>
    <x v="3"/>
    <s v="1140606"/>
    <x v="5"/>
    <s v="週五"/>
    <x v="1"/>
    <s v="BA13"/>
    <x v="1"/>
    <n v="1"/>
    <x v="8"/>
    <x v="0"/>
    <s v="11"/>
    <s v="20"/>
    <s v="11"/>
    <s v="50"/>
    <x v="571"/>
    <x v="578"/>
    <n v="30"/>
  </r>
  <r>
    <x v="44"/>
    <s v="1140606"/>
    <x v="5"/>
    <s v="週五"/>
    <x v="1"/>
    <s v="SC09"/>
    <x v="2"/>
    <n v="1"/>
    <x v="11"/>
    <x v="0"/>
    <s v="11"/>
    <s v="30"/>
    <s v="13"/>
    <s v="30"/>
    <x v="572"/>
    <x v="579"/>
    <n v="120"/>
  </r>
  <r>
    <x v="8"/>
    <s v="1140606"/>
    <x v="5"/>
    <s v="週五"/>
    <x v="1"/>
    <s v="BA20"/>
    <x v="1"/>
    <n v="1"/>
    <x v="2"/>
    <x v="0"/>
    <s v="11"/>
    <s v="35"/>
    <s v="12"/>
    <s v="05"/>
    <x v="573"/>
    <x v="580"/>
    <n v="30"/>
  </r>
  <r>
    <x v="42"/>
    <s v="1140606"/>
    <x v="5"/>
    <s v="週五"/>
    <x v="1"/>
    <s v="BA16-1"/>
    <x v="1"/>
    <n v="1"/>
    <x v="0"/>
    <x v="0"/>
    <s v="11"/>
    <s v="39"/>
    <s v="12"/>
    <s v="04"/>
    <x v="574"/>
    <x v="581"/>
    <n v="25"/>
  </r>
  <r>
    <x v="5"/>
    <s v="1140606"/>
    <x v="5"/>
    <s v="週五"/>
    <x v="1"/>
    <s v="BA07"/>
    <x v="1"/>
    <n v="1"/>
    <x v="5"/>
    <x v="0"/>
    <s v="11"/>
    <s v="46"/>
    <s v="12"/>
    <s v="26"/>
    <x v="575"/>
    <x v="582"/>
    <n v="40"/>
  </r>
  <r>
    <x v="45"/>
    <s v="1140606"/>
    <x v="5"/>
    <s v="週五"/>
    <x v="1"/>
    <s v="BA07"/>
    <x v="1"/>
    <n v="1"/>
    <x v="7"/>
    <x v="0"/>
    <s v="11"/>
    <s v="54"/>
    <s v="12"/>
    <s v="24"/>
    <x v="576"/>
    <x v="583"/>
    <n v="30"/>
  </r>
  <r>
    <x v="13"/>
    <s v="1140606"/>
    <x v="5"/>
    <s v="週五"/>
    <x v="1"/>
    <s v="BA02"/>
    <x v="1"/>
    <n v="1"/>
    <x v="10"/>
    <x v="0"/>
    <s v="12"/>
    <s v="03"/>
    <s v="12"/>
    <s v="33"/>
    <x v="577"/>
    <x v="584"/>
    <n v="30"/>
  </r>
  <r>
    <x v="42"/>
    <s v="1140606"/>
    <x v="5"/>
    <s v="週五"/>
    <x v="1"/>
    <s v="BA20"/>
    <x v="1"/>
    <n v="1"/>
    <x v="0"/>
    <x v="0"/>
    <s v="12"/>
    <s v="04"/>
    <s v="12"/>
    <s v="34"/>
    <x v="578"/>
    <x v="585"/>
    <n v="30"/>
  </r>
  <r>
    <x v="2"/>
    <s v="1140606"/>
    <x v="5"/>
    <s v="週五"/>
    <x v="1"/>
    <s v="GA09"/>
    <x v="0"/>
    <n v="1"/>
    <x v="15"/>
    <x v="0"/>
    <s v="12"/>
    <s v="05"/>
    <s v="14"/>
    <s v="05"/>
    <x v="579"/>
    <x v="586"/>
    <n v="120"/>
  </r>
  <r>
    <x v="86"/>
    <s v="1140606"/>
    <x v="5"/>
    <s v="週五"/>
    <x v="1"/>
    <s v="BA15-1"/>
    <x v="1"/>
    <n v="2"/>
    <x v="12"/>
    <x v="0"/>
    <s v="12"/>
    <s v="11"/>
    <s v="13"/>
    <s v="11"/>
    <x v="580"/>
    <x v="587"/>
    <n v="60"/>
  </r>
  <r>
    <x v="45"/>
    <s v="1140606"/>
    <x v="5"/>
    <s v="週五"/>
    <x v="1"/>
    <s v="BA05-1"/>
    <x v="1"/>
    <n v="1"/>
    <x v="7"/>
    <x v="0"/>
    <s v="12"/>
    <s v="24"/>
    <s v="13"/>
    <s v="04"/>
    <x v="581"/>
    <x v="588"/>
    <n v="40"/>
  </r>
  <r>
    <x v="5"/>
    <s v="1140606"/>
    <x v="5"/>
    <s v="週五"/>
    <x v="1"/>
    <s v="BA15-1"/>
    <x v="1"/>
    <n v="1"/>
    <x v="5"/>
    <x v="0"/>
    <s v="12"/>
    <s v="26"/>
    <s v="12"/>
    <s v="56"/>
    <x v="582"/>
    <x v="589"/>
    <n v="30"/>
  </r>
  <r>
    <x v="47"/>
    <s v="1140606"/>
    <x v="5"/>
    <s v="週五"/>
    <x v="1"/>
    <s v="BA20"/>
    <x v="1"/>
    <n v="5"/>
    <x v="9"/>
    <x v="0"/>
    <s v="12"/>
    <s v="56"/>
    <s v="15"/>
    <s v="26"/>
    <x v="583"/>
    <x v="590"/>
    <n v="150"/>
  </r>
  <r>
    <x v="1"/>
    <s v="1140606"/>
    <x v="5"/>
    <s v="週五"/>
    <x v="1"/>
    <s v="BA02"/>
    <x v="1"/>
    <n v="1"/>
    <x v="17"/>
    <x v="0"/>
    <s v="13"/>
    <s v="00"/>
    <s v="13"/>
    <s v="30"/>
    <x v="584"/>
    <x v="579"/>
    <n v="30"/>
  </r>
  <r>
    <x v="48"/>
    <s v="1140606"/>
    <x v="5"/>
    <s v="週五"/>
    <x v="1"/>
    <s v="BA01"/>
    <x v="1"/>
    <n v="1"/>
    <x v="14"/>
    <x v="0"/>
    <s v="13"/>
    <s v="19"/>
    <s v="13"/>
    <s v="52"/>
    <x v="585"/>
    <x v="591"/>
    <n v="33"/>
  </r>
  <r>
    <x v="49"/>
    <s v="1140606"/>
    <x v="5"/>
    <s v="週五"/>
    <x v="1"/>
    <s v="BA07"/>
    <x v="1"/>
    <n v="1"/>
    <x v="5"/>
    <x v="0"/>
    <s v="13"/>
    <s v="22"/>
    <s v="13"/>
    <s v="52"/>
    <x v="586"/>
    <x v="591"/>
    <n v="30"/>
  </r>
  <r>
    <x v="1"/>
    <s v="1140606"/>
    <x v="5"/>
    <s v="週五"/>
    <x v="1"/>
    <s v="BA17d2"/>
    <x v="1"/>
    <n v="1"/>
    <x v="17"/>
    <x v="0"/>
    <s v="13"/>
    <s v="30"/>
    <s v="13"/>
    <s v="35"/>
    <x v="587"/>
    <x v="592"/>
    <n v="5"/>
  </r>
  <r>
    <x v="1"/>
    <s v="1140606"/>
    <x v="5"/>
    <s v="週五"/>
    <x v="1"/>
    <s v="BA07"/>
    <x v="1"/>
    <n v="1"/>
    <x v="17"/>
    <x v="0"/>
    <s v="13"/>
    <s v="35"/>
    <s v="14"/>
    <s v="15"/>
    <x v="588"/>
    <x v="593"/>
    <n v="40"/>
  </r>
  <r>
    <x v="14"/>
    <s v="1140606"/>
    <x v="5"/>
    <s v="週五"/>
    <x v="1"/>
    <s v="BA22"/>
    <x v="1"/>
    <n v="1"/>
    <x v="11"/>
    <x v="0"/>
    <s v="13"/>
    <s v="40"/>
    <s v="13"/>
    <s v="55"/>
    <x v="589"/>
    <x v="594"/>
    <n v="15"/>
  </r>
  <r>
    <x v="50"/>
    <s v="1140606"/>
    <x v="5"/>
    <s v="週五"/>
    <x v="1"/>
    <s v="BA15-1"/>
    <x v="1"/>
    <n v="1"/>
    <x v="10"/>
    <x v="0"/>
    <s v="13"/>
    <s v="48"/>
    <s v="14"/>
    <s v="18"/>
    <x v="590"/>
    <x v="595"/>
    <n v="30"/>
  </r>
  <r>
    <x v="53"/>
    <s v="1140606"/>
    <x v="5"/>
    <s v="週五"/>
    <x v="1"/>
    <s v="BA07"/>
    <x v="1"/>
    <n v="1"/>
    <x v="7"/>
    <x v="0"/>
    <s v="13"/>
    <s v="58"/>
    <s v="14"/>
    <s v="38"/>
    <x v="591"/>
    <x v="596"/>
    <n v="40"/>
  </r>
  <r>
    <x v="55"/>
    <s v="1140606"/>
    <x v="5"/>
    <s v="週五"/>
    <x v="1"/>
    <s v="BA07"/>
    <x v="1"/>
    <n v="1"/>
    <x v="13"/>
    <x v="0"/>
    <s v="13"/>
    <s v="59"/>
    <s v="14"/>
    <s v="29"/>
    <x v="592"/>
    <x v="597"/>
    <n v="30"/>
  </r>
  <r>
    <x v="54"/>
    <s v="1140606"/>
    <x v="5"/>
    <s v="週五"/>
    <x v="1"/>
    <s v="BA07"/>
    <x v="1"/>
    <n v="1"/>
    <x v="11"/>
    <x v="0"/>
    <s v="14"/>
    <s v="00"/>
    <s v="15"/>
    <s v="00"/>
    <x v="593"/>
    <x v="598"/>
    <n v="60"/>
  </r>
  <r>
    <x v="37"/>
    <s v="1140606"/>
    <x v="5"/>
    <s v="週五"/>
    <x v="1"/>
    <s v="BA07"/>
    <x v="1"/>
    <n v="1"/>
    <x v="14"/>
    <x v="0"/>
    <s v="14"/>
    <s v="10"/>
    <s v="14"/>
    <s v="50"/>
    <x v="594"/>
    <x v="599"/>
    <n v="40"/>
  </r>
  <r>
    <x v="55"/>
    <s v="1140606"/>
    <x v="5"/>
    <s v="週五"/>
    <x v="1"/>
    <s v="BA20"/>
    <x v="1"/>
    <n v="1"/>
    <x v="13"/>
    <x v="0"/>
    <s v="14"/>
    <s v="29"/>
    <s v="14"/>
    <s v="59"/>
    <x v="595"/>
    <x v="600"/>
    <n v="30"/>
  </r>
  <r>
    <x v="75"/>
    <s v="1140606"/>
    <x v="5"/>
    <s v="週五"/>
    <x v="1"/>
    <s v="BA07"/>
    <x v="1"/>
    <n v="1"/>
    <x v="17"/>
    <x v="0"/>
    <s v="14"/>
    <s v="30"/>
    <s v="15"/>
    <s v="00"/>
    <x v="596"/>
    <x v="598"/>
    <n v="30"/>
  </r>
  <r>
    <x v="52"/>
    <s v="1140606"/>
    <x v="5"/>
    <s v="週五"/>
    <x v="1"/>
    <s v="BA07"/>
    <x v="1"/>
    <n v="1"/>
    <x v="15"/>
    <x v="0"/>
    <s v="14"/>
    <s v="32"/>
    <s v="15"/>
    <s v="02"/>
    <x v="597"/>
    <x v="601"/>
    <n v="30"/>
  </r>
  <r>
    <x v="57"/>
    <s v="1140606"/>
    <x v="5"/>
    <s v="週五"/>
    <x v="1"/>
    <s v="BA07"/>
    <x v="1"/>
    <n v="1"/>
    <x v="10"/>
    <x v="0"/>
    <s v="14"/>
    <s v="35"/>
    <s v="15"/>
    <s v="15"/>
    <x v="598"/>
    <x v="602"/>
    <n v="40"/>
  </r>
  <r>
    <x v="53"/>
    <s v="1140606"/>
    <x v="5"/>
    <s v="週五"/>
    <x v="1"/>
    <s v="BA13"/>
    <x v="1"/>
    <n v="1"/>
    <x v="7"/>
    <x v="0"/>
    <s v="14"/>
    <s v="38"/>
    <s v="15"/>
    <s v="08"/>
    <x v="599"/>
    <x v="603"/>
    <n v="30"/>
  </r>
  <r>
    <x v="58"/>
    <s v="1140606"/>
    <x v="5"/>
    <s v="週五"/>
    <x v="1"/>
    <s v="BA15-1"/>
    <x v="1"/>
    <n v="1"/>
    <x v="0"/>
    <x v="0"/>
    <s v="14"/>
    <s v="46"/>
    <s v="15"/>
    <s v="16"/>
    <x v="600"/>
    <x v="604"/>
    <n v="30"/>
  </r>
  <r>
    <x v="3"/>
    <s v="1140606"/>
    <x v="5"/>
    <s v="週五"/>
    <x v="1"/>
    <s v="BA16-1"/>
    <x v="1"/>
    <n v="1"/>
    <x v="8"/>
    <x v="0"/>
    <s v="14"/>
    <s v="50"/>
    <s v="15"/>
    <s v="02"/>
    <x v="601"/>
    <x v="601"/>
    <n v="12"/>
  </r>
  <r>
    <x v="37"/>
    <s v="1140606"/>
    <x v="5"/>
    <s v="週五"/>
    <x v="1"/>
    <s v="BA11"/>
    <x v="1"/>
    <n v="1"/>
    <x v="14"/>
    <x v="0"/>
    <s v="14"/>
    <s v="50"/>
    <s v="15"/>
    <s v="20"/>
    <x v="601"/>
    <x v="605"/>
    <n v="30"/>
  </r>
  <r>
    <x v="56"/>
    <s v="1140606"/>
    <x v="5"/>
    <s v="週五"/>
    <x v="1"/>
    <s v="BA07"/>
    <x v="1"/>
    <n v="1"/>
    <x v="12"/>
    <x v="0"/>
    <s v="14"/>
    <s v="58"/>
    <s v="15"/>
    <s v="28"/>
    <x v="602"/>
    <x v="606"/>
    <n v="30"/>
  </r>
  <r>
    <x v="59"/>
    <s v="1140606"/>
    <x v="5"/>
    <s v="週五"/>
    <x v="1"/>
    <s v="BA07"/>
    <x v="1"/>
    <n v="1"/>
    <x v="11"/>
    <x v="0"/>
    <s v="15"/>
    <s v="10"/>
    <s v="16"/>
    <s v="10"/>
    <x v="603"/>
    <x v="607"/>
    <n v="60"/>
  </r>
  <r>
    <x v="4"/>
    <s v="1140606"/>
    <x v="5"/>
    <s v="週五"/>
    <x v="1"/>
    <s v="BA01"/>
    <x v="1"/>
    <n v="1"/>
    <x v="17"/>
    <x v="0"/>
    <s v="15"/>
    <s v="10"/>
    <s v="15"/>
    <s v="40"/>
    <x v="603"/>
    <x v="608"/>
    <n v="30"/>
  </r>
  <r>
    <x v="8"/>
    <s v="1140606"/>
    <x v="5"/>
    <s v="週五"/>
    <x v="1"/>
    <s v="BA07"/>
    <x v="1"/>
    <n v="1"/>
    <x v="2"/>
    <x v="0"/>
    <s v="15"/>
    <s v="12"/>
    <s v="16"/>
    <s v="02"/>
    <x v="604"/>
    <x v="609"/>
    <n v="50"/>
  </r>
  <r>
    <x v="57"/>
    <s v="1140606"/>
    <x v="5"/>
    <s v="週五"/>
    <x v="1"/>
    <s v="BA15-1"/>
    <x v="1"/>
    <n v="1"/>
    <x v="10"/>
    <x v="0"/>
    <s v="15"/>
    <s v="15"/>
    <s v="15"/>
    <s v="45"/>
    <x v="605"/>
    <x v="610"/>
    <n v="30"/>
  </r>
  <r>
    <x v="58"/>
    <s v="1140606"/>
    <x v="5"/>
    <s v="週五"/>
    <x v="1"/>
    <s v="BA05-1"/>
    <x v="1"/>
    <n v="1"/>
    <x v="0"/>
    <x v="0"/>
    <s v="15"/>
    <s v="16"/>
    <s v="16"/>
    <s v="16"/>
    <x v="606"/>
    <x v="611"/>
    <n v="60"/>
  </r>
  <r>
    <x v="60"/>
    <s v="1140606"/>
    <x v="5"/>
    <s v="週五"/>
    <x v="1"/>
    <s v="BA16-1"/>
    <x v="1"/>
    <n v="1"/>
    <x v="16"/>
    <x v="0"/>
    <s v="15"/>
    <s v="17"/>
    <s v="15"/>
    <s v="42"/>
    <x v="607"/>
    <x v="612"/>
    <n v="25"/>
  </r>
  <r>
    <x v="37"/>
    <s v="1140606"/>
    <x v="5"/>
    <s v="週五"/>
    <x v="1"/>
    <s v="BA15-1"/>
    <x v="1"/>
    <n v="1"/>
    <x v="14"/>
    <x v="0"/>
    <s v="15"/>
    <s v="20"/>
    <s v="15"/>
    <s v="50"/>
    <x v="608"/>
    <x v="613"/>
    <n v="30"/>
  </r>
  <r>
    <x v="62"/>
    <s v="1140606"/>
    <x v="5"/>
    <s v="週五"/>
    <x v="1"/>
    <s v="BA07"/>
    <x v="1"/>
    <n v="1"/>
    <x v="15"/>
    <x v="0"/>
    <s v="15"/>
    <s v="24"/>
    <s v="16"/>
    <s v="00"/>
    <x v="609"/>
    <x v="614"/>
    <n v="36"/>
  </r>
  <r>
    <x v="28"/>
    <s v="1140606"/>
    <x v="5"/>
    <s v="週五"/>
    <x v="1"/>
    <s v="BA02"/>
    <x v="1"/>
    <n v="1"/>
    <x v="8"/>
    <x v="0"/>
    <s v="15"/>
    <s v="26"/>
    <s v="15"/>
    <s v="56"/>
    <x v="610"/>
    <x v="615"/>
    <n v="30"/>
  </r>
  <r>
    <x v="56"/>
    <s v="1140606"/>
    <x v="5"/>
    <s v="週五"/>
    <x v="1"/>
    <s v="BA20"/>
    <x v="1"/>
    <n v="1"/>
    <x v="12"/>
    <x v="0"/>
    <s v="15"/>
    <s v="28"/>
    <s v="15"/>
    <s v="58"/>
    <x v="611"/>
    <x v="616"/>
    <n v="30"/>
  </r>
  <r>
    <x v="61"/>
    <s v="1140606"/>
    <x v="5"/>
    <s v="週五"/>
    <x v="1"/>
    <s v="BA07"/>
    <x v="1"/>
    <n v="1"/>
    <x v="13"/>
    <x v="0"/>
    <s v="15"/>
    <s v="29"/>
    <s v="16"/>
    <s v="09"/>
    <x v="612"/>
    <x v="617"/>
    <n v="40"/>
  </r>
  <r>
    <x v="9"/>
    <s v="1140606"/>
    <x v="5"/>
    <s v="週五"/>
    <x v="1"/>
    <s v="BA01"/>
    <x v="1"/>
    <n v="1"/>
    <x v="7"/>
    <x v="0"/>
    <s v="15"/>
    <s v="34"/>
    <s v="16"/>
    <s v="04"/>
    <x v="613"/>
    <x v="618"/>
    <n v="30"/>
  </r>
  <r>
    <x v="4"/>
    <s v="1140606"/>
    <x v="5"/>
    <s v="週五"/>
    <x v="1"/>
    <s v="BA13"/>
    <x v="1"/>
    <n v="1"/>
    <x v="17"/>
    <x v="0"/>
    <s v="15"/>
    <s v="40"/>
    <s v="16"/>
    <s v="10"/>
    <x v="614"/>
    <x v="607"/>
    <n v="30"/>
  </r>
  <r>
    <x v="6"/>
    <s v="1140606"/>
    <x v="5"/>
    <s v="週五"/>
    <x v="1"/>
    <s v="BA13"/>
    <x v="1"/>
    <n v="1"/>
    <x v="6"/>
    <x v="0"/>
    <s v="15"/>
    <s v="42"/>
    <s v="16"/>
    <s v="12"/>
    <x v="615"/>
    <x v="619"/>
    <n v="30"/>
  </r>
  <r>
    <x v="60"/>
    <s v="1140606"/>
    <x v="5"/>
    <s v="週五"/>
    <x v="1"/>
    <s v="BA02"/>
    <x v="1"/>
    <n v="1"/>
    <x v="16"/>
    <x v="0"/>
    <s v="15"/>
    <s v="42"/>
    <s v="16"/>
    <s v="12"/>
    <x v="615"/>
    <x v="619"/>
    <n v="30"/>
  </r>
  <r>
    <x v="57"/>
    <s v="1140606"/>
    <x v="5"/>
    <s v="週五"/>
    <x v="1"/>
    <s v="BA20"/>
    <x v="1"/>
    <n v="1"/>
    <x v="10"/>
    <x v="0"/>
    <s v="15"/>
    <s v="45"/>
    <s v="16"/>
    <s v="15"/>
    <x v="616"/>
    <x v="620"/>
    <n v="30"/>
  </r>
  <r>
    <x v="37"/>
    <s v="1140606"/>
    <x v="5"/>
    <s v="週五"/>
    <x v="1"/>
    <s v="BA16-1"/>
    <x v="1"/>
    <n v="1"/>
    <x v="14"/>
    <x v="0"/>
    <s v="15"/>
    <s v="50"/>
    <s v="16"/>
    <s v="10"/>
    <x v="617"/>
    <x v="607"/>
    <n v="20"/>
  </r>
  <r>
    <x v="4"/>
    <s v="1140606"/>
    <x v="5"/>
    <s v="週五"/>
    <x v="1"/>
    <s v="BA20"/>
    <x v="1"/>
    <n v="1"/>
    <x v="17"/>
    <x v="0"/>
    <s v="16"/>
    <s v="10"/>
    <s v="16"/>
    <s v="40"/>
    <x v="618"/>
    <x v="621"/>
    <n v="30"/>
  </r>
  <r>
    <x v="35"/>
    <s v="1140606"/>
    <x v="5"/>
    <s v="週五"/>
    <x v="1"/>
    <s v="BA04"/>
    <x v="1"/>
    <n v="1"/>
    <x v="7"/>
    <x v="0"/>
    <s v="16"/>
    <s v="10"/>
    <s v="16"/>
    <s v="40"/>
    <x v="618"/>
    <x v="621"/>
    <n v="30"/>
  </r>
  <r>
    <x v="60"/>
    <s v="1140606"/>
    <x v="5"/>
    <s v="週五"/>
    <x v="1"/>
    <s v="BA13"/>
    <x v="1"/>
    <n v="1"/>
    <x v="16"/>
    <x v="0"/>
    <s v="16"/>
    <s v="12"/>
    <s v="16"/>
    <s v="42"/>
    <x v="619"/>
    <x v="622"/>
    <n v="30"/>
  </r>
  <r>
    <x v="6"/>
    <s v="1140606"/>
    <x v="5"/>
    <s v="週五"/>
    <x v="1"/>
    <s v="BA07"/>
    <x v="1"/>
    <n v="1"/>
    <x v="6"/>
    <x v="0"/>
    <s v="16"/>
    <s v="12"/>
    <s v="16"/>
    <s v="57"/>
    <x v="619"/>
    <x v="623"/>
    <n v="45"/>
  </r>
  <r>
    <x v="63"/>
    <s v="1140606"/>
    <x v="5"/>
    <s v="週五"/>
    <x v="1"/>
    <s v="BA07"/>
    <x v="1"/>
    <n v="1"/>
    <x v="12"/>
    <x v="0"/>
    <s v="16"/>
    <s v="13"/>
    <s v="16"/>
    <s v="53"/>
    <x v="620"/>
    <x v="624"/>
    <n v="40"/>
  </r>
  <r>
    <x v="31"/>
    <s v="1140606"/>
    <x v="5"/>
    <s v="週五"/>
    <x v="1"/>
    <s v="BA07"/>
    <x v="1"/>
    <n v="1"/>
    <x v="15"/>
    <x v="0"/>
    <s v="16"/>
    <s v="15"/>
    <s v="16"/>
    <s v="40"/>
    <x v="621"/>
    <x v="621"/>
    <n v="25"/>
  </r>
  <r>
    <x v="65"/>
    <s v="1140606"/>
    <x v="5"/>
    <s v="週五"/>
    <x v="1"/>
    <s v="BA13"/>
    <x v="1"/>
    <n v="1"/>
    <x v="11"/>
    <x v="0"/>
    <s v="16"/>
    <s v="20"/>
    <s v="16"/>
    <s v="50"/>
    <x v="622"/>
    <x v="625"/>
    <n v="30"/>
  </r>
  <r>
    <x v="64"/>
    <s v="1140606"/>
    <x v="5"/>
    <s v="週五"/>
    <x v="1"/>
    <s v="BA15-1"/>
    <x v="1"/>
    <n v="1"/>
    <x v="14"/>
    <x v="0"/>
    <s v="16"/>
    <s v="29"/>
    <s v="16"/>
    <s v="59"/>
    <x v="623"/>
    <x v="626"/>
    <n v="30"/>
  </r>
  <r>
    <x v="66"/>
    <s v="1140606"/>
    <x v="5"/>
    <s v="週五"/>
    <x v="1"/>
    <s v="BA15-1"/>
    <x v="1"/>
    <n v="1"/>
    <x v="13"/>
    <x v="0"/>
    <s v="16"/>
    <s v="29"/>
    <s v="16"/>
    <s v="59"/>
    <x v="623"/>
    <x v="626"/>
    <n v="30"/>
  </r>
  <r>
    <x v="87"/>
    <s v="1140606"/>
    <x v="5"/>
    <s v="週五"/>
    <x v="1"/>
    <s v="BA13"/>
    <x v="1"/>
    <n v="1"/>
    <x v="3"/>
    <x v="4"/>
    <s v="16"/>
    <s v="30"/>
    <s v="17"/>
    <s v="00"/>
    <x v="624"/>
    <x v="627"/>
    <n v="30"/>
  </r>
  <r>
    <x v="68"/>
    <s v="1140606"/>
    <x v="5"/>
    <s v="週五"/>
    <x v="1"/>
    <s v="BA05-1"/>
    <x v="1"/>
    <n v="1"/>
    <x v="2"/>
    <x v="0"/>
    <s v="16"/>
    <s v="30"/>
    <s v="17"/>
    <s v="30"/>
    <x v="624"/>
    <x v="628"/>
    <n v="60"/>
  </r>
  <r>
    <x v="35"/>
    <s v="1140606"/>
    <x v="5"/>
    <s v="週五"/>
    <x v="1"/>
    <s v="BA15-1"/>
    <x v="1"/>
    <n v="1"/>
    <x v="7"/>
    <x v="0"/>
    <s v="16"/>
    <s v="40"/>
    <s v="17"/>
    <s v="10"/>
    <x v="625"/>
    <x v="629"/>
    <n v="30"/>
  </r>
  <r>
    <x v="0"/>
    <s v="1140606"/>
    <x v="5"/>
    <s v="週五"/>
    <x v="1"/>
    <s v="BA20"/>
    <x v="1"/>
    <n v="1"/>
    <x v="0"/>
    <x v="0"/>
    <s v="16"/>
    <s v="45"/>
    <s v="17"/>
    <s v="15"/>
    <x v="626"/>
    <x v="630"/>
    <n v="30"/>
  </r>
  <r>
    <x v="65"/>
    <s v="1140606"/>
    <x v="5"/>
    <s v="週五"/>
    <x v="1"/>
    <s v="BA07"/>
    <x v="1"/>
    <n v="1"/>
    <x v="11"/>
    <x v="0"/>
    <s v="16"/>
    <s v="50"/>
    <s v="17"/>
    <s v="30"/>
    <x v="627"/>
    <x v="628"/>
    <n v="40"/>
  </r>
  <r>
    <x v="13"/>
    <s v="1140606"/>
    <x v="5"/>
    <s v="週五"/>
    <x v="1"/>
    <s v="BA04"/>
    <x v="1"/>
    <n v="1"/>
    <x v="10"/>
    <x v="0"/>
    <s v="16"/>
    <s v="51"/>
    <s v="17"/>
    <s v="11"/>
    <x v="628"/>
    <x v="631"/>
    <n v="20"/>
  </r>
  <r>
    <x v="67"/>
    <s v="1140606"/>
    <x v="5"/>
    <s v="週五"/>
    <x v="1"/>
    <s v="BA16-1"/>
    <x v="1"/>
    <n v="1"/>
    <x v="8"/>
    <x v="0"/>
    <s v="16"/>
    <s v="51"/>
    <s v="17"/>
    <s v="02"/>
    <x v="628"/>
    <x v="632"/>
    <n v="11"/>
  </r>
  <r>
    <x v="63"/>
    <s v="1140606"/>
    <x v="5"/>
    <s v="週五"/>
    <x v="1"/>
    <s v="BA15-1"/>
    <x v="1"/>
    <n v="1"/>
    <x v="12"/>
    <x v="0"/>
    <s v="16"/>
    <s v="53"/>
    <s v="17"/>
    <s v="23"/>
    <x v="629"/>
    <x v="633"/>
    <n v="30"/>
  </r>
  <r>
    <x v="6"/>
    <s v="1140606"/>
    <x v="5"/>
    <s v="週五"/>
    <x v="1"/>
    <s v="BA04"/>
    <x v="1"/>
    <n v="1"/>
    <x v="6"/>
    <x v="0"/>
    <s v="16"/>
    <s v="57"/>
    <s v="17"/>
    <s v="17"/>
    <x v="630"/>
    <x v="634"/>
    <n v="20"/>
  </r>
  <r>
    <x v="64"/>
    <s v="1140606"/>
    <x v="5"/>
    <s v="週五"/>
    <x v="1"/>
    <s v="BA05-1"/>
    <x v="1"/>
    <n v="1"/>
    <x v="14"/>
    <x v="0"/>
    <s v="16"/>
    <s v="59"/>
    <s v="17"/>
    <s v="59"/>
    <x v="631"/>
    <x v="635"/>
    <n v="60"/>
  </r>
  <r>
    <x v="66"/>
    <s v="1140606"/>
    <x v="5"/>
    <s v="週五"/>
    <x v="1"/>
    <s v="BA05-1"/>
    <x v="1"/>
    <n v="1"/>
    <x v="13"/>
    <x v="0"/>
    <s v="16"/>
    <s v="59"/>
    <s v="17"/>
    <s v="39"/>
    <x v="631"/>
    <x v="636"/>
    <n v="40"/>
  </r>
  <r>
    <x v="77"/>
    <s v="1140606"/>
    <x v="5"/>
    <s v="週五"/>
    <x v="1"/>
    <s v="BA05-1"/>
    <x v="1"/>
    <n v="1"/>
    <x v="17"/>
    <x v="0"/>
    <s v="17"/>
    <s v="00"/>
    <s v="18"/>
    <s v="00"/>
    <x v="632"/>
    <x v="637"/>
    <n v="60"/>
  </r>
  <r>
    <x v="87"/>
    <n v="1140606"/>
    <x v="5"/>
    <s v="週五"/>
    <x v="1"/>
    <s v="BA20"/>
    <x v="1"/>
    <n v="3"/>
    <x v="3"/>
    <x v="4"/>
    <n v="17"/>
    <n v="0"/>
    <n v="18"/>
    <n v="30"/>
    <x v="632"/>
    <x v="638"/>
    <n v="90"/>
  </r>
  <r>
    <x v="13"/>
    <s v="1140606"/>
    <x v="5"/>
    <s v="週五"/>
    <x v="1"/>
    <s v="BA07"/>
    <x v="1"/>
    <n v="1"/>
    <x v="10"/>
    <x v="0"/>
    <s v="17"/>
    <s v="11"/>
    <s v="17"/>
    <s v="55"/>
    <x v="633"/>
    <x v="639"/>
    <n v="44"/>
  </r>
  <r>
    <x v="0"/>
    <s v="1140606"/>
    <x v="5"/>
    <s v="週五"/>
    <x v="1"/>
    <s v="BA01"/>
    <x v="1"/>
    <n v="1"/>
    <x v="0"/>
    <x v="0"/>
    <s v="17"/>
    <s v="15"/>
    <s v="17"/>
    <s v="55"/>
    <x v="634"/>
    <x v="639"/>
    <n v="40"/>
  </r>
  <r>
    <x v="24"/>
    <s v="1140606"/>
    <x v="5"/>
    <s v="週五"/>
    <x v="1"/>
    <s v="BA16-1"/>
    <x v="1"/>
    <n v="1"/>
    <x v="6"/>
    <x v="0"/>
    <s v="17"/>
    <s v="22"/>
    <s v="17"/>
    <s v="42"/>
    <x v="635"/>
    <x v="640"/>
    <n v="20"/>
  </r>
  <r>
    <x v="19"/>
    <s v="1140606"/>
    <x v="5"/>
    <s v="週五"/>
    <x v="1"/>
    <s v="BA07"/>
    <x v="1"/>
    <n v="1"/>
    <x v="11"/>
    <x v="0"/>
    <s v="17"/>
    <s v="40"/>
    <s v="18"/>
    <s v="20"/>
    <x v="636"/>
    <x v="641"/>
    <n v="40"/>
  </r>
  <r>
    <x v="24"/>
    <s v="1140606"/>
    <x v="5"/>
    <s v="週五"/>
    <x v="1"/>
    <s v="BA20"/>
    <x v="1"/>
    <n v="1"/>
    <x v="6"/>
    <x v="0"/>
    <s v="17"/>
    <s v="42"/>
    <s v="18"/>
    <s v="12"/>
    <x v="637"/>
    <x v="642"/>
    <n v="30"/>
  </r>
  <r>
    <x v="10"/>
    <s v="1140606"/>
    <x v="5"/>
    <s v="週五"/>
    <x v="1"/>
    <s v="BA15-1"/>
    <x v="1"/>
    <n v="1"/>
    <x v="2"/>
    <x v="0"/>
    <s v="17"/>
    <s v="45"/>
    <s v="18"/>
    <s v="15"/>
    <x v="638"/>
    <x v="643"/>
    <n v="30"/>
  </r>
  <r>
    <x v="41"/>
    <s v="1140606"/>
    <x v="5"/>
    <s v="週五"/>
    <x v="1"/>
    <s v="BA05-1"/>
    <x v="1"/>
    <n v="1"/>
    <x v="1"/>
    <x v="4"/>
    <s v="17"/>
    <s v="50"/>
    <s v="18"/>
    <s v="40"/>
    <x v="639"/>
    <x v="644"/>
    <n v="50"/>
  </r>
  <r>
    <x v="77"/>
    <s v="1140606"/>
    <x v="5"/>
    <s v="週五"/>
    <x v="1"/>
    <s v="BA15-1"/>
    <x v="1"/>
    <n v="1"/>
    <x v="17"/>
    <x v="0"/>
    <s v="18"/>
    <s v="00"/>
    <s v="18"/>
    <s v="30"/>
    <x v="640"/>
    <x v="638"/>
    <n v="30"/>
  </r>
  <r>
    <x v="42"/>
    <s v="1140606"/>
    <x v="5"/>
    <s v="週五"/>
    <x v="1"/>
    <s v="BA16-1"/>
    <x v="1"/>
    <n v="1"/>
    <x v="0"/>
    <x v="0"/>
    <s v="18"/>
    <s v="01"/>
    <s v="18"/>
    <s v="10"/>
    <x v="641"/>
    <x v="645"/>
    <n v="9"/>
  </r>
  <r>
    <x v="24"/>
    <s v="1140606"/>
    <x v="5"/>
    <s v="週五"/>
    <x v="1"/>
    <s v="BA07"/>
    <x v="1"/>
    <n v="1"/>
    <x v="6"/>
    <x v="0"/>
    <s v="18"/>
    <s v="12"/>
    <s v="19"/>
    <s v="06"/>
    <x v="642"/>
    <x v="646"/>
    <n v="54"/>
  </r>
  <r>
    <x v="10"/>
    <s v="1140606"/>
    <x v="5"/>
    <s v="週五"/>
    <x v="1"/>
    <s v="BA05-1"/>
    <x v="1"/>
    <n v="1"/>
    <x v="2"/>
    <x v="0"/>
    <s v="18"/>
    <s v="15"/>
    <s v="19"/>
    <s v="05"/>
    <x v="643"/>
    <x v="647"/>
    <n v="50"/>
  </r>
  <r>
    <x v="7"/>
    <s v="1140606"/>
    <x v="5"/>
    <s v="週五"/>
    <x v="1"/>
    <s v="BA05-1"/>
    <x v="1"/>
    <n v="1"/>
    <x v="0"/>
    <x v="0"/>
    <s v="18"/>
    <s v="23"/>
    <s v="19"/>
    <s v="23"/>
    <x v="644"/>
    <x v="648"/>
    <n v="60"/>
  </r>
  <r>
    <x v="14"/>
    <s v="1140606"/>
    <x v="5"/>
    <s v="週五"/>
    <x v="1"/>
    <s v="BA22"/>
    <x v="1"/>
    <n v="1"/>
    <x v="11"/>
    <x v="0"/>
    <s v="18"/>
    <s v="30"/>
    <s v="18"/>
    <s v="45"/>
    <x v="645"/>
    <x v="649"/>
    <n v="15"/>
  </r>
  <r>
    <x v="10"/>
    <s v="1140606"/>
    <x v="5"/>
    <s v="週五"/>
    <x v="1"/>
    <s v="BA07"/>
    <x v="1"/>
    <n v="1"/>
    <x v="2"/>
    <x v="0"/>
    <s v="19"/>
    <s v="05"/>
    <s v="19"/>
    <s v="45"/>
    <x v="646"/>
    <x v="650"/>
    <n v="40"/>
  </r>
  <r>
    <x v="5"/>
    <s v="1140607"/>
    <x v="6"/>
    <s v="週六"/>
    <x v="0"/>
    <s v="BA02"/>
    <x v="1"/>
    <n v="1"/>
    <x v="17"/>
    <x v="0"/>
    <s v="06"/>
    <s v="30"/>
    <s v="07"/>
    <s v="00"/>
    <x v="647"/>
    <x v="651"/>
    <n v="30"/>
  </r>
  <r>
    <x v="13"/>
    <s v="1140607"/>
    <x v="6"/>
    <s v="週六"/>
    <x v="0"/>
    <s v="BA02"/>
    <x v="1"/>
    <n v="1"/>
    <x v="10"/>
    <x v="0"/>
    <s v="06"/>
    <s v="49"/>
    <s v="07"/>
    <s v="19"/>
    <x v="648"/>
    <x v="652"/>
    <n v="30"/>
  </r>
  <r>
    <x v="12"/>
    <s v="1140607"/>
    <x v="6"/>
    <s v="週六"/>
    <x v="0"/>
    <s v="BA07"/>
    <x v="1"/>
    <n v="1"/>
    <x v="9"/>
    <x v="0"/>
    <s v="06"/>
    <s v="53"/>
    <s v="07"/>
    <s v="53"/>
    <x v="649"/>
    <x v="653"/>
    <n v="60"/>
  </r>
  <r>
    <x v="5"/>
    <s v="1140607"/>
    <x v="6"/>
    <s v="週六"/>
    <x v="0"/>
    <s v="BA05-1"/>
    <x v="1"/>
    <n v="1"/>
    <x v="17"/>
    <x v="0"/>
    <s v="07"/>
    <s v="00"/>
    <s v="07"/>
    <s v="30"/>
    <x v="650"/>
    <x v="654"/>
    <n v="30"/>
  </r>
  <r>
    <x v="9"/>
    <s v="1140607"/>
    <x v="6"/>
    <s v="週六"/>
    <x v="0"/>
    <s v="BA02"/>
    <x v="1"/>
    <n v="1"/>
    <x v="15"/>
    <x v="0"/>
    <s v="07"/>
    <s v="01"/>
    <s v="07"/>
    <s v="31"/>
    <x v="651"/>
    <x v="655"/>
    <n v="30"/>
  </r>
  <r>
    <x v="1"/>
    <s v="1140607"/>
    <x v="6"/>
    <s v="週六"/>
    <x v="0"/>
    <s v="BA02"/>
    <x v="1"/>
    <n v="1"/>
    <x v="17"/>
    <x v="0"/>
    <s v="07"/>
    <s v="40"/>
    <s v="08"/>
    <s v="10"/>
    <x v="652"/>
    <x v="656"/>
    <n v="30"/>
  </r>
  <r>
    <x v="24"/>
    <s v="1140607"/>
    <x v="6"/>
    <s v="週六"/>
    <x v="0"/>
    <s v="BA16-1"/>
    <x v="1"/>
    <n v="1"/>
    <x v="6"/>
    <x v="0"/>
    <s v="07"/>
    <s v="40"/>
    <s v="08"/>
    <s v="00"/>
    <x v="652"/>
    <x v="657"/>
    <n v="20"/>
  </r>
  <r>
    <x v="12"/>
    <s v="1140607"/>
    <x v="6"/>
    <s v="週六"/>
    <x v="0"/>
    <s v="BA10"/>
    <x v="1"/>
    <n v="1"/>
    <x v="9"/>
    <x v="0"/>
    <s v="07"/>
    <s v="53"/>
    <s v="08"/>
    <s v="23"/>
    <x v="653"/>
    <x v="658"/>
    <n v="30"/>
  </r>
  <r>
    <x v="79"/>
    <s v="1140607"/>
    <x v="6"/>
    <s v="週六"/>
    <x v="0"/>
    <s v="BA05-1"/>
    <x v="1"/>
    <n v="1"/>
    <x v="12"/>
    <x v="0"/>
    <s v="07"/>
    <s v="56"/>
    <s v="08"/>
    <s v="56"/>
    <x v="654"/>
    <x v="659"/>
    <n v="60"/>
  </r>
  <r>
    <x v="24"/>
    <s v="1140607"/>
    <x v="6"/>
    <s v="週六"/>
    <x v="0"/>
    <s v="BA02"/>
    <x v="1"/>
    <n v="1"/>
    <x v="6"/>
    <x v="0"/>
    <s v="08"/>
    <s v="00"/>
    <s v="08"/>
    <s v="30"/>
    <x v="655"/>
    <x v="660"/>
    <n v="30"/>
  </r>
  <r>
    <x v="3"/>
    <s v="1140607"/>
    <x v="6"/>
    <s v="週六"/>
    <x v="0"/>
    <s v="BA13"/>
    <x v="1"/>
    <n v="1"/>
    <x v="17"/>
    <x v="0"/>
    <s v="08"/>
    <s v="20"/>
    <s v="08"/>
    <s v="50"/>
    <x v="656"/>
    <x v="661"/>
    <n v="30"/>
  </r>
  <r>
    <x v="12"/>
    <s v="1140607"/>
    <x v="6"/>
    <s v="週六"/>
    <x v="0"/>
    <s v="BA11"/>
    <x v="1"/>
    <n v="1"/>
    <x v="9"/>
    <x v="0"/>
    <s v="08"/>
    <s v="23"/>
    <s v="08"/>
    <s v="53"/>
    <x v="657"/>
    <x v="662"/>
    <n v="30"/>
  </r>
  <r>
    <x v="24"/>
    <s v="1140607"/>
    <x v="6"/>
    <s v="週六"/>
    <x v="0"/>
    <s v="BA20"/>
    <x v="1"/>
    <n v="1"/>
    <x v="6"/>
    <x v="0"/>
    <s v="08"/>
    <s v="30"/>
    <s v="09"/>
    <s v="00"/>
    <x v="658"/>
    <x v="663"/>
    <n v="30"/>
  </r>
  <r>
    <x v="28"/>
    <s v="1140607"/>
    <x v="6"/>
    <s v="週六"/>
    <x v="0"/>
    <s v="BA02"/>
    <x v="1"/>
    <n v="1"/>
    <x v="8"/>
    <x v="0"/>
    <s v="08"/>
    <s v="50"/>
    <s v="09"/>
    <s v="20"/>
    <x v="659"/>
    <x v="664"/>
    <n v="30"/>
  </r>
  <r>
    <x v="12"/>
    <s v="1140607"/>
    <x v="6"/>
    <s v="週六"/>
    <x v="0"/>
    <s v="BA04"/>
    <x v="1"/>
    <n v="1"/>
    <x v="9"/>
    <x v="0"/>
    <s v="08"/>
    <s v="53"/>
    <s v="09"/>
    <s v="23"/>
    <x v="660"/>
    <x v="665"/>
    <n v="30"/>
  </r>
  <r>
    <x v="4"/>
    <s v="1140607"/>
    <x v="6"/>
    <s v="週六"/>
    <x v="0"/>
    <s v="BA02"/>
    <x v="1"/>
    <n v="1"/>
    <x v="17"/>
    <x v="0"/>
    <s v="09"/>
    <s v="00"/>
    <s v="09"/>
    <s v="30"/>
    <x v="661"/>
    <x v="666"/>
    <n v="30"/>
  </r>
  <r>
    <x v="4"/>
    <s v="1140607"/>
    <x v="6"/>
    <s v="週六"/>
    <x v="0"/>
    <s v="BA13"/>
    <x v="1"/>
    <n v="1"/>
    <x v="17"/>
    <x v="0"/>
    <s v="09"/>
    <s v="30"/>
    <s v="10"/>
    <s v="00"/>
    <x v="662"/>
    <x v="667"/>
    <n v="30"/>
  </r>
  <r>
    <x v="4"/>
    <s v="1140607"/>
    <x v="6"/>
    <s v="週六"/>
    <x v="0"/>
    <s v="BA20"/>
    <x v="1"/>
    <n v="1"/>
    <x v="17"/>
    <x v="0"/>
    <s v="10"/>
    <s v="00"/>
    <s v="10"/>
    <s v="30"/>
    <x v="663"/>
    <x v="668"/>
    <n v="30"/>
  </r>
  <r>
    <x v="2"/>
    <s v="1140607"/>
    <x v="6"/>
    <s v="週六"/>
    <x v="0"/>
    <s v="GA09"/>
    <x v="0"/>
    <n v="1"/>
    <x v="12"/>
    <x v="0"/>
    <s v="10"/>
    <s v="00"/>
    <s v="12"/>
    <s v="00"/>
    <x v="663"/>
    <x v="669"/>
    <n v="120"/>
  </r>
  <r>
    <x v="9"/>
    <s v="1140607"/>
    <x v="6"/>
    <s v="週六"/>
    <x v="0"/>
    <s v="BA07"/>
    <x v="1"/>
    <n v="1"/>
    <x v="15"/>
    <x v="0"/>
    <s v="10"/>
    <s v="30"/>
    <s v="10"/>
    <s v="55"/>
    <x v="664"/>
    <x v="670"/>
    <n v="25"/>
  </r>
  <r>
    <x v="35"/>
    <n v="1140607"/>
    <x v="6"/>
    <s v="週六"/>
    <x v="0"/>
    <s v="BA16"/>
    <x v="1"/>
    <n v="1"/>
    <x v="3"/>
    <x v="4"/>
    <n v="10"/>
    <n v="30"/>
    <n v="10"/>
    <n v="50"/>
    <x v="664"/>
    <x v="671"/>
    <n v="20"/>
  </r>
  <r>
    <x v="28"/>
    <s v="1140607"/>
    <x v="6"/>
    <s v="週六"/>
    <x v="0"/>
    <s v="BA16-1"/>
    <x v="1"/>
    <n v="1"/>
    <x v="8"/>
    <x v="0"/>
    <s v="10"/>
    <s v="37"/>
    <s v="10"/>
    <s v="48"/>
    <x v="665"/>
    <x v="672"/>
    <n v="11"/>
  </r>
  <r>
    <x v="5"/>
    <s v="1140607"/>
    <x v="6"/>
    <s v="週六"/>
    <x v="0"/>
    <s v="BA07"/>
    <x v="1"/>
    <n v="1"/>
    <x v="10"/>
    <x v="0"/>
    <s v="11"/>
    <s v="21"/>
    <s v="12"/>
    <s v="01"/>
    <x v="666"/>
    <x v="673"/>
    <n v="40"/>
  </r>
  <r>
    <x v="13"/>
    <s v="1140607"/>
    <x v="6"/>
    <s v="週六"/>
    <x v="0"/>
    <s v="BA02"/>
    <x v="1"/>
    <n v="1"/>
    <x v="10"/>
    <x v="0"/>
    <s v="12"/>
    <s v="26"/>
    <s v="12"/>
    <s v="56"/>
    <x v="667"/>
    <x v="674"/>
    <n v="30"/>
  </r>
  <r>
    <x v="1"/>
    <s v="1140607"/>
    <x v="6"/>
    <s v="週六"/>
    <x v="0"/>
    <s v="BA02"/>
    <x v="1"/>
    <n v="1"/>
    <x v="17"/>
    <x v="0"/>
    <s v="13"/>
    <s v="00"/>
    <s v="13"/>
    <s v="30"/>
    <x v="668"/>
    <x v="675"/>
    <n v="30"/>
  </r>
  <r>
    <x v="1"/>
    <s v="1140607"/>
    <x v="6"/>
    <s v="週六"/>
    <x v="0"/>
    <s v="BA07"/>
    <x v="1"/>
    <n v="1"/>
    <x v="17"/>
    <x v="0"/>
    <s v="13"/>
    <s v="30"/>
    <s v="14"/>
    <s v="10"/>
    <x v="669"/>
    <x v="676"/>
    <n v="40"/>
  </r>
  <r>
    <x v="31"/>
    <s v="1140607"/>
    <x v="6"/>
    <s v="週六"/>
    <x v="0"/>
    <s v="GA09"/>
    <x v="0"/>
    <n v="2"/>
    <x v="12"/>
    <x v="0"/>
    <s v="14"/>
    <s v="00"/>
    <s v="18"/>
    <s v="00"/>
    <x v="670"/>
    <x v="677"/>
    <n v="240"/>
  </r>
  <r>
    <x v="75"/>
    <s v="1140607"/>
    <x v="6"/>
    <s v="週六"/>
    <x v="0"/>
    <s v="BA07"/>
    <x v="1"/>
    <n v="1"/>
    <x v="17"/>
    <x v="0"/>
    <s v="14"/>
    <s v="30"/>
    <s v="15"/>
    <s v="00"/>
    <x v="671"/>
    <x v="678"/>
    <n v="30"/>
  </r>
  <r>
    <x v="57"/>
    <s v="1140607"/>
    <x v="6"/>
    <s v="週六"/>
    <x v="0"/>
    <s v="BA07"/>
    <x v="1"/>
    <n v="1"/>
    <x v="10"/>
    <x v="0"/>
    <s v="14"/>
    <s v="37"/>
    <s v="15"/>
    <s v="17"/>
    <x v="672"/>
    <x v="679"/>
    <n v="40"/>
  </r>
  <r>
    <x v="3"/>
    <s v="1140607"/>
    <x v="6"/>
    <s v="週六"/>
    <x v="0"/>
    <s v="BA16-1"/>
    <x v="1"/>
    <n v="1"/>
    <x v="8"/>
    <x v="0"/>
    <s v="14"/>
    <s v="53"/>
    <s v="15"/>
    <s v="08"/>
    <x v="673"/>
    <x v="680"/>
    <n v="15"/>
  </r>
  <r>
    <x v="4"/>
    <s v="1140607"/>
    <x v="6"/>
    <s v="週六"/>
    <x v="0"/>
    <s v="BA01"/>
    <x v="1"/>
    <n v="1"/>
    <x v="17"/>
    <x v="0"/>
    <s v="15"/>
    <s v="10"/>
    <s v="15"/>
    <s v="40"/>
    <x v="674"/>
    <x v="681"/>
    <n v="30"/>
  </r>
  <r>
    <x v="60"/>
    <s v="1140607"/>
    <x v="6"/>
    <s v="週六"/>
    <x v="0"/>
    <s v="BA16-1"/>
    <x v="1"/>
    <n v="1"/>
    <x v="16"/>
    <x v="0"/>
    <s v="15"/>
    <s v="15"/>
    <s v="15"/>
    <s v="40"/>
    <x v="675"/>
    <x v="681"/>
    <n v="25"/>
  </r>
  <r>
    <x v="57"/>
    <s v="1140607"/>
    <x v="6"/>
    <s v="週六"/>
    <x v="0"/>
    <s v="BA20"/>
    <x v="1"/>
    <n v="1"/>
    <x v="10"/>
    <x v="0"/>
    <s v="15"/>
    <s v="17"/>
    <s v="15"/>
    <s v="47"/>
    <x v="676"/>
    <x v="682"/>
    <n v="30"/>
  </r>
  <r>
    <x v="4"/>
    <s v="1140607"/>
    <x v="6"/>
    <s v="週六"/>
    <x v="0"/>
    <s v="BA13"/>
    <x v="1"/>
    <n v="1"/>
    <x v="17"/>
    <x v="0"/>
    <s v="15"/>
    <s v="40"/>
    <s v="16"/>
    <s v="10"/>
    <x v="677"/>
    <x v="683"/>
    <n v="30"/>
  </r>
  <r>
    <x v="60"/>
    <s v="1140607"/>
    <x v="6"/>
    <s v="週六"/>
    <x v="0"/>
    <s v="BA02"/>
    <x v="1"/>
    <n v="1"/>
    <x v="16"/>
    <x v="0"/>
    <s v="15"/>
    <s v="40"/>
    <s v="16"/>
    <s v="10"/>
    <x v="677"/>
    <x v="683"/>
    <n v="30"/>
  </r>
  <r>
    <x v="2"/>
    <s v="1140607"/>
    <x v="6"/>
    <s v="週六"/>
    <x v="0"/>
    <s v="GA09"/>
    <x v="0"/>
    <n v="1"/>
    <x v="9"/>
    <x v="0"/>
    <s v="16"/>
    <s v="00"/>
    <s v="18"/>
    <s v="00"/>
    <x v="678"/>
    <x v="677"/>
    <n v="120"/>
  </r>
  <r>
    <x v="9"/>
    <s v="1140607"/>
    <x v="6"/>
    <s v="週六"/>
    <x v="0"/>
    <s v="BA02"/>
    <x v="1"/>
    <n v="1"/>
    <x v="15"/>
    <x v="0"/>
    <s v="16"/>
    <s v="02"/>
    <s v="16"/>
    <s v="32"/>
    <x v="679"/>
    <x v="684"/>
    <n v="30"/>
  </r>
  <r>
    <x v="4"/>
    <s v="1140607"/>
    <x v="6"/>
    <s v="週六"/>
    <x v="0"/>
    <s v="BA20"/>
    <x v="1"/>
    <n v="1"/>
    <x v="17"/>
    <x v="0"/>
    <s v="16"/>
    <s v="10"/>
    <s v="16"/>
    <s v="40"/>
    <x v="680"/>
    <x v="685"/>
    <n v="30"/>
  </r>
  <r>
    <x v="28"/>
    <s v="1140607"/>
    <x v="6"/>
    <s v="週六"/>
    <x v="0"/>
    <s v="BA16-1"/>
    <x v="1"/>
    <n v="1"/>
    <x v="8"/>
    <x v="0"/>
    <s v="16"/>
    <s v="15"/>
    <s v="16"/>
    <s v="33"/>
    <x v="681"/>
    <x v="686"/>
    <n v="18"/>
  </r>
  <r>
    <x v="24"/>
    <s v="1140607"/>
    <x v="6"/>
    <s v="週六"/>
    <x v="0"/>
    <s v="BA16-1"/>
    <x v="1"/>
    <n v="1"/>
    <x v="6"/>
    <x v="0"/>
    <s v="16"/>
    <s v="30"/>
    <s v="16"/>
    <s v="50"/>
    <x v="682"/>
    <x v="687"/>
    <n v="20"/>
  </r>
  <r>
    <x v="35"/>
    <n v="1140607"/>
    <x v="6"/>
    <s v="週六"/>
    <x v="0"/>
    <s v="BA16"/>
    <x v="1"/>
    <n v="1"/>
    <x v="3"/>
    <x v="4"/>
    <n v="16"/>
    <n v="30"/>
    <n v="16"/>
    <n v="50"/>
    <x v="682"/>
    <x v="687"/>
    <n v="20"/>
  </r>
  <r>
    <x v="24"/>
    <s v="1140607"/>
    <x v="6"/>
    <s v="週六"/>
    <x v="0"/>
    <s v="BA02"/>
    <x v="1"/>
    <n v="1"/>
    <x v="6"/>
    <x v="0"/>
    <s v="16"/>
    <s v="50"/>
    <s v="17"/>
    <s v="20"/>
    <x v="683"/>
    <x v="688"/>
    <n v="30"/>
  </r>
  <r>
    <x v="13"/>
    <s v="1140607"/>
    <x v="6"/>
    <s v="週六"/>
    <x v="0"/>
    <s v="BA04"/>
    <x v="1"/>
    <n v="1"/>
    <x v="10"/>
    <x v="0"/>
    <s v="16"/>
    <s v="55"/>
    <s v="17"/>
    <s v="15"/>
    <x v="684"/>
    <x v="689"/>
    <n v="20"/>
  </r>
  <r>
    <x v="13"/>
    <s v="1140607"/>
    <x v="6"/>
    <s v="週六"/>
    <x v="0"/>
    <s v="BA07"/>
    <x v="1"/>
    <n v="1"/>
    <x v="10"/>
    <x v="0"/>
    <s v="17"/>
    <s v="15"/>
    <s v="18"/>
    <s v="00"/>
    <x v="685"/>
    <x v="677"/>
    <n v="45"/>
  </r>
  <r>
    <x v="24"/>
    <s v="1140607"/>
    <x v="6"/>
    <s v="週六"/>
    <x v="0"/>
    <s v="BA20"/>
    <x v="1"/>
    <n v="1"/>
    <x v="6"/>
    <x v="0"/>
    <s v="17"/>
    <s v="20"/>
    <s v="17"/>
    <s v="50"/>
    <x v="686"/>
    <x v="690"/>
    <n v="30"/>
  </r>
  <r>
    <x v="63"/>
    <s v="1140607"/>
    <x v="6"/>
    <s v="週六"/>
    <x v="0"/>
    <s v="BA07"/>
    <x v="1"/>
    <n v="1"/>
    <x v="12"/>
    <x v="0"/>
    <s v="18"/>
    <s v="05"/>
    <s v="18"/>
    <s v="45"/>
    <x v="687"/>
    <x v="691"/>
    <n v="40"/>
  </r>
  <r>
    <x v="0"/>
    <s v="1140608"/>
    <x v="7"/>
    <s v="週日"/>
    <x v="0"/>
    <s v="GA09"/>
    <x v="0"/>
    <n v="1"/>
    <x v="0"/>
    <x v="0"/>
    <s v="06"/>
    <s v="00"/>
    <s v="08"/>
    <s v="00"/>
    <x v="688"/>
    <x v="692"/>
    <n v="120"/>
  </r>
  <r>
    <x v="1"/>
    <s v="1140608"/>
    <x v="7"/>
    <s v="週日"/>
    <x v="0"/>
    <s v="GA09"/>
    <x v="0"/>
    <n v="1"/>
    <x v="1"/>
    <x v="1"/>
    <s v="06"/>
    <s v="30"/>
    <s v="08"/>
    <s v="30"/>
    <x v="689"/>
    <x v="693"/>
    <n v="120"/>
  </r>
  <r>
    <x v="16"/>
    <s v="1140608"/>
    <x v="7"/>
    <s v="週日"/>
    <x v="0"/>
    <s v="GA09"/>
    <x v="0"/>
    <n v="1"/>
    <x v="11"/>
    <x v="0"/>
    <s v="07"/>
    <s v="30"/>
    <s v="09"/>
    <s v="30"/>
    <x v="690"/>
    <x v="694"/>
    <n v="120"/>
  </r>
  <r>
    <x v="2"/>
    <s v="1140608"/>
    <x v="7"/>
    <s v="週日"/>
    <x v="0"/>
    <s v="GA09"/>
    <x v="0"/>
    <n v="2"/>
    <x v="2"/>
    <x v="0"/>
    <s v="08"/>
    <s v="00"/>
    <s v="12"/>
    <s v="00"/>
    <x v="691"/>
    <x v="695"/>
    <n v="240"/>
  </r>
  <r>
    <x v="3"/>
    <s v="1140608"/>
    <x v="7"/>
    <s v="週日"/>
    <x v="0"/>
    <s v="BA13"/>
    <x v="1"/>
    <n v="1"/>
    <x v="3"/>
    <x v="2"/>
    <s v="08"/>
    <s v="00"/>
    <s v="08"/>
    <s v="30"/>
    <x v="691"/>
    <x v="693"/>
    <n v="30"/>
  </r>
  <r>
    <x v="4"/>
    <s v="1140608"/>
    <x v="7"/>
    <s v="週日"/>
    <x v="0"/>
    <s v="GA09"/>
    <x v="0"/>
    <n v="1"/>
    <x v="1"/>
    <x v="1"/>
    <s v="09"/>
    <s v="00"/>
    <s v="11"/>
    <s v="00"/>
    <x v="692"/>
    <x v="696"/>
    <n v="120"/>
  </r>
  <r>
    <x v="5"/>
    <s v="1140608"/>
    <x v="7"/>
    <s v="週日"/>
    <x v="0"/>
    <s v="GA09"/>
    <x v="0"/>
    <n v="1"/>
    <x v="1"/>
    <x v="3"/>
    <s v="11"/>
    <s v="30"/>
    <s v="13"/>
    <s v="30"/>
    <x v="693"/>
    <x v="697"/>
    <n v="120"/>
  </r>
  <r>
    <x v="2"/>
    <s v="1140608"/>
    <x v="7"/>
    <s v="週日"/>
    <x v="0"/>
    <s v="GA09"/>
    <x v="0"/>
    <n v="1"/>
    <x v="2"/>
    <x v="0"/>
    <s v="12"/>
    <s v="30"/>
    <s v="14"/>
    <s v="30"/>
    <x v="694"/>
    <x v="698"/>
    <n v="120"/>
  </r>
  <r>
    <x v="1"/>
    <s v="1140608"/>
    <x v="7"/>
    <s v="週日"/>
    <x v="0"/>
    <s v="GA09"/>
    <x v="0"/>
    <n v="1"/>
    <x v="1"/>
    <x v="1"/>
    <s v="14"/>
    <s v="00"/>
    <s v="16"/>
    <s v="00"/>
    <x v="695"/>
    <x v="699"/>
    <n v="120"/>
  </r>
  <r>
    <x v="3"/>
    <s v="1140608"/>
    <x v="7"/>
    <s v="週日"/>
    <x v="0"/>
    <s v="BA16-1"/>
    <x v="1"/>
    <n v="1"/>
    <x v="3"/>
    <x v="2"/>
    <s v="14"/>
    <s v="55"/>
    <s v="15"/>
    <s v="10"/>
    <x v="696"/>
    <x v="700"/>
    <n v="15"/>
  </r>
  <r>
    <x v="2"/>
    <s v="1140608"/>
    <x v="7"/>
    <s v="週日"/>
    <x v="0"/>
    <s v="GA09"/>
    <x v="0"/>
    <n v="1"/>
    <x v="2"/>
    <x v="0"/>
    <s v="16"/>
    <s v="00"/>
    <s v="18"/>
    <s v="00"/>
    <x v="697"/>
    <x v="701"/>
    <n v="120"/>
  </r>
  <r>
    <x v="6"/>
    <s v="1140608"/>
    <x v="7"/>
    <s v="週日"/>
    <x v="0"/>
    <s v="BA07"/>
    <x v="1"/>
    <n v="1"/>
    <x v="4"/>
    <x v="0"/>
    <s v="17"/>
    <s v="15"/>
    <s v="17"/>
    <s v="45"/>
    <x v="698"/>
    <x v="702"/>
    <n v="30"/>
  </r>
  <r>
    <x v="6"/>
    <s v="1140608"/>
    <x v="7"/>
    <s v="週日"/>
    <x v="0"/>
    <s v="BA11"/>
    <x v="1"/>
    <n v="1"/>
    <x v="4"/>
    <x v="0"/>
    <s v="17"/>
    <s v="45"/>
    <s v="18"/>
    <s v="00"/>
    <x v="699"/>
    <x v="701"/>
    <n v="15"/>
  </r>
  <r>
    <x v="7"/>
    <s v="1140609"/>
    <x v="8"/>
    <s v="週一"/>
    <x v="1"/>
    <s v="BA16-1"/>
    <x v="1"/>
    <n v="1"/>
    <x v="0"/>
    <x v="0"/>
    <s v="05"/>
    <s v="40"/>
    <s v="06"/>
    <s v="05"/>
    <x v="700"/>
    <x v="703"/>
    <n v="25"/>
  </r>
  <r>
    <x v="8"/>
    <s v="1140609"/>
    <x v="8"/>
    <s v="週一"/>
    <x v="1"/>
    <s v="BA02"/>
    <x v="1"/>
    <n v="1"/>
    <x v="2"/>
    <x v="0"/>
    <s v="06"/>
    <s v="00"/>
    <s v="06"/>
    <s v="30"/>
    <x v="701"/>
    <x v="704"/>
    <n v="30"/>
  </r>
  <r>
    <x v="0"/>
    <s v="1140609"/>
    <x v="8"/>
    <s v="週一"/>
    <x v="1"/>
    <s v="BA05-1"/>
    <x v="1"/>
    <n v="1"/>
    <x v="0"/>
    <x v="0"/>
    <s v="06"/>
    <s v="18"/>
    <s v="07"/>
    <s v="18"/>
    <x v="702"/>
    <x v="705"/>
    <n v="60"/>
  </r>
  <r>
    <x v="5"/>
    <s v="1140609"/>
    <x v="8"/>
    <s v="週一"/>
    <x v="1"/>
    <s v="BA02"/>
    <x v="1"/>
    <n v="1"/>
    <x v="5"/>
    <x v="0"/>
    <s v="06"/>
    <s v="24"/>
    <s v="06"/>
    <s v="54"/>
    <x v="703"/>
    <x v="706"/>
    <n v="30"/>
  </r>
  <r>
    <x v="6"/>
    <s v="1140609"/>
    <x v="8"/>
    <s v="週一"/>
    <x v="1"/>
    <s v="BA04"/>
    <x v="1"/>
    <n v="1"/>
    <x v="6"/>
    <x v="0"/>
    <s v="06"/>
    <s v="26"/>
    <s v="06"/>
    <s v="46"/>
    <x v="704"/>
    <x v="707"/>
    <n v="20"/>
  </r>
  <r>
    <x v="10"/>
    <s v="1140609"/>
    <x v="8"/>
    <s v="週一"/>
    <x v="1"/>
    <s v="BA20"/>
    <x v="1"/>
    <n v="2"/>
    <x v="2"/>
    <x v="0"/>
    <s v="06"/>
    <s v="40"/>
    <s v="07"/>
    <s v="40"/>
    <x v="705"/>
    <x v="708"/>
    <n v="60"/>
  </r>
  <r>
    <x v="9"/>
    <s v="1140609"/>
    <x v="8"/>
    <s v="週一"/>
    <x v="1"/>
    <s v="BA02"/>
    <x v="1"/>
    <n v="1"/>
    <x v="7"/>
    <x v="0"/>
    <s v="06"/>
    <s v="41"/>
    <s v="07"/>
    <s v="11"/>
    <x v="706"/>
    <x v="709"/>
    <n v="30"/>
  </r>
  <r>
    <x v="6"/>
    <s v="1140609"/>
    <x v="8"/>
    <s v="週一"/>
    <x v="1"/>
    <s v="BA02"/>
    <x v="1"/>
    <n v="1"/>
    <x v="6"/>
    <x v="0"/>
    <s v="06"/>
    <s v="46"/>
    <s v="07"/>
    <s v="16"/>
    <x v="707"/>
    <x v="710"/>
    <n v="30"/>
  </r>
  <r>
    <x v="13"/>
    <s v="1140609"/>
    <x v="8"/>
    <s v="週一"/>
    <x v="1"/>
    <s v="BA02"/>
    <x v="1"/>
    <n v="1"/>
    <x v="10"/>
    <x v="0"/>
    <s v="06"/>
    <s v="49"/>
    <s v="07"/>
    <s v="19"/>
    <x v="708"/>
    <x v="711"/>
    <n v="30"/>
  </r>
  <r>
    <x v="12"/>
    <s v="1140609"/>
    <x v="8"/>
    <s v="週一"/>
    <x v="1"/>
    <s v="BA07"/>
    <x v="1"/>
    <n v="1"/>
    <x v="9"/>
    <x v="0"/>
    <s v="06"/>
    <s v="49"/>
    <s v="07"/>
    <s v="49"/>
    <x v="708"/>
    <x v="712"/>
    <n v="60"/>
  </r>
  <r>
    <x v="5"/>
    <s v="1140609"/>
    <x v="8"/>
    <s v="週一"/>
    <x v="1"/>
    <s v="BA05-1"/>
    <x v="1"/>
    <n v="1"/>
    <x v="5"/>
    <x v="0"/>
    <s v="06"/>
    <s v="54"/>
    <s v="07"/>
    <s v="34"/>
    <x v="709"/>
    <x v="713"/>
    <n v="40"/>
  </r>
  <r>
    <x v="11"/>
    <s v="1140609"/>
    <x v="8"/>
    <s v="週一"/>
    <x v="1"/>
    <s v="BA13"/>
    <x v="1"/>
    <n v="2"/>
    <x v="8"/>
    <x v="0"/>
    <s v="06"/>
    <s v="54"/>
    <s v="07"/>
    <s v="54"/>
    <x v="709"/>
    <x v="714"/>
    <n v="60"/>
  </r>
  <r>
    <x v="88"/>
    <s v="1140609"/>
    <x v="8"/>
    <s v="週一"/>
    <x v="1"/>
    <s v="BA15-1"/>
    <x v="1"/>
    <n v="1"/>
    <x v="14"/>
    <x v="0"/>
    <s v="07"/>
    <s v="14"/>
    <s v="07"/>
    <s v="44"/>
    <x v="710"/>
    <x v="715"/>
    <n v="30"/>
  </r>
  <r>
    <x v="16"/>
    <s v="1140609"/>
    <x v="8"/>
    <s v="週一"/>
    <x v="1"/>
    <s v="BA02"/>
    <x v="1"/>
    <n v="1"/>
    <x v="11"/>
    <x v="0"/>
    <s v="07"/>
    <s v="15"/>
    <s v="07"/>
    <s v="45"/>
    <x v="711"/>
    <x v="716"/>
    <n v="30"/>
  </r>
  <r>
    <x v="6"/>
    <s v="1140609"/>
    <x v="8"/>
    <s v="週一"/>
    <x v="1"/>
    <s v="BA13"/>
    <x v="1"/>
    <n v="1"/>
    <x v="6"/>
    <x v="0"/>
    <s v="07"/>
    <s v="16"/>
    <s v="07"/>
    <s v="46"/>
    <x v="712"/>
    <x v="717"/>
    <n v="30"/>
  </r>
  <r>
    <x v="17"/>
    <s v="1140609"/>
    <x v="8"/>
    <s v="週一"/>
    <x v="1"/>
    <s v="BA07"/>
    <x v="1"/>
    <n v="1"/>
    <x v="0"/>
    <x v="0"/>
    <s v="07"/>
    <s v="27"/>
    <s v="08"/>
    <s v="27"/>
    <x v="713"/>
    <x v="718"/>
    <n v="60"/>
  </r>
  <r>
    <x v="3"/>
    <s v="1140609"/>
    <x v="8"/>
    <s v="週一"/>
    <x v="1"/>
    <s v="BA13"/>
    <x v="1"/>
    <n v="1"/>
    <x v="17"/>
    <x v="0"/>
    <s v="07"/>
    <s v="40"/>
    <s v="08"/>
    <s v="10"/>
    <x v="714"/>
    <x v="719"/>
    <n v="30"/>
  </r>
  <r>
    <x v="12"/>
    <s v="1140609"/>
    <x v="8"/>
    <s v="週一"/>
    <x v="1"/>
    <s v="BA10"/>
    <x v="1"/>
    <n v="1"/>
    <x v="9"/>
    <x v="0"/>
    <s v="07"/>
    <s v="49"/>
    <s v="08"/>
    <s v="19"/>
    <x v="715"/>
    <x v="720"/>
    <n v="30"/>
  </r>
  <r>
    <x v="19"/>
    <s v="1140609"/>
    <x v="8"/>
    <s v="週一"/>
    <x v="1"/>
    <s v="BA20"/>
    <x v="1"/>
    <n v="1"/>
    <x v="11"/>
    <x v="0"/>
    <s v="07"/>
    <s v="50"/>
    <s v="08"/>
    <s v="20"/>
    <x v="716"/>
    <x v="721"/>
    <n v="30"/>
  </r>
  <r>
    <x v="24"/>
    <s v="1140609"/>
    <x v="8"/>
    <s v="週一"/>
    <x v="1"/>
    <s v="BA02"/>
    <x v="1"/>
    <n v="1"/>
    <x v="6"/>
    <x v="0"/>
    <s v="07"/>
    <s v="53"/>
    <s v="08"/>
    <s v="23"/>
    <x v="717"/>
    <x v="722"/>
    <n v="30"/>
  </r>
  <r>
    <x v="18"/>
    <s v="1140609"/>
    <x v="8"/>
    <s v="週一"/>
    <x v="1"/>
    <s v="BA16-1"/>
    <x v="1"/>
    <n v="1"/>
    <x v="5"/>
    <x v="0"/>
    <s v="07"/>
    <s v="54"/>
    <s v="08"/>
    <s v="14"/>
    <x v="718"/>
    <x v="723"/>
    <n v="20"/>
  </r>
  <r>
    <x v="2"/>
    <s v="1140609"/>
    <x v="8"/>
    <s v="週一"/>
    <x v="1"/>
    <s v="GA09"/>
    <x v="0"/>
    <n v="1"/>
    <x v="2"/>
    <x v="0"/>
    <s v="07"/>
    <s v="55"/>
    <s v="09"/>
    <s v="55"/>
    <x v="719"/>
    <x v="724"/>
    <n v="120"/>
  </r>
  <r>
    <x v="23"/>
    <s v="1140609"/>
    <x v="8"/>
    <s v="週一"/>
    <x v="1"/>
    <s v="BA15-1"/>
    <x v="1"/>
    <n v="1"/>
    <x v="15"/>
    <x v="0"/>
    <s v="07"/>
    <s v="59"/>
    <s v="08"/>
    <s v="29"/>
    <x v="720"/>
    <x v="725"/>
    <n v="30"/>
  </r>
  <r>
    <x v="15"/>
    <s v="1140609"/>
    <x v="8"/>
    <s v="週一"/>
    <x v="1"/>
    <s v="BA13"/>
    <x v="1"/>
    <n v="2"/>
    <x v="7"/>
    <x v="0"/>
    <s v="08"/>
    <s v="00"/>
    <s v="09"/>
    <s v="00"/>
    <x v="721"/>
    <x v="726"/>
    <n v="60"/>
  </r>
  <r>
    <x v="21"/>
    <s v="1140609"/>
    <x v="8"/>
    <s v="週一"/>
    <x v="1"/>
    <s v="BA11"/>
    <x v="1"/>
    <n v="1"/>
    <x v="13"/>
    <x v="0"/>
    <s v="08"/>
    <s v="00"/>
    <s v="08"/>
    <s v="30"/>
    <x v="721"/>
    <x v="727"/>
    <n v="30"/>
  </r>
  <r>
    <x v="22"/>
    <s v="1140609"/>
    <x v="8"/>
    <s v="週一"/>
    <x v="1"/>
    <s v="BA13"/>
    <x v="1"/>
    <n v="1"/>
    <x v="14"/>
    <x v="0"/>
    <s v="08"/>
    <s v="00"/>
    <s v="08"/>
    <s v="30"/>
    <x v="721"/>
    <x v="727"/>
    <n v="30"/>
  </r>
  <r>
    <x v="3"/>
    <s v="1140609"/>
    <x v="8"/>
    <s v="週一"/>
    <x v="1"/>
    <s v="BA20"/>
    <x v="1"/>
    <n v="1"/>
    <x v="17"/>
    <x v="0"/>
    <s v="08"/>
    <s v="10"/>
    <s v="08"/>
    <s v="40"/>
    <x v="722"/>
    <x v="728"/>
    <n v="30"/>
  </r>
  <r>
    <x v="18"/>
    <s v="1140609"/>
    <x v="8"/>
    <s v="週一"/>
    <x v="1"/>
    <s v="BA13"/>
    <x v="1"/>
    <n v="1"/>
    <x v="5"/>
    <x v="0"/>
    <s v="08"/>
    <s v="14"/>
    <s v="08"/>
    <s v="44"/>
    <x v="723"/>
    <x v="729"/>
    <n v="30"/>
  </r>
  <r>
    <x v="12"/>
    <s v="1140609"/>
    <x v="8"/>
    <s v="週一"/>
    <x v="1"/>
    <s v="BA11"/>
    <x v="1"/>
    <n v="1"/>
    <x v="9"/>
    <x v="0"/>
    <s v="08"/>
    <s v="19"/>
    <s v="08"/>
    <s v="49"/>
    <x v="724"/>
    <x v="730"/>
    <n v="30"/>
  </r>
  <r>
    <x v="24"/>
    <s v="1140609"/>
    <x v="8"/>
    <s v="週一"/>
    <x v="1"/>
    <s v="BA20"/>
    <x v="1"/>
    <n v="1"/>
    <x v="6"/>
    <x v="0"/>
    <s v="08"/>
    <s v="23"/>
    <s v="08"/>
    <s v="53"/>
    <x v="725"/>
    <x v="731"/>
    <n v="30"/>
  </r>
  <r>
    <x v="25"/>
    <s v="1140609"/>
    <x v="8"/>
    <s v="週一"/>
    <x v="1"/>
    <s v="BA07"/>
    <x v="1"/>
    <n v="1"/>
    <x v="10"/>
    <x v="0"/>
    <s v="08"/>
    <s v="25"/>
    <s v="09"/>
    <s v="05"/>
    <x v="726"/>
    <x v="732"/>
    <n v="40"/>
  </r>
  <r>
    <x v="17"/>
    <s v="1140609"/>
    <x v="8"/>
    <s v="週一"/>
    <x v="1"/>
    <s v="BA20"/>
    <x v="1"/>
    <n v="3"/>
    <x v="0"/>
    <x v="0"/>
    <s v="08"/>
    <s v="27"/>
    <s v="09"/>
    <s v="57"/>
    <x v="727"/>
    <x v="733"/>
    <n v="90"/>
  </r>
  <r>
    <x v="21"/>
    <s v="1140609"/>
    <x v="8"/>
    <s v="週一"/>
    <x v="1"/>
    <s v="BA20"/>
    <x v="1"/>
    <n v="1"/>
    <x v="13"/>
    <x v="0"/>
    <s v="08"/>
    <s v="30"/>
    <s v="09"/>
    <s v="00"/>
    <x v="728"/>
    <x v="726"/>
    <n v="30"/>
  </r>
  <r>
    <x v="22"/>
    <s v="1140609"/>
    <x v="8"/>
    <s v="週一"/>
    <x v="1"/>
    <s v="BA07"/>
    <x v="1"/>
    <n v="1"/>
    <x v="14"/>
    <x v="0"/>
    <s v="08"/>
    <s v="30"/>
    <s v="09"/>
    <s v="00"/>
    <x v="728"/>
    <x v="726"/>
    <n v="30"/>
  </r>
  <r>
    <x v="26"/>
    <s v="1140609"/>
    <x v="8"/>
    <s v="週一"/>
    <x v="1"/>
    <s v="BA13"/>
    <x v="1"/>
    <n v="1"/>
    <x v="15"/>
    <x v="0"/>
    <s v="08"/>
    <s v="34"/>
    <s v="09"/>
    <s v="04"/>
    <x v="729"/>
    <x v="734"/>
    <n v="30"/>
  </r>
  <r>
    <x v="3"/>
    <s v="1140609"/>
    <x v="8"/>
    <s v="週一"/>
    <x v="1"/>
    <s v="BA15-1"/>
    <x v="1"/>
    <n v="1"/>
    <x v="17"/>
    <x v="0"/>
    <s v="08"/>
    <s v="40"/>
    <s v="09"/>
    <s v="10"/>
    <x v="730"/>
    <x v="735"/>
    <n v="30"/>
  </r>
  <r>
    <x v="18"/>
    <s v="1140609"/>
    <x v="8"/>
    <s v="週一"/>
    <x v="1"/>
    <s v="BA15-1"/>
    <x v="1"/>
    <n v="1"/>
    <x v="5"/>
    <x v="0"/>
    <s v="08"/>
    <s v="44"/>
    <s v="09"/>
    <s v="14"/>
    <x v="731"/>
    <x v="736"/>
    <n v="30"/>
  </r>
  <r>
    <x v="28"/>
    <s v="1140609"/>
    <x v="8"/>
    <s v="週一"/>
    <x v="1"/>
    <s v="BA02"/>
    <x v="1"/>
    <n v="1"/>
    <x v="8"/>
    <x v="0"/>
    <s v="08"/>
    <s v="44"/>
    <s v="09"/>
    <s v="14"/>
    <x v="731"/>
    <x v="736"/>
    <n v="30"/>
  </r>
  <r>
    <x v="12"/>
    <s v="1140609"/>
    <x v="8"/>
    <s v="週一"/>
    <x v="1"/>
    <s v="BA04"/>
    <x v="1"/>
    <n v="1"/>
    <x v="9"/>
    <x v="0"/>
    <s v="08"/>
    <s v="49"/>
    <s v="09"/>
    <s v="19"/>
    <x v="732"/>
    <x v="737"/>
    <n v="30"/>
  </r>
  <r>
    <x v="24"/>
    <s v="1140609"/>
    <x v="8"/>
    <s v="週一"/>
    <x v="1"/>
    <s v="BA15-1"/>
    <x v="1"/>
    <n v="1"/>
    <x v="6"/>
    <x v="0"/>
    <s v="08"/>
    <s v="53"/>
    <s v="09"/>
    <s v="23"/>
    <x v="733"/>
    <x v="738"/>
    <n v="30"/>
  </r>
  <r>
    <x v="22"/>
    <s v="1140609"/>
    <x v="8"/>
    <s v="週一"/>
    <x v="1"/>
    <s v="BA11"/>
    <x v="1"/>
    <n v="1"/>
    <x v="14"/>
    <x v="0"/>
    <s v="09"/>
    <s v="00"/>
    <s v="09"/>
    <s v="30"/>
    <x v="734"/>
    <x v="739"/>
    <n v="30"/>
  </r>
  <r>
    <x v="26"/>
    <s v="1140609"/>
    <x v="8"/>
    <s v="週一"/>
    <x v="1"/>
    <s v="BA20"/>
    <x v="1"/>
    <n v="1"/>
    <x v="15"/>
    <x v="0"/>
    <s v="09"/>
    <s v="04"/>
    <s v="09"/>
    <s v="34"/>
    <x v="735"/>
    <x v="740"/>
    <n v="30"/>
  </r>
  <r>
    <x v="18"/>
    <s v="1140609"/>
    <x v="8"/>
    <s v="週一"/>
    <x v="1"/>
    <s v="BA20"/>
    <x v="1"/>
    <n v="1"/>
    <x v="5"/>
    <x v="0"/>
    <s v="09"/>
    <s v="14"/>
    <s v="09"/>
    <s v="44"/>
    <x v="736"/>
    <x v="741"/>
    <n v="30"/>
  </r>
  <r>
    <x v="9"/>
    <s v="1140609"/>
    <x v="8"/>
    <s v="週一"/>
    <x v="1"/>
    <s v="BA07"/>
    <x v="1"/>
    <n v="1"/>
    <x v="7"/>
    <x v="0"/>
    <s v="09"/>
    <s v="30"/>
    <s v="10"/>
    <s v="00"/>
    <x v="737"/>
    <x v="742"/>
    <n v="30"/>
  </r>
  <r>
    <x v="30"/>
    <s v="1140609"/>
    <x v="8"/>
    <s v="週一"/>
    <x v="1"/>
    <s v="BA01"/>
    <x v="1"/>
    <n v="1"/>
    <x v="13"/>
    <x v="0"/>
    <s v="09"/>
    <s v="30"/>
    <s v="10"/>
    <s v="10"/>
    <x v="737"/>
    <x v="743"/>
    <n v="40"/>
  </r>
  <r>
    <x v="46"/>
    <s v="1140609"/>
    <x v="8"/>
    <s v="週一"/>
    <x v="1"/>
    <s v="BA15-1"/>
    <x v="1"/>
    <n v="1"/>
    <x v="12"/>
    <x v="0"/>
    <s v="09"/>
    <s v="36"/>
    <s v="10"/>
    <s v="06"/>
    <x v="738"/>
    <x v="744"/>
    <n v="30"/>
  </r>
  <r>
    <x v="18"/>
    <s v="1140609"/>
    <x v="8"/>
    <s v="週一"/>
    <x v="1"/>
    <s v="BA07"/>
    <x v="1"/>
    <n v="1"/>
    <x v="5"/>
    <x v="0"/>
    <s v="09"/>
    <s v="44"/>
    <s v="10"/>
    <s v="14"/>
    <x v="739"/>
    <x v="745"/>
    <n v="30"/>
  </r>
  <r>
    <x v="31"/>
    <s v="1140609"/>
    <x v="8"/>
    <s v="週一"/>
    <x v="1"/>
    <s v="BA13"/>
    <x v="1"/>
    <n v="1"/>
    <x v="9"/>
    <x v="0"/>
    <s v="09"/>
    <s v="48"/>
    <s v="10"/>
    <s v="18"/>
    <x v="740"/>
    <x v="746"/>
    <n v="30"/>
  </r>
  <r>
    <x v="89"/>
    <s v="1140609"/>
    <x v="8"/>
    <s v="週一"/>
    <x v="1"/>
    <s v="BA16-1"/>
    <x v="1"/>
    <n v="1"/>
    <x v="8"/>
    <x v="0"/>
    <s v="09"/>
    <s v="52"/>
    <s v="10"/>
    <s v="03"/>
    <x v="741"/>
    <x v="747"/>
    <n v="11"/>
  </r>
  <r>
    <x v="89"/>
    <s v="1140609"/>
    <x v="8"/>
    <s v="週一"/>
    <x v="1"/>
    <s v="BA20"/>
    <x v="1"/>
    <n v="1"/>
    <x v="8"/>
    <x v="0"/>
    <s v="10"/>
    <s v="03"/>
    <s v="10"/>
    <s v="33"/>
    <x v="742"/>
    <x v="748"/>
    <n v="30"/>
  </r>
  <r>
    <x v="33"/>
    <s v="1140609"/>
    <x v="8"/>
    <s v="週一"/>
    <x v="1"/>
    <s v="BA01"/>
    <x v="1"/>
    <n v="1"/>
    <x v="6"/>
    <x v="0"/>
    <s v="10"/>
    <s v="04"/>
    <s v="11"/>
    <s v="20"/>
    <x v="743"/>
    <x v="749"/>
    <n v="76"/>
  </r>
  <r>
    <x v="27"/>
    <s v="1140609"/>
    <x v="8"/>
    <s v="週一"/>
    <x v="1"/>
    <s v="BA13"/>
    <x v="1"/>
    <n v="1"/>
    <x v="2"/>
    <x v="0"/>
    <s v="10"/>
    <s v="05"/>
    <s v="10"/>
    <s v="35"/>
    <x v="744"/>
    <x v="750"/>
    <n v="30"/>
  </r>
  <r>
    <x v="46"/>
    <s v="1140609"/>
    <x v="8"/>
    <s v="週一"/>
    <x v="1"/>
    <s v="BA02"/>
    <x v="1"/>
    <n v="1"/>
    <x v="12"/>
    <x v="0"/>
    <s v="10"/>
    <s v="06"/>
    <s v="10"/>
    <s v="36"/>
    <x v="745"/>
    <x v="751"/>
    <n v="30"/>
  </r>
  <r>
    <x v="30"/>
    <s v="1140609"/>
    <x v="8"/>
    <s v="週一"/>
    <x v="1"/>
    <s v="BA04"/>
    <x v="1"/>
    <n v="1"/>
    <x v="13"/>
    <x v="0"/>
    <s v="10"/>
    <s v="10"/>
    <s v="10"/>
    <s v="40"/>
    <x v="746"/>
    <x v="752"/>
    <n v="30"/>
  </r>
  <r>
    <x v="0"/>
    <s v="1140609"/>
    <x v="8"/>
    <s v="週一"/>
    <x v="1"/>
    <s v="BA02"/>
    <x v="1"/>
    <n v="1"/>
    <x v="0"/>
    <x v="0"/>
    <s v="10"/>
    <s v="10"/>
    <s v="10"/>
    <s v="40"/>
    <x v="746"/>
    <x v="752"/>
    <n v="30"/>
  </r>
  <r>
    <x v="35"/>
    <s v="1140609"/>
    <x v="8"/>
    <s v="週一"/>
    <x v="1"/>
    <s v="BA05-1"/>
    <x v="1"/>
    <n v="1"/>
    <x v="7"/>
    <x v="0"/>
    <s v="10"/>
    <s v="12"/>
    <s v="11"/>
    <s v="12"/>
    <x v="747"/>
    <x v="753"/>
    <n v="60"/>
  </r>
  <r>
    <x v="32"/>
    <s v="1140609"/>
    <x v="8"/>
    <s v="週一"/>
    <x v="1"/>
    <s v="BA16-1"/>
    <x v="1"/>
    <n v="1"/>
    <x v="5"/>
    <x v="0"/>
    <s v="10"/>
    <s v="19"/>
    <s v="10"/>
    <s v="39"/>
    <x v="748"/>
    <x v="754"/>
    <n v="20"/>
  </r>
  <r>
    <x v="37"/>
    <s v="1140609"/>
    <x v="8"/>
    <s v="週一"/>
    <x v="1"/>
    <s v="BA16-1"/>
    <x v="1"/>
    <n v="1"/>
    <x v="14"/>
    <x v="0"/>
    <s v="10"/>
    <s v="25"/>
    <s v="10"/>
    <s v="55"/>
    <x v="749"/>
    <x v="755"/>
    <n v="30"/>
  </r>
  <r>
    <x v="27"/>
    <s v="1140609"/>
    <x v="8"/>
    <s v="週一"/>
    <x v="1"/>
    <s v="BA07"/>
    <x v="1"/>
    <n v="1"/>
    <x v="2"/>
    <x v="0"/>
    <s v="10"/>
    <s v="35"/>
    <s v="11"/>
    <s v="20"/>
    <x v="750"/>
    <x v="749"/>
    <n v="45"/>
  </r>
  <r>
    <x v="38"/>
    <s v="1140609"/>
    <x v="8"/>
    <s v="週一"/>
    <x v="1"/>
    <s v="BA15-1"/>
    <x v="1"/>
    <n v="1"/>
    <x v="15"/>
    <x v="0"/>
    <s v="10"/>
    <s v="35"/>
    <s v="11"/>
    <s v="05"/>
    <x v="750"/>
    <x v="756"/>
    <n v="30"/>
  </r>
  <r>
    <x v="46"/>
    <s v="1140609"/>
    <x v="8"/>
    <s v="週一"/>
    <x v="1"/>
    <s v="BA07"/>
    <x v="1"/>
    <n v="1"/>
    <x v="12"/>
    <x v="0"/>
    <s v="10"/>
    <s v="36"/>
    <s v="11"/>
    <s v="16"/>
    <x v="751"/>
    <x v="757"/>
    <n v="40"/>
  </r>
  <r>
    <x v="32"/>
    <s v="1140609"/>
    <x v="8"/>
    <s v="週一"/>
    <x v="1"/>
    <s v="BA13"/>
    <x v="1"/>
    <n v="1"/>
    <x v="5"/>
    <x v="0"/>
    <s v="10"/>
    <s v="39"/>
    <s v="11"/>
    <s v="09"/>
    <x v="752"/>
    <x v="758"/>
    <n v="30"/>
  </r>
  <r>
    <x v="0"/>
    <s v="1140609"/>
    <x v="8"/>
    <s v="週一"/>
    <x v="1"/>
    <s v="BA04"/>
    <x v="1"/>
    <n v="1"/>
    <x v="0"/>
    <x v="0"/>
    <s v="10"/>
    <s v="40"/>
    <s v="11"/>
    <s v="05"/>
    <x v="753"/>
    <x v="756"/>
    <n v="25"/>
  </r>
  <r>
    <x v="40"/>
    <s v="1140609"/>
    <x v="8"/>
    <s v="週一"/>
    <x v="1"/>
    <s v="BA16-1"/>
    <x v="1"/>
    <n v="1"/>
    <x v="8"/>
    <x v="0"/>
    <s v="10"/>
    <s v="40"/>
    <s v="10"/>
    <s v="54"/>
    <x v="753"/>
    <x v="759"/>
    <n v="14"/>
  </r>
  <r>
    <x v="39"/>
    <s v="1140609"/>
    <x v="8"/>
    <s v="週一"/>
    <x v="1"/>
    <s v="BA04"/>
    <x v="1"/>
    <n v="1"/>
    <x v="9"/>
    <x v="0"/>
    <s v="10"/>
    <s v="51"/>
    <s v="11"/>
    <s v="11"/>
    <x v="754"/>
    <x v="760"/>
    <n v="20"/>
  </r>
  <r>
    <x v="22"/>
    <s v="1140609"/>
    <x v="8"/>
    <s v="週一"/>
    <x v="1"/>
    <s v="BA16-1"/>
    <x v="1"/>
    <n v="1"/>
    <x v="14"/>
    <x v="0"/>
    <s v="11"/>
    <s v="05"/>
    <s v="11"/>
    <s v="25"/>
    <x v="755"/>
    <x v="761"/>
    <n v="20"/>
  </r>
  <r>
    <x v="32"/>
    <s v="1140609"/>
    <x v="8"/>
    <s v="週一"/>
    <x v="1"/>
    <s v="BA07"/>
    <x v="1"/>
    <n v="1"/>
    <x v="5"/>
    <x v="0"/>
    <s v="11"/>
    <s v="09"/>
    <s v="11"/>
    <s v="49"/>
    <x v="756"/>
    <x v="762"/>
    <n v="40"/>
  </r>
  <r>
    <x v="39"/>
    <s v="1140609"/>
    <x v="8"/>
    <s v="週一"/>
    <x v="1"/>
    <s v="BA20"/>
    <x v="1"/>
    <n v="2"/>
    <x v="9"/>
    <x v="0"/>
    <s v="11"/>
    <s v="11"/>
    <s v="12"/>
    <s v="11"/>
    <x v="757"/>
    <x v="763"/>
    <n v="60"/>
  </r>
  <r>
    <x v="42"/>
    <s v="1140609"/>
    <x v="8"/>
    <s v="週一"/>
    <x v="1"/>
    <s v="BA16-1"/>
    <x v="1"/>
    <n v="1"/>
    <x v="0"/>
    <x v="0"/>
    <s v="11"/>
    <s v="16"/>
    <s v="11"/>
    <s v="41"/>
    <x v="758"/>
    <x v="764"/>
    <n v="25"/>
  </r>
  <r>
    <x v="43"/>
    <s v="1140609"/>
    <x v="8"/>
    <s v="週一"/>
    <x v="1"/>
    <s v="BA15-1"/>
    <x v="1"/>
    <n v="1"/>
    <x v="15"/>
    <x v="0"/>
    <s v="11"/>
    <s v="17"/>
    <s v="11"/>
    <s v="47"/>
    <x v="759"/>
    <x v="765"/>
    <n v="30"/>
  </r>
  <r>
    <x v="41"/>
    <s v="1140609"/>
    <x v="8"/>
    <s v="週一"/>
    <x v="1"/>
    <s v="BA20"/>
    <x v="1"/>
    <n v="1"/>
    <x v="7"/>
    <x v="0"/>
    <s v="11"/>
    <s v="20"/>
    <s v="11"/>
    <s v="50"/>
    <x v="760"/>
    <x v="766"/>
    <n v="30"/>
  </r>
  <r>
    <x v="22"/>
    <s v="1140609"/>
    <x v="8"/>
    <s v="週一"/>
    <x v="1"/>
    <s v="BA04"/>
    <x v="1"/>
    <n v="1"/>
    <x v="14"/>
    <x v="0"/>
    <s v="11"/>
    <s v="25"/>
    <s v="11"/>
    <s v="55"/>
    <x v="761"/>
    <x v="767"/>
    <n v="30"/>
  </r>
  <r>
    <x v="8"/>
    <s v="1140609"/>
    <x v="8"/>
    <s v="週一"/>
    <x v="1"/>
    <s v="BA16-1"/>
    <x v="1"/>
    <n v="1"/>
    <x v="2"/>
    <x v="0"/>
    <s v="11"/>
    <s v="30"/>
    <s v="11"/>
    <s v="55"/>
    <x v="762"/>
    <x v="767"/>
    <n v="25"/>
  </r>
  <r>
    <x v="44"/>
    <s v="1140609"/>
    <x v="8"/>
    <s v="週一"/>
    <x v="1"/>
    <s v="SC09"/>
    <x v="2"/>
    <n v="1"/>
    <x v="11"/>
    <x v="0"/>
    <s v="11"/>
    <s v="30"/>
    <s v="13"/>
    <s v="30"/>
    <x v="762"/>
    <x v="768"/>
    <n v="120"/>
  </r>
  <r>
    <x v="42"/>
    <s v="1140609"/>
    <x v="8"/>
    <s v="週一"/>
    <x v="1"/>
    <s v="BA20"/>
    <x v="1"/>
    <n v="1"/>
    <x v="0"/>
    <x v="0"/>
    <s v="11"/>
    <s v="41"/>
    <s v="12"/>
    <s v="11"/>
    <x v="763"/>
    <x v="763"/>
    <n v="30"/>
  </r>
  <r>
    <x v="8"/>
    <s v="1140609"/>
    <x v="8"/>
    <s v="週一"/>
    <x v="1"/>
    <s v="BA20"/>
    <x v="1"/>
    <n v="1"/>
    <x v="2"/>
    <x v="0"/>
    <s v="11"/>
    <s v="55"/>
    <s v="12"/>
    <s v="25"/>
    <x v="764"/>
    <x v="769"/>
    <n v="30"/>
  </r>
  <r>
    <x v="45"/>
    <s v="1140609"/>
    <x v="8"/>
    <s v="週一"/>
    <x v="1"/>
    <s v="BA07"/>
    <x v="1"/>
    <n v="1"/>
    <x v="7"/>
    <x v="0"/>
    <s v="11"/>
    <s v="58"/>
    <s v="12"/>
    <s v="28"/>
    <x v="765"/>
    <x v="770"/>
    <n v="30"/>
  </r>
  <r>
    <x v="13"/>
    <s v="1140609"/>
    <x v="8"/>
    <s v="週一"/>
    <x v="1"/>
    <s v="BA02"/>
    <x v="1"/>
    <n v="1"/>
    <x v="10"/>
    <x v="0"/>
    <s v="12"/>
    <s v="04"/>
    <s v="12"/>
    <s v="34"/>
    <x v="766"/>
    <x v="771"/>
    <n v="30"/>
  </r>
  <r>
    <x v="5"/>
    <s v="1140609"/>
    <x v="8"/>
    <s v="週一"/>
    <x v="1"/>
    <s v="BA07"/>
    <x v="1"/>
    <n v="1"/>
    <x v="5"/>
    <x v="0"/>
    <s v="12"/>
    <s v="07"/>
    <s v="12"/>
    <s v="47"/>
    <x v="767"/>
    <x v="772"/>
    <n v="40"/>
  </r>
  <r>
    <x v="45"/>
    <s v="1140609"/>
    <x v="8"/>
    <s v="週一"/>
    <x v="1"/>
    <s v="BA05-1"/>
    <x v="1"/>
    <n v="1"/>
    <x v="7"/>
    <x v="0"/>
    <s v="12"/>
    <s v="28"/>
    <s v="13"/>
    <s v="08"/>
    <x v="768"/>
    <x v="773"/>
    <n v="40"/>
  </r>
  <r>
    <x v="5"/>
    <s v="1140609"/>
    <x v="8"/>
    <s v="週一"/>
    <x v="1"/>
    <s v="BA15-1"/>
    <x v="1"/>
    <n v="1"/>
    <x v="5"/>
    <x v="0"/>
    <s v="12"/>
    <s v="47"/>
    <s v="13"/>
    <s v="17"/>
    <x v="769"/>
    <x v="774"/>
    <n v="30"/>
  </r>
  <r>
    <x v="47"/>
    <s v="1140609"/>
    <x v="8"/>
    <s v="週一"/>
    <x v="1"/>
    <s v="BA20"/>
    <x v="1"/>
    <n v="5"/>
    <x v="9"/>
    <x v="0"/>
    <s v="13"/>
    <s v="03"/>
    <s v="15"/>
    <s v="33"/>
    <x v="770"/>
    <x v="775"/>
    <n v="150"/>
  </r>
  <r>
    <x v="45"/>
    <s v="1140609"/>
    <x v="8"/>
    <s v="週一"/>
    <x v="1"/>
    <s v="BA15-1"/>
    <x v="1"/>
    <n v="1"/>
    <x v="7"/>
    <x v="0"/>
    <s v="13"/>
    <s v="08"/>
    <s v="13"/>
    <s v="38"/>
    <x v="771"/>
    <x v="776"/>
    <n v="30"/>
  </r>
  <r>
    <x v="48"/>
    <s v="1140609"/>
    <x v="8"/>
    <s v="週一"/>
    <x v="1"/>
    <s v="BA01"/>
    <x v="1"/>
    <n v="1"/>
    <x v="14"/>
    <x v="0"/>
    <s v="13"/>
    <s v="18"/>
    <s v="13"/>
    <s v="49"/>
    <x v="772"/>
    <x v="777"/>
    <n v="31"/>
  </r>
  <r>
    <x v="49"/>
    <s v="1140609"/>
    <x v="8"/>
    <s v="週一"/>
    <x v="1"/>
    <s v="BA07"/>
    <x v="1"/>
    <n v="1"/>
    <x v="5"/>
    <x v="0"/>
    <s v="13"/>
    <s v="35"/>
    <s v="14"/>
    <s v="05"/>
    <x v="773"/>
    <x v="778"/>
    <n v="30"/>
  </r>
  <r>
    <x v="50"/>
    <s v="1140609"/>
    <x v="8"/>
    <s v="週一"/>
    <x v="1"/>
    <s v="BA15-1"/>
    <x v="1"/>
    <n v="1"/>
    <x v="10"/>
    <x v="0"/>
    <s v="13"/>
    <s v="51"/>
    <s v="14"/>
    <s v="21"/>
    <x v="774"/>
    <x v="779"/>
    <n v="30"/>
  </r>
  <r>
    <x v="51"/>
    <s v="1140609"/>
    <x v="8"/>
    <s v="週一"/>
    <x v="1"/>
    <s v="BA15-1"/>
    <x v="1"/>
    <n v="1"/>
    <x v="8"/>
    <x v="0"/>
    <s v="13"/>
    <s v="55"/>
    <s v="14"/>
    <s v="25"/>
    <x v="775"/>
    <x v="780"/>
    <n v="30"/>
  </r>
  <r>
    <x v="53"/>
    <s v="1140609"/>
    <x v="8"/>
    <s v="週一"/>
    <x v="1"/>
    <s v="BA07"/>
    <x v="1"/>
    <n v="1"/>
    <x v="7"/>
    <x v="0"/>
    <s v="13"/>
    <s v="55"/>
    <s v="14"/>
    <s v="35"/>
    <x v="775"/>
    <x v="781"/>
    <n v="40"/>
  </r>
  <r>
    <x v="54"/>
    <s v="1140609"/>
    <x v="8"/>
    <s v="週一"/>
    <x v="1"/>
    <s v="BA07"/>
    <x v="1"/>
    <n v="1"/>
    <x v="11"/>
    <x v="0"/>
    <s v="14"/>
    <s v="00"/>
    <s v="15"/>
    <s v="00"/>
    <x v="776"/>
    <x v="782"/>
    <n v="60"/>
  </r>
  <r>
    <x v="55"/>
    <s v="1140609"/>
    <x v="8"/>
    <s v="週一"/>
    <x v="1"/>
    <s v="BA15-1"/>
    <x v="1"/>
    <n v="1"/>
    <x v="13"/>
    <x v="0"/>
    <s v="14"/>
    <s v="00"/>
    <s v="14"/>
    <s v="30"/>
    <x v="776"/>
    <x v="783"/>
    <n v="30"/>
  </r>
  <r>
    <x v="52"/>
    <s v="1140609"/>
    <x v="8"/>
    <s v="週一"/>
    <x v="1"/>
    <s v="BA13"/>
    <x v="1"/>
    <n v="1"/>
    <x v="15"/>
    <x v="0"/>
    <s v="14"/>
    <s v="02"/>
    <s v="14"/>
    <s v="32"/>
    <x v="777"/>
    <x v="784"/>
    <n v="30"/>
  </r>
  <r>
    <x v="37"/>
    <s v="1140609"/>
    <x v="8"/>
    <s v="週一"/>
    <x v="1"/>
    <s v="BA07"/>
    <x v="1"/>
    <n v="1"/>
    <x v="14"/>
    <x v="0"/>
    <s v="14"/>
    <s v="10"/>
    <s v="14"/>
    <s v="50"/>
    <x v="778"/>
    <x v="785"/>
    <n v="40"/>
  </r>
  <r>
    <x v="56"/>
    <s v="1140609"/>
    <x v="8"/>
    <s v="週一"/>
    <x v="1"/>
    <s v="BA07"/>
    <x v="1"/>
    <n v="1"/>
    <x v="12"/>
    <x v="0"/>
    <s v="14"/>
    <s v="21"/>
    <s v="15"/>
    <s v="01"/>
    <x v="779"/>
    <x v="786"/>
    <n v="40"/>
  </r>
  <r>
    <x v="55"/>
    <s v="1140609"/>
    <x v="8"/>
    <s v="週一"/>
    <x v="1"/>
    <s v="BA07"/>
    <x v="1"/>
    <n v="1"/>
    <x v="13"/>
    <x v="0"/>
    <s v="14"/>
    <s v="30"/>
    <s v="15"/>
    <s v="00"/>
    <x v="780"/>
    <x v="782"/>
    <n v="30"/>
  </r>
  <r>
    <x v="52"/>
    <s v="1140609"/>
    <x v="8"/>
    <s v="週一"/>
    <x v="1"/>
    <s v="BA07"/>
    <x v="1"/>
    <n v="1"/>
    <x v="15"/>
    <x v="0"/>
    <s v="14"/>
    <s v="32"/>
    <s v="15"/>
    <s v="02"/>
    <x v="781"/>
    <x v="787"/>
    <n v="30"/>
  </r>
  <r>
    <x v="53"/>
    <s v="1140609"/>
    <x v="8"/>
    <s v="週一"/>
    <x v="1"/>
    <s v="BA13"/>
    <x v="1"/>
    <n v="1"/>
    <x v="7"/>
    <x v="0"/>
    <s v="14"/>
    <s v="35"/>
    <s v="15"/>
    <s v="05"/>
    <x v="782"/>
    <x v="788"/>
    <n v="30"/>
  </r>
  <r>
    <x v="57"/>
    <s v="1140609"/>
    <x v="8"/>
    <s v="週一"/>
    <x v="1"/>
    <s v="BA07"/>
    <x v="1"/>
    <n v="1"/>
    <x v="10"/>
    <x v="0"/>
    <s v="14"/>
    <s v="36"/>
    <s v="15"/>
    <s v="16"/>
    <x v="783"/>
    <x v="789"/>
    <n v="40"/>
  </r>
  <r>
    <x v="3"/>
    <s v="1140609"/>
    <x v="8"/>
    <s v="週一"/>
    <x v="1"/>
    <s v="BA16-1"/>
    <x v="1"/>
    <n v="1"/>
    <x v="8"/>
    <x v="0"/>
    <s v="14"/>
    <s v="44"/>
    <s v="14"/>
    <s v="59"/>
    <x v="784"/>
    <x v="790"/>
    <n v="15"/>
  </r>
  <r>
    <x v="58"/>
    <s v="1140609"/>
    <x v="8"/>
    <s v="週一"/>
    <x v="1"/>
    <s v="BA15-1"/>
    <x v="1"/>
    <n v="1"/>
    <x v="0"/>
    <x v="0"/>
    <s v="14"/>
    <s v="46"/>
    <s v="15"/>
    <s v="16"/>
    <x v="785"/>
    <x v="789"/>
    <n v="30"/>
  </r>
  <r>
    <x v="37"/>
    <s v="1140609"/>
    <x v="8"/>
    <s v="週一"/>
    <x v="1"/>
    <s v="BA11"/>
    <x v="1"/>
    <n v="1"/>
    <x v="14"/>
    <x v="0"/>
    <s v="14"/>
    <s v="50"/>
    <s v="15"/>
    <s v="20"/>
    <x v="786"/>
    <x v="791"/>
    <n v="30"/>
  </r>
  <r>
    <x v="8"/>
    <s v="1140609"/>
    <x v="8"/>
    <s v="週一"/>
    <x v="1"/>
    <s v="BA07"/>
    <x v="1"/>
    <n v="1"/>
    <x v="2"/>
    <x v="0"/>
    <s v="15"/>
    <s v="00"/>
    <s v="16"/>
    <s v="00"/>
    <x v="787"/>
    <x v="792"/>
    <n v="60"/>
  </r>
  <r>
    <x v="20"/>
    <s v="1140609"/>
    <x v="8"/>
    <s v="週一"/>
    <x v="1"/>
    <s v="BA15-1"/>
    <x v="1"/>
    <n v="1"/>
    <x v="6"/>
    <x v="0"/>
    <s v="15"/>
    <s v="00"/>
    <s v="15"/>
    <s v="30"/>
    <x v="787"/>
    <x v="793"/>
    <n v="30"/>
  </r>
  <r>
    <x v="56"/>
    <s v="1140609"/>
    <x v="8"/>
    <s v="週一"/>
    <x v="1"/>
    <s v="BA20"/>
    <x v="1"/>
    <n v="1"/>
    <x v="12"/>
    <x v="0"/>
    <s v="15"/>
    <s v="01"/>
    <s v="15"/>
    <s v="31"/>
    <x v="788"/>
    <x v="794"/>
    <n v="30"/>
  </r>
  <r>
    <x v="59"/>
    <s v="1140609"/>
    <x v="8"/>
    <s v="週一"/>
    <x v="1"/>
    <s v="BA07"/>
    <x v="1"/>
    <n v="1"/>
    <x v="11"/>
    <x v="0"/>
    <s v="15"/>
    <s v="10"/>
    <s v="16"/>
    <s v="10"/>
    <x v="789"/>
    <x v="795"/>
    <n v="60"/>
  </r>
  <r>
    <x v="60"/>
    <s v="1140609"/>
    <x v="8"/>
    <s v="週一"/>
    <x v="1"/>
    <s v="BA16-1"/>
    <x v="1"/>
    <n v="1"/>
    <x v="16"/>
    <x v="0"/>
    <s v="15"/>
    <s v="13"/>
    <s v="15"/>
    <s v="38"/>
    <x v="790"/>
    <x v="796"/>
    <n v="25"/>
  </r>
  <r>
    <x v="57"/>
    <s v="1140609"/>
    <x v="8"/>
    <s v="週一"/>
    <x v="1"/>
    <s v="BA15-1"/>
    <x v="1"/>
    <n v="1"/>
    <x v="10"/>
    <x v="0"/>
    <s v="15"/>
    <s v="16"/>
    <s v="15"/>
    <s v="46"/>
    <x v="791"/>
    <x v="797"/>
    <n v="30"/>
  </r>
  <r>
    <x v="58"/>
    <s v="1140609"/>
    <x v="8"/>
    <s v="週一"/>
    <x v="1"/>
    <s v="BA05-1"/>
    <x v="1"/>
    <n v="1"/>
    <x v="0"/>
    <x v="0"/>
    <s v="15"/>
    <s v="16"/>
    <s v="16"/>
    <s v="16"/>
    <x v="791"/>
    <x v="798"/>
    <n v="60"/>
  </r>
  <r>
    <x v="37"/>
    <s v="1140609"/>
    <x v="8"/>
    <s v="週一"/>
    <x v="1"/>
    <s v="BA15-1"/>
    <x v="1"/>
    <n v="1"/>
    <x v="14"/>
    <x v="0"/>
    <s v="15"/>
    <s v="20"/>
    <s v="15"/>
    <s v="50"/>
    <x v="792"/>
    <x v="799"/>
    <n v="30"/>
  </r>
  <r>
    <x v="28"/>
    <s v="1140609"/>
    <x v="8"/>
    <s v="週一"/>
    <x v="1"/>
    <s v="BA02"/>
    <x v="1"/>
    <n v="1"/>
    <x v="8"/>
    <x v="0"/>
    <s v="15"/>
    <s v="20"/>
    <s v="15"/>
    <s v="50"/>
    <x v="792"/>
    <x v="799"/>
    <n v="30"/>
  </r>
  <r>
    <x v="61"/>
    <s v="1140609"/>
    <x v="8"/>
    <s v="週一"/>
    <x v="1"/>
    <s v="BA07"/>
    <x v="1"/>
    <n v="1"/>
    <x v="13"/>
    <x v="0"/>
    <s v="15"/>
    <s v="30"/>
    <s v="16"/>
    <s v="10"/>
    <x v="793"/>
    <x v="795"/>
    <n v="40"/>
  </r>
  <r>
    <x v="9"/>
    <s v="1140609"/>
    <x v="8"/>
    <s v="週一"/>
    <x v="1"/>
    <s v="BA02"/>
    <x v="1"/>
    <n v="1"/>
    <x v="7"/>
    <x v="0"/>
    <s v="15"/>
    <s v="30"/>
    <s v="16"/>
    <s v="00"/>
    <x v="793"/>
    <x v="792"/>
    <n v="30"/>
  </r>
  <r>
    <x v="62"/>
    <s v="1140609"/>
    <x v="8"/>
    <s v="週一"/>
    <x v="1"/>
    <s v="BA07"/>
    <x v="1"/>
    <n v="1"/>
    <x v="15"/>
    <x v="0"/>
    <s v="15"/>
    <s v="30"/>
    <s v="16"/>
    <s v="00"/>
    <x v="793"/>
    <x v="792"/>
    <n v="30"/>
  </r>
  <r>
    <x v="60"/>
    <s v="1140609"/>
    <x v="8"/>
    <s v="週一"/>
    <x v="1"/>
    <s v="BA02"/>
    <x v="1"/>
    <n v="1"/>
    <x v="16"/>
    <x v="0"/>
    <s v="15"/>
    <s v="38"/>
    <s v="16"/>
    <s v="08"/>
    <x v="794"/>
    <x v="800"/>
    <n v="30"/>
  </r>
  <r>
    <x v="6"/>
    <s v="1140609"/>
    <x v="8"/>
    <s v="週一"/>
    <x v="1"/>
    <s v="BA13"/>
    <x v="1"/>
    <n v="1"/>
    <x v="6"/>
    <x v="0"/>
    <s v="15"/>
    <s v="45"/>
    <s v="16"/>
    <s v="15"/>
    <x v="795"/>
    <x v="801"/>
    <n v="30"/>
  </r>
  <r>
    <x v="57"/>
    <s v="1140609"/>
    <x v="8"/>
    <s v="週一"/>
    <x v="1"/>
    <s v="BA20"/>
    <x v="1"/>
    <n v="1"/>
    <x v="10"/>
    <x v="0"/>
    <s v="15"/>
    <s v="46"/>
    <s v="16"/>
    <s v="16"/>
    <x v="796"/>
    <x v="798"/>
    <n v="30"/>
  </r>
  <r>
    <x v="63"/>
    <s v="1140609"/>
    <x v="8"/>
    <s v="週一"/>
    <x v="1"/>
    <s v="BA07"/>
    <x v="1"/>
    <n v="1"/>
    <x v="12"/>
    <x v="0"/>
    <s v="16"/>
    <s v="04"/>
    <s v="16"/>
    <s v="44"/>
    <x v="797"/>
    <x v="802"/>
    <n v="40"/>
  </r>
  <r>
    <x v="60"/>
    <s v="1140609"/>
    <x v="8"/>
    <s v="週一"/>
    <x v="1"/>
    <s v="BA13"/>
    <x v="1"/>
    <n v="1"/>
    <x v="16"/>
    <x v="0"/>
    <s v="16"/>
    <s v="08"/>
    <s v="16"/>
    <s v="38"/>
    <x v="798"/>
    <x v="803"/>
    <n v="30"/>
  </r>
  <r>
    <x v="28"/>
    <s v="1140609"/>
    <x v="8"/>
    <s v="週一"/>
    <x v="1"/>
    <s v="BA15-1"/>
    <x v="1"/>
    <n v="1"/>
    <x v="8"/>
    <x v="0"/>
    <s v="16"/>
    <s v="09"/>
    <s v="16"/>
    <s v="39"/>
    <x v="799"/>
    <x v="804"/>
    <n v="30"/>
  </r>
  <r>
    <x v="64"/>
    <s v="1140609"/>
    <x v="8"/>
    <s v="週一"/>
    <x v="1"/>
    <s v="BA05-1"/>
    <x v="1"/>
    <n v="1"/>
    <x v="14"/>
    <x v="0"/>
    <s v="16"/>
    <s v="09"/>
    <s v="17"/>
    <s v="09"/>
    <x v="799"/>
    <x v="805"/>
    <n v="60"/>
  </r>
  <r>
    <x v="35"/>
    <s v="1140609"/>
    <x v="8"/>
    <s v="週一"/>
    <x v="1"/>
    <s v="BA16-1"/>
    <x v="1"/>
    <n v="1"/>
    <x v="7"/>
    <x v="0"/>
    <s v="16"/>
    <s v="11"/>
    <s v="16"/>
    <s v="31"/>
    <x v="800"/>
    <x v="806"/>
    <n v="20"/>
  </r>
  <r>
    <x v="6"/>
    <s v="1140609"/>
    <x v="8"/>
    <s v="週一"/>
    <x v="1"/>
    <s v="BA07"/>
    <x v="1"/>
    <n v="1"/>
    <x v="6"/>
    <x v="0"/>
    <s v="16"/>
    <s v="15"/>
    <s v="17"/>
    <s v="00"/>
    <x v="801"/>
    <x v="807"/>
    <n v="45"/>
  </r>
  <r>
    <x v="65"/>
    <s v="1140609"/>
    <x v="8"/>
    <s v="週一"/>
    <x v="1"/>
    <s v="BA13"/>
    <x v="1"/>
    <n v="1"/>
    <x v="11"/>
    <x v="0"/>
    <s v="16"/>
    <s v="20"/>
    <s v="16"/>
    <s v="50"/>
    <x v="802"/>
    <x v="808"/>
    <n v="30"/>
  </r>
  <r>
    <x v="31"/>
    <s v="1140609"/>
    <x v="8"/>
    <s v="週一"/>
    <x v="1"/>
    <s v="BA07"/>
    <x v="1"/>
    <n v="1"/>
    <x v="15"/>
    <x v="0"/>
    <s v="16"/>
    <s v="20"/>
    <s v="16"/>
    <s v="50"/>
    <x v="802"/>
    <x v="808"/>
    <n v="30"/>
  </r>
  <r>
    <x v="68"/>
    <s v="1140609"/>
    <x v="8"/>
    <s v="週一"/>
    <x v="1"/>
    <s v="BA05-1"/>
    <x v="1"/>
    <n v="1"/>
    <x v="2"/>
    <x v="0"/>
    <s v="16"/>
    <s v="25"/>
    <s v="17"/>
    <s v="25"/>
    <x v="803"/>
    <x v="809"/>
    <n v="60"/>
  </r>
  <r>
    <x v="66"/>
    <s v="1140609"/>
    <x v="8"/>
    <s v="週一"/>
    <x v="1"/>
    <s v="BA15-1"/>
    <x v="1"/>
    <n v="1"/>
    <x v="13"/>
    <x v="0"/>
    <s v="16"/>
    <s v="29"/>
    <s v="16"/>
    <s v="59"/>
    <x v="804"/>
    <x v="810"/>
    <n v="30"/>
  </r>
  <r>
    <x v="2"/>
    <s v="1140609"/>
    <x v="8"/>
    <s v="週一"/>
    <x v="1"/>
    <s v="GA09"/>
    <x v="0"/>
    <n v="1"/>
    <x v="9"/>
    <x v="0"/>
    <s v="16"/>
    <s v="30"/>
    <s v="18"/>
    <s v="30"/>
    <x v="805"/>
    <x v="811"/>
    <n v="120"/>
  </r>
  <r>
    <x v="35"/>
    <s v="1140609"/>
    <x v="8"/>
    <s v="週一"/>
    <x v="1"/>
    <s v="BA04"/>
    <x v="1"/>
    <n v="1"/>
    <x v="7"/>
    <x v="0"/>
    <s v="16"/>
    <s v="31"/>
    <s v="17"/>
    <s v="01"/>
    <x v="806"/>
    <x v="812"/>
    <n v="30"/>
  </r>
  <r>
    <x v="0"/>
    <s v="1140609"/>
    <x v="8"/>
    <s v="週一"/>
    <x v="1"/>
    <s v="BA20"/>
    <x v="1"/>
    <n v="1"/>
    <x v="0"/>
    <x v="0"/>
    <s v="16"/>
    <s v="36"/>
    <s v="17"/>
    <s v="06"/>
    <x v="807"/>
    <x v="813"/>
    <n v="30"/>
  </r>
  <r>
    <x v="67"/>
    <s v="1140609"/>
    <x v="8"/>
    <s v="週一"/>
    <x v="1"/>
    <s v="BA16-1"/>
    <x v="1"/>
    <n v="1"/>
    <x v="8"/>
    <x v="0"/>
    <s v="16"/>
    <s v="46"/>
    <s v="16"/>
    <s v="56"/>
    <x v="808"/>
    <x v="814"/>
    <n v="10"/>
  </r>
  <r>
    <x v="65"/>
    <s v="1140609"/>
    <x v="8"/>
    <s v="週一"/>
    <x v="1"/>
    <s v="BA07"/>
    <x v="1"/>
    <n v="1"/>
    <x v="11"/>
    <x v="0"/>
    <s v="16"/>
    <s v="50"/>
    <s v="17"/>
    <s v="30"/>
    <x v="809"/>
    <x v="815"/>
    <n v="40"/>
  </r>
  <r>
    <x v="13"/>
    <s v="1140609"/>
    <x v="8"/>
    <s v="週一"/>
    <x v="1"/>
    <s v="BA07"/>
    <x v="1"/>
    <n v="1"/>
    <x v="10"/>
    <x v="0"/>
    <s v="16"/>
    <s v="51"/>
    <s v="17"/>
    <s v="41"/>
    <x v="810"/>
    <x v="816"/>
    <n v="50"/>
  </r>
  <r>
    <x v="6"/>
    <s v="1140609"/>
    <x v="8"/>
    <s v="週一"/>
    <x v="1"/>
    <s v="BA04"/>
    <x v="1"/>
    <n v="1"/>
    <x v="6"/>
    <x v="0"/>
    <s v="17"/>
    <s v="00"/>
    <s v="17"/>
    <s v="20"/>
    <x v="811"/>
    <x v="817"/>
    <n v="20"/>
  </r>
  <r>
    <x v="35"/>
    <s v="1140609"/>
    <x v="8"/>
    <s v="週一"/>
    <x v="1"/>
    <s v="BA15-1"/>
    <x v="1"/>
    <n v="1"/>
    <x v="7"/>
    <x v="0"/>
    <s v="17"/>
    <s v="01"/>
    <s v="17"/>
    <s v="31"/>
    <x v="812"/>
    <x v="818"/>
    <n v="30"/>
  </r>
  <r>
    <x v="0"/>
    <s v="1140609"/>
    <x v="8"/>
    <s v="週一"/>
    <x v="1"/>
    <s v="BA01"/>
    <x v="1"/>
    <n v="1"/>
    <x v="0"/>
    <x v="0"/>
    <s v="17"/>
    <s v="06"/>
    <s v="17"/>
    <s v="51"/>
    <x v="813"/>
    <x v="819"/>
    <n v="45"/>
  </r>
  <r>
    <x v="41"/>
    <s v="1140609"/>
    <x v="8"/>
    <s v="週一"/>
    <x v="1"/>
    <s v="BA16-1"/>
    <x v="1"/>
    <n v="1"/>
    <x v="3"/>
    <x v="4"/>
    <s v="17"/>
    <s v="10"/>
    <s v="17"/>
    <s v="30"/>
    <x v="814"/>
    <x v="815"/>
    <n v="20"/>
  </r>
  <r>
    <x v="24"/>
    <s v="1140609"/>
    <x v="8"/>
    <s v="週一"/>
    <x v="1"/>
    <s v="BA16-1"/>
    <x v="1"/>
    <n v="1"/>
    <x v="6"/>
    <x v="0"/>
    <s v="17"/>
    <s v="25"/>
    <s v="17"/>
    <s v="45"/>
    <x v="815"/>
    <x v="820"/>
    <n v="20"/>
  </r>
  <r>
    <x v="78"/>
    <s v="1140609"/>
    <x v="8"/>
    <s v="週一"/>
    <x v="1"/>
    <s v="BA05-1"/>
    <x v="1"/>
    <n v="1"/>
    <x v="13"/>
    <x v="0"/>
    <s v="17"/>
    <s v="30"/>
    <s v="18"/>
    <s v="10"/>
    <x v="816"/>
    <x v="821"/>
    <n v="40"/>
  </r>
  <r>
    <x v="41"/>
    <s v="1140609"/>
    <x v="8"/>
    <s v="週一"/>
    <x v="1"/>
    <s v="BA20"/>
    <x v="1"/>
    <n v="1"/>
    <x v="3"/>
    <x v="4"/>
    <s v="17"/>
    <s v="30"/>
    <s v="18"/>
    <s v="00"/>
    <x v="816"/>
    <x v="822"/>
    <n v="30"/>
  </r>
  <r>
    <x v="19"/>
    <s v="1140609"/>
    <x v="8"/>
    <s v="週一"/>
    <x v="1"/>
    <s v="BA07"/>
    <x v="1"/>
    <n v="1"/>
    <x v="11"/>
    <x v="0"/>
    <s v="17"/>
    <s v="40"/>
    <s v="18"/>
    <s v="20"/>
    <x v="817"/>
    <x v="823"/>
    <n v="40"/>
  </r>
  <r>
    <x v="10"/>
    <s v="1140609"/>
    <x v="8"/>
    <s v="週一"/>
    <x v="1"/>
    <s v="BA15-1"/>
    <x v="1"/>
    <n v="1"/>
    <x v="2"/>
    <x v="0"/>
    <s v="17"/>
    <s v="40"/>
    <s v="18"/>
    <s v="10"/>
    <x v="817"/>
    <x v="821"/>
    <n v="30"/>
  </r>
  <r>
    <x v="24"/>
    <s v="1140609"/>
    <x v="8"/>
    <s v="週一"/>
    <x v="1"/>
    <s v="BA20"/>
    <x v="1"/>
    <n v="1"/>
    <x v="6"/>
    <x v="0"/>
    <s v="17"/>
    <s v="45"/>
    <s v="18"/>
    <s v="15"/>
    <x v="818"/>
    <x v="824"/>
    <n v="30"/>
  </r>
  <r>
    <x v="42"/>
    <s v="1140609"/>
    <x v="8"/>
    <s v="週一"/>
    <x v="1"/>
    <s v="BA16-1"/>
    <x v="1"/>
    <n v="1"/>
    <x v="0"/>
    <x v="0"/>
    <s v="18"/>
    <s v="00"/>
    <s v="18"/>
    <s v="20"/>
    <x v="819"/>
    <x v="823"/>
    <n v="20"/>
  </r>
  <r>
    <x v="41"/>
    <s v="1140609"/>
    <x v="8"/>
    <s v="週一"/>
    <x v="1"/>
    <s v="BA05-1"/>
    <x v="1"/>
    <n v="1"/>
    <x v="3"/>
    <x v="4"/>
    <s v="18"/>
    <s v="00"/>
    <s v="18"/>
    <s v="50"/>
    <x v="819"/>
    <x v="825"/>
    <n v="50"/>
  </r>
  <r>
    <x v="10"/>
    <s v="1140609"/>
    <x v="8"/>
    <s v="週一"/>
    <x v="1"/>
    <s v="BA05-1"/>
    <x v="1"/>
    <n v="1"/>
    <x v="2"/>
    <x v="0"/>
    <s v="18"/>
    <s v="10"/>
    <s v="19"/>
    <s v="00"/>
    <x v="820"/>
    <x v="826"/>
    <n v="50"/>
  </r>
  <r>
    <x v="24"/>
    <s v="1140609"/>
    <x v="8"/>
    <s v="週一"/>
    <x v="1"/>
    <s v="BA07"/>
    <x v="1"/>
    <n v="1"/>
    <x v="6"/>
    <x v="0"/>
    <s v="18"/>
    <s v="15"/>
    <s v="19"/>
    <s v="11"/>
    <x v="821"/>
    <x v="827"/>
    <n v="56"/>
  </r>
  <r>
    <x v="7"/>
    <s v="1140609"/>
    <x v="8"/>
    <s v="週一"/>
    <x v="1"/>
    <s v="BA05-1"/>
    <x v="1"/>
    <n v="1"/>
    <x v="0"/>
    <x v="0"/>
    <s v="18"/>
    <s v="22"/>
    <s v="19"/>
    <s v="22"/>
    <x v="822"/>
    <x v="828"/>
    <n v="60"/>
  </r>
  <r>
    <x v="10"/>
    <s v="1140609"/>
    <x v="8"/>
    <s v="週一"/>
    <x v="1"/>
    <s v="BA07"/>
    <x v="1"/>
    <n v="1"/>
    <x v="2"/>
    <x v="0"/>
    <s v="19"/>
    <s v="00"/>
    <s v="19"/>
    <s v="40"/>
    <x v="823"/>
    <x v="829"/>
    <n v="40"/>
  </r>
  <r>
    <x v="7"/>
    <s v="1140610"/>
    <x v="9"/>
    <s v="週二"/>
    <x v="1"/>
    <s v="BA16-1"/>
    <x v="1"/>
    <n v="1"/>
    <x v="0"/>
    <x v="0"/>
    <s v="05"/>
    <s v="38"/>
    <s v="05"/>
    <s v="58"/>
    <x v="824"/>
    <x v="830"/>
    <n v="20"/>
  </r>
  <r>
    <x v="8"/>
    <s v="1140610"/>
    <x v="9"/>
    <s v="週二"/>
    <x v="1"/>
    <s v="BA02"/>
    <x v="1"/>
    <n v="1"/>
    <x v="2"/>
    <x v="0"/>
    <s v="06"/>
    <s v="01"/>
    <s v="06"/>
    <s v="31"/>
    <x v="825"/>
    <x v="831"/>
    <n v="30"/>
  </r>
  <r>
    <x v="0"/>
    <s v="1140610"/>
    <x v="9"/>
    <s v="週二"/>
    <x v="1"/>
    <s v="BA05-1"/>
    <x v="1"/>
    <n v="1"/>
    <x v="0"/>
    <x v="0"/>
    <s v="06"/>
    <s v="20"/>
    <s v="07"/>
    <s v="20"/>
    <x v="826"/>
    <x v="832"/>
    <n v="60"/>
  </r>
  <r>
    <x v="5"/>
    <s v="1140610"/>
    <x v="9"/>
    <s v="週二"/>
    <x v="1"/>
    <s v="BA02"/>
    <x v="1"/>
    <n v="1"/>
    <x v="5"/>
    <x v="0"/>
    <s v="06"/>
    <s v="25"/>
    <s v="06"/>
    <s v="55"/>
    <x v="827"/>
    <x v="833"/>
    <n v="30"/>
  </r>
  <r>
    <x v="6"/>
    <s v="1140610"/>
    <x v="9"/>
    <s v="週二"/>
    <x v="1"/>
    <s v="BA04"/>
    <x v="1"/>
    <n v="1"/>
    <x v="6"/>
    <x v="0"/>
    <s v="06"/>
    <s v="28"/>
    <s v="06"/>
    <s v="48"/>
    <x v="828"/>
    <x v="834"/>
    <n v="20"/>
  </r>
  <r>
    <x v="10"/>
    <s v="1140610"/>
    <x v="9"/>
    <s v="週二"/>
    <x v="1"/>
    <s v="BA20"/>
    <x v="1"/>
    <n v="2"/>
    <x v="2"/>
    <x v="0"/>
    <s v="06"/>
    <s v="41"/>
    <s v="07"/>
    <s v="41"/>
    <x v="829"/>
    <x v="835"/>
    <n v="60"/>
  </r>
  <r>
    <x v="9"/>
    <s v="1140610"/>
    <x v="9"/>
    <s v="週二"/>
    <x v="1"/>
    <s v="BA02"/>
    <x v="1"/>
    <n v="1"/>
    <x v="7"/>
    <x v="0"/>
    <s v="06"/>
    <s v="41"/>
    <s v="07"/>
    <s v="11"/>
    <x v="829"/>
    <x v="836"/>
    <n v="30"/>
  </r>
  <r>
    <x v="6"/>
    <s v="1140610"/>
    <x v="9"/>
    <s v="週二"/>
    <x v="1"/>
    <s v="BA02"/>
    <x v="1"/>
    <n v="1"/>
    <x v="6"/>
    <x v="0"/>
    <s v="06"/>
    <s v="48"/>
    <s v="07"/>
    <s v="18"/>
    <x v="830"/>
    <x v="837"/>
    <n v="30"/>
  </r>
  <r>
    <x v="12"/>
    <s v="1140610"/>
    <x v="9"/>
    <s v="週二"/>
    <x v="1"/>
    <s v="BA07"/>
    <x v="1"/>
    <n v="1"/>
    <x v="9"/>
    <x v="0"/>
    <s v="06"/>
    <s v="50"/>
    <s v="07"/>
    <s v="50"/>
    <x v="831"/>
    <x v="838"/>
    <n v="60"/>
  </r>
  <r>
    <x v="13"/>
    <s v="1140610"/>
    <x v="9"/>
    <s v="週二"/>
    <x v="1"/>
    <s v="BA02"/>
    <x v="1"/>
    <n v="1"/>
    <x v="10"/>
    <x v="0"/>
    <s v="06"/>
    <s v="54"/>
    <s v="07"/>
    <s v="24"/>
    <x v="832"/>
    <x v="839"/>
    <n v="30"/>
  </r>
  <r>
    <x v="5"/>
    <s v="1140610"/>
    <x v="9"/>
    <s v="週二"/>
    <x v="1"/>
    <s v="BA05-1"/>
    <x v="1"/>
    <n v="1"/>
    <x v="5"/>
    <x v="0"/>
    <s v="06"/>
    <s v="55"/>
    <s v="07"/>
    <s v="35"/>
    <x v="833"/>
    <x v="840"/>
    <n v="40"/>
  </r>
  <r>
    <x v="1"/>
    <s v="1140610"/>
    <x v="9"/>
    <s v="週二"/>
    <x v="1"/>
    <s v="BA02"/>
    <x v="1"/>
    <n v="1"/>
    <x v="17"/>
    <x v="0"/>
    <s v="07"/>
    <s v="00"/>
    <s v="07"/>
    <s v="30"/>
    <x v="834"/>
    <x v="841"/>
    <n v="30"/>
  </r>
  <r>
    <x v="16"/>
    <s v="1140610"/>
    <x v="9"/>
    <s v="週二"/>
    <x v="1"/>
    <s v="BA02"/>
    <x v="1"/>
    <n v="1"/>
    <x v="11"/>
    <x v="0"/>
    <s v="07"/>
    <s v="15"/>
    <s v="07"/>
    <s v="45"/>
    <x v="835"/>
    <x v="842"/>
    <n v="30"/>
  </r>
  <r>
    <x v="6"/>
    <s v="1140610"/>
    <x v="9"/>
    <s v="週二"/>
    <x v="1"/>
    <s v="BA13"/>
    <x v="1"/>
    <n v="1"/>
    <x v="6"/>
    <x v="0"/>
    <s v="07"/>
    <s v="18"/>
    <s v="07"/>
    <s v="48"/>
    <x v="836"/>
    <x v="843"/>
    <n v="30"/>
  </r>
  <r>
    <x v="69"/>
    <s v="1140610"/>
    <x v="9"/>
    <s v="週二"/>
    <x v="1"/>
    <s v="BA15-1"/>
    <x v="1"/>
    <n v="1"/>
    <x v="14"/>
    <x v="0"/>
    <s v="07"/>
    <s v="20"/>
    <s v="07"/>
    <s v="50"/>
    <x v="837"/>
    <x v="838"/>
    <n v="30"/>
  </r>
  <r>
    <x v="17"/>
    <s v="1140610"/>
    <x v="9"/>
    <s v="週二"/>
    <x v="1"/>
    <s v="BA07"/>
    <x v="1"/>
    <n v="1"/>
    <x v="0"/>
    <x v="0"/>
    <s v="07"/>
    <s v="29"/>
    <s v="08"/>
    <s v="29"/>
    <x v="838"/>
    <x v="844"/>
    <n v="60"/>
  </r>
  <r>
    <x v="3"/>
    <s v="1140610"/>
    <x v="9"/>
    <s v="週二"/>
    <x v="1"/>
    <s v="BA13"/>
    <x v="1"/>
    <n v="1"/>
    <x v="17"/>
    <x v="0"/>
    <s v="07"/>
    <s v="40"/>
    <s v="08"/>
    <s v="10"/>
    <x v="839"/>
    <x v="845"/>
    <n v="30"/>
  </r>
  <r>
    <x v="12"/>
    <s v="1140610"/>
    <x v="9"/>
    <s v="週二"/>
    <x v="1"/>
    <s v="BA10"/>
    <x v="1"/>
    <n v="1"/>
    <x v="9"/>
    <x v="0"/>
    <s v="07"/>
    <s v="50"/>
    <s v="08"/>
    <s v="20"/>
    <x v="840"/>
    <x v="846"/>
    <n v="30"/>
  </r>
  <r>
    <x v="69"/>
    <s v="1140610"/>
    <x v="9"/>
    <s v="週二"/>
    <x v="1"/>
    <s v="BA23"/>
    <x v="1"/>
    <n v="1"/>
    <x v="14"/>
    <x v="0"/>
    <s v="07"/>
    <s v="50"/>
    <s v="08"/>
    <s v="10"/>
    <x v="840"/>
    <x v="845"/>
    <n v="20"/>
  </r>
  <r>
    <x v="19"/>
    <s v="1140610"/>
    <x v="9"/>
    <s v="週二"/>
    <x v="1"/>
    <s v="BA20"/>
    <x v="1"/>
    <n v="1"/>
    <x v="11"/>
    <x v="0"/>
    <s v="07"/>
    <s v="50"/>
    <s v="08"/>
    <s v="20"/>
    <x v="840"/>
    <x v="846"/>
    <n v="30"/>
  </r>
  <r>
    <x v="15"/>
    <s v="1140610"/>
    <x v="9"/>
    <s v="週二"/>
    <x v="1"/>
    <s v="BA13"/>
    <x v="1"/>
    <n v="2"/>
    <x v="7"/>
    <x v="0"/>
    <s v="07"/>
    <s v="51"/>
    <s v="08"/>
    <s v="51"/>
    <x v="841"/>
    <x v="847"/>
    <n v="60"/>
  </r>
  <r>
    <x v="2"/>
    <s v="1140610"/>
    <x v="9"/>
    <s v="週二"/>
    <x v="1"/>
    <s v="GA09"/>
    <x v="0"/>
    <n v="1"/>
    <x v="2"/>
    <x v="0"/>
    <s v="07"/>
    <s v="55"/>
    <s v="09"/>
    <s v="55"/>
    <x v="842"/>
    <x v="848"/>
    <n v="120"/>
  </r>
  <r>
    <x v="24"/>
    <s v="1140610"/>
    <x v="9"/>
    <s v="週二"/>
    <x v="1"/>
    <s v="BA02"/>
    <x v="1"/>
    <n v="1"/>
    <x v="6"/>
    <x v="0"/>
    <s v="07"/>
    <s v="55"/>
    <s v="08"/>
    <s v="25"/>
    <x v="842"/>
    <x v="849"/>
    <n v="30"/>
  </r>
  <r>
    <x v="18"/>
    <s v="1140610"/>
    <x v="9"/>
    <s v="週二"/>
    <x v="1"/>
    <s v="BA20"/>
    <x v="1"/>
    <n v="1"/>
    <x v="5"/>
    <x v="0"/>
    <s v="08"/>
    <s v="00"/>
    <s v="08"/>
    <s v="30"/>
    <x v="843"/>
    <x v="850"/>
    <n v="30"/>
  </r>
  <r>
    <x v="21"/>
    <s v="1140610"/>
    <x v="9"/>
    <s v="週二"/>
    <x v="1"/>
    <s v="BA11"/>
    <x v="1"/>
    <n v="1"/>
    <x v="13"/>
    <x v="0"/>
    <s v="08"/>
    <s v="00"/>
    <s v="08"/>
    <s v="30"/>
    <x v="843"/>
    <x v="850"/>
    <n v="30"/>
  </r>
  <r>
    <x v="70"/>
    <s v="1140610"/>
    <x v="9"/>
    <s v="週二"/>
    <x v="1"/>
    <s v="BA15-1"/>
    <x v="1"/>
    <n v="1"/>
    <x v="15"/>
    <x v="0"/>
    <s v="08"/>
    <s v="00"/>
    <s v="08"/>
    <s v="30"/>
    <x v="843"/>
    <x v="850"/>
    <n v="30"/>
  </r>
  <r>
    <x v="3"/>
    <s v="1140610"/>
    <x v="9"/>
    <s v="週二"/>
    <x v="1"/>
    <s v="BA16-1"/>
    <x v="1"/>
    <n v="1"/>
    <x v="17"/>
    <x v="0"/>
    <s v="08"/>
    <s v="10"/>
    <s v="08"/>
    <s v="40"/>
    <x v="844"/>
    <x v="851"/>
    <n v="30"/>
  </r>
  <r>
    <x v="71"/>
    <s v="1140610"/>
    <x v="9"/>
    <s v="週二"/>
    <x v="1"/>
    <s v="BA15-1"/>
    <x v="1"/>
    <n v="1"/>
    <x v="8"/>
    <x v="0"/>
    <s v="08"/>
    <s v="14"/>
    <s v="08"/>
    <s v="44"/>
    <x v="845"/>
    <x v="852"/>
    <n v="30"/>
  </r>
  <r>
    <x v="12"/>
    <s v="1140610"/>
    <x v="9"/>
    <s v="週二"/>
    <x v="1"/>
    <s v="BA11"/>
    <x v="1"/>
    <n v="1"/>
    <x v="9"/>
    <x v="0"/>
    <s v="08"/>
    <s v="20"/>
    <s v="08"/>
    <s v="50"/>
    <x v="846"/>
    <x v="853"/>
    <n v="30"/>
  </r>
  <r>
    <x v="25"/>
    <s v="1140610"/>
    <x v="9"/>
    <s v="週二"/>
    <x v="1"/>
    <s v="BA07"/>
    <x v="1"/>
    <n v="1"/>
    <x v="10"/>
    <x v="0"/>
    <s v="08"/>
    <s v="21"/>
    <s v="09"/>
    <s v="01"/>
    <x v="847"/>
    <x v="854"/>
    <n v="40"/>
  </r>
  <r>
    <x v="24"/>
    <s v="1140610"/>
    <x v="9"/>
    <s v="週二"/>
    <x v="1"/>
    <s v="BA20"/>
    <x v="1"/>
    <n v="1"/>
    <x v="6"/>
    <x v="0"/>
    <s v="08"/>
    <s v="25"/>
    <s v="08"/>
    <s v="55"/>
    <x v="848"/>
    <x v="855"/>
    <n v="30"/>
  </r>
  <r>
    <x v="17"/>
    <s v="1140610"/>
    <x v="9"/>
    <s v="週二"/>
    <x v="1"/>
    <s v="BA15-1"/>
    <x v="1"/>
    <n v="1"/>
    <x v="0"/>
    <x v="0"/>
    <s v="08"/>
    <s v="29"/>
    <s v="08"/>
    <s v="59"/>
    <x v="849"/>
    <x v="856"/>
    <n v="30"/>
  </r>
  <r>
    <x v="18"/>
    <s v="1140610"/>
    <x v="9"/>
    <s v="週二"/>
    <x v="1"/>
    <s v="BA07"/>
    <x v="1"/>
    <n v="1"/>
    <x v="5"/>
    <x v="0"/>
    <s v="08"/>
    <s v="30"/>
    <s v="09"/>
    <s v="10"/>
    <x v="850"/>
    <x v="857"/>
    <n v="40"/>
  </r>
  <r>
    <x v="21"/>
    <s v="1140610"/>
    <x v="9"/>
    <s v="週二"/>
    <x v="1"/>
    <s v="BA20"/>
    <x v="1"/>
    <n v="1"/>
    <x v="13"/>
    <x v="0"/>
    <s v="08"/>
    <s v="30"/>
    <s v="09"/>
    <s v="00"/>
    <x v="850"/>
    <x v="858"/>
    <n v="30"/>
  </r>
  <r>
    <x v="26"/>
    <s v="1140610"/>
    <x v="9"/>
    <s v="週二"/>
    <x v="1"/>
    <s v="BA15-1"/>
    <x v="1"/>
    <n v="1"/>
    <x v="15"/>
    <x v="0"/>
    <s v="08"/>
    <s v="34"/>
    <s v="09"/>
    <s v="04"/>
    <x v="851"/>
    <x v="859"/>
    <n v="30"/>
  </r>
  <r>
    <x v="3"/>
    <s v="1140610"/>
    <x v="9"/>
    <s v="週二"/>
    <x v="1"/>
    <s v="BA20"/>
    <x v="1"/>
    <n v="1"/>
    <x v="17"/>
    <x v="0"/>
    <s v="08"/>
    <s v="40"/>
    <s v="09"/>
    <s v="10"/>
    <x v="852"/>
    <x v="857"/>
    <n v="30"/>
  </r>
  <r>
    <x v="28"/>
    <s v="1140610"/>
    <x v="9"/>
    <s v="週二"/>
    <x v="1"/>
    <s v="BA02"/>
    <x v="1"/>
    <n v="1"/>
    <x v="8"/>
    <x v="0"/>
    <s v="08"/>
    <s v="49"/>
    <s v="09"/>
    <s v="19"/>
    <x v="853"/>
    <x v="860"/>
    <n v="30"/>
  </r>
  <r>
    <x v="12"/>
    <s v="1140610"/>
    <x v="9"/>
    <s v="週二"/>
    <x v="1"/>
    <s v="BA04"/>
    <x v="1"/>
    <n v="1"/>
    <x v="9"/>
    <x v="0"/>
    <s v="08"/>
    <s v="50"/>
    <s v="09"/>
    <s v="20"/>
    <x v="854"/>
    <x v="861"/>
    <n v="30"/>
  </r>
  <r>
    <x v="17"/>
    <s v="1140610"/>
    <x v="9"/>
    <s v="週二"/>
    <x v="1"/>
    <s v="BA20"/>
    <x v="1"/>
    <n v="3"/>
    <x v="0"/>
    <x v="0"/>
    <s v="08"/>
    <s v="59"/>
    <s v="10"/>
    <s v="29"/>
    <x v="855"/>
    <x v="862"/>
    <n v="90"/>
  </r>
  <r>
    <x v="65"/>
    <s v="1140610"/>
    <x v="9"/>
    <s v="週二"/>
    <x v="1"/>
    <s v="BA02"/>
    <x v="1"/>
    <n v="1"/>
    <x v="11"/>
    <x v="0"/>
    <s v="09"/>
    <s v="10"/>
    <s v="09"/>
    <s v="40"/>
    <x v="856"/>
    <x v="863"/>
    <n v="30"/>
  </r>
  <r>
    <x v="32"/>
    <s v="1140610"/>
    <x v="9"/>
    <s v="週二"/>
    <x v="1"/>
    <s v="BA13"/>
    <x v="1"/>
    <n v="1"/>
    <x v="5"/>
    <x v="0"/>
    <s v="09"/>
    <s v="18"/>
    <s v="09"/>
    <s v="48"/>
    <x v="857"/>
    <x v="864"/>
    <n v="30"/>
  </r>
  <r>
    <x v="4"/>
    <s v="1140610"/>
    <x v="9"/>
    <s v="週二"/>
    <x v="1"/>
    <s v="BA02"/>
    <x v="1"/>
    <n v="1"/>
    <x v="17"/>
    <x v="0"/>
    <s v="09"/>
    <s v="20"/>
    <s v="09"/>
    <s v="50"/>
    <x v="858"/>
    <x v="865"/>
    <n v="30"/>
  </r>
  <r>
    <x v="34"/>
    <s v="1140610"/>
    <x v="9"/>
    <s v="週二"/>
    <x v="1"/>
    <s v="BA15-1"/>
    <x v="1"/>
    <n v="2"/>
    <x v="15"/>
    <x v="0"/>
    <s v="09"/>
    <s v="21"/>
    <s v="10"/>
    <s v="21"/>
    <x v="859"/>
    <x v="866"/>
    <n v="60"/>
  </r>
  <r>
    <x v="30"/>
    <s v="1140610"/>
    <x v="9"/>
    <s v="週二"/>
    <x v="1"/>
    <s v="BA01"/>
    <x v="1"/>
    <n v="1"/>
    <x v="13"/>
    <x v="0"/>
    <s v="09"/>
    <s v="29"/>
    <s v="10"/>
    <s v="09"/>
    <x v="860"/>
    <x v="867"/>
    <n v="40"/>
  </r>
  <r>
    <x v="9"/>
    <s v="1140610"/>
    <x v="9"/>
    <s v="週二"/>
    <x v="1"/>
    <s v="BA02"/>
    <x v="1"/>
    <n v="1"/>
    <x v="7"/>
    <x v="0"/>
    <s v="09"/>
    <s v="31"/>
    <s v="10"/>
    <s v="01"/>
    <x v="861"/>
    <x v="868"/>
    <n v="30"/>
  </r>
  <r>
    <x v="65"/>
    <s v="1140610"/>
    <x v="9"/>
    <s v="週二"/>
    <x v="1"/>
    <s v="BA20"/>
    <x v="1"/>
    <n v="2"/>
    <x v="11"/>
    <x v="0"/>
    <s v="09"/>
    <s v="40"/>
    <s v="10"/>
    <s v="40"/>
    <x v="862"/>
    <x v="869"/>
    <n v="60"/>
  </r>
  <r>
    <x v="32"/>
    <s v="1140610"/>
    <x v="9"/>
    <s v="週二"/>
    <x v="1"/>
    <s v="BA07"/>
    <x v="1"/>
    <n v="1"/>
    <x v="5"/>
    <x v="0"/>
    <s v="09"/>
    <s v="48"/>
    <s v="10"/>
    <s v="28"/>
    <x v="863"/>
    <x v="870"/>
    <n v="40"/>
  </r>
  <r>
    <x v="4"/>
    <s v="1140610"/>
    <x v="9"/>
    <s v="週二"/>
    <x v="1"/>
    <s v="BA13"/>
    <x v="1"/>
    <n v="1"/>
    <x v="17"/>
    <x v="0"/>
    <s v="09"/>
    <s v="50"/>
    <s v="10"/>
    <s v="20"/>
    <x v="864"/>
    <x v="871"/>
    <n v="30"/>
  </r>
  <r>
    <x v="89"/>
    <s v="1140610"/>
    <x v="9"/>
    <s v="週二"/>
    <x v="1"/>
    <s v="BA16-1"/>
    <x v="1"/>
    <n v="1"/>
    <x v="8"/>
    <x v="0"/>
    <s v="09"/>
    <s v="58"/>
    <s v="10"/>
    <s v="11"/>
    <x v="865"/>
    <x v="872"/>
    <n v="13"/>
  </r>
  <r>
    <x v="2"/>
    <s v="1140610"/>
    <x v="9"/>
    <s v="週二"/>
    <x v="1"/>
    <s v="GA09"/>
    <x v="0"/>
    <n v="2"/>
    <x v="9"/>
    <x v="0"/>
    <s v="10"/>
    <s v="00"/>
    <s v="14"/>
    <s v="00"/>
    <x v="866"/>
    <x v="873"/>
    <n v="240"/>
  </r>
  <r>
    <x v="27"/>
    <s v="1140610"/>
    <x v="9"/>
    <s v="週二"/>
    <x v="1"/>
    <s v="BA13"/>
    <x v="1"/>
    <n v="1"/>
    <x v="2"/>
    <x v="0"/>
    <s v="10"/>
    <s v="05"/>
    <s v="10"/>
    <s v="35"/>
    <x v="867"/>
    <x v="874"/>
    <n v="30"/>
  </r>
  <r>
    <x v="33"/>
    <s v="1140610"/>
    <x v="9"/>
    <s v="週二"/>
    <x v="1"/>
    <s v="BA01"/>
    <x v="1"/>
    <n v="1"/>
    <x v="6"/>
    <x v="0"/>
    <s v="10"/>
    <s v="06"/>
    <s v="11"/>
    <s v="08"/>
    <x v="868"/>
    <x v="875"/>
    <n v="62"/>
  </r>
  <r>
    <x v="30"/>
    <s v="1140610"/>
    <x v="9"/>
    <s v="週二"/>
    <x v="1"/>
    <s v="BA04"/>
    <x v="1"/>
    <n v="1"/>
    <x v="13"/>
    <x v="0"/>
    <s v="10"/>
    <s v="09"/>
    <s v="10"/>
    <s v="39"/>
    <x v="869"/>
    <x v="876"/>
    <n v="30"/>
  </r>
  <r>
    <x v="35"/>
    <s v="1140610"/>
    <x v="9"/>
    <s v="週二"/>
    <x v="1"/>
    <s v="BA05-1"/>
    <x v="1"/>
    <n v="1"/>
    <x v="7"/>
    <x v="0"/>
    <s v="10"/>
    <s v="10"/>
    <s v="11"/>
    <s v="10"/>
    <x v="870"/>
    <x v="877"/>
    <n v="60"/>
  </r>
  <r>
    <x v="89"/>
    <s v="1140610"/>
    <x v="9"/>
    <s v="週二"/>
    <x v="1"/>
    <s v="BA15-1"/>
    <x v="1"/>
    <n v="1"/>
    <x v="8"/>
    <x v="0"/>
    <s v="10"/>
    <s v="11"/>
    <s v="10"/>
    <s v="41"/>
    <x v="871"/>
    <x v="878"/>
    <n v="30"/>
  </r>
  <r>
    <x v="4"/>
    <s v="1140610"/>
    <x v="9"/>
    <s v="週二"/>
    <x v="1"/>
    <s v="BA20"/>
    <x v="1"/>
    <n v="1"/>
    <x v="17"/>
    <x v="0"/>
    <s v="10"/>
    <s v="20"/>
    <s v="10"/>
    <s v="50"/>
    <x v="872"/>
    <x v="879"/>
    <n v="30"/>
  </r>
  <r>
    <x v="37"/>
    <s v="1140610"/>
    <x v="9"/>
    <s v="週二"/>
    <x v="1"/>
    <s v="BA16-1"/>
    <x v="1"/>
    <n v="1"/>
    <x v="14"/>
    <x v="0"/>
    <s v="10"/>
    <s v="20"/>
    <s v="10"/>
    <s v="50"/>
    <x v="872"/>
    <x v="879"/>
    <n v="30"/>
  </r>
  <r>
    <x v="36"/>
    <s v="1140610"/>
    <x v="9"/>
    <s v="週二"/>
    <x v="1"/>
    <s v="BA15-1"/>
    <x v="1"/>
    <n v="1"/>
    <x v="15"/>
    <x v="0"/>
    <s v="10"/>
    <s v="25"/>
    <s v="10"/>
    <s v="55"/>
    <x v="873"/>
    <x v="880"/>
    <n v="30"/>
  </r>
  <r>
    <x v="65"/>
    <s v="1140610"/>
    <x v="9"/>
    <s v="週二"/>
    <x v="1"/>
    <s v="BA16-1"/>
    <x v="1"/>
    <n v="1"/>
    <x v="11"/>
    <x v="0"/>
    <s v="10"/>
    <s v="40"/>
    <s v="11"/>
    <s v="10"/>
    <x v="874"/>
    <x v="877"/>
    <n v="30"/>
  </r>
  <r>
    <x v="8"/>
    <s v="1140610"/>
    <x v="9"/>
    <s v="週二"/>
    <x v="1"/>
    <s v="BA16-1"/>
    <x v="1"/>
    <n v="1"/>
    <x v="2"/>
    <x v="0"/>
    <s v="10"/>
    <s v="40"/>
    <s v="11"/>
    <s v="05"/>
    <x v="874"/>
    <x v="881"/>
    <n v="25"/>
  </r>
  <r>
    <x v="0"/>
    <s v="1140610"/>
    <x v="9"/>
    <s v="週二"/>
    <x v="1"/>
    <s v="BA02"/>
    <x v="1"/>
    <n v="1"/>
    <x v="0"/>
    <x v="0"/>
    <s v="10"/>
    <s v="40"/>
    <s v="11"/>
    <s v="10"/>
    <x v="874"/>
    <x v="877"/>
    <n v="30"/>
  </r>
  <r>
    <x v="72"/>
    <s v="1140610"/>
    <x v="9"/>
    <s v="週二"/>
    <x v="1"/>
    <s v="BA15-1"/>
    <x v="1"/>
    <n v="1"/>
    <x v="8"/>
    <x v="0"/>
    <s v="10"/>
    <s v="55"/>
    <s v="11"/>
    <s v="25"/>
    <x v="875"/>
    <x v="882"/>
    <n v="30"/>
  </r>
  <r>
    <x v="55"/>
    <s v="1140610"/>
    <x v="9"/>
    <s v="週二"/>
    <x v="1"/>
    <s v="BA07"/>
    <x v="1"/>
    <n v="1"/>
    <x v="13"/>
    <x v="0"/>
    <s v="11"/>
    <s v="00"/>
    <s v="11"/>
    <s v="30"/>
    <x v="876"/>
    <x v="883"/>
    <n v="30"/>
  </r>
  <r>
    <x v="22"/>
    <s v="1140610"/>
    <x v="9"/>
    <s v="週二"/>
    <x v="1"/>
    <s v="BA16-1"/>
    <x v="1"/>
    <n v="1"/>
    <x v="14"/>
    <x v="0"/>
    <s v="11"/>
    <s v="00"/>
    <s v="11"/>
    <s v="20"/>
    <x v="876"/>
    <x v="884"/>
    <n v="20"/>
  </r>
  <r>
    <x v="8"/>
    <s v="1140610"/>
    <x v="9"/>
    <s v="週二"/>
    <x v="1"/>
    <s v="BA20"/>
    <x v="1"/>
    <n v="1"/>
    <x v="2"/>
    <x v="0"/>
    <s v="11"/>
    <s v="05"/>
    <s v="11"/>
    <s v="35"/>
    <x v="877"/>
    <x v="885"/>
    <n v="30"/>
  </r>
  <r>
    <x v="0"/>
    <s v="1140610"/>
    <x v="9"/>
    <s v="週二"/>
    <x v="1"/>
    <s v="BA04"/>
    <x v="1"/>
    <n v="1"/>
    <x v="0"/>
    <x v="0"/>
    <s v="11"/>
    <s v="10"/>
    <s v="11"/>
    <s v="35"/>
    <x v="878"/>
    <x v="885"/>
    <n v="25"/>
  </r>
  <r>
    <x v="41"/>
    <s v="1140610"/>
    <x v="9"/>
    <s v="週二"/>
    <x v="1"/>
    <s v="BA20"/>
    <x v="1"/>
    <n v="1"/>
    <x v="7"/>
    <x v="0"/>
    <s v="11"/>
    <s v="20"/>
    <s v="11"/>
    <s v="50"/>
    <x v="879"/>
    <x v="886"/>
    <n v="30"/>
  </r>
  <r>
    <x v="22"/>
    <s v="1140610"/>
    <x v="9"/>
    <s v="週二"/>
    <x v="1"/>
    <s v="BA04"/>
    <x v="1"/>
    <n v="1"/>
    <x v="14"/>
    <x v="0"/>
    <s v="11"/>
    <s v="20"/>
    <s v="11"/>
    <s v="50"/>
    <x v="879"/>
    <x v="886"/>
    <n v="30"/>
  </r>
  <r>
    <x v="40"/>
    <s v="1140610"/>
    <x v="9"/>
    <s v="週二"/>
    <x v="1"/>
    <s v="BA16-1"/>
    <x v="1"/>
    <n v="1"/>
    <x v="8"/>
    <x v="0"/>
    <s v="11"/>
    <s v="28"/>
    <s v="11"/>
    <s v="44"/>
    <x v="880"/>
    <x v="887"/>
    <n v="16"/>
  </r>
  <r>
    <x v="55"/>
    <s v="1140610"/>
    <x v="9"/>
    <s v="週二"/>
    <x v="1"/>
    <s v="BA20"/>
    <x v="1"/>
    <n v="1"/>
    <x v="13"/>
    <x v="0"/>
    <s v="11"/>
    <s v="30"/>
    <s v="12"/>
    <s v="00"/>
    <x v="881"/>
    <x v="888"/>
    <n v="30"/>
  </r>
  <r>
    <x v="5"/>
    <s v="1140610"/>
    <x v="9"/>
    <s v="週二"/>
    <x v="1"/>
    <s v="BA07"/>
    <x v="1"/>
    <n v="1"/>
    <x v="5"/>
    <x v="0"/>
    <s v="11"/>
    <s v="31"/>
    <s v="12"/>
    <s v="11"/>
    <x v="882"/>
    <x v="889"/>
    <n v="40"/>
  </r>
  <r>
    <x v="42"/>
    <s v="1140610"/>
    <x v="9"/>
    <s v="週二"/>
    <x v="1"/>
    <s v="BA16-1"/>
    <x v="1"/>
    <n v="1"/>
    <x v="0"/>
    <x v="0"/>
    <s v="11"/>
    <s v="44"/>
    <s v="12"/>
    <s v="09"/>
    <x v="883"/>
    <x v="890"/>
    <n v="25"/>
  </r>
  <r>
    <x v="45"/>
    <s v="1140610"/>
    <x v="9"/>
    <s v="週二"/>
    <x v="1"/>
    <s v="BA07"/>
    <x v="1"/>
    <n v="1"/>
    <x v="7"/>
    <x v="0"/>
    <s v="12"/>
    <s v="00"/>
    <s v="12"/>
    <s v="30"/>
    <x v="884"/>
    <x v="891"/>
    <n v="30"/>
  </r>
  <r>
    <x v="13"/>
    <s v="1140610"/>
    <x v="9"/>
    <s v="週二"/>
    <x v="1"/>
    <s v="BA02"/>
    <x v="1"/>
    <n v="1"/>
    <x v="10"/>
    <x v="0"/>
    <s v="12"/>
    <s v="04"/>
    <s v="12"/>
    <s v="34"/>
    <x v="885"/>
    <x v="892"/>
    <n v="30"/>
  </r>
  <r>
    <x v="5"/>
    <s v="1140610"/>
    <x v="9"/>
    <s v="週二"/>
    <x v="1"/>
    <s v="BA15-1"/>
    <x v="1"/>
    <n v="1"/>
    <x v="5"/>
    <x v="0"/>
    <s v="12"/>
    <s v="11"/>
    <s v="12"/>
    <s v="41"/>
    <x v="886"/>
    <x v="893"/>
    <n v="30"/>
  </r>
  <r>
    <x v="45"/>
    <s v="1140610"/>
    <x v="9"/>
    <s v="週二"/>
    <x v="1"/>
    <s v="BA05-1"/>
    <x v="1"/>
    <n v="1"/>
    <x v="7"/>
    <x v="0"/>
    <s v="12"/>
    <s v="30"/>
    <s v="13"/>
    <s v="10"/>
    <x v="887"/>
    <x v="894"/>
    <n v="40"/>
  </r>
  <r>
    <x v="46"/>
    <s v="1140610"/>
    <x v="9"/>
    <s v="週二"/>
    <x v="1"/>
    <s v="BA07"/>
    <x v="1"/>
    <n v="1"/>
    <x v="12"/>
    <x v="0"/>
    <s v="12"/>
    <s v="55"/>
    <s v="13"/>
    <s v="35"/>
    <x v="888"/>
    <x v="895"/>
    <n v="40"/>
  </r>
  <r>
    <x v="1"/>
    <s v="1140610"/>
    <x v="9"/>
    <s v="週二"/>
    <x v="1"/>
    <s v="BA07"/>
    <x v="1"/>
    <n v="1"/>
    <x v="17"/>
    <x v="0"/>
    <s v="13"/>
    <s v="00"/>
    <s v="13"/>
    <s v="40"/>
    <x v="889"/>
    <x v="896"/>
    <n v="40"/>
  </r>
  <r>
    <x v="37"/>
    <s v="1140610"/>
    <x v="9"/>
    <s v="週二"/>
    <x v="1"/>
    <s v="BA14"/>
    <x v="1"/>
    <n v="1"/>
    <x v="14"/>
    <x v="0"/>
    <s v="13"/>
    <s v="00"/>
    <s v="14"/>
    <s v="30"/>
    <x v="889"/>
    <x v="897"/>
    <n v="90"/>
  </r>
  <r>
    <x v="45"/>
    <s v="1140610"/>
    <x v="9"/>
    <s v="週二"/>
    <x v="1"/>
    <s v="BA02"/>
    <x v="1"/>
    <n v="1"/>
    <x v="7"/>
    <x v="0"/>
    <s v="13"/>
    <s v="10"/>
    <s v="13"/>
    <s v="52"/>
    <x v="890"/>
    <x v="898"/>
    <n v="42"/>
  </r>
  <r>
    <x v="74"/>
    <s v="1140610"/>
    <x v="9"/>
    <s v="週二"/>
    <x v="1"/>
    <s v="BA15-1"/>
    <x v="1"/>
    <n v="2"/>
    <x v="8"/>
    <x v="0"/>
    <s v="13"/>
    <s v="29"/>
    <s v="14"/>
    <s v="29"/>
    <x v="891"/>
    <x v="899"/>
    <n v="60"/>
  </r>
  <r>
    <x v="46"/>
    <s v="1140610"/>
    <x v="9"/>
    <s v="週二"/>
    <x v="1"/>
    <s v="BA02"/>
    <x v="1"/>
    <n v="1"/>
    <x v="12"/>
    <x v="0"/>
    <s v="13"/>
    <s v="35"/>
    <s v="14"/>
    <s v="05"/>
    <x v="892"/>
    <x v="900"/>
    <n v="30"/>
  </r>
  <r>
    <x v="53"/>
    <s v="1140610"/>
    <x v="9"/>
    <s v="週二"/>
    <x v="1"/>
    <s v="BA07"/>
    <x v="1"/>
    <n v="1"/>
    <x v="7"/>
    <x v="0"/>
    <s v="14"/>
    <s v="02"/>
    <s v="14"/>
    <s v="42"/>
    <x v="893"/>
    <x v="901"/>
    <n v="40"/>
  </r>
  <r>
    <x v="47"/>
    <s v="1140610"/>
    <x v="9"/>
    <s v="週二"/>
    <x v="1"/>
    <s v="BA20"/>
    <x v="1"/>
    <n v="5"/>
    <x v="9"/>
    <x v="0"/>
    <s v="14"/>
    <s v="07"/>
    <s v="16"/>
    <s v="37"/>
    <x v="894"/>
    <x v="902"/>
    <n v="150"/>
  </r>
  <r>
    <x v="52"/>
    <s v="1140610"/>
    <x v="9"/>
    <s v="週二"/>
    <x v="1"/>
    <s v="BA07"/>
    <x v="1"/>
    <n v="1"/>
    <x v="15"/>
    <x v="0"/>
    <s v="14"/>
    <s v="11"/>
    <s v="14"/>
    <s v="41"/>
    <x v="895"/>
    <x v="903"/>
    <n v="30"/>
  </r>
  <r>
    <x v="56"/>
    <s v="1140610"/>
    <x v="9"/>
    <s v="週二"/>
    <x v="1"/>
    <s v="BA07"/>
    <x v="1"/>
    <n v="1"/>
    <x v="12"/>
    <x v="0"/>
    <s v="14"/>
    <s v="24"/>
    <s v="15"/>
    <s v="04"/>
    <x v="896"/>
    <x v="904"/>
    <n v="40"/>
  </r>
  <r>
    <x v="75"/>
    <s v="1140610"/>
    <x v="9"/>
    <s v="週二"/>
    <x v="1"/>
    <s v="BA07"/>
    <x v="1"/>
    <n v="1"/>
    <x v="17"/>
    <x v="0"/>
    <s v="14"/>
    <s v="30"/>
    <s v="15"/>
    <s v="00"/>
    <x v="897"/>
    <x v="905"/>
    <n v="30"/>
  </r>
  <r>
    <x v="37"/>
    <s v="1140610"/>
    <x v="9"/>
    <s v="週二"/>
    <x v="1"/>
    <s v="BA13"/>
    <x v="1"/>
    <n v="1"/>
    <x v="14"/>
    <x v="0"/>
    <s v="14"/>
    <s v="30"/>
    <s v="15"/>
    <s v="00"/>
    <x v="897"/>
    <x v="905"/>
    <n v="30"/>
  </r>
  <r>
    <x v="57"/>
    <s v="1140610"/>
    <x v="9"/>
    <s v="週二"/>
    <x v="1"/>
    <s v="BA07"/>
    <x v="1"/>
    <n v="1"/>
    <x v="10"/>
    <x v="0"/>
    <s v="14"/>
    <s v="38"/>
    <s v="15"/>
    <s v="18"/>
    <x v="898"/>
    <x v="906"/>
    <n v="40"/>
  </r>
  <r>
    <x v="3"/>
    <s v="1140610"/>
    <x v="9"/>
    <s v="週二"/>
    <x v="1"/>
    <s v="BA16-1"/>
    <x v="1"/>
    <n v="1"/>
    <x v="8"/>
    <x v="0"/>
    <s v="14"/>
    <s v="42"/>
    <s v="15"/>
    <s v="00"/>
    <x v="899"/>
    <x v="905"/>
    <n v="18"/>
  </r>
  <r>
    <x v="53"/>
    <s v="1140610"/>
    <x v="9"/>
    <s v="週二"/>
    <x v="1"/>
    <s v="BA13"/>
    <x v="1"/>
    <n v="1"/>
    <x v="7"/>
    <x v="0"/>
    <s v="14"/>
    <s v="42"/>
    <s v="15"/>
    <s v="12"/>
    <x v="899"/>
    <x v="907"/>
    <n v="30"/>
  </r>
  <r>
    <x v="56"/>
    <s v="1140610"/>
    <x v="9"/>
    <s v="週二"/>
    <x v="1"/>
    <s v="BA20"/>
    <x v="1"/>
    <n v="1"/>
    <x v="12"/>
    <x v="0"/>
    <s v="15"/>
    <s v="04"/>
    <s v="15"/>
    <s v="34"/>
    <x v="900"/>
    <x v="908"/>
    <n v="30"/>
  </r>
  <r>
    <x v="4"/>
    <s v="1140610"/>
    <x v="9"/>
    <s v="週二"/>
    <x v="1"/>
    <s v="BA01"/>
    <x v="1"/>
    <n v="1"/>
    <x v="17"/>
    <x v="0"/>
    <s v="15"/>
    <s v="10"/>
    <s v="15"/>
    <s v="40"/>
    <x v="901"/>
    <x v="909"/>
    <n v="30"/>
  </r>
  <r>
    <x v="60"/>
    <s v="1140610"/>
    <x v="9"/>
    <s v="週二"/>
    <x v="1"/>
    <s v="BA16-1"/>
    <x v="1"/>
    <n v="1"/>
    <x v="16"/>
    <x v="0"/>
    <s v="15"/>
    <s v="14"/>
    <s v="15"/>
    <s v="39"/>
    <x v="902"/>
    <x v="910"/>
    <n v="25"/>
  </r>
  <r>
    <x v="8"/>
    <s v="1140610"/>
    <x v="9"/>
    <s v="週二"/>
    <x v="1"/>
    <s v="BA07"/>
    <x v="1"/>
    <n v="1"/>
    <x v="2"/>
    <x v="0"/>
    <s v="15"/>
    <s v="15"/>
    <s v="16"/>
    <s v="05"/>
    <x v="903"/>
    <x v="911"/>
    <n v="50"/>
  </r>
  <r>
    <x v="58"/>
    <s v="1140610"/>
    <x v="9"/>
    <s v="週二"/>
    <x v="1"/>
    <s v="BA05-1"/>
    <x v="1"/>
    <n v="1"/>
    <x v="0"/>
    <x v="0"/>
    <s v="15"/>
    <s v="16"/>
    <s v="16"/>
    <s v="16"/>
    <x v="904"/>
    <x v="912"/>
    <n v="60"/>
  </r>
  <r>
    <x v="57"/>
    <s v="1140610"/>
    <x v="9"/>
    <s v="週二"/>
    <x v="1"/>
    <s v="BA20"/>
    <x v="1"/>
    <n v="2"/>
    <x v="10"/>
    <x v="0"/>
    <s v="15"/>
    <s v="18"/>
    <s v="16"/>
    <s v="18"/>
    <x v="905"/>
    <x v="913"/>
    <n v="60"/>
  </r>
  <r>
    <x v="76"/>
    <s v="1140610"/>
    <x v="9"/>
    <s v="週二"/>
    <x v="1"/>
    <s v="BA15-1"/>
    <x v="1"/>
    <n v="1"/>
    <x v="14"/>
    <x v="0"/>
    <s v="15"/>
    <s v="22"/>
    <s v="15"/>
    <s v="52"/>
    <x v="906"/>
    <x v="914"/>
    <n v="30"/>
  </r>
  <r>
    <x v="28"/>
    <s v="1140610"/>
    <x v="9"/>
    <s v="週二"/>
    <x v="1"/>
    <s v="BA02"/>
    <x v="1"/>
    <n v="1"/>
    <x v="8"/>
    <x v="0"/>
    <s v="15"/>
    <s v="25"/>
    <s v="15"/>
    <s v="55"/>
    <x v="907"/>
    <x v="915"/>
    <n v="30"/>
  </r>
  <r>
    <x v="9"/>
    <s v="1140610"/>
    <x v="9"/>
    <s v="週二"/>
    <x v="1"/>
    <s v="BA01"/>
    <x v="1"/>
    <n v="1"/>
    <x v="7"/>
    <x v="0"/>
    <s v="15"/>
    <s v="31"/>
    <s v="16"/>
    <s v="01"/>
    <x v="908"/>
    <x v="916"/>
    <n v="30"/>
  </r>
  <r>
    <x v="60"/>
    <s v="1140610"/>
    <x v="9"/>
    <s v="週二"/>
    <x v="1"/>
    <s v="BA02"/>
    <x v="1"/>
    <n v="1"/>
    <x v="16"/>
    <x v="0"/>
    <s v="15"/>
    <s v="39"/>
    <s v="16"/>
    <s v="09"/>
    <x v="909"/>
    <x v="917"/>
    <n v="30"/>
  </r>
  <r>
    <x v="4"/>
    <s v="1140610"/>
    <x v="9"/>
    <s v="週二"/>
    <x v="1"/>
    <s v="BA13"/>
    <x v="1"/>
    <n v="1"/>
    <x v="17"/>
    <x v="0"/>
    <s v="15"/>
    <s v="40"/>
    <s v="16"/>
    <s v="10"/>
    <x v="910"/>
    <x v="918"/>
    <n v="30"/>
  </r>
  <r>
    <x v="6"/>
    <s v="1140610"/>
    <x v="9"/>
    <s v="週二"/>
    <x v="1"/>
    <s v="BA13"/>
    <x v="1"/>
    <n v="1"/>
    <x v="6"/>
    <x v="0"/>
    <s v="15"/>
    <s v="47"/>
    <s v="16"/>
    <s v="17"/>
    <x v="911"/>
    <x v="919"/>
    <n v="30"/>
  </r>
  <r>
    <x v="64"/>
    <s v="1140610"/>
    <x v="9"/>
    <s v="週二"/>
    <x v="1"/>
    <s v="BA15-1"/>
    <x v="1"/>
    <n v="1"/>
    <x v="14"/>
    <x v="0"/>
    <s v="16"/>
    <s v="07"/>
    <s v="16"/>
    <s v="37"/>
    <x v="912"/>
    <x v="902"/>
    <n v="30"/>
  </r>
  <r>
    <x v="28"/>
    <s v="1140610"/>
    <x v="9"/>
    <s v="週二"/>
    <x v="1"/>
    <s v="BA15-1"/>
    <x v="1"/>
    <n v="1"/>
    <x v="8"/>
    <x v="0"/>
    <s v="16"/>
    <s v="07"/>
    <s v="16"/>
    <s v="37"/>
    <x v="912"/>
    <x v="902"/>
    <n v="30"/>
  </r>
  <r>
    <x v="63"/>
    <s v="1140610"/>
    <x v="9"/>
    <s v="週二"/>
    <x v="1"/>
    <s v="BA07"/>
    <x v="1"/>
    <n v="1"/>
    <x v="12"/>
    <x v="0"/>
    <s v="16"/>
    <s v="07"/>
    <s v="16"/>
    <s v="47"/>
    <x v="912"/>
    <x v="920"/>
    <n v="40"/>
  </r>
  <r>
    <x v="60"/>
    <s v="1140610"/>
    <x v="9"/>
    <s v="週二"/>
    <x v="1"/>
    <s v="BA20"/>
    <x v="1"/>
    <n v="1"/>
    <x v="16"/>
    <x v="0"/>
    <s v="16"/>
    <s v="09"/>
    <s v="16"/>
    <s v="39"/>
    <x v="913"/>
    <x v="921"/>
    <n v="30"/>
  </r>
  <r>
    <x v="4"/>
    <s v="1140610"/>
    <x v="9"/>
    <s v="週二"/>
    <x v="1"/>
    <s v="BA20"/>
    <x v="1"/>
    <n v="1"/>
    <x v="17"/>
    <x v="0"/>
    <s v="16"/>
    <s v="10"/>
    <s v="16"/>
    <s v="40"/>
    <x v="914"/>
    <x v="922"/>
    <n v="30"/>
  </r>
  <r>
    <x v="35"/>
    <s v="1140610"/>
    <x v="9"/>
    <s v="週二"/>
    <x v="1"/>
    <s v="BA04"/>
    <x v="1"/>
    <n v="1"/>
    <x v="7"/>
    <x v="0"/>
    <s v="16"/>
    <s v="11"/>
    <s v="16"/>
    <s v="41"/>
    <x v="915"/>
    <x v="923"/>
    <n v="30"/>
  </r>
  <r>
    <x v="31"/>
    <s v="1140610"/>
    <x v="9"/>
    <s v="週二"/>
    <x v="1"/>
    <s v="BA07"/>
    <x v="1"/>
    <n v="1"/>
    <x v="15"/>
    <x v="0"/>
    <s v="16"/>
    <s v="12"/>
    <s v="16"/>
    <s v="49"/>
    <x v="916"/>
    <x v="924"/>
    <n v="37"/>
  </r>
  <r>
    <x v="6"/>
    <s v="1140610"/>
    <x v="9"/>
    <s v="週二"/>
    <x v="1"/>
    <s v="BA07"/>
    <x v="1"/>
    <n v="1"/>
    <x v="6"/>
    <x v="0"/>
    <s v="16"/>
    <s v="17"/>
    <s v="17"/>
    <s v="03"/>
    <x v="917"/>
    <x v="925"/>
    <n v="46"/>
  </r>
  <r>
    <x v="65"/>
    <s v="1140610"/>
    <x v="9"/>
    <s v="週二"/>
    <x v="1"/>
    <s v="BA13"/>
    <x v="1"/>
    <n v="1"/>
    <x v="11"/>
    <x v="0"/>
    <s v="16"/>
    <s v="20"/>
    <s v="16"/>
    <s v="50"/>
    <x v="918"/>
    <x v="926"/>
    <n v="30"/>
  </r>
  <r>
    <x v="66"/>
    <s v="1140610"/>
    <x v="9"/>
    <s v="週二"/>
    <x v="1"/>
    <s v="BA07"/>
    <x v="1"/>
    <n v="1"/>
    <x v="13"/>
    <x v="0"/>
    <s v="16"/>
    <s v="30"/>
    <s v="17"/>
    <s v="00"/>
    <x v="919"/>
    <x v="927"/>
    <n v="30"/>
  </r>
  <r>
    <x v="47"/>
    <s v="1140610"/>
    <x v="9"/>
    <s v="週二"/>
    <x v="1"/>
    <s v="BA15-1"/>
    <x v="1"/>
    <n v="1"/>
    <x v="9"/>
    <x v="0"/>
    <s v="16"/>
    <s v="37"/>
    <s v="17"/>
    <s v="07"/>
    <x v="920"/>
    <x v="928"/>
    <n v="30"/>
  </r>
  <r>
    <x v="64"/>
    <s v="1140610"/>
    <x v="9"/>
    <s v="週二"/>
    <x v="1"/>
    <s v="BA05-1"/>
    <x v="1"/>
    <n v="1"/>
    <x v="14"/>
    <x v="0"/>
    <s v="16"/>
    <s v="37"/>
    <s v="17"/>
    <s v="37"/>
    <x v="920"/>
    <x v="929"/>
    <n v="60"/>
  </r>
  <r>
    <x v="35"/>
    <s v="1140610"/>
    <x v="9"/>
    <s v="週二"/>
    <x v="1"/>
    <s v="BA02"/>
    <x v="1"/>
    <n v="1"/>
    <x v="7"/>
    <x v="0"/>
    <s v="16"/>
    <s v="41"/>
    <s v="17"/>
    <s v="11"/>
    <x v="921"/>
    <x v="930"/>
    <n v="30"/>
  </r>
  <r>
    <x v="0"/>
    <s v="1140610"/>
    <x v="9"/>
    <s v="週二"/>
    <x v="1"/>
    <s v="BA20"/>
    <x v="1"/>
    <n v="1"/>
    <x v="0"/>
    <x v="0"/>
    <s v="16"/>
    <s v="42"/>
    <s v="17"/>
    <s v="12"/>
    <x v="922"/>
    <x v="931"/>
    <n v="30"/>
  </r>
  <r>
    <x v="67"/>
    <s v="1140610"/>
    <x v="9"/>
    <s v="週二"/>
    <x v="1"/>
    <s v="BA16-1"/>
    <x v="1"/>
    <n v="1"/>
    <x v="8"/>
    <x v="0"/>
    <s v="16"/>
    <s v="45"/>
    <s v="16"/>
    <s v="56"/>
    <x v="923"/>
    <x v="932"/>
    <n v="11"/>
  </r>
  <r>
    <x v="65"/>
    <s v="1140610"/>
    <x v="9"/>
    <s v="週二"/>
    <x v="1"/>
    <s v="BA07"/>
    <x v="1"/>
    <n v="1"/>
    <x v="11"/>
    <x v="0"/>
    <s v="16"/>
    <s v="50"/>
    <s v="17"/>
    <s v="30"/>
    <x v="924"/>
    <x v="933"/>
    <n v="40"/>
  </r>
  <r>
    <x v="13"/>
    <s v="1140610"/>
    <x v="9"/>
    <s v="週二"/>
    <x v="1"/>
    <s v="BA04"/>
    <x v="1"/>
    <n v="1"/>
    <x v="10"/>
    <x v="0"/>
    <s v="16"/>
    <s v="50"/>
    <s v="17"/>
    <s v="10"/>
    <x v="924"/>
    <x v="934"/>
    <n v="20"/>
  </r>
  <r>
    <x v="68"/>
    <s v="1140610"/>
    <x v="9"/>
    <s v="週二"/>
    <x v="1"/>
    <s v="BA05-1"/>
    <x v="1"/>
    <n v="1"/>
    <x v="2"/>
    <x v="0"/>
    <s v="16"/>
    <s v="54"/>
    <s v="17"/>
    <s v="54"/>
    <x v="925"/>
    <x v="935"/>
    <n v="60"/>
  </r>
  <r>
    <x v="67"/>
    <s v="1140610"/>
    <x v="9"/>
    <s v="週二"/>
    <x v="1"/>
    <s v="BA15-1"/>
    <x v="1"/>
    <n v="1"/>
    <x v="8"/>
    <x v="0"/>
    <s v="16"/>
    <s v="56"/>
    <s v="17"/>
    <s v="26"/>
    <x v="926"/>
    <x v="936"/>
    <n v="30"/>
  </r>
  <r>
    <x v="77"/>
    <s v="1140610"/>
    <x v="9"/>
    <s v="週二"/>
    <x v="1"/>
    <s v="BA05-1"/>
    <x v="1"/>
    <n v="1"/>
    <x v="17"/>
    <x v="0"/>
    <s v="17"/>
    <s v="00"/>
    <s v="18"/>
    <s v="00"/>
    <x v="927"/>
    <x v="937"/>
    <n v="60"/>
  </r>
  <r>
    <x v="6"/>
    <s v="1140610"/>
    <x v="9"/>
    <s v="週二"/>
    <x v="1"/>
    <s v="BA04"/>
    <x v="1"/>
    <n v="1"/>
    <x v="6"/>
    <x v="0"/>
    <s v="17"/>
    <s v="03"/>
    <s v="17"/>
    <s v="24"/>
    <x v="928"/>
    <x v="938"/>
    <n v="21"/>
  </r>
  <r>
    <x v="13"/>
    <s v="1140610"/>
    <x v="9"/>
    <s v="週二"/>
    <x v="1"/>
    <s v="BA07"/>
    <x v="1"/>
    <n v="1"/>
    <x v="10"/>
    <x v="0"/>
    <s v="17"/>
    <s v="10"/>
    <s v="18"/>
    <s v="00"/>
    <x v="929"/>
    <x v="937"/>
    <n v="50"/>
  </r>
  <r>
    <x v="0"/>
    <s v="1140610"/>
    <x v="9"/>
    <s v="週二"/>
    <x v="1"/>
    <s v="BA01"/>
    <x v="1"/>
    <n v="1"/>
    <x v="0"/>
    <x v="0"/>
    <s v="17"/>
    <s v="12"/>
    <s v="17"/>
    <s v="57"/>
    <x v="930"/>
    <x v="939"/>
    <n v="45"/>
  </r>
  <r>
    <x v="78"/>
    <s v="1140610"/>
    <x v="9"/>
    <s v="週二"/>
    <x v="1"/>
    <s v="BA05-1"/>
    <x v="1"/>
    <n v="1"/>
    <x v="13"/>
    <x v="0"/>
    <s v="17"/>
    <s v="29"/>
    <s v="18"/>
    <s v="09"/>
    <x v="931"/>
    <x v="940"/>
    <n v="40"/>
  </r>
  <r>
    <x v="24"/>
    <s v="1140610"/>
    <x v="9"/>
    <s v="週二"/>
    <x v="1"/>
    <s v="BA16-1"/>
    <x v="1"/>
    <n v="1"/>
    <x v="6"/>
    <x v="0"/>
    <s v="17"/>
    <s v="30"/>
    <s v="17"/>
    <s v="50"/>
    <x v="932"/>
    <x v="941"/>
    <n v="20"/>
  </r>
  <r>
    <x v="41"/>
    <s v="1140610"/>
    <x v="9"/>
    <s v="週二"/>
    <x v="1"/>
    <s v="BA20"/>
    <x v="1"/>
    <n v="1"/>
    <x v="3"/>
    <x v="4"/>
    <s v="17"/>
    <s v="30"/>
    <s v="18"/>
    <s v="00"/>
    <x v="932"/>
    <x v="937"/>
    <n v="30"/>
  </r>
  <r>
    <x v="87"/>
    <s v="1140610"/>
    <x v="9"/>
    <s v="週二"/>
    <x v="1"/>
    <s v="BA13"/>
    <x v="1"/>
    <n v="1"/>
    <x v="3"/>
    <x v="4"/>
    <s v="17"/>
    <s v="30"/>
    <s v="18"/>
    <s v="00"/>
    <x v="932"/>
    <x v="937"/>
    <n v="30"/>
  </r>
  <r>
    <x v="19"/>
    <s v="1140610"/>
    <x v="9"/>
    <s v="週二"/>
    <x v="1"/>
    <s v="BA07"/>
    <x v="1"/>
    <n v="1"/>
    <x v="11"/>
    <x v="0"/>
    <s v="17"/>
    <s v="40"/>
    <s v="18"/>
    <s v="20"/>
    <x v="933"/>
    <x v="942"/>
    <n v="40"/>
  </r>
  <r>
    <x v="24"/>
    <s v="1140610"/>
    <x v="9"/>
    <s v="週二"/>
    <x v="1"/>
    <s v="BA02"/>
    <x v="1"/>
    <n v="1"/>
    <x v="6"/>
    <x v="0"/>
    <s v="17"/>
    <s v="50"/>
    <s v="18"/>
    <s v="20"/>
    <x v="934"/>
    <x v="942"/>
    <n v="30"/>
  </r>
  <r>
    <x v="77"/>
    <s v="1140610"/>
    <x v="9"/>
    <s v="週二"/>
    <x v="1"/>
    <s v="BA15-1"/>
    <x v="1"/>
    <n v="1"/>
    <x v="17"/>
    <x v="0"/>
    <s v="18"/>
    <s v="00"/>
    <s v="18"/>
    <s v="30"/>
    <x v="935"/>
    <x v="943"/>
    <n v="30"/>
  </r>
  <r>
    <x v="41"/>
    <s v="1140610"/>
    <x v="9"/>
    <s v="週二"/>
    <x v="1"/>
    <s v="BA05-1"/>
    <x v="1"/>
    <n v="1"/>
    <x v="3"/>
    <x v="4"/>
    <s v="18"/>
    <s v="00"/>
    <s v="18"/>
    <s v="50"/>
    <x v="935"/>
    <x v="944"/>
    <n v="50"/>
  </r>
  <r>
    <x v="42"/>
    <s v="1140610"/>
    <x v="9"/>
    <s v="週二"/>
    <x v="1"/>
    <s v="BA16-1"/>
    <x v="1"/>
    <n v="1"/>
    <x v="0"/>
    <x v="0"/>
    <s v="18"/>
    <s v="03"/>
    <s v="18"/>
    <s v="23"/>
    <x v="936"/>
    <x v="945"/>
    <n v="20"/>
  </r>
  <r>
    <x v="10"/>
    <s v="1140610"/>
    <x v="9"/>
    <s v="週二"/>
    <x v="1"/>
    <s v="BA05-1"/>
    <x v="1"/>
    <n v="1"/>
    <x v="2"/>
    <x v="0"/>
    <s v="18"/>
    <s v="10"/>
    <s v="19"/>
    <s v="00"/>
    <x v="937"/>
    <x v="946"/>
    <n v="50"/>
  </r>
  <r>
    <x v="24"/>
    <s v="1140610"/>
    <x v="9"/>
    <s v="週二"/>
    <x v="1"/>
    <s v="BA20"/>
    <x v="1"/>
    <n v="1"/>
    <x v="6"/>
    <x v="0"/>
    <s v="18"/>
    <s v="20"/>
    <s v="18"/>
    <s v="50"/>
    <x v="938"/>
    <x v="944"/>
    <n v="30"/>
  </r>
  <r>
    <x v="7"/>
    <s v="1140610"/>
    <x v="9"/>
    <s v="週二"/>
    <x v="1"/>
    <s v="BA05-1"/>
    <x v="1"/>
    <n v="1"/>
    <x v="0"/>
    <x v="0"/>
    <s v="18"/>
    <s v="25"/>
    <s v="19"/>
    <s v="25"/>
    <x v="939"/>
    <x v="947"/>
    <n v="60"/>
  </r>
  <r>
    <x v="10"/>
    <s v="1140610"/>
    <x v="9"/>
    <s v="週二"/>
    <x v="1"/>
    <s v="BA07"/>
    <x v="1"/>
    <n v="1"/>
    <x v="2"/>
    <x v="0"/>
    <s v="19"/>
    <s v="00"/>
    <s v="19"/>
    <s v="40"/>
    <x v="940"/>
    <x v="948"/>
    <n v="40"/>
  </r>
  <r>
    <x v="7"/>
    <s v="1140611"/>
    <x v="10"/>
    <s v="週三"/>
    <x v="1"/>
    <s v="BA16-1"/>
    <x v="1"/>
    <n v="1"/>
    <x v="0"/>
    <x v="0"/>
    <s v="05"/>
    <s v="40"/>
    <s v="06"/>
    <s v="05"/>
    <x v="941"/>
    <x v="949"/>
    <n v="25"/>
  </r>
  <r>
    <x v="8"/>
    <s v="1140611"/>
    <x v="10"/>
    <s v="週三"/>
    <x v="1"/>
    <s v="BA02"/>
    <x v="1"/>
    <n v="1"/>
    <x v="2"/>
    <x v="0"/>
    <s v="06"/>
    <s v="03"/>
    <s v="06"/>
    <s v="33"/>
    <x v="942"/>
    <x v="950"/>
    <n v="30"/>
  </r>
  <r>
    <x v="5"/>
    <s v="1140611"/>
    <x v="10"/>
    <s v="週三"/>
    <x v="1"/>
    <s v="BA02"/>
    <x v="1"/>
    <n v="1"/>
    <x v="5"/>
    <x v="0"/>
    <s v="06"/>
    <s v="18"/>
    <s v="06"/>
    <s v="48"/>
    <x v="943"/>
    <x v="951"/>
    <n v="30"/>
  </r>
  <r>
    <x v="0"/>
    <s v="1140611"/>
    <x v="10"/>
    <s v="週三"/>
    <x v="1"/>
    <s v="BA05-1"/>
    <x v="1"/>
    <n v="1"/>
    <x v="0"/>
    <x v="0"/>
    <s v="06"/>
    <s v="18"/>
    <s v="07"/>
    <s v="18"/>
    <x v="943"/>
    <x v="952"/>
    <n v="60"/>
  </r>
  <r>
    <x v="6"/>
    <s v="1140611"/>
    <x v="10"/>
    <s v="週三"/>
    <x v="1"/>
    <s v="BA04"/>
    <x v="1"/>
    <n v="1"/>
    <x v="6"/>
    <x v="0"/>
    <s v="06"/>
    <s v="25"/>
    <s v="06"/>
    <s v="45"/>
    <x v="944"/>
    <x v="953"/>
    <n v="20"/>
  </r>
  <r>
    <x v="9"/>
    <s v="1140611"/>
    <x v="10"/>
    <s v="週三"/>
    <x v="1"/>
    <s v="BA02"/>
    <x v="1"/>
    <n v="1"/>
    <x v="7"/>
    <x v="0"/>
    <s v="06"/>
    <s v="40"/>
    <s v="07"/>
    <s v="10"/>
    <x v="945"/>
    <x v="954"/>
    <n v="30"/>
  </r>
  <r>
    <x v="10"/>
    <s v="1140611"/>
    <x v="10"/>
    <s v="週三"/>
    <x v="1"/>
    <s v="BA20"/>
    <x v="1"/>
    <n v="2"/>
    <x v="2"/>
    <x v="0"/>
    <s v="06"/>
    <s v="43"/>
    <s v="07"/>
    <s v="43"/>
    <x v="946"/>
    <x v="955"/>
    <n v="60"/>
  </r>
  <r>
    <x v="6"/>
    <s v="1140611"/>
    <x v="10"/>
    <s v="週三"/>
    <x v="1"/>
    <s v="BA02"/>
    <x v="1"/>
    <n v="1"/>
    <x v="6"/>
    <x v="0"/>
    <s v="06"/>
    <s v="45"/>
    <s v="07"/>
    <s v="15"/>
    <x v="947"/>
    <x v="956"/>
    <n v="30"/>
  </r>
  <r>
    <x v="5"/>
    <s v="1140611"/>
    <x v="10"/>
    <s v="週三"/>
    <x v="1"/>
    <s v="BA05-1"/>
    <x v="1"/>
    <n v="1"/>
    <x v="5"/>
    <x v="0"/>
    <s v="06"/>
    <s v="48"/>
    <s v="07"/>
    <s v="28"/>
    <x v="948"/>
    <x v="957"/>
    <n v="40"/>
  </r>
  <r>
    <x v="12"/>
    <s v="1140611"/>
    <x v="10"/>
    <s v="週三"/>
    <x v="1"/>
    <s v="BA07"/>
    <x v="1"/>
    <n v="1"/>
    <x v="9"/>
    <x v="0"/>
    <s v="06"/>
    <s v="48"/>
    <s v="07"/>
    <s v="48"/>
    <x v="948"/>
    <x v="958"/>
    <n v="60"/>
  </r>
  <r>
    <x v="13"/>
    <s v="1140611"/>
    <x v="10"/>
    <s v="週三"/>
    <x v="1"/>
    <s v="BA02"/>
    <x v="1"/>
    <n v="1"/>
    <x v="10"/>
    <x v="0"/>
    <s v="06"/>
    <s v="52"/>
    <s v="07"/>
    <s v="22"/>
    <x v="949"/>
    <x v="959"/>
    <n v="30"/>
  </r>
  <r>
    <x v="11"/>
    <s v="1140611"/>
    <x v="10"/>
    <s v="週三"/>
    <x v="1"/>
    <s v="BA13"/>
    <x v="1"/>
    <n v="2"/>
    <x v="8"/>
    <x v="0"/>
    <s v="06"/>
    <s v="52"/>
    <s v="07"/>
    <s v="52"/>
    <x v="949"/>
    <x v="960"/>
    <n v="60"/>
  </r>
  <r>
    <x v="79"/>
    <s v="1140611"/>
    <x v="10"/>
    <s v="週三"/>
    <x v="1"/>
    <s v="BA16-1"/>
    <x v="1"/>
    <n v="1"/>
    <x v="12"/>
    <x v="0"/>
    <s v="07"/>
    <s v="00"/>
    <s v="07"/>
    <s v="30"/>
    <x v="950"/>
    <x v="961"/>
    <n v="30"/>
  </r>
  <r>
    <x v="1"/>
    <s v="1140611"/>
    <x v="10"/>
    <s v="週三"/>
    <x v="1"/>
    <s v="BA02"/>
    <x v="1"/>
    <n v="1"/>
    <x v="17"/>
    <x v="0"/>
    <s v="07"/>
    <s v="00"/>
    <s v="07"/>
    <s v="30"/>
    <x v="950"/>
    <x v="961"/>
    <n v="30"/>
  </r>
  <r>
    <x v="6"/>
    <s v="1140611"/>
    <x v="10"/>
    <s v="週三"/>
    <x v="1"/>
    <s v="BA13"/>
    <x v="1"/>
    <n v="1"/>
    <x v="6"/>
    <x v="0"/>
    <s v="07"/>
    <s v="15"/>
    <s v="07"/>
    <s v="45"/>
    <x v="951"/>
    <x v="962"/>
    <n v="30"/>
  </r>
  <r>
    <x v="16"/>
    <s v="1140611"/>
    <x v="10"/>
    <s v="週三"/>
    <x v="1"/>
    <s v="BA02"/>
    <x v="1"/>
    <n v="1"/>
    <x v="11"/>
    <x v="0"/>
    <s v="07"/>
    <s v="15"/>
    <s v="07"/>
    <s v="45"/>
    <x v="951"/>
    <x v="962"/>
    <n v="30"/>
  </r>
  <r>
    <x v="17"/>
    <s v="1140611"/>
    <x v="10"/>
    <s v="週三"/>
    <x v="1"/>
    <s v="BA07"/>
    <x v="1"/>
    <n v="1"/>
    <x v="0"/>
    <x v="0"/>
    <s v="07"/>
    <s v="28"/>
    <s v="08"/>
    <s v="28"/>
    <x v="952"/>
    <x v="963"/>
    <n v="60"/>
  </r>
  <r>
    <x v="79"/>
    <s v="1140611"/>
    <x v="10"/>
    <s v="週三"/>
    <x v="1"/>
    <s v="BA05-1"/>
    <x v="1"/>
    <n v="1"/>
    <x v="12"/>
    <x v="0"/>
    <s v="07"/>
    <s v="30"/>
    <s v="08"/>
    <s v="30"/>
    <x v="953"/>
    <x v="964"/>
    <n v="60"/>
  </r>
  <r>
    <x v="3"/>
    <s v="1140611"/>
    <x v="10"/>
    <s v="週三"/>
    <x v="1"/>
    <s v="BA13"/>
    <x v="1"/>
    <n v="1"/>
    <x v="17"/>
    <x v="0"/>
    <s v="07"/>
    <s v="40"/>
    <s v="08"/>
    <s v="10"/>
    <x v="954"/>
    <x v="965"/>
    <n v="30"/>
  </r>
  <r>
    <x v="12"/>
    <s v="1140611"/>
    <x v="10"/>
    <s v="週三"/>
    <x v="1"/>
    <s v="BA10"/>
    <x v="1"/>
    <n v="1"/>
    <x v="9"/>
    <x v="0"/>
    <s v="07"/>
    <s v="48"/>
    <s v="08"/>
    <s v="18"/>
    <x v="955"/>
    <x v="966"/>
    <n v="30"/>
  </r>
  <r>
    <x v="18"/>
    <s v="1140611"/>
    <x v="10"/>
    <s v="週三"/>
    <x v="1"/>
    <s v="BA16-1"/>
    <x v="1"/>
    <n v="1"/>
    <x v="5"/>
    <x v="0"/>
    <s v="07"/>
    <s v="48"/>
    <s v="08"/>
    <s v="08"/>
    <x v="955"/>
    <x v="967"/>
    <n v="20"/>
  </r>
  <r>
    <x v="19"/>
    <s v="1140611"/>
    <x v="10"/>
    <s v="週三"/>
    <x v="1"/>
    <s v="BA20"/>
    <x v="1"/>
    <n v="1"/>
    <x v="11"/>
    <x v="0"/>
    <s v="07"/>
    <s v="50"/>
    <s v="08"/>
    <s v="20"/>
    <x v="956"/>
    <x v="968"/>
    <n v="30"/>
  </r>
  <r>
    <x v="15"/>
    <s v="1140611"/>
    <x v="10"/>
    <s v="週三"/>
    <x v="1"/>
    <s v="BA13"/>
    <x v="1"/>
    <n v="2"/>
    <x v="7"/>
    <x v="0"/>
    <s v="07"/>
    <s v="51"/>
    <s v="08"/>
    <s v="51"/>
    <x v="957"/>
    <x v="969"/>
    <n v="60"/>
  </r>
  <r>
    <x v="24"/>
    <s v="1140611"/>
    <x v="10"/>
    <s v="週三"/>
    <x v="1"/>
    <s v="BA02"/>
    <x v="1"/>
    <n v="1"/>
    <x v="6"/>
    <x v="0"/>
    <s v="07"/>
    <s v="51"/>
    <s v="08"/>
    <s v="21"/>
    <x v="957"/>
    <x v="970"/>
    <n v="30"/>
  </r>
  <r>
    <x v="21"/>
    <s v="1140611"/>
    <x v="10"/>
    <s v="週三"/>
    <x v="1"/>
    <s v="BA11"/>
    <x v="1"/>
    <n v="1"/>
    <x v="13"/>
    <x v="0"/>
    <s v="07"/>
    <s v="59"/>
    <s v="08"/>
    <s v="29"/>
    <x v="958"/>
    <x v="971"/>
    <n v="30"/>
  </r>
  <r>
    <x v="18"/>
    <s v="1140611"/>
    <x v="10"/>
    <s v="週三"/>
    <x v="1"/>
    <s v="BA20"/>
    <x v="1"/>
    <n v="1"/>
    <x v="5"/>
    <x v="0"/>
    <s v="08"/>
    <s v="08"/>
    <s v="08"/>
    <s v="38"/>
    <x v="959"/>
    <x v="972"/>
    <n v="30"/>
  </r>
  <r>
    <x v="80"/>
    <s v="1140611"/>
    <x v="10"/>
    <s v="週三"/>
    <x v="1"/>
    <s v="BA14"/>
    <x v="1"/>
    <n v="1"/>
    <x v="14"/>
    <x v="0"/>
    <s v="08"/>
    <s v="10"/>
    <s v="09"/>
    <s v="40"/>
    <x v="960"/>
    <x v="973"/>
    <n v="90"/>
  </r>
  <r>
    <x v="3"/>
    <s v="1140611"/>
    <x v="10"/>
    <s v="週三"/>
    <x v="1"/>
    <s v="BA16-1"/>
    <x v="1"/>
    <n v="1"/>
    <x v="17"/>
    <x v="0"/>
    <s v="08"/>
    <s v="10"/>
    <s v="08"/>
    <s v="40"/>
    <x v="960"/>
    <x v="974"/>
    <n v="30"/>
  </r>
  <r>
    <x v="12"/>
    <s v="1140611"/>
    <x v="10"/>
    <s v="週三"/>
    <x v="1"/>
    <s v="BA11"/>
    <x v="1"/>
    <n v="1"/>
    <x v="9"/>
    <x v="0"/>
    <s v="08"/>
    <s v="18"/>
    <s v="08"/>
    <s v="48"/>
    <x v="961"/>
    <x v="975"/>
    <n v="30"/>
  </r>
  <r>
    <x v="24"/>
    <s v="1140611"/>
    <x v="10"/>
    <s v="週三"/>
    <x v="1"/>
    <s v="BA20"/>
    <x v="1"/>
    <n v="1"/>
    <x v="6"/>
    <x v="0"/>
    <s v="08"/>
    <s v="21"/>
    <s v="08"/>
    <s v="51"/>
    <x v="962"/>
    <x v="969"/>
    <n v="30"/>
  </r>
  <r>
    <x v="17"/>
    <s v="1140611"/>
    <x v="10"/>
    <s v="週三"/>
    <x v="1"/>
    <s v="BA20"/>
    <x v="1"/>
    <n v="3"/>
    <x v="0"/>
    <x v="0"/>
    <s v="08"/>
    <s v="28"/>
    <s v="09"/>
    <s v="58"/>
    <x v="963"/>
    <x v="976"/>
    <n v="90"/>
  </r>
  <r>
    <x v="27"/>
    <s v="1140611"/>
    <x v="10"/>
    <s v="週三"/>
    <x v="1"/>
    <s v="BA13"/>
    <x v="1"/>
    <n v="1"/>
    <x v="2"/>
    <x v="0"/>
    <s v="08"/>
    <s v="28"/>
    <s v="08"/>
    <s v="58"/>
    <x v="963"/>
    <x v="977"/>
    <n v="30"/>
  </r>
  <r>
    <x v="21"/>
    <s v="1140611"/>
    <x v="10"/>
    <s v="週三"/>
    <x v="1"/>
    <s v="BA20"/>
    <x v="1"/>
    <n v="1"/>
    <x v="13"/>
    <x v="0"/>
    <s v="08"/>
    <s v="29"/>
    <s v="08"/>
    <s v="59"/>
    <x v="964"/>
    <x v="978"/>
    <n v="30"/>
  </r>
  <r>
    <x v="25"/>
    <s v="1140611"/>
    <x v="10"/>
    <s v="週三"/>
    <x v="1"/>
    <s v="BA07"/>
    <x v="1"/>
    <n v="1"/>
    <x v="10"/>
    <x v="0"/>
    <s v="08"/>
    <s v="29"/>
    <s v="09"/>
    <s v="09"/>
    <x v="964"/>
    <x v="979"/>
    <n v="40"/>
  </r>
  <r>
    <x v="26"/>
    <s v="1140611"/>
    <x v="10"/>
    <s v="週三"/>
    <x v="1"/>
    <s v="BA13"/>
    <x v="1"/>
    <n v="1"/>
    <x v="15"/>
    <x v="0"/>
    <s v="08"/>
    <s v="29"/>
    <s v="08"/>
    <s v="59"/>
    <x v="964"/>
    <x v="978"/>
    <n v="30"/>
  </r>
  <r>
    <x v="18"/>
    <s v="1140611"/>
    <x v="10"/>
    <s v="週三"/>
    <x v="1"/>
    <s v="BA07"/>
    <x v="1"/>
    <n v="1"/>
    <x v="5"/>
    <x v="0"/>
    <s v="08"/>
    <s v="38"/>
    <s v="09"/>
    <s v="18"/>
    <x v="965"/>
    <x v="980"/>
    <n v="40"/>
  </r>
  <r>
    <x v="3"/>
    <s v="1140611"/>
    <x v="10"/>
    <s v="週三"/>
    <x v="1"/>
    <s v="BA20"/>
    <x v="1"/>
    <n v="1"/>
    <x v="17"/>
    <x v="0"/>
    <s v="08"/>
    <s v="40"/>
    <s v="09"/>
    <s v="10"/>
    <x v="966"/>
    <x v="981"/>
    <n v="30"/>
  </r>
  <r>
    <x v="28"/>
    <s v="1140611"/>
    <x v="10"/>
    <s v="週三"/>
    <x v="1"/>
    <s v="BA02"/>
    <x v="1"/>
    <n v="1"/>
    <x v="8"/>
    <x v="0"/>
    <s v="08"/>
    <s v="43"/>
    <s v="09"/>
    <s v="13"/>
    <x v="967"/>
    <x v="982"/>
    <n v="30"/>
  </r>
  <r>
    <x v="12"/>
    <s v="1140611"/>
    <x v="10"/>
    <s v="週三"/>
    <x v="1"/>
    <s v="BA04"/>
    <x v="1"/>
    <n v="1"/>
    <x v="9"/>
    <x v="0"/>
    <s v="08"/>
    <s v="48"/>
    <s v="09"/>
    <s v="18"/>
    <x v="968"/>
    <x v="980"/>
    <n v="30"/>
  </r>
  <r>
    <x v="26"/>
    <s v="1140611"/>
    <x v="10"/>
    <s v="週三"/>
    <x v="1"/>
    <s v="BA20"/>
    <x v="1"/>
    <n v="1"/>
    <x v="15"/>
    <x v="0"/>
    <s v="08"/>
    <s v="59"/>
    <s v="09"/>
    <s v="29"/>
    <x v="969"/>
    <x v="983"/>
    <n v="30"/>
  </r>
  <r>
    <x v="9"/>
    <s v="1140611"/>
    <x v="10"/>
    <s v="週三"/>
    <x v="1"/>
    <s v="BA15-1"/>
    <x v="1"/>
    <n v="1"/>
    <x v="7"/>
    <x v="0"/>
    <s v="09"/>
    <s v="02"/>
    <s v="09"/>
    <s v="32"/>
    <x v="970"/>
    <x v="984"/>
    <n v="30"/>
  </r>
  <r>
    <x v="65"/>
    <s v="1140611"/>
    <x v="10"/>
    <s v="週三"/>
    <x v="1"/>
    <s v="BA02"/>
    <x v="1"/>
    <n v="1"/>
    <x v="11"/>
    <x v="0"/>
    <s v="09"/>
    <s v="10"/>
    <s v="09"/>
    <s v="40"/>
    <x v="971"/>
    <x v="973"/>
    <n v="30"/>
  </r>
  <r>
    <x v="4"/>
    <s v="1140611"/>
    <x v="10"/>
    <s v="週三"/>
    <x v="1"/>
    <s v="BA02"/>
    <x v="1"/>
    <n v="1"/>
    <x v="17"/>
    <x v="0"/>
    <s v="09"/>
    <s v="20"/>
    <s v="09"/>
    <s v="50"/>
    <x v="972"/>
    <x v="985"/>
    <n v="30"/>
  </r>
  <r>
    <x v="30"/>
    <s v="1140611"/>
    <x v="10"/>
    <s v="週三"/>
    <x v="1"/>
    <s v="BA01"/>
    <x v="1"/>
    <n v="1"/>
    <x v="13"/>
    <x v="0"/>
    <s v="09"/>
    <s v="30"/>
    <s v="10"/>
    <s v="10"/>
    <x v="973"/>
    <x v="986"/>
    <n v="40"/>
  </r>
  <r>
    <x v="9"/>
    <s v="1140611"/>
    <x v="10"/>
    <s v="週三"/>
    <x v="1"/>
    <s v="BA07"/>
    <x v="1"/>
    <n v="1"/>
    <x v="7"/>
    <x v="0"/>
    <s v="09"/>
    <s v="32"/>
    <s v="10"/>
    <s v="03"/>
    <x v="974"/>
    <x v="987"/>
    <n v="31"/>
  </r>
  <r>
    <x v="65"/>
    <s v="1140611"/>
    <x v="10"/>
    <s v="週三"/>
    <x v="1"/>
    <s v="BA20"/>
    <x v="1"/>
    <n v="2"/>
    <x v="11"/>
    <x v="0"/>
    <s v="09"/>
    <s v="40"/>
    <s v="10"/>
    <s v="40"/>
    <x v="975"/>
    <x v="988"/>
    <n v="60"/>
  </r>
  <r>
    <x v="4"/>
    <s v="1140611"/>
    <x v="10"/>
    <s v="週三"/>
    <x v="1"/>
    <s v="BA13"/>
    <x v="1"/>
    <n v="1"/>
    <x v="17"/>
    <x v="0"/>
    <s v="09"/>
    <s v="50"/>
    <s v="10"/>
    <s v="20"/>
    <x v="976"/>
    <x v="989"/>
    <n v="30"/>
  </r>
  <r>
    <x v="89"/>
    <s v="1140611"/>
    <x v="10"/>
    <s v="週三"/>
    <x v="1"/>
    <s v="BA16-1"/>
    <x v="1"/>
    <n v="1"/>
    <x v="8"/>
    <x v="0"/>
    <s v="09"/>
    <s v="51"/>
    <s v="10"/>
    <s v="04"/>
    <x v="977"/>
    <x v="990"/>
    <n v="13"/>
  </r>
  <r>
    <x v="33"/>
    <s v="1140611"/>
    <x v="10"/>
    <s v="週三"/>
    <x v="1"/>
    <s v="BA01"/>
    <x v="1"/>
    <n v="1"/>
    <x v="6"/>
    <x v="0"/>
    <s v="09"/>
    <s v="56"/>
    <s v="11"/>
    <s v="20"/>
    <x v="978"/>
    <x v="991"/>
    <n v="84"/>
  </r>
  <r>
    <x v="89"/>
    <s v="1140611"/>
    <x v="10"/>
    <s v="週三"/>
    <x v="1"/>
    <s v="BA20"/>
    <x v="1"/>
    <n v="1"/>
    <x v="8"/>
    <x v="0"/>
    <s v="10"/>
    <s v="04"/>
    <s v="10"/>
    <s v="34"/>
    <x v="979"/>
    <x v="992"/>
    <n v="30"/>
  </r>
  <r>
    <x v="32"/>
    <s v="1140611"/>
    <x v="10"/>
    <s v="週三"/>
    <x v="1"/>
    <s v="BA15-1"/>
    <x v="1"/>
    <n v="1"/>
    <x v="5"/>
    <x v="0"/>
    <s v="10"/>
    <s v="05"/>
    <s v="10"/>
    <s v="35"/>
    <x v="980"/>
    <x v="993"/>
    <n v="30"/>
  </r>
  <r>
    <x v="0"/>
    <s v="1140611"/>
    <x v="10"/>
    <s v="週三"/>
    <x v="1"/>
    <s v="BA02"/>
    <x v="1"/>
    <n v="1"/>
    <x v="0"/>
    <x v="0"/>
    <s v="10"/>
    <s v="09"/>
    <s v="10"/>
    <s v="39"/>
    <x v="981"/>
    <x v="994"/>
    <n v="30"/>
  </r>
  <r>
    <x v="30"/>
    <s v="1140611"/>
    <x v="10"/>
    <s v="週三"/>
    <x v="1"/>
    <s v="BA04"/>
    <x v="1"/>
    <n v="1"/>
    <x v="13"/>
    <x v="0"/>
    <s v="10"/>
    <s v="10"/>
    <s v="10"/>
    <s v="40"/>
    <x v="982"/>
    <x v="988"/>
    <n v="30"/>
  </r>
  <r>
    <x v="35"/>
    <s v="1140611"/>
    <x v="10"/>
    <s v="週三"/>
    <x v="1"/>
    <s v="BA05-1"/>
    <x v="1"/>
    <n v="1"/>
    <x v="7"/>
    <x v="0"/>
    <s v="10"/>
    <s v="10"/>
    <s v="11"/>
    <s v="10"/>
    <x v="982"/>
    <x v="995"/>
    <n v="60"/>
  </r>
  <r>
    <x v="4"/>
    <s v="1140611"/>
    <x v="10"/>
    <s v="週三"/>
    <x v="1"/>
    <s v="BA20"/>
    <x v="1"/>
    <n v="1"/>
    <x v="17"/>
    <x v="0"/>
    <s v="10"/>
    <s v="20"/>
    <s v="10"/>
    <s v="50"/>
    <x v="983"/>
    <x v="996"/>
    <n v="30"/>
  </r>
  <r>
    <x v="37"/>
    <s v="1140611"/>
    <x v="10"/>
    <s v="週三"/>
    <x v="1"/>
    <s v="BA16-1"/>
    <x v="1"/>
    <n v="1"/>
    <x v="14"/>
    <x v="0"/>
    <s v="10"/>
    <s v="23"/>
    <s v="10"/>
    <s v="53"/>
    <x v="984"/>
    <x v="997"/>
    <n v="30"/>
  </r>
  <r>
    <x v="8"/>
    <s v="1140611"/>
    <x v="10"/>
    <s v="週三"/>
    <x v="1"/>
    <s v="BA16-1"/>
    <x v="1"/>
    <n v="1"/>
    <x v="2"/>
    <x v="0"/>
    <s v="10"/>
    <s v="28"/>
    <s v="10"/>
    <s v="58"/>
    <x v="985"/>
    <x v="998"/>
    <n v="30"/>
  </r>
  <r>
    <x v="32"/>
    <s v="1140611"/>
    <x v="10"/>
    <s v="週三"/>
    <x v="1"/>
    <s v="BA13"/>
    <x v="1"/>
    <n v="1"/>
    <x v="5"/>
    <x v="0"/>
    <s v="10"/>
    <s v="35"/>
    <s v="11"/>
    <s v="05"/>
    <x v="986"/>
    <x v="999"/>
    <n v="30"/>
  </r>
  <r>
    <x v="40"/>
    <s v="1140611"/>
    <x v="10"/>
    <s v="週三"/>
    <x v="1"/>
    <s v="BA16-1"/>
    <x v="1"/>
    <n v="1"/>
    <x v="8"/>
    <x v="0"/>
    <s v="10"/>
    <s v="37"/>
    <s v="10"/>
    <s v="52"/>
    <x v="987"/>
    <x v="1000"/>
    <n v="15"/>
  </r>
  <r>
    <x v="0"/>
    <s v="1140611"/>
    <x v="10"/>
    <s v="週三"/>
    <x v="1"/>
    <s v="BA04"/>
    <x v="1"/>
    <n v="1"/>
    <x v="0"/>
    <x v="0"/>
    <s v="10"/>
    <s v="39"/>
    <s v="11"/>
    <s v="04"/>
    <x v="988"/>
    <x v="1001"/>
    <n v="25"/>
  </r>
  <r>
    <x v="65"/>
    <s v="1140611"/>
    <x v="10"/>
    <s v="週三"/>
    <x v="1"/>
    <s v="BA16-1"/>
    <x v="1"/>
    <n v="1"/>
    <x v="11"/>
    <x v="0"/>
    <s v="10"/>
    <s v="40"/>
    <s v="11"/>
    <s v="10"/>
    <x v="989"/>
    <x v="995"/>
    <n v="30"/>
  </r>
  <r>
    <x v="39"/>
    <s v="1140611"/>
    <x v="10"/>
    <s v="週三"/>
    <x v="1"/>
    <s v="BA04"/>
    <x v="1"/>
    <n v="1"/>
    <x v="9"/>
    <x v="0"/>
    <s v="10"/>
    <s v="51"/>
    <s v="11"/>
    <s v="11"/>
    <x v="990"/>
    <x v="1002"/>
    <n v="20"/>
  </r>
  <r>
    <x v="8"/>
    <s v="1140611"/>
    <x v="10"/>
    <s v="週三"/>
    <x v="1"/>
    <s v="BA20"/>
    <x v="1"/>
    <n v="1"/>
    <x v="2"/>
    <x v="0"/>
    <s v="10"/>
    <s v="58"/>
    <s v="11"/>
    <s v="28"/>
    <x v="991"/>
    <x v="1003"/>
    <n v="30"/>
  </r>
  <r>
    <x v="22"/>
    <s v="1140611"/>
    <x v="10"/>
    <s v="週三"/>
    <x v="1"/>
    <s v="BA16-1"/>
    <x v="1"/>
    <n v="1"/>
    <x v="14"/>
    <x v="0"/>
    <s v="11"/>
    <s v="03"/>
    <s v="11"/>
    <s v="23"/>
    <x v="992"/>
    <x v="1004"/>
    <n v="20"/>
  </r>
  <r>
    <x v="32"/>
    <s v="1140611"/>
    <x v="10"/>
    <s v="週三"/>
    <x v="1"/>
    <s v="BA07"/>
    <x v="1"/>
    <n v="1"/>
    <x v="5"/>
    <x v="0"/>
    <s v="11"/>
    <s v="05"/>
    <s v="11"/>
    <s v="45"/>
    <x v="993"/>
    <x v="1005"/>
    <n v="40"/>
  </r>
  <r>
    <x v="81"/>
    <s v="1140611"/>
    <x v="10"/>
    <s v="週三"/>
    <x v="1"/>
    <s v="BA15-2"/>
    <x v="1"/>
    <n v="1"/>
    <x v="8"/>
    <x v="0"/>
    <s v="11"/>
    <s v="05"/>
    <s v="11"/>
    <s v="35"/>
    <x v="993"/>
    <x v="1006"/>
    <n v="30"/>
  </r>
  <r>
    <x v="39"/>
    <s v="1140611"/>
    <x v="10"/>
    <s v="週三"/>
    <x v="1"/>
    <s v="BA20"/>
    <x v="1"/>
    <n v="2"/>
    <x v="9"/>
    <x v="0"/>
    <s v="11"/>
    <s v="11"/>
    <s v="12"/>
    <s v="11"/>
    <x v="994"/>
    <x v="1007"/>
    <n v="60"/>
  </r>
  <r>
    <x v="42"/>
    <s v="1140611"/>
    <x v="10"/>
    <s v="週三"/>
    <x v="1"/>
    <s v="BA16-1"/>
    <x v="1"/>
    <n v="1"/>
    <x v="0"/>
    <x v="0"/>
    <s v="11"/>
    <s v="14"/>
    <s v="11"/>
    <s v="39"/>
    <x v="995"/>
    <x v="1008"/>
    <n v="25"/>
  </r>
  <r>
    <x v="45"/>
    <s v="1140611"/>
    <x v="10"/>
    <s v="週三"/>
    <x v="1"/>
    <s v="BA07"/>
    <x v="1"/>
    <n v="1"/>
    <x v="7"/>
    <x v="0"/>
    <s v="11"/>
    <s v="20"/>
    <s v="11"/>
    <s v="50"/>
    <x v="996"/>
    <x v="1009"/>
    <n v="30"/>
  </r>
  <r>
    <x v="22"/>
    <s v="1140611"/>
    <x v="10"/>
    <s v="週三"/>
    <x v="1"/>
    <s v="BA07"/>
    <x v="1"/>
    <n v="1"/>
    <x v="14"/>
    <x v="0"/>
    <s v="11"/>
    <s v="23"/>
    <s v="11"/>
    <s v="53"/>
    <x v="997"/>
    <x v="1010"/>
    <n v="30"/>
  </r>
  <r>
    <x v="44"/>
    <s v="1140611"/>
    <x v="10"/>
    <s v="週三"/>
    <x v="1"/>
    <s v="SC09"/>
    <x v="2"/>
    <n v="1"/>
    <x v="11"/>
    <x v="0"/>
    <s v="11"/>
    <s v="30"/>
    <s v="13"/>
    <s v="30"/>
    <x v="998"/>
    <x v="1011"/>
    <n v="120"/>
  </r>
  <r>
    <x v="42"/>
    <s v="1140611"/>
    <x v="10"/>
    <s v="週三"/>
    <x v="1"/>
    <s v="BA20"/>
    <x v="1"/>
    <n v="1"/>
    <x v="0"/>
    <x v="0"/>
    <s v="11"/>
    <s v="39"/>
    <s v="12"/>
    <s v="09"/>
    <x v="999"/>
    <x v="1012"/>
    <n v="30"/>
  </r>
  <r>
    <x v="45"/>
    <s v="1140611"/>
    <x v="10"/>
    <s v="週三"/>
    <x v="1"/>
    <s v="BA05-1"/>
    <x v="1"/>
    <n v="1"/>
    <x v="7"/>
    <x v="0"/>
    <s v="11"/>
    <s v="50"/>
    <s v="12"/>
    <s v="30"/>
    <x v="1000"/>
    <x v="1013"/>
    <n v="40"/>
  </r>
  <r>
    <x v="22"/>
    <s v="1140611"/>
    <x v="10"/>
    <s v="週三"/>
    <x v="1"/>
    <s v="BA04"/>
    <x v="1"/>
    <n v="1"/>
    <x v="14"/>
    <x v="0"/>
    <s v="11"/>
    <s v="53"/>
    <s v="12"/>
    <s v="23"/>
    <x v="1001"/>
    <x v="1014"/>
    <n v="30"/>
  </r>
  <r>
    <x v="13"/>
    <s v="1140611"/>
    <x v="10"/>
    <s v="週三"/>
    <x v="1"/>
    <s v="BA02"/>
    <x v="1"/>
    <n v="1"/>
    <x v="10"/>
    <x v="0"/>
    <s v="12"/>
    <s v="10"/>
    <s v="12"/>
    <s v="40"/>
    <x v="1002"/>
    <x v="1015"/>
    <n v="30"/>
  </r>
  <r>
    <x v="5"/>
    <s v="1140611"/>
    <x v="10"/>
    <s v="週三"/>
    <x v="1"/>
    <s v="BA07"/>
    <x v="1"/>
    <n v="1"/>
    <x v="5"/>
    <x v="0"/>
    <s v="12"/>
    <s v="11"/>
    <s v="12"/>
    <s v="51"/>
    <x v="1003"/>
    <x v="1016"/>
    <n v="40"/>
  </r>
  <r>
    <x v="45"/>
    <s v="1140611"/>
    <x v="10"/>
    <s v="週三"/>
    <x v="1"/>
    <s v="BA15-1"/>
    <x v="1"/>
    <n v="1"/>
    <x v="7"/>
    <x v="0"/>
    <s v="12"/>
    <s v="30"/>
    <s v="13"/>
    <s v="00"/>
    <x v="1004"/>
    <x v="1017"/>
    <n v="30"/>
  </r>
  <r>
    <x v="5"/>
    <s v="1140611"/>
    <x v="10"/>
    <s v="週三"/>
    <x v="1"/>
    <s v="BA15-1"/>
    <x v="1"/>
    <n v="1"/>
    <x v="5"/>
    <x v="0"/>
    <s v="12"/>
    <s v="51"/>
    <s v="13"/>
    <s v="21"/>
    <x v="1005"/>
    <x v="1018"/>
    <n v="30"/>
  </r>
  <r>
    <x v="1"/>
    <s v="1140611"/>
    <x v="10"/>
    <s v="週三"/>
    <x v="1"/>
    <s v="BA02"/>
    <x v="1"/>
    <n v="1"/>
    <x v="17"/>
    <x v="0"/>
    <s v="13"/>
    <s v="00"/>
    <s v="13"/>
    <s v="30"/>
    <x v="1006"/>
    <x v="1011"/>
    <n v="30"/>
  </r>
  <r>
    <x v="47"/>
    <s v="1140611"/>
    <x v="10"/>
    <s v="週三"/>
    <x v="1"/>
    <s v="BA20"/>
    <x v="1"/>
    <n v="5"/>
    <x v="9"/>
    <x v="0"/>
    <s v="13"/>
    <s v="02"/>
    <s v="15"/>
    <s v="32"/>
    <x v="1007"/>
    <x v="1019"/>
    <n v="150"/>
  </r>
  <r>
    <x v="48"/>
    <s v="1140611"/>
    <x v="10"/>
    <s v="週三"/>
    <x v="1"/>
    <s v="BA01"/>
    <x v="1"/>
    <n v="1"/>
    <x v="14"/>
    <x v="0"/>
    <s v="13"/>
    <s v="18"/>
    <s v="13"/>
    <s v="48"/>
    <x v="1008"/>
    <x v="1020"/>
    <n v="30"/>
  </r>
  <r>
    <x v="1"/>
    <s v="1140611"/>
    <x v="10"/>
    <s v="週三"/>
    <x v="1"/>
    <s v="BA17d2"/>
    <x v="1"/>
    <n v="1"/>
    <x v="17"/>
    <x v="0"/>
    <s v="13"/>
    <s v="30"/>
    <s v="13"/>
    <s v="35"/>
    <x v="1009"/>
    <x v="1021"/>
    <n v="5"/>
  </r>
  <r>
    <x v="90"/>
    <s v="1140611"/>
    <x v="10"/>
    <s v="週三"/>
    <x v="1"/>
    <s v="BA15-1"/>
    <x v="1"/>
    <n v="2"/>
    <x v="8"/>
    <x v="0"/>
    <s v="13"/>
    <s v="35"/>
    <s v="14"/>
    <s v="35"/>
    <x v="1010"/>
    <x v="1022"/>
    <n v="60"/>
  </r>
  <r>
    <x v="1"/>
    <s v="1140611"/>
    <x v="10"/>
    <s v="週三"/>
    <x v="1"/>
    <s v="BA07"/>
    <x v="1"/>
    <n v="1"/>
    <x v="17"/>
    <x v="0"/>
    <s v="13"/>
    <s v="35"/>
    <s v="14"/>
    <s v="15"/>
    <x v="1010"/>
    <x v="1023"/>
    <n v="40"/>
  </r>
  <r>
    <x v="49"/>
    <s v="1140611"/>
    <x v="10"/>
    <s v="週三"/>
    <x v="1"/>
    <s v="BA07"/>
    <x v="1"/>
    <n v="1"/>
    <x v="5"/>
    <x v="0"/>
    <s v="13"/>
    <s v="37"/>
    <s v="14"/>
    <s v="07"/>
    <x v="1011"/>
    <x v="1024"/>
    <n v="30"/>
  </r>
  <r>
    <x v="50"/>
    <s v="1140611"/>
    <x v="10"/>
    <s v="週三"/>
    <x v="1"/>
    <s v="BA15-1"/>
    <x v="1"/>
    <n v="1"/>
    <x v="10"/>
    <x v="0"/>
    <s v="13"/>
    <s v="50"/>
    <s v="14"/>
    <s v="20"/>
    <x v="1012"/>
    <x v="1025"/>
    <n v="30"/>
  </r>
  <r>
    <x v="46"/>
    <s v="1140611"/>
    <x v="10"/>
    <s v="週三"/>
    <x v="1"/>
    <s v="BA07"/>
    <x v="1"/>
    <n v="1"/>
    <x v="12"/>
    <x v="0"/>
    <s v="13"/>
    <s v="54"/>
    <s v="14"/>
    <s v="34"/>
    <x v="1013"/>
    <x v="1026"/>
    <n v="40"/>
  </r>
  <r>
    <x v="53"/>
    <s v="1140611"/>
    <x v="10"/>
    <s v="週三"/>
    <x v="1"/>
    <s v="BA07"/>
    <x v="1"/>
    <n v="1"/>
    <x v="7"/>
    <x v="0"/>
    <s v="13"/>
    <s v="55"/>
    <s v="14"/>
    <s v="35"/>
    <x v="1014"/>
    <x v="1022"/>
    <n v="40"/>
  </r>
  <r>
    <x v="54"/>
    <s v="1140611"/>
    <x v="10"/>
    <s v="週三"/>
    <x v="1"/>
    <s v="BA07"/>
    <x v="1"/>
    <n v="1"/>
    <x v="11"/>
    <x v="0"/>
    <s v="14"/>
    <s v="00"/>
    <s v="15"/>
    <s v="00"/>
    <x v="1015"/>
    <x v="1027"/>
    <n v="60"/>
  </r>
  <r>
    <x v="52"/>
    <s v="1140611"/>
    <x v="10"/>
    <s v="週三"/>
    <x v="1"/>
    <s v="BA15-1"/>
    <x v="1"/>
    <n v="1"/>
    <x v="15"/>
    <x v="0"/>
    <s v="14"/>
    <s v="04"/>
    <s v="14"/>
    <s v="34"/>
    <x v="1016"/>
    <x v="1026"/>
    <n v="30"/>
  </r>
  <r>
    <x v="37"/>
    <s v="1140611"/>
    <x v="10"/>
    <s v="週三"/>
    <x v="1"/>
    <s v="BA07"/>
    <x v="1"/>
    <n v="1"/>
    <x v="14"/>
    <x v="0"/>
    <s v="14"/>
    <s v="10"/>
    <s v="14"/>
    <s v="50"/>
    <x v="1017"/>
    <x v="1028"/>
    <n v="40"/>
  </r>
  <r>
    <x v="55"/>
    <s v="1140611"/>
    <x v="10"/>
    <s v="週三"/>
    <x v="1"/>
    <s v="BA07"/>
    <x v="1"/>
    <n v="1"/>
    <x v="13"/>
    <x v="0"/>
    <s v="14"/>
    <s v="29"/>
    <s v="14"/>
    <s v="59"/>
    <x v="1018"/>
    <x v="1029"/>
    <n v="30"/>
  </r>
  <r>
    <x v="75"/>
    <s v="1140611"/>
    <x v="10"/>
    <s v="週三"/>
    <x v="1"/>
    <s v="BA07"/>
    <x v="1"/>
    <n v="1"/>
    <x v="17"/>
    <x v="0"/>
    <s v="14"/>
    <s v="30"/>
    <s v="15"/>
    <s v="00"/>
    <x v="1019"/>
    <x v="1027"/>
    <n v="30"/>
  </r>
  <r>
    <x v="46"/>
    <s v="1140611"/>
    <x v="10"/>
    <s v="週三"/>
    <x v="1"/>
    <s v="BA02"/>
    <x v="1"/>
    <n v="1"/>
    <x v="12"/>
    <x v="0"/>
    <s v="14"/>
    <s v="34"/>
    <s v="15"/>
    <s v="04"/>
    <x v="1020"/>
    <x v="1030"/>
    <n v="30"/>
  </r>
  <r>
    <x v="52"/>
    <s v="1140611"/>
    <x v="10"/>
    <s v="週三"/>
    <x v="1"/>
    <s v="BA07"/>
    <x v="1"/>
    <n v="1"/>
    <x v="15"/>
    <x v="0"/>
    <s v="14"/>
    <s v="34"/>
    <s v="15"/>
    <s v="04"/>
    <x v="1020"/>
    <x v="1030"/>
    <n v="30"/>
  </r>
  <r>
    <x v="53"/>
    <s v="1140611"/>
    <x v="10"/>
    <s v="週三"/>
    <x v="1"/>
    <s v="BA13"/>
    <x v="1"/>
    <n v="1"/>
    <x v="7"/>
    <x v="0"/>
    <s v="14"/>
    <s v="35"/>
    <s v="15"/>
    <s v="05"/>
    <x v="1021"/>
    <x v="1031"/>
    <n v="30"/>
  </r>
  <r>
    <x v="57"/>
    <s v="1140611"/>
    <x v="10"/>
    <s v="週三"/>
    <x v="1"/>
    <s v="BA07"/>
    <x v="1"/>
    <n v="1"/>
    <x v="10"/>
    <x v="0"/>
    <s v="14"/>
    <s v="36"/>
    <s v="15"/>
    <s v="16"/>
    <x v="1022"/>
    <x v="1032"/>
    <n v="40"/>
  </r>
  <r>
    <x v="37"/>
    <s v="1140611"/>
    <x v="10"/>
    <s v="週三"/>
    <x v="1"/>
    <s v="BA11"/>
    <x v="1"/>
    <n v="1"/>
    <x v="14"/>
    <x v="0"/>
    <s v="14"/>
    <s v="50"/>
    <s v="15"/>
    <s v="20"/>
    <x v="1023"/>
    <x v="1033"/>
    <n v="30"/>
  </r>
  <r>
    <x v="3"/>
    <s v="1140611"/>
    <x v="10"/>
    <s v="週三"/>
    <x v="1"/>
    <s v="BA16-1"/>
    <x v="1"/>
    <n v="1"/>
    <x v="8"/>
    <x v="0"/>
    <s v="14"/>
    <s v="52"/>
    <s v="15"/>
    <s v="10"/>
    <x v="1024"/>
    <x v="1034"/>
    <n v="18"/>
  </r>
  <r>
    <x v="4"/>
    <s v="1140611"/>
    <x v="10"/>
    <s v="週三"/>
    <x v="1"/>
    <s v="BA01"/>
    <x v="1"/>
    <n v="1"/>
    <x v="17"/>
    <x v="0"/>
    <s v="15"/>
    <s v="10"/>
    <s v="15"/>
    <s v="40"/>
    <x v="1025"/>
    <x v="1035"/>
    <n v="30"/>
  </r>
  <r>
    <x v="57"/>
    <s v="1140611"/>
    <x v="10"/>
    <s v="週三"/>
    <x v="1"/>
    <s v="BA15-1"/>
    <x v="1"/>
    <n v="1"/>
    <x v="10"/>
    <x v="0"/>
    <s v="15"/>
    <s v="16"/>
    <s v="15"/>
    <s v="46"/>
    <x v="1026"/>
    <x v="1036"/>
    <n v="30"/>
  </r>
  <r>
    <x v="58"/>
    <s v="1140611"/>
    <x v="10"/>
    <s v="週三"/>
    <x v="1"/>
    <s v="BA05-1"/>
    <x v="1"/>
    <n v="1"/>
    <x v="0"/>
    <x v="0"/>
    <s v="15"/>
    <s v="16"/>
    <s v="16"/>
    <s v="16"/>
    <x v="1026"/>
    <x v="1037"/>
    <n v="60"/>
  </r>
  <r>
    <x v="37"/>
    <s v="1140611"/>
    <x v="10"/>
    <s v="週三"/>
    <x v="1"/>
    <s v="BA15-1"/>
    <x v="1"/>
    <n v="1"/>
    <x v="14"/>
    <x v="0"/>
    <s v="15"/>
    <s v="20"/>
    <s v="15"/>
    <s v="50"/>
    <x v="1027"/>
    <x v="1038"/>
    <n v="30"/>
  </r>
  <r>
    <x v="60"/>
    <s v="1140611"/>
    <x v="10"/>
    <s v="週三"/>
    <x v="1"/>
    <s v="BA16-1"/>
    <x v="1"/>
    <n v="1"/>
    <x v="16"/>
    <x v="0"/>
    <s v="15"/>
    <s v="21"/>
    <s v="15"/>
    <s v="46"/>
    <x v="1028"/>
    <x v="1036"/>
    <n v="25"/>
  </r>
  <r>
    <x v="56"/>
    <s v="1140611"/>
    <x v="10"/>
    <s v="週三"/>
    <x v="1"/>
    <s v="BA07"/>
    <x v="1"/>
    <n v="1"/>
    <x v="12"/>
    <x v="0"/>
    <s v="15"/>
    <s v="21"/>
    <s v="16"/>
    <s v="01"/>
    <x v="1028"/>
    <x v="1039"/>
    <n v="40"/>
  </r>
  <r>
    <x v="62"/>
    <s v="1140611"/>
    <x v="10"/>
    <s v="週三"/>
    <x v="1"/>
    <s v="BA07"/>
    <x v="1"/>
    <n v="1"/>
    <x v="15"/>
    <x v="0"/>
    <s v="15"/>
    <s v="22"/>
    <s v="15"/>
    <s v="54"/>
    <x v="1029"/>
    <x v="1040"/>
    <n v="32"/>
  </r>
  <r>
    <x v="8"/>
    <s v="1140611"/>
    <x v="10"/>
    <s v="週三"/>
    <x v="1"/>
    <s v="BA07"/>
    <x v="1"/>
    <n v="1"/>
    <x v="2"/>
    <x v="0"/>
    <s v="15"/>
    <s v="25"/>
    <s v="16"/>
    <s v="15"/>
    <x v="1030"/>
    <x v="1041"/>
    <n v="50"/>
  </r>
  <r>
    <x v="61"/>
    <s v="1140611"/>
    <x v="10"/>
    <s v="週三"/>
    <x v="1"/>
    <s v="BA07"/>
    <x v="1"/>
    <n v="1"/>
    <x v="13"/>
    <x v="0"/>
    <s v="15"/>
    <s v="29"/>
    <s v="16"/>
    <s v="09"/>
    <x v="1031"/>
    <x v="1042"/>
    <n v="40"/>
  </r>
  <r>
    <x v="28"/>
    <s v="1140611"/>
    <x v="10"/>
    <s v="週三"/>
    <x v="1"/>
    <s v="BA02"/>
    <x v="1"/>
    <n v="1"/>
    <x v="8"/>
    <x v="0"/>
    <s v="15"/>
    <s v="29"/>
    <s v="15"/>
    <s v="59"/>
    <x v="1031"/>
    <x v="1043"/>
    <n v="30"/>
  </r>
  <r>
    <x v="9"/>
    <s v="1140611"/>
    <x v="10"/>
    <s v="週三"/>
    <x v="1"/>
    <s v="BA02"/>
    <x v="1"/>
    <n v="1"/>
    <x v="7"/>
    <x v="0"/>
    <s v="15"/>
    <s v="35"/>
    <s v="16"/>
    <s v="05"/>
    <x v="1032"/>
    <x v="1044"/>
    <n v="30"/>
  </r>
  <r>
    <x v="4"/>
    <s v="1140611"/>
    <x v="10"/>
    <s v="週三"/>
    <x v="1"/>
    <s v="BA13"/>
    <x v="1"/>
    <n v="1"/>
    <x v="17"/>
    <x v="0"/>
    <s v="15"/>
    <s v="40"/>
    <s v="16"/>
    <s v="10"/>
    <x v="1033"/>
    <x v="1045"/>
    <n v="30"/>
  </r>
  <r>
    <x v="57"/>
    <s v="1140611"/>
    <x v="10"/>
    <s v="週三"/>
    <x v="1"/>
    <s v="BA20"/>
    <x v="1"/>
    <n v="1"/>
    <x v="10"/>
    <x v="0"/>
    <s v="15"/>
    <s v="46"/>
    <s v="16"/>
    <s v="16"/>
    <x v="1034"/>
    <x v="1037"/>
    <n v="30"/>
  </r>
  <r>
    <x v="60"/>
    <s v="1140611"/>
    <x v="10"/>
    <s v="週三"/>
    <x v="1"/>
    <s v="BA20"/>
    <x v="1"/>
    <n v="1"/>
    <x v="16"/>
    <x v="0"/>
    <s v="15"/>
    <s v="46"/>
    <s v="16"/>
    <s v="16"/>
    <x v="1034"/>
    <x v="1037"/>
    <n v="30"/>
  </r>
  <r>
    <x v="6"/>
    <s v="1140611"/>
    <x v="10"/>
    <s v="週三"/>
    <x v="1"/>
    <s v="BA13"/>
    <x v="1"/>
    <n v="1"/>
    <x v="6"/>
    <x v="0"/>
    <s v="15"/>
    <s v="46"/>
    <s v="16"/>
    <s v="16"/>
    <x v="1034"/>
    <x v="1037"/>
    <n v="30"/>
  </r>
  <r>
    <x v="37"/>
    <s v="1140611"/>
    <x v="10"/>
    <s v="週三"/>
    <x v="1"/>
    <s v="BA16-1"/>
    <x v="1"/>
    <n v="1"/>
    <x v="14"/>
    <x v="0"/>
    <s v="15"/>
    <s v="50"/>
    <s v="16"/>
    <s v="10"/>
    <x v="1035"/>
    <x v="1045"/>
    <n v="20"/>
  </r>
  <r>
    <x v="56"/>
    <s v="1140611"/>
    <x v="10"/>
    <s v="週三"/>
    <x v="1"/>
    <s v="BA20"/>
    <x v="1"/>
    <n v="1"/>
    <x v="12"/>
    <x v="0"/>
    <s v="16"/>
    <s v="01"/>
    <s v="16"/>
    <s v="31"/>
    <x v="1036"/>
    <x v="1046"/>
    <n v="30"/>
  </r>
  <r>
    <x v="4"/>
    <s v="1140611"/>
    <x v="10"/>
    <s v="週三"/>
    <x v="1"/>
    <s v="BA20"/>
    <x v="1"/>
    <n v="1"/>
    <x v="17"/>
    <x v="0"/>
    <s v="16"/>
    <s v="10"/>
    <s v="16"/>
    <s v="40"/>
    <x v="1037"/>
    <x v="1047"/>
    <n v="30"/>
  </r>
  <r>
    <x v="35"/>
    <s v="1140611"/>
    <x v="10"/>
    <s v="週三"/>
    <x v="1"/>
    <s v="BA16-1"/>
    <x v="1"/>
    <n v="1"/>
    <x v="7"/>
    <x v="0"/>
    <s v="16"/>
    <s v="15"/>
    <s v="16"/>
    <s v="35"/>
    <x v="1038"/>
    <x v="1048"/>
    <n v="20"/>
  </r>
  <r>
    <x v="6"/>
    <s v="1140611"/>
    <x v="10"/>
    <s v="週三"/>
    <x v="1"/>
    <s v="BA07"/>
    <x v="1"/>
    <n v="1"/>
    <x v="6"/>
    <x v="0"/>
    <s v="16"/>
    <s v="16"/>
    <s v="17"/>
    <s v="01"/>
    <x v="1039"/>
    <x v="1049"/>
    <n v="45"/>
  </r>
  <r>
    <x v="65"/>
    <s v="1140611"/>
    <x v="10"/>
    <s v="週三"/>
    <x v="1"/>
    <s v="BA13"/>
    <x v="1"/>
    <n v="1"/>
    <x v="11"/>
    <x v="0"/>
    <s v="16"/>
    <s v="20"/>
    <s v="16"/>
    <s v="50"/>
    <x v="1040"/>
    <x v="1050"/>
    <n v="30"/>
  </r>
  <r>
    <x v="66"/>
    <s v="1140611"/>
    <x v="10"/>
    <s v="週三"/>
    <x v="1"/>
    <s v="BA15-1"/>
    <x v="1"/>
    <n v="1"/>
    <x v="13"/>
    <x v="0"/>
    <s v="16"/>
    <s v="27"/>
    <s v="16"/>
    <s v="57"/>
    <x v="1041"/>
    <x v="1051"/>
    <n v="30"/>
  </r>
  <r>
    <x v="64"/>
    <s v="1140611"/>
    <x v="10"/>
    <s v="週三"/>
    <x v="1"/>
    <s v="BA05-1"/>
    <x v="1"/>
    <n v="1"/>
    <x v="14"/>
    <x v="0"/>
    <s v="16"/>
    <s v="29"/>
    <s v="17"/>
    <s v="29"/>
    <x v="1042"/>
    <x v="1052"/>
    <n v="60"/>
  </r>
  <r>
    <x v="35"/>
    <s v="1140611"/>
    <x v="10"/>
    <s v="週三"/>
    <x v="1"/>
    <s v="BA04"/>
    <x v="1"/>
    <n v="1"/>
    <x v="7"/>
    <x v="0"/>
    <s v="16"/>
    <s v="35"/>
    <s v="17"/>
    <s v="05"/>
    <x v="1043"/>
    <x v="1053"/>
    <n v="30"/>
  </r>
  <r>
    <x v="0"/>
    <s v="1140611"/>
    <x v="10"/>
    <s v="週三"/>
    <x v="1"/>
    <s v="BA20"/>
    <x v="1"/>
    <n v="1"/>
    <x v="0"/>
    <x v="0"/>
    <s v="16"/>
    <s v="36"/>
    <s v="17"/>
    <s v="06"/>
    <x v="1044"/>
    <x v="1054"/>
    <n v="30"/>
  </r>
  <r>
    <x v="65"/>
    <s v="1140611"/>
    <x v="10"/>
    <s v="週三"/>
    <x v="1"/>
    <s v="BA07"/>
    <x v="1"/>
    <n v="1"/>
    <x v="11"/>
    <x v="0"/>
    <s v="16"/>
    <s v="50"/>
    <s v="17"/>
    <s v="30"/>
    <x v="1045"/>
    <x v="1055"/>
    <n v="40"/>
  </r>
  <r>
    <x v="13"/>
    <s v="1140611"/>
    <x v="10"/>
    <s v="週三"/>
    <x v="1"/>
    <s v="BA07"/>
    <x v="1"/>
    <n v="1"/>
    <x v="10"/>
    <x v="0"/>
    <s v="16"/>
    <s v="51"/>
    <s v="17"/>
    <s v="47"/>
    <x v="1046"/>
    <x v="1056"/>
    <n v="56"/>
  </r>
  <r>
    <x v="67"/>
    <s v="1140611"/>
    <x v="10"/>
    <s v="週三"/>
    <x v="1"/>
    <s v="BA16-1"/>
    <x v="1"/>
    <n v="1"/>
    <x v="8"/>
    <x v="0"/>
    <s v="16"/>
    <s v="53"/>
    <s v="17"/>
    <s v="04"/>
    <x v="1047"/>
    <x v="1057"/>
    <n v="11"/>
  </r>
  <r>
    <x v="68"/>
    <s v="1140611"/>
    <x v="10"/>
    <s v="週三"/>
    <x v="1"/>
    <s v="BA05-1"/>
    <x v="1"/>
    <n v="1"/>
    <x v="2"/>
    <x v="0"/>
    <s v="16"/>
    <s v="55"/>
    <s v="17"/>
    <s v="55"/>
    <x v="1048"/>
    <x v="1058"/>
    <n v="60"/>
  </r>
  <r>
    <x v="66"/>
    <s v="1140611"/>
    <x v="10"/>
    <s v="週三"/>
    <x v="1"/>
    <s v="BA05-1"/>
    <x v="1"/>
    <n v="1"/>
    <x v="13"/>
    <x v="0"/>
    <s v="16"/>
    <s v="57"/>
    <s v="17"/>
    <s v="37"/>
    <x v="1049"/>
    <x v="1059"/>
    <n v="40"/>
  </r>
  <r>
    <x v="63"/>
    <s v="1140611"/>
    <x v="10"/>
    <s v="週三"/>
    <x v="1"/>
    <s v="BA07"/>
    <x v="1"/>
    <n v="1"/>
    <x v="12"/>
    <x v="0"/>
    <s v="17"/>
    <s v="00"/>
    <s v="17"/>
    <s v="40"/>
    <x v="1050"/>
    <x v="1060"/>
    <n v="40"/>
  </r>
  <r>
    <x v="77"/>
    <s v="1140611"/>
    <x v="10"/>
    <s v="週三"/>
    <x v="1"/>
    <s v="BA05-1"/>
    <x v="1"/>
    <n v="1"/>
    <x v="17"/>
    <x v="0"/>
    <s v="17"/>
    <s v="00"/>
    <s v="18"/>
    <s v="00"/>
    <x v="1050"/>
    <x v="1061"/>
    <n v="60"/>
  </r>
  <r>
    <x v="6"/>
    <s v="1140611"/>
    <x v="10"/>
    <s v="週三"/>
    <x v="1"/>
    <s v="BA04"/>
    <x v="1"/>
    <n v="1"/>
    <x v="6"/>
    <x v="0"/>
    <s v="17"/>
    <s v="01"/>
    <s v="17"/>
    <s v="21"/>
    <x v="1051"/>
    <x v="1062"/>
    <n v="20"/>
  </r>
  <r>
    <x v="35"/>
    <s v="1140611"/>
    <x v="10"/>
    <s v="週三"/>
    <x v="1"/>
    <s v="BA15-1"/>
    <x v="1"/>
    <n v="1"/>
    <x v="7"/>
    <x v="0"/>
    <s v="17"/>
    <s v="05"/>
    <s v="17"/>
    <s v="35"/>
    <x v="1052"/>
    <x v="1063"/>
    <n v="30"/>
  </r>
  <r>
    <x v="0"/>
    <s v="1140611"/>
    <x v="10"/>
    <s v="週三"/>
    <x v="1"/>
    <s v="BA01"/>
    <x v="1"/>
    <n v="1"/>
    <x v="0"/>
    <x v="0"/>
    <s v="17"/>
    <s v="06"/>
    <s v="17"/>
    <s v="51"/>
    <x v="1053"/>
    <x v="1064"/>
    <n v="45"/>
  </r>
  <r>
    <x v="24"/>
    <s v="1140611"/>
    <x v="10"/>
    <s v="週三"/>
    <x v="1"/>
    <s v="BA16-1"/>
    <x v="1"/>
    <n v="1"/>
    <x v="6"/>
    <x v="0"/>
    <s v="17"/>
    <s v="26"/>
    <s v="17"/>
    <s v="46"/>
    <x v="1054"/>
    <x v="1065"/>
    <n v="20"/>
  </r>
  <r>
    <x v="41"/>
    <s v="1140611"/>
    <x v="10"/>
    <s v="週三"/>
    <x v="1"/>
    <s v="BA20"/>
    <x v="1"/>
    <n v="1"/>
    <x v="3"/>
    <x v="4"/>
    <s v="17"/>
    <s v="30"/>
    <s v="18"/>
    <s v="00"/>
    <x v="1055"/>
    <x v="1061"/>
    <n v="30"/>
  </r>
  <r>
    <x v="19"/>
    <s v="1140611"/>
    <x v="10"/>
    <s v="週三"/>
    <x v="1"/>
    <s v="BA07"/>
    <x v="1"/>
    <n v="1"/>
    <x v="11"/>
    <x v="0"/>
    <s v="17"/>
    <s v="40"/>
    <s v="18"/>
    <s v="20"/>
    <x v="1056"/>
    <x v="1066"/>
    <n v="40"/>
  </r>
  <r>
    <x v="24"/>
    <s v="1140611"/>
    <x v="10"/>
    <s v="週三"/>
    <x v="1"/>
    <s v="BA20"/>
    <x v="1"/>
    <n v="1"/>
    <x v="6"/>
    <x v="0"/>
    <s v="17"/>
    <s v="46"/>
    <s v="18"/>
    <s v="16"/>
    <x v="1057"/>
    <x v="1067"/>
    <n v="30"/>
  </r>
  <r>
    <x v="41"/>
    <s v="1140611"/>
    <x v="10"/>
    <s v="週三"/>
    <x v="1"/>
    <s v="BA05-1"/>
    <x v="1"/>
    <n v="1"/>
    <x v="3"/>
    <x v="4"/>
    <s v="18"/>
    <s v="00"/>
    <s v="18"/>
    <s v="50"/>
    <x v="1058"/>
    <x v="1068"/>
    <n v="50"/>
  </r>
  <r>
    <x v="42"/>
    <s v="1140611"/>
    <x v="10"/>
    <s v="週三"/>
    <x v="1"/>
    <s v="BA16-1"/>
    <x v="1"/>
    <n v="1"/>
    <x v="0"/>
    <x v="0"/>
    <s v="18"/>
    <s v="01"/>
    <s v="18"/>
    <s v="21"/>
    <x v="1059"/>
    <x v="1069"/>
    <n v="20"/>
  </r>
  <r>
    <x v="10"/>
    <s v="1140611"/>
    <x v="10"/>
    <s v="週三"/>
    <x v="1"/>
    <s v="BA05-1"/>
    <x v="1"/>
    <n v="1"/>
    <x v="2"/>
    <x v="0"/>
    <s v="18"/>
    <s v="15"/>
    <s v="19"/>
    <s v="05"/>
    <x v="1060"/>
    <x v="1070"/>
    <n v="50"/>
  </r>
  <r>
    <x v="24"/>
    <s v="1140611"/>
    <x v="10"/>
    <s v="週三"/>
    <x v="1"/>
    <s v="BA07"/>
    <x v="1"/>
    <n v="1"/>
    <x v="6"/>
    <x v="0"/>
    <s v="18"/>
    <s v="16"/>
    <s v="19"/>
    <s v="12"/>
    <x v="1061"/>
    <x v="1071"/>
    <n v="56"/>
  </r>
  <r>
    <x v="7"/>
    <s v="1140611"/>
    <x v="10"/>
    <s v="週三"/>
    <x v="1"/>
    <s v="BA05-1"/>
    <x v="1"/>
    <n v="1"/>
    <x v="0"/>
    <x v="0"/>
    <s v="18"/>
    <s v="23"/>
    <s v="19"/>
    <s v="23"/>
    <x v="1062"/>
    <x v="1072"/>
    <n v="60"/>
  </r>
  <r>
    <x v="10"/>
    <s v="1140611"/>
    <x v="10"/>
    <s v="週三"/>
    <x v="1"/>
    <s v="BA07"/>
    <x v="1"/>
    <n v="1"/>
    <x v="2"/>
    <x v="0"/>
    <s v="19"/>
    <s v="05"/>
    <s v="19"/>
    <s v="45"/>
    <x v="1063"/>
    <x v="1073"/>
    <n v="40"/>
  </r>
  <r>
    <x v="8"/>
    <s v="1140612"/>
    <x v="11"/>
    <s v="週四"/>
    <x v="1"/>
    <s v="BA02"/>
    <x v="1"/>
    <n v="1"/>
    <x v="2"/>
    <x v="0"/>
    <s v="06"/>
    <s v="02"/>
    <s v="06"/>
    <s v="32"/>
    <x v="1064"/>
    <x v="1074"/>
    <n v="30"/>
  </r>
  <r>
    <x v="7"/>
    <s v="1140612"/>
    <x v="11"/>
    <s v="週四"/>
    <x v="1"/>
    <s v="BA16-1"/>
    <x v="1"/>
    <n v="1"/>
    <x v="0"/>
    <x v="0"/>
    <s v="06"/>
    <s v="10"/>
    <s v="06"/>
    <s v="45"/>
    <x v="1065"/>
    <x v="1075"/>
    <n v="35"/>
  </r>
  <r>
    <x v="5"/>
    <s v="1140612"/>
    <x v="11"/>
    <s v="週四"/>
    <x v="1"/>
    <s v="BA02"/>
    <x v="1"/>
    <n v="1"/>
    <x v="5"/>
    <x v="0"/>
    <s v="06"/>
    <s v="16"/>
    <s v="06"/>
    <s v="46"/>
    <x v="1066"/>
    <x v="1076"/>
    <n v="30"/>
  </r>
  <r>
    <x v="6"/>
    <s v="1140612"/>
    <x v="11"/>
    <s v="週四"/>
    <x v="1"/>
    <s v="BA04"/>
    <x v="1"/>
    <n v="1"/>
    <x v="6"/>
    <x v="0"/>
    <s v="06"/>
    <s v="25"/>
    <s v="06"/>
    <s v="45"/>
    <x v="1067"/>
    <x v="1075"/>
    <n v="20"/>
  </r>
  <r>
    <x v="9"/>
    <s v="1140612"/>
    <x v="11"/>
    <s v="週四"/>
    <x v="1"/>
    <s v="BA02"/>
    <x v="1"/>
    <n v="1"/>
    <x v="7"/>
    <x v="0"/>
    <s v="06"/>
    <s v="42"/>
    <s v="07"/>
    <s v="12"/>
    <x v="1068"/>
    <x v="1077"/>
    <n v="30"/>
  </r>
  <r>
    <x v="10"/>
    <s v="1140612"/>
    <x v="11"/>
    <s v="週四"/>
    <x v="1"/>
    <s v="BA15-1"/>
    <x v="1"/>
    <n v="1"/>
    <x v="2"/>
    <x v="0"/>
    <s v="06"/>
    <s v="42"/>
    <s v="07"/>
    <s v="12"/>
    <x v="1068"/>
    <x v="1077"/>
    <n v="30"/>
  </r>
  <r>
    <x v="6"/>
    <s v="1140612"/>
    <x v="11"/>
    <s v="週四"/>
    <x v="1"/>
    <s v="BA02"/>
    <x v="1"/>
    <n v="1"/>
    <x v="6"/>
    <x v="0"/>
    <s v="06"/>
    <s v="45"/>
    <s v="07"/>
    <s v="15"/>
    <x v="1069"/>
    <x v="1078"/>
    <n v="30"/>
  </r>
  <r>
    <x v="5"/>
    <s v="1140612"/>
    <x v="11"/>
    <s v="週四"/>
    <x v="1"/>
    <s v="BA05-1"/>
    <x v="1"/>
    <n v="1"/>
    <x v="5"/>
    <x v="0"/>
    <s v="06"/>
    <s v="46"/>
    <s v="07"/>
    <s v="26"/>
    <x v="1070"/>
    <x v="1079"/>
    <n v="40"/>
  </r>
  <r>
    <x v="11"/>
    <s v="1140612"/>
    <x v="11"/>
    <s v="週四"/>
    <x v="1"/>
    <s v="BA15-1"/>
    <x v="1"/>
    <n v="1"/>
    <x v="8"/>
    <x v="0"/>
    <s v="06"/>
    <s v="54"/>
    <s v="07"/>
    <s v="24"/>
    <x v="1071"/>
    <x v="1080"/>
    <n v="30"/>
  </r>
  <r>
    <x v="12"/>
    <s v="1140612"/>
    <x v="11"/>
    <s v="週四"/>
    <x v="1"/>
    <s v="BA07"/>
    <x v="1"/>
    <n v="1"/>
    <x v="9"/>
    <x v="0"/>
    <s v="06"/>
    <s v="57"/>
    <s v="07"/>
    <s v="57"/>
    <x v="1072"/>
    <x v="1081"/>
    <n v="60"/>
  </r>
  <r>
    <x v="1"/>
    <s v="1140612"/>
    <x v="11"/>
    <s v="週四"/>
    <x v="1"/>
    <s v="BA02"/>
    <x v="1"/>
    <n v="1"/>
    <x v="17"/>
    <x v="0"/>
    <s v="07"/>
    <s v="00"/>
    <s v="07"/>
    <s v="30"/>
    <x v="1073"/>
    <x v="1082"/>
    <n v="30"/>
  </r>
  <r>
    <x v="79"/>
    <s v="1140612"/>
    <x v="11"/>
    <s v="週四"/>
    <x v="1"/>
    <s v="BA05-1"/>
    <x v="1"/>
    <n v="1"/>
    <x v="12"/>
    <x v="0"/>
    <s v="07"/>
    <s v="06"/>
    <s v="08"/>
    <s v="06"/>
    <x v="1074"/>
    <x v="1083"/>
    <n v="60"/>
  </r>
  <r>
    <x v="10"/>
    <s v="1140612"/>
    <x v="11"/>
    <s v="週四"/>
    <x v="1"/>
    <s v="BA20"/>
    <x v="1"/>
    <n v="2"/>
    <x v="2"/>
    <x v="0"/>
    <s v="07"/>
    <s v="12"/>
    <s v="08"/>
    <s v="12"/>
    <x v="1075"/>
    <x v="1084"/>
    <n v="60"/>
  </r>
  <r>
    <x v="88"/>
    <s v="1140612"/>
    <x v="11"/>
    <s v="週四"/>
    <x v="1"/>
    <s v="BA15-1"/>
    <x v="1"/>
    <n v="1"/>
    <x v="14"/>
    <x v="0"/>
    <s v="07"/>
    <s v="12"/>
    <s v="07"/>
    <s v="42"/>
    <x v="1075"/>
    <x v="1085"/>
    <n v="30"/>
  </r>
  <r>
    <x v="6"/>
    <s v="1140612"/>
    <x v="11"/>
    <s v="週四"/>
    <x v="1"/>
    <s v="BA13"/>
    <x v="1"/>
    <n v="1"/>
    <x v="6"/>
    <x v="0"/>
    <s v="07"/>
    <s v="15"/>
    <s v="07"/>
    <s v="45"/>
    <x v="1076"/>
    <x v="1086"/>
    <n v="30"/>
  </r>
  <r>
    <x v="16"/>
    <s v="1140612"/>
    <x v="11"/>
    <s v="週四"/>
    <x v="1"/>
    <s v="BA02"/>
    <x v="1"/>
    <n v="1"/>
    <x v="11"/>
    <x v="0"/>
    <s v="07"/>
    <s v="15"/>
    <s v="07"/>
    <s v="45"/>
    <x v="1076"/>
    <x v="1086"/>
    <n v="30"/>
  </r>
  <r>
    <x v="17"/>
    <s v="1140612"/>
    <x v="11"/>
    <s v="週四"/>
    <x v="1"/>
    <s v="BA07"/>
    <x v="1"/>
    <n v="1"/>
    <x v="0"/>
    <x v="0"/>
    <s v="07"/>
    <s v="23"/>
    <s v="08"/>
    <s v="23"/>
    <x v="1077"/>
    <x v="1087"/>
    <n v="60"/>
  </r>
  <r>
    <x v="3"/>
    <s v="1140612"/>
    <x v="11"/>
    <s v="週四"/>
    <x v="1"/>
    <s v="BA13"/>
    <x v="1"/>
    <n v="1"/>
    <x v="17"/>
    <x v="0"/>
    <s v="07"/>
    <s v="40"/>
    <s v="08"/>
    <s v="10"/>
    <x v="1078"/>
    <x v="1088"/>
    <n v="30"/>
  </r>
  <r>
    <x v="18"/>
    <s v="1140612"/>
    <x v="11"/>
    <s v="週四"/>
    <x v="1"/>
    <s v="BA13"/>
    <x v="1"/>
    <n v="1"/>
    <x v="5"/>
    <x v="0"/>
    <s v="07"/>
    <s v="48"/>
    <s v="08"/>
    <s v="18"/>
    <x v="1079"/>
    <x v="1089"/>
    <n v="30"/>
  </r>
  <r>
    <x v="24"/>
    <s v="1140612"/>
    <x v="11"/>
    <s v="週四"/>
    <x v="1"/>
    <s v="BA02"/>
    <x v="1"/>
    <n v="1"/>
    <x v="6"/>
    <x v="0"/>
    <s v="07"/>
    <s v="50"/>
    <s v="08"/>
    <s v="20"/>
    <x v="1080"/>
    <x v="1090"/>
    <n v="30"/>
  </r>
  <r>
    <x v="19"/>
    <s v="1140612"/>
    <x v="11"/>
    <s v="週四"/>
    <x v="1"/>
    <s v="BA20"/>
    <x v="1"/>
    <n v="1"/>
    <x v="11"/>
    <x v="0"/>
    <s v="07"/>
    <s v="50"/>
    <s v="08"/>
    <s v="20"/>
    <x v="1080"/>
    <x v="1090"/>
    <n v="30"/>
  </r>
  <r>
    <x v="15"/>
    <s v="1140612"/>
    <x v="11"/>
    <s v="週四"/>
    <x v="1"/>
    <s v="BA13"/>
    <x v="1"/>
    <n v="2"/>
    <x v="7"/>
    <x v="0"/>
    <s v="07"/>
    <s v="53"/>
    <s v="08"/>
    <s v="53"/>
    <x v="1081"/>
    <x v="1091"/>
    <n v="60"/>
  </r>
  <r>
    <x v="12"/>
    <s v="1140612"/>
    <x v="11"/>
    <s v="週四"/>
    <x v="1"/>
    <s v="BA10"/>
    <x v="1"/>
    <n v="1"/>
    <x v="9"/>
    <x v="0"/>
    <s v="07"/>
    <s v="57"/>
    <s v="08"/>
    <s v="27"/>
    <x v="1082"/>
    <x v="1092"/>
    <n v="30"/>
  </r>
  <r>
    <x v="21"/>
    <s v="1140612"/>
    <x v="11"/>
    <s v="週四"/>
    <x v="1"/>
    <s v="BA11"/>
    <x v="1"/>
    <n v="1"/>
    <x v="13"/>
    <x v="0"/>
    <s v="07"/>
    <s v="59"/>
    <s v="08"/>
    <s v="29"/>
    <x v="1083"/>
    <x v="1093"/>
    <n v="30"/>
  </r>
  <r>
    <x v="3"/>
    <s v="1140612"/>
    <x v="11"/>
    <s v="週四"/>
    <x v="1"/>
    <s v="BA16-1"/>
    <x v="1"/>
    <n v="1"/>
    <x v="17"/>
    <x v="0"/>
    <s v="08"/>
    <s v="10"/>
    <s v="08"/>
    <s v="40"/>
    <x v="1084"/>
    <x v="1094"/>
    <n v="30"/>
  </r>
  <r>
    <x v="18"/>
    <s v="1140612"/>
    <x v="11"/>
    <s v="週四"/>
    <x v="1"/>
    <s v="BA15-1"/>
    <x v="1"/>
    <n v="1"/>
    <x v="5"/>
    <x v="0"/>
    <s v="08"/>
    <s v="18"/>
    <s v="08"/>
    <s v="48"/>
    <x v="1085"/>
    <x v="1095"/>
    <n v="30"/>
  </r>
  <r>
    <x v="28"/>
    <s v="1140612"/>
    <x v="11"/>
    <s v="週四"/>
    <x v="1"/>
    <s v="BA02"/>
    <x v="1"/>
    <n v="1"/>
    <x v="8"/>
    <x v="0"/>
    <s v="08"/>
    <s v="19"/>
    <s v="08"/>
    <s v="49"/>
    <x v="1086"/>
    <x v="1096"/>
    <n v="30"/>
  </r>
  <r>
    <x v="24"/>
    <s v="1140612"/>
    <x v="11"/>
    <s v="週四"/>
    <x v="1"/>
    <s v="BA20"/>
    <x v="1"/>
    <n v="1"/>
    <x v="6"/>
    <x v="0"/>
    <s v="08"/>
    <s v="20"/>
    <s v="08"/>
    <s v="50"/>
    <x v="1087"/>
    <x v="1097"/>
    <n v="30"/>
  </r>
  <r>
    <x v="63"/>
    <s v="1140612"/>
    <x v="11"/>
    <s v="週四"/>
    <x v="1"/>
    <s v="BA16-2"/>
    <x v="1"/>
    <n v="1"/>
    <x v="12"/>
    <x v="0"/>
    <s v="08"/>
    <s v="20"/>
    <s v="08"/>
    <s v="50"/>
    <x v="1087"/>
    <x v="1097"/>
    <n v="30"/>
  </r>
  <r>
    <x v="23"/>
    <s v="1140612"/>
    <x v="11"/>
    <s v="週四"/>
    <x v="1"/>
    <s v="BA15-1"/>
    <x v="1"/>
    <n v="1"/>
    <x v="15"/>
    <x v="0"/>
    <s v="08"/>
    <s v="20"/>
    <s v="08"/>
    <s v="50"/>
    <x v="1087"/>
    <x v="1097"/>
    <n v="30"/>
  </r>
  <r>
    <x v="17"/>
    <s v="1140612"/>
    <x v="11"/>
    <s v="週四"/>
    <x v="1"/>
    <s v="BA20"/>
    <x v="1"/>
    <n v="3"/>
    <x v="0"/>
    <x v="0"/>
    <s v="08"/>
    <s v="23"/>
    <s v="09"/>
    <s v="53"/>
    <x v="1088"/>
    <x v="1098"/>
    <n v="90"/>
  </r>
  <r>
    <x v="25"/>
    <s v="1140612"/>
    <x v="11"/>
    <s v="週四"/>
    <x v="1"/>
    <s v="BA07"/>
    <x v="1"/>
    <n v="1"/>
    <x v="10"/>
    <x v="0"/>
    <s v="08"/>
    <s v="23"/>
    <s v="09"/>
    <s v="03"/>
    <x v="1088"/>
    <x v="1099"/>
    <n v="40"/>
  </r>
  <r>
    <x v="12"/>
    <s v="1140612"/>
    <x v="11"/>
    <s v="週四"/>
    <x v="1"/>
    <s v="BA11"/>
    <x v="1"/>
    <n v="1"/>
    <x v="9"/>
    <x v="0"/>
    <s v="08"/>
    <s v="27"/>
    <s v="08"/>
    <s v="57"/>
    <x v="1089"/>
    <x v="1100"/>
    <n v="30"/>
  </r>
  <r>
    <x v="21"/>
    <s v="1140612"/>
    <x v="11"/>
    <s v="週四"/>
    <x v="1"/>
    <s v="BA20"/>
    <x v="1"/>
    <n v="1"/>
    <x v="13"/>
    <x v="0"/>
    <s v="08"/>
    <s v="29"/>
    <s v="08"/>
    <s v="59"/>
    <x v="1090"/>
    <x v="1101"/>
    <n v="30"/>
  </r>
  <r>
    <x v="27"/>
    <s v="1140612"/>
    <x v="11"/>
    <s v="週四"/>
    <x v="1"/>
    <s v="BA13"/>
    <x v="1"/>
    <n v="1"/>
    <x v="2"/>
    <x v="0"/>
    <s v="08"/>
    <s v="31"/>
    <s v="09"/>
    <s v="01"/>
    <x v="1091"/>
    <x v="1102"/>
    <n v="30"/>
  </r>
  <r>
    <x v="3"/>
    <s v="1140612"/>
    <x v="11"/>
    <s v="週四"/>
    <x v="1"/>
    <s v="BA15-1"/>
    <x v="1"/>
    <n v="1"/>
    <x v="17"/>
    <x v="0"/>
    <s v="08"/>
    <s v="40"/>
    <s v="09"/>
    <s v="10"/>
    <x v="1092"/>
    <x v="1103"/>
    <n v="30"/>
  </r>
  <r>
    <x v="18"/>
    <s v="1140612"/>
    <x v="11"/>
    <s v="週四"/>
    <x v="1"/>
    <s v="BA20"/>
    <x v="1"/>
    <n v="1"/>
    <x v="5"/>
    <x v="0"/>
    <s v="08"/>
    <s v="48"/>
    <s v="09"/>
    <s v="18"/>
    <x v="1093"/>
    <x v="1104"/>
    <n v="30"/>
  </r>
  <r>
    <x v="24"/>
    <s v="1140612"/>
    <x v="11"/>
    <s v="週四"/>
    <x v="1"/>
    <s v="BA15-1"/>
    <x v="1"/>
    <n v="1"/>
    <x v="6"/>
    <x v="0"/>
    <s v="08"/>
    <s v="50"/>
    <s v="09"/>
    <s v="20"/>
    <x v="1094"/>
    <x v="1105"/>
    <n v="30"/>
  </r>
  <r>
    <x v="82"/>
    <s v="1140612"/>
    <x v="11"/>
    <s v="週四"/>
    <x v="1"/>
    <s v="BA15-1"/>
    <x v="1"/>
    <n v="2"/>
    <x v="14"/>
    <x v="0"/>
    <s v="08"/>
    <s v="50"/>
    <s v="09"/>
    <s v="50"/>
    <x v="1094"/>
    <x v="1106"/>
    <n v="60"/>
  </r>
  <r>
    <x v="12"/>
    <s v="1140612"/>
    <x v="11"/>
    <s v="週四"/>
    <x v="1"/>
    <s v="BA04"/>
    <x v="1"/>
    <n v="1"/>
    <x v="9"/>
    <x v="0"/>
    <s v="08"/>
    <s v="57"/>
    <s v="09"/>
    <s v="27"/>
    <x v="1095"/>
    <x v="1107"/>
    <n v="30"/>
  </r>
  <r>
    <x v="31"/>
    <s v="1140612"/>
    <x v="11"/>
    <s v="週四"/>
    <x v="1"/>
    <s v="BA15-1"/>
    <x v="1"/>
    <n v="2"/>
    <x v="12"/>
    <x v="0"/>
    <s v="08"/>
    <s v="59"/>
    <s v="09"/>
    <s v="59"/>
    <x v="1096"/>
    <x v="1108"/>
    <n v="60"/>
  </r>
  <r>
    <x v="27"/>
    <s v="1140612"/>
    <x v="11"/>
    <s v="週四"/>
    <x v="1"/>
    <s v="BA07"/>
    <x v="1"/>
    <n v="1"/>
    <x v="2"/>
    <x v="0"/>
    <s v="09"/>
    <s v="01"/>
    <s v="09"/>
    <s v="45"/>
    <x v="1097"/>
    <x v="1109"/>
    <n v="44"/>
  </r>
  <r>
    <x v="83"/>
    <s v="1140612"/>
    <x v="11"/>
    <s v="週四"/>
    <x v="1"/>
    <s v="BA15-1"/>
    <x v="1"/>
    <n v="1"/>
    <x v="8"/>
    <x v="0"/>
    <s v="09"/>
    <s v="01"/>
    <s v="09"/>
    <s v="31"/>
    <x v="1097"/>
    <x v="1110"/>
    <n v="30"/>
  </r>
  <r>
    <x v="65"/>
    <s v="1140612"/>
    <x v="11"/>
    <s v="週四"/>
    <x v="1"/>
    <s v="BA02"/>
    <x v="1"/>
    <n v="1"/>
    <x v="11"/>
    <x v="0"/>
    <s v="09"/>
    <s v="10"/>
    <s v="09"/>
    <s v="40"/>
    <x v="1098"/>
    <x v="1111"/>
    <n v="30"/>
  </r>
  <r>
    <x v="18"/>
    <s v="1140612"/>
    <x v="11"/>
    <s v="週四"/>
    <x v="1"/>
    <s v="BA07"/>
    <x v="1"/>
    <n v="1"/>
    <x v="5"/>
    <x v="0"/>
    <s v="09"/>
    <s v="18"/>
    <s v="09"/>
    <s v="58"/>
    <x v="1099"/>
    <x v="1112"/>
    <n v="40"/>
  </r>
  <r>
    <x v="4"/>
    <s v="1140612"/>
    <x v="11"/>
    <s v="週四"/>
    <x v="1"/>
    <s v="BA02"/>
    <x v="1"/>
    <n v="1"/>
    <x v="17"/>
    <x v="0"/>
    <s v="09"/>
    <s v="20"/>
    <s v="09"/>
    <s v="50"/>
    <x v="1100"/>
    <x v="1106"/>
    <n v="30"/>
  </r>
  <r>
    <x v="30"/>
    <s v="1140612"/>
    <x v="11"/>
    <s v="週四"/>
    <x v="1"/>
    <s v="BA01"/>
    <x v="1"/>
    <n v="1"/>
    <x v="13"/>
    <x v="0"/>
    <s v="09"/>
    <s v="30"/>
    <s v="10"/>
    <s v="10"/>
    <x v="1101"/>
    <x v="1113"/>
    <n v="40"/>
  </r>
  <r>
    <x v="9"/>
    <s v="1140612"/>
    <x v="11"/>
    <s v="週四"/>
    <x v="1"/>
    <s v="BA02"/>
    <x v="1"/>
    <n v="1"/>
    <x v="7"/>
    <x v="0"/>
    <s v="09"/>
    <s v="33"/>
    <s v="10"/>
    <s v="03"/>
    <x v="1102"/>
    <x v="1114"/>
    <n v="30"/>
  </r>
  <r>
    <x v="65"/>
    <s v="1140612"/>
    <x v="11"/>
    <s v="週四"/>
    <x v="1"/>
    <s v="BA20"/>
    <x v="1"/>
    <n v="2"/>
    <x v="11"/>
    <x v="0"/>
    <s v="09"/>
    <s v="40"/>
    <s v="10"/>
    <s v="40"/>
    <x v="1103"/>
    <x v="1115"/>
    <n v="60"/>
  </r>
  <r>
    <x v="4"/>
    <s v="1140612"/>
    <x v="11"/>
    <s v="週四"/>
    <x v="1"/>
    <s v="BA13"/>
    <x v="1"/>
    <n v="1"/>
    <x v="17"/>
    <x v="0"/>
    <s v="09"/>
    <s v="50"/>
    <s v="10"/>
    <s v="20"/>
    <x v="1104"/>
    <x v="1116"/>
    <n v="30"/>
  </r>
  <r>
    <x v="89"/>
    <s v="1140612"/>
    <x v="11"/>
    <s v="週四"/>
    <x v="1"/>
    <s v="BA16-1"/>
    <x v="1"/>
    <n v="1"/>
    <x v="8"/>
    <x v="0"/>
    <s v="09"/>
    <s v="54"/>
    <s v="10"/>
    <s v="06"/>
    <x v="1105"/>
    <x v="1117"/>
    <n v="12"/>
  </r>
  <r>
    <x v="33"/>
    <s v="1140612"/>
    <x v="11"/>
    <s v="週四"/>
    <x v="1"/>
    <s v="BA01"/>
    <x v="1"/>
    <n v="1"/>
    <x v="6"/>
    <x v="0"/>
    <s v="10"/>
    <s v="00"/>
    <s v="11"/>
    <s v="13"/>
    <x v="1106"/>
    <x v="1118"/>
    <n v="73"/>
  </r>
  <r>
    <x v="32"/>
    <s v="1140612"/>
    <x v="11"/>
    <s v="週四"/>
    <x v="1"/>
    <s v="BA16-1"/>
    <x v="1"/>
    <n v="1"/>
    <x v="5"/>
    <x v="0"/>
    <s v="10"/>
    <s v="04"/>
    <s v="10"/>
    <s v="24"/>
    <x v="1107"/>
    <x v="1119"/>
    <n v="20"/>
  </r>
  <r>
    <x v="89"/>
    <s v="1140612"/>
    <x v="11"/>
    <s v="週四"/>
    <x v="1"/>
    <s v="BA20"/>
    <x v="1"/>
    <n v="1"/>
    <x v="8"/>
    <x v="0"/>
    <s v="10"/>
    <s v="06"/>
    <s v="10"/>
    <s v="36"/>
    <x v="1108"/>
    <x v="1120"/>
    <n v="30"/>
  </r>
  <r>
    <x v="30"/>
    <s v="1140612"/>
    <x v="11"/>
    <s v="週四"/>
    <x v="1"/>
    <s v="BA04"/>
    <x v="1"/>
    <n v="1"/>
    <x v="13"/>
    <x v="0"/>
    <s v="10"/>
    <s v="10"/>
    <s v="10"/>
    <s v="40"/>
    <x v="1109"/>
    <x v="1115"/>
    <n v="30"/>
  </r>
  <r>
    <x v="35"/>
    <s v="1140612"/>
    <x v="11"/>
    <s v="週四"/>
    <x v="1"/>
    <s v="BA05-1"/>
    <x v="1"/>
    <n v="1"/>
    <x v="7"/>
    <x v="0"/>
    <s v="10"/>
    <s v="10"/>
    <s v="11"/>
    <s v="10"/>
    <x v="1109"/>
    <x v="1121"/>
    <n v="60"/>
  </r>
  <r>
    <x v="0"/>
    <s v="1140612"/>
    <x v="11"/>
    <s v="週四"/>
    <x v="1"/>
    <s v="BA05-1"/>
    <x v="1"/>
    <n v="1"/>
    <x v="0"/>
    <x v="0"/>
    <s v="10"/>
    <s v="10"/>
    <s v="11"/>
    <s v="10"/>
    <x v="1109"/>
    <x v="1121"/>
    <n v="60"/>
  </r>
  <r>
    <x v="46"/>
    <s v="1140612"/>
    <x v="11"/>
    <s v="週四"/>
    <x v="1"/>
    <s v="BA07"/>
    <x v="1"/>
    <n v="1"/>
    <x v="12"/>
    <x v="0"/>
    <s v="10"/>
    <s v="15"/>
    <s v="10"/>
    <s v="55"/>
    <x v="1110"/>
    <x v="1122"/>
    <n v="40"/>
  </r>
  <r>
    <x v="4"/>
    <s v="1140612"/>
    <x v="11"/>
    <s v="週四"/>
    <x v="1"/>
    <s v="BA20"/>
    <x v="1"/>
    <n v="1"/>
    <x v="17"/>
    <x v="0"/>
    <s v="10"/>
    <s v="20"/>
    <s v="10"/>
    <s v="50"/>
    <x v="1111"/>
    <x v="1123"/>
    <n v="30"/>
  </r>
  <r>
    <x v="37"/>
    <s v="1140612"/>
    <x v="11"/>
    <s v="週四"/>
    <x v="1"/>
    <s v="BA16-1"/>
    <x v="1"/>
    <n v="1"/>
    <x v="14"/>
    <x v="0"/>
    <s v="10"/>
    <s v="20"/>
    <s v="10"/>
    <s v="43"/>
    <x v="1111"/>
    <x v="1124"/>
    <n v="23"/>
  </r>
  <r>
    <x v="32"/>
    <s v="1140612"/>
    <x v="11"/>
    <s v="週四"/>
    <x v="1"/>
    <s v="BA13"/>
    <x v="1"/>
    <n v="1"/>
    <x v="5"/>
    <x v="0"/>
    <s v="10"/>
    <s v="24"/>
    <s v="10"/>
    <s v="54"/>
    <x v="1112"/>
    <x v="1125"/>
    <n v="30"/>
  </r>
  <r>
    <x v="8"/>
    <s v="1140612"/>
    <x v="11"/>
    <s v="週四"/>
    <x v="1"/>
    <s v="BA16-1"/>
    <x v="1"/>
    <n v="1"/>
    <x v="2"/>
    <x v="0"/>
    <s v="10"/>
    <s v="30"/>
    <s v="10"/>
    <s v="55"/>
    <x v="1113"/>
    <x v="1122"/>
    <n v="25"/>
  </r>
  <r>
    <x v="65"/>
    <s v="1140612"/>
    <x v="11"/>
    <s v="週四"/>
    <x v="1"/>
    <s v="BA16-1"/>
    <x v="1"/>
    <n v="1"/>
    <x v="11"/>
    <x v="0"/>
    <s v="10"/>
    <s v="40"/>
    <s v="11"/>
    <s v="10"/>
    <x v="1114"/>
    <x v="1121"/>
    <n v="30"/>
  </r>
  <r>
    <x v="39"/>
    <s v="1140612"/>
    <x v="11"/>
    <s v="週四"/>
    <x v="1"/>
    <s v="BA04"/>
    <x v="1"/>
    <n v="1"/>
    <x v="9"/>
    <x v="0"/>
    <s v="10"/>
    <s v="42"/>
    <s v="11"/>
    <s v="12"/>
    <x v="1115"/>
    <x v="1126"/>
    <n v="30"/>
  </r>
  <r>
    <x v="72"/>
    <s v="1140612"/>
    <x v="11"/>
    <s v="週四"/>
    <x v="1"/>
    <s v="BA15-1"/>
    <x v="1"/>
    <n v="1"/>
    <x v="8"/>
    <x v="0"/>
    <s v="10"/>
    <s v="45"/>
    <s v="11"/>
    <s v="15"/>
    <x v="1116"/>
    <x v="1127"/>
    <n v="30"/>
  </r>
  <r>
    <x v="32"/>
    <s v="1140612"/>
    <x v="11"/>
    <s v="週四"/>
    <x v="1"/>
    <s v="BA07"/>
    <x v="1"/>
    <n v="1"/>
    <x v="5"/>
    <x v="0"/>
    <s v="10"/>
    <s v="54"/>
    <s v="11"/>
    <s v="34"/>
    <x v="1117"/>
    <x v="1128"/>
    <n v="40"/>
  </r>
  <r>
    <x v="8"/>
    <s v="1140612"/>
    <x v="11"/>
    <s v="週四"/>
    <x v="1"/>
    <s v="BA20"/>
    <x v="1"/>
    <n v="1"/>
    <x v="2"/>
    <x v="0"/>
    <s v="10"/>
    <s v="55"/>
    <s v="11"/>
    <s v="25"/>
    <x v="1118"/>
    <x v="1129"/>
    <n v="30"/>
  </r>
  <r>
    <x v="46"/>
    <s v="1140612"/>
    <x v="11"/>
    <s v="週四"/>
    <x v="1"/>
    <s v="BA02"/>
    <x v="1"/>
    <n v="1"/>
    <x v="12"/>
    <x v="0"/>
    <s v="10"/>
    <s v="55"/>
    <s v="11"/>
    <s v="25"/>
    <x v="1118"/>
    <x v="1129"/>
    <n v="30"/>
  </r>
  <r>
    <x v="22"/>
    <s v="1140612"/>
    <x v="11"/>
    <s v="週四"/>
    <x v="1"/>
    <s v="BA16-1"/>
    <x v="1"/>
    <n v="1"/>
    <x v="14"/>
    <x v="0"/>
    <s v="10"/>
    <s v="57"/>
    <s v="11"/>
    <s v="17"/>
    <x v="1119"/>
    <x v="1130"/>
    <n v="20"/>
  </r>
  <r>
    <x v="55"/>
    <s v="1140612"/>
    <x v="11"/>
    <s v="週四"/>
    <x v="1"/>
    <s v="BA15-1"/>
    <x v="1"/>
    <n v="1"/>
    <x v="13"/>
    <x v="0"/>
    <s v="10"/>
    <s v="59"/>
    <s v="11"/>
    <s v="29"/>
    <x v="1120"/>
    <x v="1131"/>
    <n v="30"/>
  </r>
  <r>
    <x v="0"/>
    <s v="1140612"/>
    <x v="11"/>
    <s v="週四"/>
    <x v="1"/>
    <s v="BA15-1"/>
    <x v="1"/>
    <n v="1"/>
    <x v="0"/>
    <x v="0"/>
    <s v="11"/>
    <s v="10"/>
    <s v="11"/>
    <s v="40"/>
    <x v="1121"/>
    <x v="1132"/>
    <n v="30"/>
  </r>
  <r>
    <x v="39"/>
    <s v="1140612"/>
    <x v="11"/>
    <s v="週四"/>
    <x v="1"/>
    <s v="BA20"/>
    <x v="1"/>
    <n v="1"/>
    <x v="9"/>
    <x v="0"/>
    <s v="11"/>
    <s v="12"/>
    <s v="11"/>
    <s v="42"/>
    <x v="1122"/>
    <x v="1133"/>
    <n v="30"/>
  </r>
  <r>
    <x v="40"/>
    <s v="1140612"/>
    <x v="11"/>
    <s v="週四"/>
    <x v="1"/>
    <s v="BA16-1"/>
    <x v="1"/>
    <n v="1"/>
    <x v="8"/>
    <x v="0"/>
    <s v="11"/>
    <s v="17"/>
    <s v="11"/>
    <s v="31"/>
    <x v="1123"/>
    <x v="1134"/>
    <n v="14"/>
  </r>
  <r>
    <x v="22"/>
    <s v="1140612"/>
    <x v="11"/>
    <s v="週四"/>
    <x v="1"/>
    <s v="BA04"/>
    <x v="1"/>
    <n v="1"/>
    <x v="14"/>
    <x v="0"/>
    <s v="11"/>
    <s v="17"/>
    <s v="11"/>
    <s v="47"/>
    <x v="1123"/>
    <x v="1135"/>
    <n v="30"/>
  </r>
  <r>
    <x v="41"/>
    <s v="1140612"/>
    <x v="11"/>
    <s v="週四"/>
    <x v="1"/>
    <s v="BA20"/>
    <x v="1"/>
    <n v="1"/>
    <x v="7"/>
    <x v="0"/>
    <s v="11"/>
    <s v="19"/>
    <s v="11"/>
    <s v="49"/>
    <x v="1124"/>
    <x v="1136"/>
    <n v="30"/>
  </r>
  <r>
    <x v="46"/>
    <s v="1140612"/>
    <x v="11"/>
    <s v="週四"/>
    <x v="1"/>
    <s v="BA15-1"/>
    <x v="1"/>
    <n v="1"/>
    <x v="12"/>
    <x v="0"/>
    <s v="11"/>
    <s v="25"/>
    <s v="11"/>
    <s v="55"/>
    <x v="1125"/>
    <x v="1137"/>
    <n v="30"/>
  </r>
  <r>
    <x v="55"/>
    <s v="1140612"/>
    <x v="11"/>
    <s v="週四"/>
    <x v="1"/>
    <s v="BA07"/>
    <x v="1"/>
    <n v="1"/>
    <x v="13"/>
    <x v="0"/>
    <s v="11"/>
    <s v="29"/>
    <s v="11"/>
    <s v="59"/>
    <x v="1126"/>
    <x v="1138"/>
    <n v="30"/>
  </r>
  <r>
    <x v="42"/>
    <s v="1140612"/>
    <x v="11"/>
    <s v="週四"/>
    <x v="1"/>
    <s v="BA16-1"/>
    <x v="1"/>
    <n v="1"/>
    <x v="0"/>
    <x v="0"/>
    <s v="11"/>
    <s v="51"/>
    <s v="12"/>
    <s v="35"/>
    <x v="1127"/>
    <x v="1139"/>
    <n v="44"/>
  </r>
  <r>
    <x v="5"/>
    <s v="1140612"/>
    <x v="11"/>
    <s v="週四"/>
    <x v="1"/>
    <s v="BA07"/>
    <x v="1"/>
    <n v="1"/>
    <x v="5"/>
    <x v="0"/>
    <s v="11"/>
    <s v="52"/>
    <s v="12"/>
    <s v="32"/>
    <x v="1128"/>
    <x v="1140"/>
    <n v="40"/>
  </r>
  <r>
    <x v="45"/>
    <s v="1140612"/>
    <x v="11"/>
    <s v="週四"/>
    <x v="1"/>
    <s v="BA07"/>
    <x v="1"/>
    <n v="1"/>
    <x v="7"/>
    <x v="0"/>
    <s v="11"/>
    <s v="56"/>
    <s v="12"/>
    <s v="26"/>
    <x v="1129"/>
    <x v="1141"/>
    <n v="30"/>
  </r>
  <r>
    <x v="73"/>
    <s v="1140612"/>
    <x v="11"/>
    <s v="週四"/>
    <x v="1"/>
    <s v="BA15-1"/>
    <x v="1"/>
    <n v="1"/>
    <x v="14"/>
    <x v="0"/>
    <s v="12"/>
    <s v="07"/>
    <s v="12"/>
    <s v="37"/>
    <x v="1130"/>
    <x v="1142"/>
    <n v="30"/>
  </r>
  <r>
    <x v="45"/>
    <s v="1140612"/>
    <x v="11"/>
    <s v="週四"/>
    <x v="1"/>
    <s v="BA05-1"/>
    <x v="1"/>
    <n v="1"/>
    <x v="7"/>
    <x v="0"/>
    <s v="12"/>
    <s v="26"/>
    <s v="13"/>
    <s v="06"/>
    <x v="1131"/>
    <x v="1143"/>
    <n v="40"/>
  </r>
  <r>
    <x v="5"/>
    <s v="1140612"/>
    <x v="11"/>
    <s v="週四"/>
    <x v="1"/>
    <s v="BA15-1"/>
    <x v="1"/>
    <n v="1"/>
    <x v="5"/>
    <x v="0"/>
    <s v="12"/>
    <s v="32"/>
    <s v="13"/>
    <s v="02"/>
    <x v="1132"/>
    <x v="1144"/>
    <n v="30"/>
  </r>
  <r>
    <x v="73"/>
    <s v="1140612"/>
    <x v="11"/>
    <s v="週四"/>
    <x v="1"/>
    <s v="BA20"/>
    <x v="1"/>
    <n v="1"/>
    <x v="14"/>
    <x v="0"/>
    <s v="12"/>
    <s v="37"/>
    <s v="13"/>
    <s v="07"/>
    <x v="1133"/>
    <x v="1145"/>
    <n v="30"/>
  </r>
  <r>
    <x v="47"/>
    <s v="1140612"/>
    <x v="11"/>
    <s v="週四"/>
    <x v="1"/>
    <s v="BA20"/>
    <x v="1"/>
    <n v="5"/>
    <x v="9"/>
    <x v="0"/>
    <s v="12"/>
    <s v="55"/>
    <s v="15"/>
    <s v="25"/>
    <x v="1134"/>
    <x v="1146"/>
    <n v="150"/>
  </r>
  <r>
    <x v="1"/>
    <s v="1140612"/>
    <x v="11"/>
    <s v="週四"/>
    <x v="1"/>
    <s v="BA02"/>
    <x v="1"/>
    <n v="1"/>
    <x v="17"/>
    <x v="0"/>
    <s v="13"/>
    <s v="00"/>
    <s v="13"/>
    <s v="30"/>
    <x v="1135"/>
    <x v="1147"/>
    <n v="30"/>
  </r>
  <r>
    <x v="1"/>
    <s v="1140612"/>
    <x v="11"/>
    <s v="週四"/>
    <x v="1"/>
    <s v="BA07"/>
    <x v="1"/>
    <n v="1"/>
    <x v="17"/>
    <x v="0"/>
    <s v="13"/>
    <s v="30"/>
    <s v="14"/>
    <s v="10"/>
    <x v="1136"/>
    <x v="1148"/>
    <n v="40"/>
  </r>
  <r>
    <x v="53"/>
    <s v="1140612"/>
    <x v="11"/>
    <s v="週四"/>
    <x v="1"/>
    <s v="BA07"/>
    <x v="1"/>
    <n v="1"/>
    <x v="7"/>
    <x v="0"/>
    <s v="13"/>
    <s v="53"/>
    <s v="14"/>
    <s v="33"/>
    <x v="1137"/>
    <x v="1149"/>
    <n v="40"/>
  </r>
  <r>
    <x v="52"/>
    <s v="1140612"/>
    <x v="11"/>
    <s v="週四"/>
    <x v="1"/>
    <s v="BA13"/>
    <x v="1"/>
    <n v="1"/>
    <x v="15"/>
    <x v="0"/>
    <s v="13"/>
    <s v="55"/>
    <s v="14"/>
    <s v="25"/>
    <x v="1138"/>
    <x v="1150"/>
    <n v="30"/>
  </r>
  <r>
    <x v="51"/>
    <s v="1140612"/>
    <x v="11"/>
    <s v="週四"/>
    <x v="1"/>
    <s v="BA15-1"/>
    <x v="1"/>
    <n v="1"/>
    <x v="8"/>
    <x v="0"/>
    <s v="13"/>
    <s v="56"/>
    <s v="14"/>
    <s v="26"/>
    <x v="1139"/>
    <x v="1151"/>
    <n v="30"/>
  </r>
  <r>
    <x v="37"/>
    <s v="1140612"/>
    <x v="11"/>
    <s v="週四"/>
    <x v="1"/>
    <s v="BA11"/>
    <x v="1"/>
    <n v="1"/>
    <x v="14"/>
    <x v="0"/>
    <s v="14"/>
    <s v="10"/>
    <s v="14"/>
    <s v="40"/>
    <x v="1140"/>
    <x v="1152"/>
    <n v="30"/>
  </r>
  <r>
    <x v="56"/>
    <s v="1140612"/>
    <x v="11"/>
    <s v="週四"/>
    <x v="1"/>
    <s v="BA07"/>
    <x v="1"/>
    <n v="1"/>
    <x v="12"/>
    <x v="0"/>
    <s v="14"/>
    <s v="19"/>
    <s v="14"/>
    <s v="59"/>
    <x v="1141"/>
    <x v="1153"/>
    <n v="40"/>
  </r>
  <r>
    <x v="52"/>
    <s v="1140612"/>
    <x v="11"/>
    <s v="週四"/>
    <x v="1"/>
    <s v="BA07"/>
    <x v="1"/>
    <n v="1"/>
    <x v="15"/>
    <x v="0"/>
    <s v="14"/>
    <s v="25"/>
    <s v="14"/>
    <s v="55"/>
    <x v="1142"/>
    <x v="1154"/>
    <n v="30"/>
  </r>
  <r>
    <x v="75"/>
    <s v="1140612"/>
    <x v="11"/>
    <s v="週四"/>
    <x v="1"/>
    <s v="BA07"/>
    <x v="1"/>
    <n v="1"/>
    <x v="17"/>
    <x v="0"/>
    <s v="14"/>
    <s v="30"/>
    <s v="15"/>
    <s v="00"/>
    <x v="1143"/>
    <x v="1155"/>
    <n v="30"/>
  </r>
  <r>
    <x v="53"/>
    <s v="1140612"/>
    <x v="11"/>
    <s v="週四"/>
    <x v="1"/>
    <s v="BA13"/>
    <x v="1"/>
    <n v="1"/>
    <x v="7"/>
    <x v="0"/>
    <s v="14"/>
    <s v="33"/>
    <s v="15"/>
    <s v="03"/>
    <x v="1144"/>
    <x v="1156"/>
    <n v="30"/>
  </r>
  <r>
    <x v="57"/>
    <s v="1140612"/>
    <x v="11"/>
    <s v="週四"/>
    <x v="1"/>
    <s v="BA07"/>
    <x v="1"/>
    <n v="1"/>
    <x v="10"/>
    <x v="0"/>
    <s v="14"/>
    <s v="37"/>
    <s v="15"/>
    <s v="17"/>
    <x v="1145"/>
    <x v="1157"/>
    <n v="40"/>
  </r>
  <r>
    <x v="37"/>
    <s v="1140612"/>
    <x v="11"/>
    <s v="週四"/>
    <x v="1"/>
    <s v="BA16-1"/>
    <x v="1"/>
    <n v="1"/>
    <x v="14"/>
    <x v="0"/>
    <s v="14"/>
    <s v="40"/>
    <s v="15"/>
    <s v="00"/>
    <x v="1146"/>
    <x v="1155"/>
    <n v="20"/>
  </r>
  <r>
    <x v="3"/>
    <s v="1140612"/>
    <x v="11"/>
    <s v="週四"/>
    <x v="1"/>
    <s v="BA16-1"/>
    <x v="1"/>
    <n v="1"/>
    <x v="8"/>
    <x v="0"/>
    <s v="14"/>
    <s v="44"/>
    <s v="14"/>
    <s v="58"/>
    <x v="1147"/>
    <x v="1158"/>
    <n v="14"/>
  </r>
  <r>
    <x v="56"/>
    <s v="1140612"/>
    <x v="11"/>
    <s v="週四"/>
    <x v="1"/>
    <s v="BA20"/>
    <x v="1"/>
    <n v="1"/>
    <x v="12"/>
    <x v="0"/>
    <s v="14"/>
    <s v="59"/>
    <s v="15"/>
    <s v="29"/>
    <x v="1148"/>
    <x v="1159"/>
    <n v="30"/>
  </r>
  <r>
    <x v="4"/>
    <s v="1140612"/>
    <x v="11"/>
    <s v="週四"/>
    <x v="1"/>
    <s v="BA01"/>
    <x v="1"/>
    <n v="1"/>
    <x v="17"/>
    <x v="0"/>
    <s v="15"/>
    <s v="10"/>
    <s v="15"/>
    <s v="40"/>
    <x v="1149"/>
    <x v="1160"/>
    <n v="30"/>
  </r>
  <r>
    <x v="60"/>
    <s v="1140612"/>
    <x v="11"/>
    <s v="週四"/>
    <x v="1"/>
    <s v="BA16-1"/>
    <x v="1"/>
    <n v="1"/>
    <x v="16"/>
    <x v="0"/>
    <s v="15"/>
    <s v="16"/>
    <s v="15"/>
    <s v="41"/>
    <x v="1150"/>
    <x v="1161"/>
    <n v="25"/>
  </r>
  <r>
    <x v="57"/>
    <s v="1140612"/>
    <x v="11"/>
    <s v="週四"/>
    <x v="1"/>
    <s v="BA20"/>
    <x v="1"/>
    <n v="2"/>
    <x v="10"/>
    <x v="0"/>
    <s v="15"/>
    <s v="17"/>
    <s v="16"/>
    <s v="17"/>
    <x v="1151"/>
    <x v="1162"/>
    <n v="60"/>
  </r>
  <r>
    <x v="28"/>
    <s v="1140612"/>
    <x v="11"/>
    <s v="週四"/>
    <x v="1"/>
    <s v="BA02"/>
    <x v="1"/>
    <n v="1"/>
    <x v="8"/>
    <x v="0"/>
    <s v="15"/>
    <s v="29"/>
    <s v="15"/>
    <s v="59"/>
    <x v="1152"/>
    <x v="1163"/>
    <n v="30"/>
  </r>
  <r>
    <x v="85"/>
    <s v="1140612"/>
    <x v="11"/>
    <s v="週四"/>
    <x v="1"/>
    <s v="BA15-1"/>
    <x v="1"/>
    <n v="2"/>
    <x v="14"/>
    <x v="0"/>
    <s v="15"/>
    <s v="30"/>
    <s v="16"/>
    <s v="30"/>
    <x v="1153"/>
    <x v="1164"/>
    <n v="60"/>
  </r>
  <r>
    <x v="9"/>
    <s v="1140612"/>
    <x v="11"/>
    <s v="週四"/>
    <x v="1"/>
    <s v="BA01"/>
    <x v="1"/>
    <n v="1"/>
    <x v="7"/>
    <x v="0"/>
    <s v="15"/>
    <s v="31"/>
    <s v="16"/>
    <s v="01"/>
    <x v="1154"/>
    <x v="1165"/>
    <n v="30"/>
  </r>
  <r>
    <x v="8"/>
    <s v="1140612"/>
    <x v="11"/>
    <s v="週四"/>
    <x v="1"/>
    <s v="BA07"/>
    <x v="1"/>
    <n v="1"/>
    <x v="2"/>
    <x v="0"/>
    <s v="15"/>
    <s v="34"/>
    <s v="16"/>
    <s v="24"/>
    <x v="1155"/>
    <x v="1166"/>
    <n v="50"/>
  </r>
  <r>
    <x v="4"/>
    <s v="1140612"/>
    <x v="11"/>
    <s v="週四"/>
    <x v="1"/>
    <s v="BA13"/>
    <x v="1"/>
    <n v="1"/>
    <x v="17"/>
    <x v="0"/>
    <s v="15"/>
    <s v="40"/>
    <s v="16"/>
    <s v="10"/>
    <x v="1156"/>
    <x v="1167"/>
    <n v="30"/>
  </r>
  <r>
    <x v="60"/>
    <s v="1140612"/>
    <x v="11"/>
    <s v="週四"/>
    <x v="1"/>
    <s v="BA20"/>
    <x v="1"/>
    <n v="1"/>
    <x v="16"/>
    <x v="0"/>
    <s v="15"/>
    <s v="41"/>
    <s v="16"/>
    <s v="11"/>
    <x v="1157"/>
    <x v="1168"/>
    <n v="30"/>
  </r>
  <r>
    <x v="6"/>
    <s v="1140612"/>
    <x v="11"/>
    <s v="週四"/>
    <x v="1"/>
    <s v="BA13"/>
    <x v="1"/>
    <n v="1"/>
    <x v="6"/>
    <x v="0"/>
    <s v="15"/>
    <s v="42"/>
    <s v="16"/>
    <s v="12"/>
    <x v="1158"/>
    <x v="1169"/>
    <n v="30"/>
  </r>
  <r>
    <x v="86"/>
    <s v="1140612"/>
    <x v="11"/>
    <s v="週四"/>
    <x v="1"/>
    <s v="BA15-1"/>
    <x v="1"/>
    <n v="1"/>
    <x v="9"/>
    <x v="0"/>
    <s v="16"/>
    <s v="00"/>
    <s v="17"/>
    <s v="00"/>
    <x v="1159"/>
    <x v="1170"/>
    <n v="60"/>
  </r>
  <r>
    <x v="63"/>
    <s v="1140612"/>
    <x v="11"/>
    <s v="週四"/>
    <x v="1"/>
    <s v="BA07"/>
    <x v="1"/>
    <n v="1"/>
    <x v="12"/>
    <x v="0"/>
    <s v="16"/>
    <s v="02"/>
    <s v="16"/>
    <s v="42"/>
    <x v="1160"/>
    <x v="1171"/>
    <n v="40"/>
  </r>
  <r>
    <x v="4"/>
    <s v="1140612"/>
    <x v="11"/>
    <s v="週四"/>
    <x v="1"/>
    <s v="BA20"/>
    <x v="1"/>
    <n v="1"/>
    <x v="17"/>
    <x v="0"/>
    <s v="16"/>
    <s v="10"/>
    <s v="16"/>
    <s v="40"/>
    <x v="1161"/>
    <x v="1172"/>
    <n v="30"/>
  </r>
  <r>
    <x v="28"/>
    <s v="1140612"/>
    <x v="11"/>
    <s v="週四"/>
    <x v="1"/>
    <s v="BA15-1"/>
    <x v="1"/>
    <n v="1"/>
    <x v="8"/>
    <x v="0"/>
    <s v="16"/>
    <s v="11"/>
    <s v="16"/>
    <s v="41"/>
    <x v="1162"/>
    <x v="1173"/>
    <n v="30"/>
  </r>
  <r>
    <x v="6"/>
    <s v="1140612"/>
    <x v="11"/>
    <s v="週四"/>
    <x v="1"/>
    <s v="BA07"/>
    <x v="1"/>
    <n v="1"/>
    <x v="6"/>
    <x v="0"/>
    <s v="16"/>
    <s v="12"/>
    <s v="16"/>
    <s v="58"/>
    <x v="1163"/>
    <x v="1174"/>
    <n v="46"/>
  </r>
  <r>
    <x v="35"/>
    <s v="1140612"/>
    <x v="11"/>
    <s v="週四"/>
    <x v="1"/>
    <s v="BA04"/>
    <x v="1"/>
    <n v="1"/>
    <x v="7"/>
    <x v="0"/>
    <s v="16"/>
    <s v="12"/>
    <s v="16"/>
    <s v="42"/>
    <x v="1163"/>
    <x v="1171"/>
    <n v="30"/>
  </r>
  <r>
    <x v="31"/>
    <s v="1140612"/>
    <x v="11"/>
    <s v="週四"/>
    <x v="1"/>
    <s v="BA07"/>
    <x v="1"/>
    <n v="1"/>
    <x v="15"/>
    <x v="0"/>
    <s v="16"/>
    <s v="14"/>
    <s v="16"/>
    <s v="41"/>
    <x v="1164"/>
    <x v="1173"/>
    <n v="27"/>
  </r>
  <r>
    <x v="65"/>
    <s v="1140612"/>
    <x v="11"/>
    <s v="週四"/>
    <x v="1"/>
    <s v="BA13"/>
    <x v="1"/>
    <n v="1"/>
    <x v="11"/>
    <x v="0"/>
    <s v="16"/>
    <s v="20"/>
    <s v="16"/>
    <s v="50"/>
    <x v="1165"/>
    <x v="1175"/>
    <n v="30"/>
  </r>
  <r>
    <x v="66"/>
    <s v="1140612"/>
    <x v="11"/>
    <s v="週四"/>
    <x v="1"/>
    <s v="BA07"/>
    <x v="1"/>
    <n v="1"/>
    <x v="13"/>
    <x v="0"/>
    <s v="16"/>
    <s v="29"/>
    <s v="16"/>
    <s v="59"/>
    <x v="1166"/>
    <x v="1176"/>
    <n v="30"/>
  </r>
  <r>
    <x v="0"/>
    <s v="1140612"/>
    <x v="11"/>
    <s v="週四"/>
    <x v="1"/>
    <s v="BA01"/>
    <x v="1"/>
    <n v="1"/>
    <x v="0"/>
    <x v="0"/>
    <s v="16"/>
    <s v="32"/>
    <s v="17"/>
    <s v="22"/>
    <x v="1167"/>
    <x v="1177"/>
    <n v="50"/>
  </r>
  <r>
    <x v="35"/>
    <s v="1140612"/>
    <x v="11"/>
    <s v="週四"/>
    <x v="1"/>
    <s v="BA02"/>
    <x v="1"/>
    <n v="1"/>
    <x v="7"/>
    <x v="0"/>
    <s v="16"/>
    <s v="42"/>
    <s v="17"/>
    <s v="12"/>
    <x v="1168"/>
    <x v="1178"/>
    <n v="30"/>
  </r>
  <r>
    <x v="67"/>
    <s v="1140612"/>
    <x v="11"/>
    <s v="週四"/>
    <x v="1"/>
    <s v="BA16-1"/>
    <x v="1"/>
    <n v="1"/>
    <x v="8"/>
    <x v="0"/>
    <s v="16"/>
    <s v="49"/>
    <s v="16"/>
    <s v="59"/>
    <x v="1169"/>
    <x v="1176"/>
    <n v="10"/>
  </r>
  <r>
    <x v="65"/>
    <s v="1140612"/>
    <x v="11"/>
    <s v="週四"/>
    <x v="1"/>
    <s v="BA07"/>
    <x v="1"/>
    <n v="1"/>
    <x v="11"/>
    <x v="0"/>
    <s v="16"/>
    <s v="50"/>
    <s v="17"/>
    <s v="30"/>
    <x v="1170"/>
    <x v="1179"/>
    <n v="40"/>
  </r>
  <r>
    <x v="68"/>
    <s v="1140612"/>
    <x v="11"/>
    <s v="週四"/>
    <x v="1"/>
    <s v="BA05-1"/>
    <x v="1"/>
    <n v="1"/>
    <x v="2"/>
    <x v="0"/>
    <s v="16"/>
    <s v="50"/>
    <s v="17"/>
    <s v="50"/>
    <x v="1170"/>
    <x v="1180"/>
    <n v="60"/>
  </r>
  <r>
    <x v="13"/>
    <s v="1140612"/>
    <x v="11"/>
    <s v="週四"/>
    <x v="1"/>
    <s v="BA07"/>
    <x v="1"/>
    <n v="1"/>
    <x v="10"/>
    <x v="0"/>
    <s v="16"/>
    <s v="50"/>
    <s v="17"/>
    <s v="42"/>
    <x v="1170"/>
    <x v="1181"/>
    <n v="52"/>
  </r>
  <r>
    <x v="6"/>
    <s v="1140612"/>
    <x v="11"/>
    <s v="週四"/>
    <x v="1"/>
    <s v="BA04"/>
    <x v="1"/>
    <n v="1"/>
    <x v="6"/>
    <x v="0"/>
    <s v="16"/>
    <s v="58"/>
    <s v="17"/>
    <s v="18"/>
    <x v="1171"/>
    <x v="1182"/>
    <n v="20"/>
  </r>
  <r>
    <x v="77"/>
    <s v="1140612"/>
    <x v="11"/>
    <s v="週四"/>
    <x v="1"/>
    <s v="BA05-1"/>
    <x v="1"/>
    <n v="1"/>
    <x v="17"/>
    <x v="0"/>
    <s v="17"/>
    <s v="00"/>
    <s v="18"/>
    <s v="00"/>
    <x v="1172"/>
    <x v="1183"/>
    <n v="60"/>
  </r>
  <r>
    <x v="24"/>
    <s v="1140612"/>
    <x v="11"/>
    <s v="週四"/>
    <x v="1"/>
    <s v="BA16-1"/>
    <x v="1"/>
    <n v="1"/>
    <x v="6"/>
    <x v="0"/>
    <s v="17"/>
    <s v="23"/>
    <s v="17"/>
    <s v="43"/>
    <x v="1173"/>
    <x v="1184"/>
    <n v="20"/>
  </r>
  <r>
    <x v="42"/>
    <s v="1140612"/>
    <x v="11"/>
    <s v="週四"/>
    <x v="1"/>
    <s v="BA16-1"/>
    <x v="1"/>
    <n v="1"/>
    <x v="0"/>
    <x v="0"/>
    <s v="17"/>
    <s v="27"/>
    <s v="17"/>
    <s v="47"/>
    <x v="1174"/>
    <x v="1185"/>
    <n v="20"/>
  </r>
  <r>
    <x v="78"/>
    <s v="1140612"/>
    <x v="11"/>
    <s v="週四"/>
    <x v="1"/>
    <s v="BA05-1"/>
    <x v="1"/>
    <n v="1"/>
    <x v="13"/>
    <x v="0"/>
    <s v="17"/>
    <s v="29"/>
    <s v="18"/>
    <s v="09"/>
    <x v="1175"/>
    <x v="1186"/>
    <n v="40"/>
  </r>
  <r>
    <x v="41"/>
    <s v="1140612"/>
    <x v="11"/>
    <s v="週四"/>
    <x v="1"/>
    <s v="BA16-1"/>
    <x v="1"/>
    <n v="1"/>
    <x v="1"/>
    <x v="4"/>
    <s v="17"/>
    <s v="30"/>
    <s v="17"/>
    <s v="50"/>
    <x v="1176"/>
    <x v="1180"/>
    <n v="20"/>
  </r>
  <r>
    <x v="19"/>
    <s v="1140612"/>
    <x v="11"/>
    <s v="週四"/>
    <x v="1"/>
    <s v="BA07"/>
    <x v="1"/>
    <n v="1"/>
    <x v="11"/>
    <x v="0"/>
    <s v="17"/>
    <s v="40"/>
    <s v="18"/>
    <s v="20"/>
    <x v="1177"/>
    <x v="1187"/>
    <n v="40"/>
  </r>
  <r>
    <x v="24"/>
    <s v="1140612"/>
    <x v="11"/>
    <s v="週四"/>
    <x v="1"/>
    <s v="BA02"/>
    <x v="1"/>
    <n v="1"/>
    <x v="6"/>
    <x v="0"/>
    <s v="17"/>
    <s v="43"/>
    <s v="18"/>
    <s v="13"/>
    <x v="1178"/>
    <x v="1188"/>
    <n v="30"/>
  </r>
  <r>
    <x v="7"/>
    <s v="1140612"/>
    <x v="11"/>
    <s v="週四"/>
    <x v="1"/>
    <s v="BA05-1"/>
    <x v="1"/>
    <n v="1"/>
    <x v="0"/>
    <x v="0"/>
    <s v="17"/>
    <s v="49"/>
    <s v="18"/>
    <s v="49"/>
    <x v="1179"/>
    <x v="1189"/>
    <n v="60"/>
  </r>
  <r>
    <x v="41"/>
    <s v="1140612"/>
    <x v="11"/>
    <s v="週四"/>
    <x v="1"/>
    <s v="BA05-1"/>
    <x v="1"/>
    <n v="1"/>
    <x v="1"/>
    <x v="4"/>
    <s v="17"/>
    <s v="50"/>
    <s v="18"/>
    <s v="40"/>
    <x v="1180"/>
    <x v="1190"/>
    <n v="50"/>
  </r>
  <r>
    <x v="10"/>
    <s v="1140612"/>
    <x v="11"/>
    <s v="週四"/>
    <x v="1"/>
    <s v="BA05-1"/>
    <x v="1"/>
    <n v="1"/>
    <x v="2"/>
    <x v="0"/>
    <s v="18"/>
    <s v="08"/>
    <s v="18"/>
    <s v="58"/>
    <x v="1181"/>
    <x v="1191"/>
    <n v="50"/>
  </r>
  <r>
    <x v="24"/>
    <s v="1140612"/>
    <x v="11"/>
    <s v="週四"/>
    <x v="1"/>
    <s v="BA20"/>
    <x v="1"/>
    <n v="1"/>
    <x v="6"/>
    <x v="0"/>
    <s v="18"/>
    <s v="13"/>
    <s v="18"/>
    <s v="43"/>
    <x v="1182"/>
    <x v="1192"/>
    <n v="30"/>
  </r>
  <r>
    <x v="10"/>
    <s v="1140612"/>
    <x v="11"/>
    <s v="週四"/>
    <x v="1"/>
    <s v="BA07"/>
    <x v="1"/>
    <n v="1"/>
    <x v="2"/>
    <x v="0"/>
    <s v="18"/>
    <s v="58"/>
    <s v="19"/>
    <s v="38"/>
    <x v="1183"/>
    <x v="1193"/>
    <n v="40"/>
  </r>
  <r>
    <x v="8"/>
    <s v="1140613"/>
    <x v="12"/>
    <s v="週五"/>
    <x v="1"/>
    <s v="BA02"/>
    <x v="1"/>
    <n v="1"/>
    <x v="2"/>
    <x v="0"/>
    <s v="06"/>
    <s v="00"/>
    <s v="06"/>
    <s v="30"/>
    <x v="1184"/>
    <x v="1194"/>
    <n v="30"/>
  </r>
  <r>
    <x v="5"/>
    <s v="1140613"/>
    <x v="12"/>
    <s v="週五"/>
    <x v="1"/>
    <s v="BA02"/>
    <x v="1"/>
    <n v="1"/>
    <x v="5"/>
    <x v="0"/>
    <s v="06"/>
    <s v="13"/>
    <s v="06"/>
    <s v="43"/>
    <x v="1185"/>
    <x v="1195"/>
    <n v="30"/>
  </r>
  <r>
    <x v="7"/>
    <s v="1140613"/>
    <x v="12"/>
    <s v="週五"/>
    <x v="1"/>
    <s v="BA16-1"/>
    <x v="1"/>
    <n v="1"/>
    <x v="0"/>
    <x v="0"/>
    <s v="06"/>
    <s v="20"/>
    <s v="06"/>
    <s v="45"/>
    <x v="1186"/>
    <x v="1196"/>
    <n v="25"/>
  </r>
  <r>
    <x v="6"/>
    <s v="1140613"/>
    <x v="12"/>
    <s v="週五"/>
    <x v="1"/>
    <s v="BA04"/>
    <x v="1"/>
    <n v="1"/>
    <x v="6"/>
    <x v="0"/>
    <s v="06"/>
    <s v="27"/>
    <s v="06"/>
    <s v="47"/>
    <x v="1187"/>
    <x v="1197"/>
    <n v="20"/>
  </r>
  <r>
    <x v="10"/>
    <s v="1140613"/>
    <x v="12"/>
    <s v="週五"/>
    <x v="1"/>
    <s v="BA20"/>
    <x v="1"/>
    <n v="2"/>
    <x v="2"/>
    <x v="0"/>
    <s v="06"/>
    <s v="40"/>
    <s v="07"/>
    <s v="40"/>
    <x v="1188"/>
    <x v="1198"/>
    <n v="60"/>
  </r>
  <r>
    <x v="5"/>
    <s v="1140613"/>
    <x v="12"/>
    <s v="週五"/>
    <x v="1"/>
    <s v="BA05-1"/>
    <x v="1"/>
    <n v="1"/>
    <x v="5"/>
    <x v="0"/>
    <s v="06"/>
    <s v="43"/>
    <s v="07"/>
    <s v="23"/>
    <x v="1189"/>
    <x v="1199"/>
    <n v="40"/>
  </r>
  <r>
    <x v="6"/>
    <s v="1140613"/>
    <x v="12"/>
    <s v="週五"/>
    <x v="1"/>
    <s v="BA02"/>
    <x v="1"/>
    <n v="1"/>
    <x v="6"/>
    <x v="0"/>
    <s v="06"/>
    <s v="47"/>
    <s v="07"/>
    <s v="17"/>
    <x v="1190"/>
    <x v="1200"/>
    <n v="30"/>
  </r>
  <r>
    <x v="12"/>
    <s v="1140613"/>
    <x v="12"/>
    <s v="週五"/>
    <x v="1"/>
    <s v="BA07"/>
    <x v="1"/>
    <n v="1"/>
    <x v="9"/>
    <x v="0"/>
    <s v="06"/>
    <s v="49"/>
    <s v="07"/>
    <s v="49"/>
    <x v="1191"/>
    <x v="1201"/>
    <n v="60"/>
  </r>
  <r>
    <x v="13"/>
    <s v="1140613"/>
    <x v="12"/>
    <s v="週五"/>
    <x v="1"/>
    <s v="BA02"/>
    <x v="1"/>
    <n v="1"/>
    <x v="10"/>
    <x v="0"/>
    <s v="06"/>
    <s v="54"/>
    <s v="07"/>
    <s v="24"/>
    <x v="1192"/>
    <x v="1202"/>
    <n v="30"/>
  </r>
  <r>
    <x v="9"/>
    <s v="1140613"/>
    <x v="12"/>
    <s v="週五"/>
    <x v="1"/>
    <s v="BA02"/>
    <x v="1"/>
    <n v="1"/>
    <x v="7"/>
    <x v="0"/>
    <s v="07"/>
    <s v="00"/>
    <s v="07"/>
    <s v="30"/>
    <x v="1193"/>
    <x v="1203"/>
    <n v="30"/>
  </r>
  <r>
    <x v="1"/>
    <s v="1140613"/>
    <x v="12"/>
    <s v="週五"/>
    <x v="1"/>
    <s v="BA02"/>
    <x v="1"/>
    <n v="1"/>
    <x v="17"/>
    <x v="0"/>
    <s v="07"/>
    <s v="00"/>
    <s v="07"/>
    <s v="30"/>
    <x v="1193"/>
    <x v="1203"/>
    <n v="30"/>
  </r>
  <r>
    <x v="16"/>
    <s v="1140613"/>
    <x v="12"/>
    <s v="週五"/>
    <x v="1"/>
    <s v="BA02"/>
    <x v="1"/>
    <n v="1"/>
    <x v="11"/>
    <x v="0"/>
    <s v="07"/>
    <s v="15"/>
    <s v="07"/>
    <s v="45"/>
    <x v="1194"/>
    <x v="1204"/>
    <n v="30"/>
  </r>
  <r>
    <x v="6"/>
    <s v="1140613"/>
    <x v="12"/>
    <s v="週五"/>
    <x v="1"/>
    <s v="BA13"/>
    <x v="1"/>
    <n v="1"/>
    <x v="6"/>
    <x v="0"/>
    <s v="07"/>
    <s v="17"/>
    <s v="07"/>
    <s v="47"/>
    <x v="1195"/>
    <x v="1205"/>
    <n v="30"/>
  </r>
  <r>
    <x v="17"/>
    <s v="1140613"/>
    <x v="12"/>
    <s v="週五"/>
    <x v="1"/>
    <s v="BA07"/>
    <x v="1"/>
    <n v="1"/>
    <x v="0"/>
    <x v="0"/>
    <s v="07"/>
    <s v="23"/>
    <s v="08"/>
    <s v="23"/>
    <x v="1196"/>
    <x v="1206"/>
    <n v="60"/>
  </r>
  <r>
    <x v="69"/>
    <s v="1140613"/>
    <x v="12"/>
    <s v="週五"/>
    <x v="1"/>
    <s v="BA15-1"/>
    <x v="1"/>
    <n v="1"/>
    <x v="14"/>
    <x v="0"/>
    <s v="07"/>
    <s v="27"/>
    <s v="07"/>
    <s v="57"/>
    <x v="1197"/>
    <x v="1207"/>
    <n v="30"/>
  </r>
  <r>
    <x v="3"/>
    <s v="1140613"/>
    <x v="12"/>
    <s v="週五"/>
    <x v="1"/>
    <s v="BA14"/>
    <x v="1"/>
    <n v="1"/>
    <x v="17"/>
    <x v="0"/>
    <s v="07"/>
    <s v="40"/>
    <s v="09"/>
    <s v="10"/>
    <x v="1198"/>
    <x v="1208"/>
    <n v="90"/>
  </r>
  <r>
    <x v="12"/>
    <s v="1140613"/>
    <x v="12"/>
    <s v="週五"/>
    <x v="1"/>
    <s v="BA10"/>
    <x v="1"/>
    <n v="1"/>
    <x v="9"/>
    <x v="0"/>
    <s v="07"/>
    <s v="49"/>
    <s v="08"/>
    <s v="19"/>
    <x v="1199"/>
    <x v="1209"/>
    <n v="30"/>
  </r>
  <r>
    <x v="19"/>
    <s v="1140613"/>
    <x v="12"/>
    <s v="週五"/>
    <x v="1"/>
    <s v="BA20"/>
    <x v="1"/>
    <n v="1"/>
    <x v="11"/>
    <x v="0"/>
    <s v="07"/>
    <s v="50"/>
    <s v="08"/>
    <s v="20"/>
    <x v="1200"/>
    <x v="1210"/>
    <n v="30"/>
  </r>
  <r>
    <x v="32"/>
    <s v="1140613"/>
    <x v="12"/>
    <s v="週五"/>
    <x v="1"/>
    <s v="BA13"/>
    <x v="1"/>
    <n v="1"/>
    <x v="5"/>
    <x v="0"/>
    <s v="07"/>
    <s v="51"/>
    <s v="08"/>
    <s v="21"/>
    <x v="1201"/>
    <x v="1211"/>
    <n v="30"/>
  </r>
  <r>
    <x v="24"/>
    <s v="1140613"/>
    <x v="12"/>
    <s v="週五"/>
    <x v="1"/>
    <s v="BA02"/>
    <x v="1"/>
    <n v="1"/>
    <x v="6"/>
    <x v="0"/>
    <s v="07"/>
    <s v="52"/>
    <s v="08"/>
    <s v="22"/>
    <x v="1202"/>
    <x v="1212"/>
    <n v="30"/>
  </r>
  <r>
    <x v="70"/>
    <s v="1140613"/>
    <x v="12"/>
    <s v="週五"/>
    <x v="1"/>
    <s v="BA15-1"/>
    <x v="1"/>
    <n v="1"/>
    <x v="15"/>
    <x v="0"/>
    <s v="07"/>
    <s v="58"/>
    <s v="08"/>
    <s v="28"/>
    <x v="1203"/>
    <x v="1213"/>
    <n v="30"/>
  </r>
  <r>
    <x v="21"/>
    <s v="1140613"/>
    <x v="12"/>
    <s v="週五"/>
    <x v="1"/>
    <s v="BA11"/>
    <x v="1"/>
    <n v="1"/>
    <x v="13"/>
    <x v="0"/>
    <s v="08"/>
    <s v="02"/>
    <s v="08"/>
    <s v="32"/>
    <x v="1204"/>
    <x v="1214"/>
    <n v="30"/>
  </r>
  <r>
    <x v="71"/>
    <s v="1140613"/>
    <x v="12"/>
    <s v="週五"/>
    <x v="1"/>
    <s v="BA15-1"/>
    <x v="1"/>
    <n v="1"/>
    <x v="8"/>
    <x v="0"/>
    <s v="08"/>
    <s v="12"/>
    <s v="08"/>
    <s v="42"/>
    <x v="1205"/>
    <x v="1215"/>
    <n v="30"/>
  </r>
  <r>
    <x v="12"/>
    <s v="1140613"/>
    <x v="12"/>
    <s v="週五"/>
    <x v="1"/>
    <s v="BA11"/>
    <x v="1"/>
    <n v="1"/>
    <x v="9"/>
    <x v="0"/>
    <s v="08"/>
    <s v="19"/>
    <s v="08"/>
    <s v="49"/>
    <x v="1206"/>
    <x v="1216"/>
    <n v="30"/>
  </r>
  <r>
    <x v="32"/>
    <s v="1140613"/>
    <x v="12"/>
    <s v="週五"/>
    <x v="1"/>
    <s v="BA07"/>
    <x v="1"/>
    <n v="1"/>
    <x v="5"/>
    <x v="0"/>
    <s v="08"/>
    <s v="21"/>
    <s v="09"/>
    <s v="01"/>
    <x v="1207"/>
    <x v="1217"/>
    <n v="40"/>
  </r>
  <r>
    <x v="24"/>
    <s v="1140613"/>
    <x v="12"/>
    <s v="週五"/>
    <x v="1"/>
    <s v="BA20"/>
    <x v="1"/>
    <n v="1"/>
    <x v="6"/>
    <x v="0"/>
    <s v="08"/>
    <s v="22"/>
    <s v="08"/>
    <s v="52"/>
    <x v="1208"/>
    <x v="1218"/>
    <n v="30"/>
  </r>
  <r>
    <x v="17"/>
    <s v="1140613"/>
    <x v="12"/>
    <s v="週五"/>
    <x v="1"/>
    <s v="BA15-1"/>
    <x v="1"/>
    <n v="1"/>
    <x v="0"/>
    <x v="0"/>
    <s v="08"/>
    <s v="23"/>
    <s v="08"/>
    <s v="53"/>
    <x v="1209"/>
    <x v="1219"/>
    <n v="30"/>
  </r>
  <r>
    <x v="27"/>
    <s v="1140613"/>
    <x v="12"/>
    <s v="週五"/>
    <x v="1"/>
    <s v="BA13"/>
    <x v="1"/>
    <n v="1"/>
    <x v="2"/>
    <x v="0"/>
    <s v="08"/>
    <s v="30"/>
    <s v="09"/>
    <s v="30"/>
    <x v="1210"/>
    <x v="1220"/>
    <n v="60"/>
  </r>
  <r>
    <x v="25"/>
    <s v="1140613"/>
    <x v="12"/>
    <s v="週五"/>
    <x v="1"/>
    <s v="BA07"/>
    <x v="1"/>
    <n v="1"/>
    <x v="10"/>
    <x v="0"/>
    <s v="08"/>
    <s v="31"/>
    <s v="09"/>
    <s v="11"/>
    <x v="1211"/>
    <x v="1221"/>
    <n v="40"/>
  </r>
  <r>
    <x v="21"/>
    <s v="1140613"/>
    <x v="12"/>
    <s v="週五"/>
    <x v="1"/>
    <s v="BA20"/>
    <x v="1"/>
    <n v="1"/>
    <x v="13"/>
    <x v="0"/>
    <s v="08"/>
    <s v="32"/>
    <s v="09"/>
    <s v="02"/>
    <x v="1212"/>
    <x v="1222"/>
    <n v="30"/>
  </r>
  <r>
    <x v="26"/>
    <s v="1140613"/>
    <x v="12"/>
    <s v="週五"/>
    <x v="1"/>
    <s v="BA13"/>
    <x v="1"/>
    <n v="1"/>
    <x v="15"/>
    <x v="0"/>
    <s v="08"/>
    <s v="32"/>
    <s v="09"/>
    <s v="02"/>
    <x v="1212"/>
    <x v="1222"/>
    <n v="30"/>
  </r>
  <r>
    <x v="12"/>
    <s v="1140613"/>
    <x v="12"/>
    <s v="週五"/>
    <x v="1"/>
    <s v="BA04"/>
    <x v="1"/>
    <n v="1"/>
    <x v="9"/>
    <x v="0"/>
    <s v="08"/>
    <s v="49"/>
    <s v="09"/>
    <s v="19"/>
    <x v="1213"/>
    <x v="1223"/>
    <n v="30"/>
  </r>
  <r>
    <x v="28"/>
    <s v="1140613"/>
    <x v="12"/>
    <s v="週五"/>
    <x v="1"/>
    <s v="BA02"/>
    <x v="1"/>
    <n v="1"/>
    <x v="8"/>
    <x v="0"/>
    <s v="08"/>
    <s v="52"/>
    <s v="09"/>
    <s v="22"/>
    <x v="1214"/>
    <x v="1224"/>
    <n v="30"/>
  </r>
  <r>
    <x v="79"/>
    <s v="1140613"/>
    <x v="12"/>
    <s v="週五"/>
    <x v="1"/>
    <s v="BA05-1"/>
    <x v="1"/>
    <n v="1"/>
    <x v="12"/>
    <x v="0"/>
    <s v="08"/>
    <s v="53"/>
    <s v="09"/>
    <s v="53"/>
    <x v="1215"/>
    <x v="1225"/>
    <n v="60"/>
  </r>
  <r>
    <x v="17"/>
    <s v="1140613"/>
    <x v="12"/>
    <s v="週五"/>
    <x v="1"/>
    <s v="BA20"/>
    <x v="1"/>
    <n v="3"/>
    <x v="0"/>
    <x v="0"/>
    <s v="08"/>
    <s v="53"/>
    <s v="10"/>
    <s v="23"/>
    <x v="1215"/>
    <x v="1226"/>
    <n v="90"/>
  </r>
  <r>
    <x v="22"/>
    <s v="1140613"/>
    <x v="12"/>
    <s v="週五"/>
    <x v="1"/>
    <s v="BA07"/>
    <x v="1"/>
    <n v="1"/>
    <x v="14"/>
    <x v="0"/>
    <s v="09"/>
    <s v="00"/>
    <s v="09"/>
    <s v="30"/>
    <x v="1216"/>
    <x v="1220"/>
    <n v="30"/>
  </r>
  <r>
    <x v="26"/>
    <s v="1140613"/>
    <x v="12"/>
    <s v="週五"/>
    <x v="1"/>
    <s v="BA20"/>
    <x v="1"/>
    <n v="1"/>
    <x v="15"/>
    <x v="0"/>
    <s v="09"/>
    <s v="02"/>
    <s v="09"/>
    <s v="32"/>
    <x v="1217"/>
    <x v="1227"/>
    <n v="30"/>
  </r>
  <r>
    <x v="3"/>
    <s v="1140613"/>
    <x v="12"/>
    <s v="週五"/>
    <x v="1"/>
    <s v="BA13"/>
    <x v="1"/>
    <n v="1"/>
    <x v="17"/>
    <x v="0"/>
    <s v="09"/>
    <s v="10"/>
    <s v="09"/>
    <s v="40"/>
    <x v="1218"/>
    <x v="1228"/>
    <n v="30"/>
  </r>
  <r>
    <x v="65"/>
    <s v="1140613"/>
    <x v="12"/>
    <s v="週五"/>
    <x v="1"/>
    <s v="BA02"/>
    <x v="1"/>
    <n v="1"/>
    <x v="11"/>
    <x v="0"/>
    <s v="09"/>
    <s v="10"/>
    <s v="09"/>
    <s v="40"/>
    <x v="1218"/>
    <x v="1228"/>
    <n v="30"/>
  </r>
  <r>
    <x v="9"/>
    <s v="1140613"/>
    <x v="12"/>
    <s v="週五"/>
    <x v="1"/>
    <s v="BA02"/>
    <x v="1"/>
    <n v="1"/>
    <x v="7"/>
    <x v="0"/>
    <s v="09"/>
    <s v="15"/>
    <s v="09"/>
    <s v="45"/>
    <x v="1219"/>
    <x v="1229"/>
    <n v="30"/>
  </r>
  <r>
    <x v="30"/>
    <s v="1140613"/>
    <x v="12"/>
    <s v="週五"/>
    <x v="1"/>
    <s v="BA01"/>
    <x v="1"/>
    <n v="1"/>
    <x v="13"/>
    <x v="0"/>
    <s v="09"/>
    <s v="30"/>
    <s v="10"/>
    <s v="10"/>
    <x v="1220"/>
    <x v="1230"/>
    <n v="40"/>
  </r>
  <r>
    <x v="65"/>
    <s v="1140613"/>
    <x v="12"/>
    <s v="週五"/>
    <x v="1"/>
    <s v="BA20"/>
    <x v="1"/>
    <n v="2"/>
    <x v="11"/>
    <x v="0"/>
    <s v="09"/>
    <s v="40"/>
    <s v="10"/>
    <s v="40"/>
    <x v="1221"/>
    <x v="1231"/>
    <n v="60"/>
  </r>
  <r>
    <x v="34"/>
    <s v="1140613"/>
    <x v="12"/>
    <s v="週五"/>
    <x v="1"/>
    <s v="BA15-1"/>
    <x v="1"/>
    <n v="2"/>
    <x v="15"/>
    <x v="0"/>
    <s v="09"/>
    <s v="46"/>
    <s v="10"/>
    <s v="46"/>
    <x v="1222"/>
    <x v="1232"/>
    <n v="60"/>
  </r>
  <r>
    <x v="4"/>
    <s v="1140613"/>
    <x v="12"/>
    <s v="週五"/>
    <x v="1"/>
    <s v="BA02"/>
    <x v="1"/>
    <n v="1"/>
    <x v="17"/>
    <x v="0"/>
    <s v="09"/>
    <s v="50"/>
    <s v="10"/>
    <s v="20"/>
    <x v="1223"/>
    <x v="1233"/>
    <n v="30"/>
  </r>
  <r>
    <x v="31"/>
    <s v="1140613"/>
    <x v="12"/>
    <s v="週五"/>
    <x v="1"/>
    <s v="BA13"/>
    <x v="1"/>
    <n v="1"/>
    <x v="9"/>
    <x v="0"/>
    <s v="09"/>
    <s v="51"/>
    <s v="10"/>
    <s v="21"/>
    <x v="1224"/>
    <x v="1234"/>
    <n v="30"/>
  </r>
  <r>
    <x v="35"/>
    <s v="1140613"/>
    <x v="12"/>
    <s v="週五"/>
    <x v="1"/>
    <s v="BA05-1"/>
    <x v="1"/>
    <n v="1"/>
    <x v="7"/>
    <x v="0"/>
    <s v="09"/>
    <s v="55"/>
    <s v="10"/>
    <s v="55"/>
    <x v="1225"/>
    <x v="1235"/>
    <n v="60"/>
  </r>
  <r>
    <x v="33"/>
    <s v="1140613"/>
    <x v="12"/>
    <s v="週五"/>
    <x v="1"/>
    <s v="BA01"/>
    <x v="1"/>
    <n v="1"/>
    <x v="6"/>
    <x v="0"/>
    <s v="10"/>
    <s v="03"/>
    <s v="11"/>
    <s v="10"/>
    <x v="1226"/>
    <x v="1236"/>
    <n v="67"/>
  </r>
  <r>
    <x v="30"/>
    <s v="1140613"/>
    <x v="12"/>
    <s v="週五"/>
    <x v="1"/>
    <s v="BA04"/>
    <x v="1"/>
    <n v="1"/>
    <x v="13"/>
    <x v="0"/>
    <s v="10"/>
    <s v="10"/>
    <s v="10"/>
    <s v="40"/>
    <x v="1227"/>
    <x v="1231"/>
    <n v="30"/>
  </r>
  <r>
    <x v="4"/>
    <s v="1140613"/>
    <x v="12"/>
    <s v="週五"/>
    <x v="1"/>
    <s v="BA13"/>
    <x v="1"/>
    <n v="1"/>
    <x v="17"/>
    <x v="0"/>
    <s v="10"/>
    <s v="20"/>
    <s v="10"/>
    <s v="50"/>
    <x v="1228"/>
    <x v="1237"/>
    <n v="30"/>
  </r>
  <r>
    <x v="37"/>
    <s v="1140613"/>
    <x v="12"/>
    <s v="週五"/>
    <x v="1"/>
    <s v="BA16-1"/>
    <x v="1"/>
    <n v="1"/>
    <x v="14"/>
    <x v="0"/>
    <s v="10"/>
    <s v="20"/>
    <s v="10"/>
    <s v="52"/>
    <x v="1228"/>
    <x v="1238"/>
    <n v="32"/>
  </r>
  <r>
    <x v="0"/>
    <s v="1140613"/>
    <x v="12"/>
    <s v="週五"/>
    <x v="1"/>
    <s v="BA05-1"/>
    <x v="1"/>
    <n v="1"/>
    <x v="0"/>
    <x v="0"/>
    <s v="10"/>
    <s v="36"/>
    <s v="11"/>
    <s v="36"/>
    <x v="1229"/>
    <x v="1239"/>
    <n v="60"/>
  </r>
  <r>
    <x v="65"/>
    <s v="1140613"/>
    <x v="12"/>
    <s v="週五"/>
    <x v="1"/>
    <s v="BA16-1"/>
    <x v="1"/>
    <n v="1"/>
    <x v="11"/>
    <x v="0"/>
    <s v="10"/>
    <s v="40"/>
    <s v="11"/>
    <s v="10"/>
    <x v="1230"/>
    <x v="1236"/>
    <n v="30"/>
  </r>
  <r>
    <x v="30"/>
    <s v="1140613"/>
    <x v="12"/>
    <s v="週五"/>
    <x v="1"/>
    <s v="BA15-1"/>
    <x v="1"/>
    <n v="1"/>
    <x v="13"/>
    <x v="0"/>
    <s v="10"/>
    <s v="40"/>
    <s v="11"/>
    <s v="10"/>
    <x v="1230"/>
    <x v="1236"/>
    <n v="30"/>
  </r>
  <r>
    <x v="8"/>
    <s v="1140613"/>
    <x v="12"/>
    <s v="週五"/>
    <x v="1"/>
    <s v="BA16-1"/>
    <x v="1"/>
    <n v="1"/>
    <x v="2"/>
    <x v="0"/>
    <s v="10"/>
    <s v="47"/>
    <s v="11"/>
    <s v="12"/>
    <x v="1231"/>
    <x v="1240"/>
    <n v="25"/>
  </r>
  <r>
    <x v="36"/>
    <s v="1140613"/>
    <x v="12"/>
    <s v="週五"/>
    <x v="1"/>
    <s v="BA15-1"/>
    <x v="1"/>
    <n v="1"/>
    <x v="15"/>
    <x v="0"/>
    <s v="10"/>
    <s v="50"/>
    <s v="11"/>
    <s v="20"/>
    <x v="1232"/>
    <x v="1241"/>
    <n v="30"/>
  </r>
  <r>
    <x v="4"/>
    <s v="1140613"/>
    <x v="12"/>
    <s v="週五"/>
    <x v="1"/>
    <s v="BA20"/>
    <x v="1"/>
    <n v="1"/>
    <x v="17"/>
    <x v="0"/>
    <s v="10"/>
    <s v="50"/>
    <s v="11"/>
    <s v="20"/>
    <x v="1232"/>
    <x v="1241"/>
    <n v="30"/>
  </r>
  <r>
    <x v="40"/>
    <s v="1140613"/>
    <x v="12"/>
    <s v="週五"/>
    <x v="1"/>
    <s v="BA16-1"/>
    <x v="1"/>
    <n v="1"/>
    <x v="8"/>
    <x v="0"/>
    <s v="10"/>
    <s v="51"/>
    <s v="11"/>
    <s v="07"/>
    <x v="1233"/>
    <x v="1242"/>
    <n v="16"/>
  </r>
  <r>
    <x v="39"/>
    <s v="1140613"/>
    <x v="12"/>
    <s v="週五"/>
    <x v="1"/>
    <s v="BA04"/>
    <x v="1"/>
    <n v="1"/>
    <x v="9"/>
    <x v="0"/>
    <s v="10"/>
    <s v="57"/>
    <s v="11"/>
    <s v="27"/>
    <x v="1234"/>
    <x v="1243"/>
    <n v="30"/>
  </r>
  <r>
    <x v="5"/>
    <s v="1140613"/>
    <x v="12"/>
    <s v="週五"/>
    <x v="1"/>
    <s v="BA07"/>
    <x v="1"/>
    <n v="1"/>
    <x v="5"/>
    <x v="0"/>
    <s v="11"/>
    <s v="01"/>
    <s v="11"/>
    <s v="41"/>
    <x v="1235"/>
    <x v="1244"/>
    <n v="40"/>
  </r>
  <r>
    <x v="22"/>
    <s v="1140613"/>
    <x v="12"/>
    <s v="週五"/>
    <x v="1"/>
    <s v="BA16-1"/>
    <x v="1"/>
    <n v="1"/>
    <x v="14"/>
    <x v="0"/>
    <s v="11"/>
    <s v="03"/>
    <s v="11"/>
    <s v="23"/>
    <x v="1236"/>
    <x v="1245"/>
    <n v="20"/>
  </r>
  <r>
    <x v="41"/>
    <s v="1140613"/>
    <x v="12"/>
    <s v="週五"/>
    <x v="1"/>
    <s v="BA20"/>
    <x v="1"/>
    <n v="1"/>
    <x v="7"/>
    <x v="0"/>
    <s v="11"/>
    <s v="09"/>
    <s v="11"/>
    <s v="39"/>
    <x v="1237"/>
    <x v="1246"/>
    <n v="30"/>
  </r>
  <r>
    <x v="8"/>
    <s v="1140613"/>
    <x v="12"/>
    <s v="週五"/>
    <x v="1"/>
    <s v="BA20"/>
    <x v="1"/>
    <n v="1"/>
    <x v="2"/>
    <x v="0"/>
    <s v="11"/>
    <s v="12"/>
    <s v="11"/>
    <s v="56"/>
    <x v="1238"/>
    <x v="1247"/>
    <n v="44"/>
  </r>
  <r>
    <x v="22"/>
    <s v="1140613"/>
    <x v="12"/>
    <s v="週五"/>
    <x v="1"/>
    <s v="BA04"/>
    <x v="1"/>
    <n v="1"/>
    <x v="14"/>
    <x v="0"/>
    <s v="11"/>
    <s v="23"/>
    <s v="11"/>
    <s v="53"/>
    <x v="1239"/>
    <x v="1248"/>
    <n v="30"/>
  </r>
  <r>
    <x v="39"/>
    <s v="1140613"/>
    <x v="12"/>
    <s v="週五"/>
    <x v="1"/>
    <s v="BA20"/>
    <x v="1"/>
    <n v="2"/>
    <x v="9"/>
    <x v="0"/>
    <s v="11"/>
    <s v="27"/>
    <s v="12"/>
    <s v="27"/>
    <x v="1240"/>
    <x v="1249"/>
    <n v="60"/>
  </r>
  <r>
    <x v="44"/>
    <s v="1140613"/>
    <x v="12"/>
    <s v="週五"/>
    <x v="1"/>
    <s v="SC09"/>
    <x v="2"/>
    <n v="1"/>
    <x v="11"/>
    <x v="0"/>
    <s v="11"/>
    <s v="30"/>
    <s v="13"/>
    <s v="30"/>
    <x v="1241"/>
    <x v="1250"/>
    <n v="120"/>
  </r>
  <r>
    <x v="5"/>
    <s v="1140613"/>
    <x v="12"/>
    <s v="週五"/>
    <x v="1"/>
    <s v="BA15-1"/>
    <x v="1"/>
    <n v="1"/>
    <x v="5"/>
    <x v="0"/>
    <s v="11"/>
    <s v="41"/>
    <s v="12"/>
    <s v="11"/>
    <x v="1242"/>
    <x v="1251"/>
    <n v="30"/>
  </r>
  <r>
    <x v="46"/>
    <s v="1140613"/>
    <x v="12"/>
    <s v="週五"/>
    <x v="1"/>
    <s v="BA07"/>
    <x v="1"/>
    <n v="1"/>
    <x v="12"/>
    <x v="0"/>
    <s v="11"/>
    <s v="44"/>
    <s v="12"/>
    <s v="24"/>
    <x v="1243"/>
    <x v="1252"/>
    <n v="40"/>
  </r>
  <r>
    <x v="42"/>
    <s v="1140613"/>
    <x v="12"/>
    <s v="週五"/>
    <x v="1"/>
    <s v="BA16-1"/>
    <x v="1"/>
    <n v="1"/>
    <x v="0"/>
    <x v="0"/>
    <s v="11"/>
    <s v="49"/>
    <s v="12"/>
    <s v="14"/>
    <x v="1244"/>
    <x v="1253"/>
    <n v="25"/>
  </r>
  <r>
    <x v="45"/>
    <s v="1140613"/>
    <x v="12"/>
    <s v="週五"/>
    <x v="1"/>
    <s v="BA07"/>
    <x v="1"/>
    <n v="1"/>
    <x v="7"/>
    <x v="0"/>
    <s v="11"/>
    <s v="50"/>
    <s v="12"/>
    <s v="20"/>
    <x v="1245"/>
    <x v="1254"/>
    <n v="30"/>
  </r>
  <r>
    <x v="13"/>
    <s v="1140613"/>
    <x v="12"/>
    <s v="週五"/>
    <x v="1"/>
    <s v="BA02"/>
    <x v="1"/>
    <n v="1"/>
    <x v="10"/>
    <x v="0"/>
    <s v="12"/>
    <s v="08"/>
    <s v="12"/>
    <s v="38"/>
    <x v="1246"/>
    <x v="1255"/>
    <n v="30"/>
  </r>
  <r>
    <x v="42"/>
    <s v="1140613"/>
    <x v="12"/>
    <s v="週五"/>
    <x v="1"/>
    <s v="BA20"/>
    <x v="1"/>
    <n v="1"/>
    <x v="0"/>
    <x v="0"/>
    <s v="12"/>
    <s v="14"/>
    <s v="12"/>
    <s v="45"/>
    <x v="1247"/>
    <x v="1256"/>
    <n v="31"/>
  </r>
  <r>
    <x v="45"/>
    <s v="1140613"/>
    <x v="12"/>
    <s v="週五"/>
    <x v="1"/>
    <s v="BA05-1"/>
    <x v="1"/>
    <n v="1"/>
    <x v="7"/>
    <x v="0"/>
    <s v="12"/>
    <s v="20"/>
    <s v="13"/>
    <s v="00"/>
    <x v="1248"/>
    <x v="1257"/>
    <n v="40"/>
  </r>
  <r>
    <x v="46"/>
    <s v="1140613"/>
    <x v="12"/>
    <s v="週五"/>
    <x v="1"/>
    <s v="BA02"/>
    <x v="1"/>
    <n v="1"/>
    <x v="12"/>
    <x v="0"/>
    <s v="12"/>
    <s v="24"/>
    <s v="12"/>
    <s v="54"/>
    <x v="1249"/>
    <x v="1258"/>
    <n v="30"/>
  </r>
  <r>
    <x v="47"/>
    <s v="1140613"/>
    <x v="12"/>
    <s v="週五"/>
    <x v="1"/>
    <s v="BA20"/>
    <x v="1"/>
    <n v="5"/>
    <x v="9"/>
    <x v="0"/>
    <s v="12"/>
    <s v="51"/>
    <s v="15"/>
    <s v="21"/>
    <x v="1250"/>
    <x v="1259"/>
    <n v="150"/>
  </r>
  <r>
    <x v="46"/>
    <s v="1140613"/>
    <x v="12"/>
    <s v="週五"/>
    <x v="1"/>
    <s v="BA15-1"/>
    <x v="1"/>
    <n v="1"/>
    <x v="12"/>
    <x v="0"/>
    <s v="12"/>
    <s v="54"/>
    <s v="13"/>
    <s v="24"/>
    <x v="1251"/>
    <x v="1260"/>
    <n v="30"/>
  </r>
  <r>
    <x v="1"/>
    <s v="1140613"/>
    <x v="12"/>
    <s v="週五"/>
    <x v="1"/>
    <s v="BA02"/>
    <x v="1"/>
    <n v="1"/>
    <x v="17"/>
    <x v="0"/>
    <s v="13"/>
    <s v="00"/>
    <s v="13"/>
    <s v="30"/>
    <x v="1252"/>
    <x v="1250"/>
    <n v="30"/>
  </r>
  <r>
    <x v="48"/>
    <s v="1140613"/>
    <x v="12"/>
    <s v="週五"/>
    <x v="1"/>
    <s v="BA01"/>
    <x v="1"/>
    <n v="1"/>
    <x v="14"/>
    <x v="0"/>
    <s v="13"/>
    <s v="13"/>
    <s v="13"/>
    <s v="47"/>
    <x v="1253"/>
    <x v="1261"/>
    <n v="34"/>
  </r>
  <r>
    <x v="49"/>
    <s v="1140613"/>
    <x v="12"/>
    <s v="週五"/>
    <x v="1"/>
    <s v="BA07"/>
    <x v="1"/>
    <n v="1"/>
    <x v="5"/>
    <x v="0"/>
    <s v="13"/>
    <s v="20"/>
    <s v="13"/>
    <s v="50"/>
    <x v="1254"/>
    <x v="1262"/>
    <n v="30"/>
  </r>
  <r>
    <x v="1"/>
    <s v="1140613"/>
    <x v="12"/>
    <s v="週五"/>
    <x v="1"/>
    <s v="BA17d2"/>
    <x v="1"/>
    <n v="1"/>
    <x v="17"/>
    <x v="0"/>
    <s v="13"/>
    <s v="30"/>
    <s v="13"/>
    <s v="35"/>
    <x v="1255"/>
    <x v="1263"/>
    <n v="5"/>
  </r>
  <r>
    <x v="1"/>
    <s v="1140613"/>
    <x v="12"/>
    <s v="週五"/>
    <x v="1"/>
    <s v="BA07"/>
    <x v="1"/>
    <n v="1"/>
    <x v="17"/>
    <x v="0"/>
    <s v="13"/>
    <s v="35"/>
    <s v="14"/>
    <s v="15"/>
    <x v="1256"/>
    <x v="1264"/>
    <n v="40"/>
  </r>
  <r>
    <x v="50"/>
    <s v="1140613"/>
    <x v="12"/>
    <s v="週五"/>
    <x v="1"/>
    <s v="BA15-1"/>
    <x v="1"/>
    <n v="1"/>
    <x v="10"/>
    <x v="0"/>
    <s v="13"/>
    <s v="46"/>
    <s v="14"/>
    <s v="16"/>
    <x v="1257"/>
    <x v="1265"/>
    <n v="30"/>
  </r>
  <r>
    <x v="53"/>
    <s v="1140613"/>
    <x v="12"/>
    <s v="週五"/>
    <x v="1"/>
    <s v="BA07"/>
    <x v="1"/>
    <n v="1"/>
    <x v="7"/>
    <x v="0"/>
    <s v="13"/>
    <s v="51"/>
    <s v="14"/>
    <s v="31"/>
    <x v="1258"/>
    <x v="1266"/>
    <n v="40"/>
  </r>
  <r>
    <x v="18"/>
    <s v="1140613"/>
    <x v="12"/>
    <s v="週五"/>
    <x v="1"/>
    <s v="BA20"/>
    <x v="1"/>
    <n v="1"/>
    <x v="5"/>
    <x v="0"/>
    <s v="13"/>
    <s v="54"/>
    <s v="14"/>
    <s v="24"/>
    <x v="1259"/>
    <x v="1267"/>
    <n v="30"/>
  </r>
  <r>
    <x v="56"/>
    <s v="1140613"/>
    <x v="12"/>
    <s v="週五"/>
    <x v="1"/>
    <s v="BA07"/>
    <x v="1"/>
    <n v="1"/>
    <x v="12"/>
    <x v="0"/>
    <s v="13"/>
    <s v="56"/>
    <s v="14"/>
    <s v="36"/>
    <x v="1260"/>
    <x v="1268"/>
    <n v="40"/>
  </r>
  <r>
    <x v="54"/>
    <s v="1140613"/>
    <x v="12"/>
    <s v="週五"/>
    <x v="1"/>
    <s v="BA07"/>
    <x v="1"/>
    <n v="1"/>
    <x v="11"/>
    <x v="0"/>
    <s v="14"/>
    <s v="00"/>
    <s v="15"/>
    <s v="00"/>
    <x v="1261"/>
    <x v="1269"/>
    <n v="60"/>
  </r>
  <r>
    <x v="55"/>
    <s v="1140613"/>
    <x v="12"/>
    <s v="週五"/>
    <x v="1"/>
    <s v="BA07"/>
    <x v="1"/>
    <n v="1"/>
    <x v="13"/>
    <x v="0"/>
    <s v="14"/>
    <s v="00"/>
    <s v="14"/>
    <s v="30"/>
    <x v="1261"/>
    <x v="1270"/>
    <n v="30"/>
  </r>
  <r>
    <x v="52"/>
    <s v="1140613"/>
    <x v="12"/>
    <s v="週五"/>
    <x v="1"/>
    <s v="BA15-1"/>
    <x v="1"/>
    <n v="1"/>
    <x v="15"/>
    <x v="0"/>
    <s v="14"/>
    <s v="00"/>
    <s v="14"/>
    <s v="30"/>
    <x v="1261"/>
    <x v="1270"/>
    <n v="30"/>
  </r>
  <r>
    <x v="37"/>
    <s v="1140613"/>
    <x v="12"/>
    <s v="週五"/>
    <x v="1"/>
    <s v="BA07"/>
    <x v="1"/>
    <n v="1"/>
    <x v="14"/>
    <x v="0"/>
    <s v="14"/>
    <s v="10"/>
    <s v="14"/>
    <s v="50"/>
    <x v="1262"/>
    <x v="1271"/>
    <n v="40"/>
  </r>
  <r>
    <x v="18"/>
    <s v="1140613"/>
    <x v="12"/>
    <s v="週五"/>
    <x v="1"/>
    <s v="BA07"/>
    <x v="1"/>
    <n v="1"/>
    <x v="5"/>
    <x v="0"/>
    <s v="14"/>
    <s v="24"/>
    <s v="15"/>
    <s v="04"/>
    <x v="1263"/>
    <x v="1272"/>
    <n v="40"/>
  </r>
  <r>
    <x v="55"/>
    <s v="1140613"/>
    <x v="12"/>
    <s v="週五"/>
    <x v="1"/>
    <s v="BA20"/>
    <x v="1"/>
    <n v="1"/>
    <x v="13"/>
    <x v="0"/>
    <s v="14"/>
    <s v="30"/>
    <s v="15"/>
    <s v="00"/>
    <x v="1264"/>
    <x v="1269"/>
    <n v="30"/>
  </r>
  <r>
    <x v="52"/>
    <s v="1140613"/>
    <x v="12"/>
    <s v="週五"/>
    <x v="1"/>
    <s v="BA07"/>
    <x v="1"/>
    <n v="1"/>
    <x v="15"/>
    <x v="0"/>
    <s v="14"/>
    <s v="30"/>
    <s v="15"/>
    <s v="00"/>
    <x v="1264"/>
    <x v="1269"/>
    <n v="30"/>
  </r>
  <r>
    <x v="75"/>
    <s v="1140613"/>
    <x v="12"/>
    <s v="週五"/>
    <x v="1"/>
    <s v="BA07"/>
    <x v="1"/>
    <n v="1"/>
    <x v="17"/>
    <x v="0"/>
    <s v="14"/>
    <s v="30"/>
    <s v="15"/>
    <s v="00"/>
    <x v="1264"/>
    <x v="1269"/>
    <n v="30"/>
  </r>
  <r>
    <x v="53"/>
    <s v="1140613"/>
    <x v="12"/>
    <s v="週五"/>
    <x v="1"/>
    <s v="BA20"/>
    <x v="1"/>
    <n v="1"/>
    <x v="7"/>
    <x v="0"/>
    <s v="14"/>
    <s v="31"/>
    <s v="15"/>
    <s v="01"/>
    <x v="1265"/>
    <x v="1273"/>
    <n v="30"/>
  </r>
  <r>
    <x v="56"/>
    <s v="1140613"/>
    <x v="12"/>
    <s v="週五"/>
    <x v="1"/>
    <s v="BA20"/>
    <x v="1"/>
    <n v="1"/>
    <x v="12"/>
    <x v="0"/>
    <s v="14"/>
    <s v="36"/>
    <s v="15"/>
    <s v="06"/>
    <x v="1266"/>
    <x v="1274"/>
    <n v="30"/>
  </r>
  <r>
    <x v="57"/>
    <s v="1140613"/>
    <x v="12"/>
    <s v="週五"/>
    <x v="1"/>
    <s v="BA07"/>
    <x v="1"/>
    <n v="1"/>
    <x v="10"/>
    <x v="0"/>
    <s v="14"/>
    <s v="37"/>
    <s v="15"/>
    <s v="17"/>
    <x v="1267"/>
    <x v="1275"/>
    <n v="40"/>
  </r>
  <r>
    <x v="58"/>
    <s v="1140613"/>
    <x v="12"/>
    <s v="週五"/>
    <x v="1"/>
    <s v="BA15-1"/>
    <x v="1"/>
    <n v="1"/>
    <x v="0"/>
    <x v="0"/>
    <s v="14"/>
    <s v="40"/>
    <s v="15"/>
    <s v="10"/>
    <x v="1268"/>
    <x v="1276"/>
    <n v="30"/>
  </r>
  <r>
    <x v="3"/>
    <s v="1140613"/>
    <x v="12"/>
    <s v="週五"/>
    <x v="1"/>
    <s v="BA16-1"/>
    <x v="1"/>
    <n v="1"/>
    <x v="8"/>
    <x v="0"/>
    <s v="14"/>
    <s v="49"/>
    <s v="15"/>
    <s v="08"/>
    <x v="1269"/>
    <x v="1277"/>
    <n v="19"/>
  </r>
  <r>
    <x v="37"/>
    <s v="1140613"/>
    <x v="12"/>
    <s v="週五"/>
    <x v="1"/>
    <s v="BA11"/>
    <x v="1"/>
    <n v="1"/>
    <x v="14"/>
    <x v="0"/>
    <s v="14"/>
    <s v="50"/>
    <s v="15"/>
    <s v="20"/>
    <x v="1270"/>
    <x v="1278"/>
    <n v="30"/>
  </r>
  <r>
    <x v="58"/>
    <s v="1140613"/>
    <x v="12"/>
    <s v="週五"/>
    <x v="1"/>
    <s v="BA05-1"/>
    <x v="1"/>
    <n v="1"/>
    <x v="0"/>
    <x v="0"/>
    <s v="15"/>
    <s v="10"/>
    <s v="16"/>
    <s v="10"/>
    <x v="1271"/>
    <x v="1279"/>
    <n v="60"/>
  </r>
  <r>
    <x v="4"/>
    <s v="1140613"/>
    <x v="12"/>
    <s v="週五"/>
    <x v="1"/>
    <s v="BA01"/>
    <x v="1"/>
    <n v="1"/>
    <x v="17"/>
    <x v="0"/>
    <s v="15"/>
    <s v="10"/>
    <s v="15"/>
    <s v="40"/>
    <x v="1271"/>
    <x v="1280"/>
    <n v="30"/>
  </r>
  <r>
    <x v="57"/>
    <s v="1140613"/>
    <x v="12"/>
    <s v="週五"/>
    <x v="1"/>
    <s v="BA15-1"/>
    <x v="1"/>
    <n v="1"/>
    <x v="10"/>
    <x v="0"/>
    <s v="15"/>
    <s v="17"/>
    <s v="15"/>
    <s v="47"/>
    <x v="1272"/>
    <x v="1281"/>
    <n v="30"/>
  </r>
  <r>
    <x v="37"/>
    <s v="1140613"/>
    <x v="12"/>
    <s v="週五"/>
    <x v="1"/>
    <s v="BA15-1"/>
    <x v="1"/>
    <n v="1"/>
    <x v="14"/>
    <x v="0"/>
    <s v="15"/>
    <s v="20"/>
    <s v="15"/>
    <s v="50"/>
    <x v="1273"/>
    <x v="1282"/>
    <n v="30"/>
  </r>
  <r>
    <x v="60"/>
    <s v="1140613"/>
    <x v="12"/>
    <s v="週五"/>
    <x v="1"/>
    <s v="BA16-1"/>
    <x v="1"/>
    <n v="1"/>
    <x v="16"/>
    <x v="0"/>
    <s v="15"/>
    <s v="26"/>
    <s v="15"/>
    <s v="51"/>
    <x v="1274"/>
    <x v="1283"/>
    <n v="25"/>
  </r>
  <r>
    <x v="63"/>
    <s v="1140613"/>
    <x v="12"/>
    <s v="週五"/>
    <x v="1"/>
    <s v="BA07"/>
    <x v="1"/>
    <n v="1"/>
    <x v="12"/>
    <x v="0"/>
    <s v="15"/>
    <s v="26"/>
    <s v="16"/>
    <s v="06"/>
    <x v="1274"/>
    <x v="1284"/>
    <n v="40"/>
  </r>
  <r>
    <x v="62"/>
    <s v="1140613"/>
    <x v="12"/>
    <s v="週五"/>
    <x v="1"/>
    <s v="BA07"/>
    <x v="1"/>
    <n v="1"/>
    <x v="15"/>
    <x v="0"/>
    <s v="15"/>
    <s v="27"/>
    <s v="15"/>
    <s v="57"/>
    <x v="1275"/>
    <x v="1285"/>
    <n v="30"/>
  </r>
  <r>
    <x v="28"/>
    <s v="1140613"/>
    <x v="12"/>
    <s v="週五"/>
    <x v="1"/>
    <s v="BA02"/>
    <x v="1"/>
    <n v="1"/>
    <x v="8"/>
    <x v="0"/>
    <s v="15"/>
    <s v="29"/>
    <s v="15"/>
    <s v="59"/>
    <x v="1276"/>
    <x v="1286"/>
    <n v="30"/>
  </r>
  <r>
    <x v="61"/>
    <s v="1140613"/>
    <x v="12"/>
    <s v="週五"/>
    <x v="1"/>
    <s v="BA07"/>
    <x v="1"/>
    <n v="1"/>
    <x v="13"/>
    <x v="0"/>
    <s v="15"/>
    <s v="30"/>
    <s v="16"/>
    <s v="10"/>
    <x v="1277"/>
    <x v="1279"/>
    <n v="40"/>
  </r>
  <r>
    <x v="9"/>
    <s v="1140613"/>
    <x v="12"/>
    <s v="週五"/>
    <x v="1"/>
    <s v="BA01"/>
    <x v="1"/>
    <n v="1"/>
    <x v="7"/>
    <x v="0"/>
    <s v="15"/>
    <s v="30"/>
    <s v="16"/>
    <s v="00"/>
    <x v="1277"/>
    <x v="1287"/>
    <n v="30"/>
  </r>
  <r>
    <x v="8"/>
    <s v="1140613"/>
    <x v="12"/>
    <s v="週五"/>
    <x v="1"/>
    <s v="BA07"/>
    <x v="1"/>
    <n v="1"/>
    <x v="2"/>
    <x v="0"/>
    <s v="15"/>
    <s v="33"/>
    <s v="16"/>
    <s v="23"/>
    <x v="1278"/>
    <x v="1288"/>
    <n v="50"/>
  </r>
  <r>
    <x v="4"/>
    <s v="1140613"/>
    <x v="12"/>
    <s v="週五"/>
    <x v="1"/>
    <s v="BA13"/>
    <x v="1"/>
    <n v="1"/>
    <x v="17"/>
    <x v="0"/>
    <s v="15"/>
    <s v="40"/>
    <s v="16"/>
    <s v="10"/>
    <x v="1279"/>
    <x v="1279"/>
    <n v="30"/>
  </r>
  <r>
    <x v="6"/>
    <s v="1140613"/>
    <x v="12"/>
    <s v="週五"/>
    <x v="1"/>
    <s v="BA13"/>
    <x v="1"/>
    <n v="1"/>
    <x v="6"/>
    <x v="0"/>
    <s v="15"/>
    <s v="40"/>
    <s v="16"/>
    <s v="10"/>
    <x v="1279"/>
    <x v="1279"/>
    <n v="30"/>
  </r>
  <r>
    <x v="57"/>
    <s v="1140613"/>
    <x v="12"/>
    <s v="週五"/>
    <x v="1"/>
    <s v="BA20"/>
    <x v="1"/>
    <n v="1"/>
    <x v="10"/>
    <x v="0"/>
    <s v="15"/>
    <s v="47"/>
    <s v="16"/>
    <s v="17"/>
    <x v="1280"/>
    <x v="1289"/>
    <n v="30"/>
  </r>
  <r>
    <x v="37"/>
    <s v="1140613"/>
    <x v="12"/>
    <s v="週五"/>
    <x v="1"/>
    <s v="BA16-1"/>
    <x v="1"/>
    <n v="1"/>
    <x v="14"/>
    <x v="0"/>
    <s v="15"/>
    <s v="50"/>
    <s v="16"/>
    <s v="10"/>
    <x v="1281"/>
    <x v="1279"/>
    <n v="20"/>
  </r>
  <r>
    <x v="60"/>
    <s v="1140613"/>
    <x v="12"/>
    <s v="週五"/>
    <x v="1"/>
    <s v="BA20"/>
    <x v="1"/>
    <n v="1"/>
    <x v="16"/>
    <x v="0"/>
    <s v="15"/>
    <s v="51"/>
    <s v="16"/>
    <s v="21"/>
    <x v="1282"/>
    <x v="1290"/>
    <n v="30"/>
  </r>
  <r>
    <x v="31"/>
    <s v="1140613"/>
    <x v="12"/>
    <s v="週五"/>
    <x v="1"/>
    <s v="BA07"/>
    <x v="1"/>
    <n v="1"/>
    <x v="15"/>
    <x v="0"/>
    <s v="16"/>
    <s v="06"/>
    <s v="16"/>
    <s v="43"/>
    <x v="1283"/>
    <x v="1291"/>
    <n v="37"/>
  </r>
  <r>
    <x v="63"/>
    <s v="1140613"/>
    <x v="12"/>
    <s v="週五"/>
    <x v="1"/>
    <s v="BA15-1"/>
    <x v="1"/>
    <n v="1"/>
    <x v="12"/>
    <x v="0"/>
    <s v="16"/>
    <s v="06"/>
    <s v="16"/>
    <s v="36"/>
    <x v="1283"/>
    <x v="1292"/>
    <n v="30"/>
  </r>
  <r>
    <x v="4"/>
    <s v="1140613"/>
    <x v="12"/>
    <s v="週五"/>
    <x v="1"/>
    <s v="BA20"/>
    <x v="1"/>
    <n v="1"/>
    <x v="17"/>
    <x v="0"/>
    <s v="16"/>
    <s v="10"/>
    <s v="16"/>
    <s v="40"/>
    <x v="1284"/>
    <x v="1293"/>
    <n v="30"/>
  </r>
  <r>
    <x v="6"/>
    <s v="1140613"/>
    <x v="12"/>
    <s v="週五"/>
    <x v="1"/>
    <s v="BA07"/>
    <x v="1"/>
    <n v="1"/>
    <x v="6"/>
    <x v="0"/>
    <s v="16"/>
    <s v="10"/>
    <s v="16"/>
    <s v="55"/>
    <x v="1284"/>
    <x v="1294"/>
    <n v="45"/>
  </r>
  <r>
    <x v="65"/>
    <s v="1140613"/>
    <x v="12"/>
    <s v="週五"/>
    <x v="1"/>
    <s v="BA13"/>
    <x v="1"/>
    <n v="1"/>
    <x v="11"/>
    <x v="0"/>
    <s v="16"/>
    <s v="20"/>
    <s v="16"/>
    <s v="50"/>
    <x v="1285"/>
    <x v="1295"/>
    <n v="30"/>
  </r>
  <r>
    <x v="35"/>
    <s v="1140613"/>
    <x v="12"/>
    <s v="週五"/>
    <x v="1"/>
    <s v="BA04"/>
    <x v="1"/>
    <n v="1"/>
    <x v="7"/>
    <x v="0"/>
    <s v="16"/>
    <s v="23"/>
    <s v="16"/>
    <s v="53"/>
    <x v="1286"/>
    <x v="1296"/>
    <n v="30"/>
  </r>
  <r>
    <x v="64"/>
    <s v="1140613"/>
    <x v="12"/>
    <s v="週五"/>
    <x v="1"/>
    <s v="BA15-1"/>
    <x v="1"/>
    <n v="1"/>
    <x v="14"/>
    <x v="0"/>
    <s v="16"/>
    <s v="29"/>
    <s v="16"/>
    <s v="59"/>
    <x v="1287"/>
    <x v="1297"/>
    <n v="30"/>
  </r>
  <r>
    <x v="66"/>
    <s v="1140613"/>
    <x v="12"/>
    <s v="週五"/>
    <x v="1"/>
    <s v="BA15-1"/>
    <x v="1"/>
    <n v="1"/>
    <x v="13"/>
    <x v="0"/>
    <s v="16"/>
    <s v="29"/>
    <s v="16"/>
    <s v="59"/>
    <x v="1287"/>
    <x v="1297"/>
    <n v="30"/>
  </r>
  <r>
    <x v="0"/>
    <s v="1140613"/>
    <x v="12"/>
    <s v="週五"/>
    <x v="1"/>
    <s v="BA01"/>
    <x v="1"/>
    <n v="1"/>
    <x v="0"/>
    <x v="0"/>
    <s v="16"/>
    <s v="38"/>
    <s v="17"/>
    <s v="23"/>
    <x v="1288"/>
    <x v="1298"/>
    <n v="45"/>
  </r>
  <r>
    <x v="68"/>
    <s v="1140613"/>
    <x v="12"/>
    <s v="週五"/>
    <x v="1"/>
    <s v="BA05-1"/>
    <x v="1"/>
    <n v="1"/>
    <x v="2"/>
    <x v="0"/>
    <s v="16"/>
    <s v="43"/>
    <s v="17"/>
    <s v="43"/>
    <x v="1289"/>
    <x v="1299"/>
    <n v="60"/>
  </r>
  <r>
    <x v="65"/>
    <s v="1140613"/>
    <x v="12"/>
    <s v="週五"/>
    <x v="1"/>
    <s v="BA07"/>
    <x v="1"/>
    <n v="1"/>
    <x v="11"/>
    <x v="0"/>
    <s v="16"/>
    <s v="50"/>
    <s v="17"/>
    <s v="30"/>
    <x v="1290"/>
    <x v="1300"/>
    <n v="40"/>
  </r>
  <r>
    <x v="13"/>
    <s v="1140613"/>
    <x v="12"/>
    <s v="週五"/>
    <x v="1"/>
    <s v="BA04"/>
    <x v="1"/>
    <n v="1"/>
    <x v="10"/>
    <x v="0"/>
    <s v="16"/>
    <s v="50"/>
    <s v="17"/>
    <s v="10"/>
    <x v="1290"/>
    <x v="1301"/>
    <n v="20"/>
  </r>
  <r>
    <x v="67"/>
    <s v="1140613"/>
    <x v="12"/>
    <s v="週五"/>
    <x v="1"/>
    <s v="BA16-1"/>
    <x v="1"/>
    <n v="1"/>
    <x v="8"/>
    <x v="0"/>
    <s v="16"/>
    <s v="51"/>
    <s v="17"/>
    <s v="01"/>
    <x v="1291"/>
    <x v="1302"/>
    <n v="10"/>
  </r>
  <r>
    <x v="35"/>
    <s v="1140613"/>
    <x v="12"/>
    <s v="週五"/>
    <x v="1"/>
    <s v="BA15-1"/>
    <x v="1"/>
    <n v="1"/>
    <x v="7"/>
    <x v="0"/>
    <s v="16"/>
    <s v="53"/>
    <s v="17"/>
    <s v="23"/>
    <x v="1292"/>
    <x v="1298"/>
    <n v="30"/>
  </r>
  <r>
    <x v="6"/>
    <s v="1140613"/>
    <x v="12"/>
    <s v="週五"/>
    <x v="1"/>
    <s v="BA04"/>
    <x v="1"/>
    <n v="1"/>
    <x v="6"/>
    <x v="0"/>
    <s v="16"/>
    <s v="55"/>
    <s v="17"/>
    <s v="15"/>
    <x v="1293"/>
    <x v="1303"/>
    <n v="20"/>
  </r>
  <r>
    <x v="64"/>
    <s v="1140613"/>
    <x v="12"/>
    <s v="週五"/>
    <x v="1"/>
    <s v="BA05-1"/>
    <x v="1"/>
    <n v="1"/>
    <x v="14"/>
    <x v="0"/>
    <s v="16"/>
    <s v="59"/>
    <s v="17"/>
    <s v="59"/>
    <x v="1294"/>
    <x v="1304"/>
    <n v="60"/>
  </r>
  <r>
    <x v="66"/>
    <s v="1140613"/>
    <x v="12"/>
    <s v="週五"/>
    <x v="1"/>
    <s v="BA05-1"/>
    <x v="1"/>
    <n v="1"/>
    <x v="13"/>
    <x v="0"/>
    <s v="16"/>
    <s v="59"/>
    <s v="17"/>
    <s v="39"/>
    <x v="1294"/>
    <x v="1305"/>
    <n v="40"/>
  </r>
  <r>
    <x v="77"/>
    <s v="1140613"/>
    <x v="12"/>
    <s v="週五"/>
    <x v="1"/>
    <s v="BA05-1"/>
    <x v="1"/>
    <n v="1"/>
    <x v="17"/>
    <x v="0"/>
    <s v="17"/>
    <s v="00"/>
    <s v="18"/>
    <s v="00"/>
    <x v="1295"/>
    <x v="1306"/>
    <n v="60"/>
  </r>
  <r>
    <x v="13"/>
    <s v="1140613"/>
    <x v="12"/>
    <s v="週五"/>
    <x v="1"/>
    <s v="BA07"/>
    <x v="1"/>
    <n v="1"/>
    <x v="10"/>
    <x v="0"/>
    <s v="17"/>
    <s v="10"/>
    <s v="18"/>
    <s v="00"/>
    <x v="1296"/>
    <x v="1306"/>
    <n v="50"/>
  </r>
  <r>
    <x v="24"/>
    <s v="1140613"/>
    <x v="12"/>
    <s v="週五"/>
    <x v="1"/>
    <s v="BA16-1"/>
    <x v="1"/>
    <n v="1"/>
    <x v="6"/>
    <x v="0"/>
    <s v="17"/>
    <s v="20"/>
    <s v="17"/>
    <s v="40"/>
    <x v="1297"/>
    <x v="1307"/>
    <n v="20"/>
  </r>
  <r>
    <x v="42"/>
    <s v="1140613"/>
    <x v="12"/>
    <s v="週五"/>
    <x v="1"/>
    <s v="BA16-1"/>
    <x v="1"/>
    <n v="1"/>
    <x v="0"/>
    <x v="0"/>
    <s v="17"/>
    <s v="33"/>
    <s v="17"/>
    <s v="58"/>
    <x v="1298"/>
    <x v="1308"/>
    <n v="25"/>
  </r>
  <r>
    <x v="24"/>
    <s v="1140613"/>
    <x v="12"/>
    <s v="週五"/>
    <x v="1"/>
    <s v="BA20"/>
    <x v="1"/>
    <n v="1"/>
    <x v="6"/>
    <x v="0"/>
    <s v="17"/>
    <s v="40"/>
    <s v="18"/>
    <s v="10"/>
    <x v="1299"/>
    <x v="1309"/>
    <n v="30"/>
  </r>
  <r>
    <x v="19"/>
    <s v="1140613"/>
    <x v="12"/>
    <s v="週五"/>
    <x v="1"/>
    <s v="BA07"/>
    <x v="1"/>
    <n v="1"/>
    <x v="11"/>
    <x v="0"/>
    <s v="17"/>
    <s v="40"/>
    <s v="18"/>
    <s v="28"/>
    <x v="1299"/>
    <x v="1310"/>
    <n v="48"/>
  </r>
  <r>
    <x v="41"/>
    <s v="1140613"/>
    <x v="12"/>
    <s v="週五"/>
    <x v="1"/>
    <s v="BA05-1"/>
    <x v="1"/>
    <n v="1"/>
    <x v="1"/>
    <x v="4"/>
    <s v="17"/>
    <s v="50"/>
    <s v="18"/>
    <s v="40"/>
    <x v="1300"/>
    <x v="1311"/>
    <n v="50"/>
  </r>
  <r>
    <x v="77"/>
    <s v="1140613"/>
    <x v="12"/>
    <s v="週五"/>
    <x v="1"/>
    <s v="BA15-1"/>
    <x v="1"/>
    <n v="1"/>
    <x v="17"/>
    <x v="0"/>
    <s v="18"/>
    <s v="00"/>
    <s v="18"/>
    <s v="30"/>
    <x v="1301"/>
    <x v="1312"/>
    <n v="30"/>
  </r>
  <r>
    <x v="7"/>
    <s v="1140613"/>
    <x v="12"/>
    <s v="週五"/>
    <x v="1"/>
    <s v="BA05-1"/>
    <x v="1"/>
    <n v="1"/>
    <x v="0"/>
    <x v="0"/>
    <s v="18"/>
    <s v="00"/>
    <s v="19"/>
    <s v="00"/>
    <x v="1301"/>
    <x v="1313"/>
    <n v="60"/>
  </r>
  <r>
    <x v="10"/>
    <s v="1140613"/>
    <x v="12"/>
    <s v="週五"/>
    <x v="1"/>
    <s v="BA05-1"/>
    <x v="1"/>
    <n v="1"/>
    <x v="2"/>
    <x v="0"/>
    <s v="18"/>
    <s v="00"/>
    <s v="18"/>
    <s v="50"/>
    <x v="1301"/>
    <x v="1314"/>
    <n v="50"/>
  </r>
  <r>
    <x v="24"/>
    <s v="1140613"/>
    <x v="12"/>
    <s v="週五"/>
    <x v="1"/>
    <s v="BA07"/>
    <x v="1"/>
    <n v="1"/>
    <x v="6"/>
    <x v="0"/>
    <s v="18"/>
    <s v="10"/>
    <s v="19"/>
    <s v="09"/>
    <x v="1302"/>
    <x v="1315"/>
    <n v="59"/>
  </r>
  <r>
    <x v="10"/>
    <s v="1140613"/>
    <x v="12"/>
    <s v="週五"/>
    <x v="1"/>
    <s v="BA07"/>
    <x v="1"/>
    <n v="1"/>
    <x v="2"/>
    <x v="0"/>
    <s v="18"/>
    <s v="50"/>
    <s v="19"/>
    <s v="30"/>
    <x v="1303"/>
    <x v="1316"/>
    <n v="40"/>
  </r>
  <r>
    <x v="5"/>
    <s v="1140614"/>
    <x v="13"/>
    <s v="週六"/>
    <x v="0"/>
    <s v="BA02"/>
    <x v="1"/>
    <n v="1"/>
    <x v="17"/>
    <x v="0"/>
    <s v="06"/>
    <s v="30"/>
    <s v="07"/>
    <s v="00"/>
    <x v="1304"/>
    <x v="1317"/>
    <n v="30"/>
  </r>
  <r>
    <x v="12"/>
    <s v="1140614"/>
    <x v="13"/>
    <s v="週六"/>
    <x v="0"/>
    <s v="BA07"/>
    <x v="1"/>
    <n v="1"/>
    <x v="9"/>
    <x v="0"/>
    <s v="06"/>
    <s v="48"/>
    <s v="07"/>
    <s v="48"/>
    <x v="1305"/>
    <x v="1318"/>
    <n v="60"/>
  </r>
  <r>
    <x v="13"/>
    <s v="1140614"/>
    <x v="13"/>
    <s v="週六"/>
    <x v="0"/>
    <s v="BA02"/>
    <x v="1"/>
    <n v="1"/>
    <x v="10"/>
    <x v="0"/>
    <s v="06"/>
    <s v="52"/>
    <s v="07"/>
    <s v="22"/>
    <x v="1306"/>
    <x v="1319"/>
    <n v="30"/>
  </r>
  <r>
    <x v="5"/>
    <s v="1140614"/>
    <x v="13"/>
    <s v="週六"/>
    <x v="0"/>
    <s v="BA05-1"/>
    <x v="1"/>
    <n v="1"/>
    <x v="17"/>
    <x v="0"/>
    <s v="07"/>
    <s v="00"/>
    <s v="07"/>
    <s v="30"/>
    <x v="1307"/>
    <x v="1320"/>
    <n v="30"/>
  </r>
  <r>
    <x v="9"/>
    <s v="1140614"/>
    <x v="13"/>
    <s v="週六"/>
    <x v="0"/>
    <s v="BA02"/>
    <x v="1"/>
    <n v="1"/>
    <x v="15"/>
    <x v="0"/>
    <s v="07"/>
    <s v="01"/>
    <s v="07"/>
    <s v="31"/>
    <x v="1308"/>
    <x v="1321"/>
    <n v="30"/>
  </r>
  <r>
    <x v="79"/>
    <s v="1140614"/>
    <x v="13"/>
    <s v="週六"/>
    <x v="0"/>
    <s v="BA05-1"/>
    <x v="1"/>
    <n v="1"/>
    <x v="12"/>
    <x v="0"/>
    <s v="07"/>
    <s v="04"/>
    <s v="08"/>
    <s v="04"/>
    <x v="1309"/>
    <x v="1322"/>
    <n v="60"/>
  </r>
  <r>
    <x v="24"/>
    <s v="1140614"/>
    <x v="13"/>
    <s v="週六"/>
    <x v="0"/>
    <s v="BA16-1"/>
    <x v="1"/>
    <n v="1"/>
    <x v="6"/>
    <x v="0"/>
    <s v="07"/>
    <s v="38"/>
    <s v="07"/>
    <s v="58"/>
    <x v="1310"/>
    <x v="1323"/>
    <n v="20"/>
  </r>
  <r>
    <x v="1"/>
    <s v="1140614"/>
    <x v="13"/>
    <s v="週六"/>
    <x v="0"/>
    <s v="BA02"/>
    <x v="1"/>
    <n v="1"/>
    <x v="17"/>
    <x v="0"/>
    <s v="07"/>
    <s v="40"/>
    <s v="08"/>
    <s v="10"/>
    <x v="1311"/>
    <x v="1324"/>
    <n v="30"/>
  </r>
  <r>
    <x v="12"/>
    <s v="1140614"/>
    <x v="13"/>
    <s v="週六"/>
    <x v="0"/>
    <s v="BA10"/>
    <x v="1"/>
    <n v="1"/>
    <x v="9"/>
    <x v="0"/>
    <s v="07"/>
    <s v="48"/>
    <s v="08"/>
    <s v="18"/>
    <x v="1312"/>
    <x v="1325"/>
    <n v="30"/>
  </r>
  <r>
    <x v="24"/>
    <s v="1140614"/>
    <x v="13"/>
    <s v="週六"/>
    <x v="0"/>
    <s v="BA02"/>
    <x v="1"/>
    <n v="1"/>
    <x v="6"/>
    <x v="0"/>
    <s v="07"/>
    <s v="58"/>
    <s v="08"/>
    <s v="28"/>
    <x v="1313"/>
    <x v="1326"/>
    <n v="30"/>
  </r>
  <r>
    <x v="12"/>
    <s v="1140614"/>
    <x v="13"/>
    <s v="週六"/>
    <x v="0"/>
    <s v="BA11"/>
    <x v="1"/>
    <n v="1"/>
    <x v="9"/>
    <x v="0"/>
    <s v="08"/>
    <s v="18"/>
    <s v="08"/>
    <s v="48"/>
    <x v="1314"/>
    <x v="1327"/>
    <n v="30"/>
  </r>
  <r>
    <x v="3"/>
    <s v="1140614"/>
    <x v="13"/>
    <s v="週六"/>
    <x v="0"/>
    <s v="BA13"/>
    <x v="1"/>
    <n v="1"/>
    <x v="17"/>
    <x v="0"/>
    <s v="08"/>
    <s v="20"/>
    <s v="08"/>
    <s v="50"/>
    <x v="1315"/>
    <x v="1328"/>
    <n v="30"/>
  </r>
  <r>
    <x v="24"/>
    <s v="1140614"/>
    <x v="13"/>
    <s v="週六"/>
    <x v="0"/>
    <s v="BA20"/>
    <x v="1"/>
    <n v="1"/>
    <x v="6"/>
    <x v="0"/>
    <s v="08"/>
    <s v="28"/>
    <s v="08"/>
    <s v="58"/>
    <x v="1316"/>
    <x v="1329"/>
    <n v="30"/>
  </r>
  <r>
    <x v="12"/>
    <s v="1140614"/>
    <x v="13"/>
    <s v="週六"/>
    <x v="0"/>
    <s v="BA04"/>
    <x v="1"/>
    <n v="1"/>
    <x v="9"/>
    <x v="0"/>
    <s v="08"/>
    <s v="48"/>
    <s v="09"/>
    <s v="18"/>
    <x v="1317"/>
    <x v="1330"/>
    <n v="30"/>
  </r>
  <r>
    <x v="28"/>
    <s v="1140614"/>
    <x v="13"/>
    <s v="週六"/>
    <x v="0"/>
    <s v="BA02"/>
    <x v="1"/>
    <n v="1"/>
    <x v="8"/>
    <x v="0"/>
    <s v="08"/>
    <s v="50"/>
    <s v="09"/>
    <s v="20"/>
    <x v="1318"/>
    <x v="1331"/>
    <n v="30"/>
  </r>
  <r>
    <x v="4"/>
    <s v="1140614"/>
    <x v="13"/>
    <s v="週六"/>
    <x v="0"/>
    <s v="BA02"/>
    <x v="1"/>
    <n v="1"/>
    <x v="17"/>
    <x v="0"/>
    <s v="09"/>
    <s v="00"/>
    <s v="09"/>
    <s v="30"/>
    <x v="1319"/>
    <x v="1332"/>
    <n v="30"/>
  </r>
  <r>
    <x v="4"/>
    <s v="1140614"/>
    <x v="13"/>
    <s v="週六"/>
    <x v="0"/>
    <s v="BA13"/>
    <x v="1"/>
    <n v="1"/>
    <x v="17"/>
    <x v="0"/>
    <s v="09"/>
    <s v="30"/>
    <s v="10"/>
    <s v="00"/>
    <x v="1320"/>
    <x v="1333"/>
    <n v="30"/>
  </r>
  <r>
    <x v="89"/>
    <s v="1140614"/>
    <x v="13"/>
    <s v="週六"/>
    <x v="0"/>
    <s v="BA16-1"/>
    <x v="1"/>
    <n v="1"/>
    <x v="8"/>
    <x v="0"/>
    <s v="09"/>
    <s v="31"/>
    <s v="09"/>
    <s v="44"/>
    <x v="1321"/>
    <x v="1334"/>
    <n v="13"/>
  </r>
  <r>
    <x v="45"/>
    <s v="1140614"/>
    <x v="13"/>
    <s v="週六"/>
    <x v="0"/>
    <s v="BA07"/>
    <x v="1"/>
    <n v="1"/>
    <x v="7"/>
    <x v="0"/>
    <s v="09"/>
    <s v="52"/>
    <s v="10"/>
    <s v="22"/>
    <x v="1322"/>
    <x v="1335"/>
    <n v="30"/>
  </r>
  <r>
    <x v="4"/>
    <s v="1140614"/>
    <x v="13"/>
    <s v="週六"/>
    <x v="0"/>
    <s v="BA20"/>
    <x v="1"/>
    <n v="1"/>
    <x v="17"/>
    <x v="0"/>
    <s v="10"/>
    <s v="00"/>
    <s v="10"/>
    <s v="30"/>
    <x v="1323"/>
    <x v="1336"/>
    <n v="30"/>
  </r>
  <r>
    <x v="35"/>
    <n v="1140614"/>
    <x v="13"/>
    <s v="週六"/>
    <x v="0"/>
    <s v="BA16"/>
    <x v="1"/>
    <n v="1"/>
    <x v="3"/>
    <x v="4"/>
    <n v="10"/>
    <n v="30"/>
    <n v="10"/>
    <n v="50"/>
    <x v="1324"/>
    <x v="1337"/>
    <n v="20"/>
  </r>
  <r>
    <x v="9"/>
    <s v="1140614"/>
    <x v="13"/>
    <s v="週六"/>
    <x v="0"/>
    <s v="BA07"/>
    <x v="1"/>
    <n v="1"/>
    <x v="15"/>
    <x v="0"/>
    <s v="10"/>
    <s v="31"/>
    <s v="11"/>
    <s v="01"/>
    <x v="1325"/>
    <x v="1338"/>
    <n v="30"/>
  </r>
  <r>
    <x v="28"/>
    <s v="1140614"/>
    <x v="13"/>
    <s v="週六"/>
    <x v="0"/>
    <s v="BA16-1"/>
    <x v="1"/>
    <n v="1"/>
    <x v="8"/>
    <x v="0"/>
    <s v="10"/>
    <s v="42"/>
    <s v="10"/>
    <s v="55"/>
    <x v="1326"/>
    <x v="1339"/>
    <n v="13"/>
  </r>
  <r>
    <x v="5"/>
    <s v="1140614"/>
    <x v="13"/>
    <s v="週六"/>
    <x v="0"/>
    <s v="BA07"/>
    <x v="1"/>
    <n v="1"/>
    <x v="10"/>
    <x v="0"/>
    <s v="11"/>
    <s v="20"/>
    <s v="12"/>
    <s v="00"/>
    <x v="1327"/>
    <x v="1340"/>
    <n v="40"/>
  </r>
  <r>
    <x v="3"/>
    <s v="1140614"/>
    <x v="13"/>
    <s v="週六"/>
    <x v="0"/>
    <s v="BA13"/>
    <x v="1"/>
    <n v="1"/>
    <x v="8"/>
    <x v="0"/>
    <s v="11"/>
    <s v="25"/>
    <s v="11"/>
    <s v="55"/>
    <x v="1328"/>
    <x v="1341"/>
    <n v="30"/>
  </r>
  <r>
    <x v="13"/>
    <s v="1140614"/>
    <x v="13"/>
    <s v="週六"/>
    <x v="0"/>
    <s v="BA02"/>
    <x v="1"/>
    <n v="1"/>
    <x v="10"/>
    <x v="0"/>
    <s v="12"/>
    <s v="30"/>
    <s v="13"/>
    <s v="00"/>
    <x v="1329"/>
    <x v="1342"/>
    <n v="30"/>
  </r>
  <r>
    <x v="1"/>
    <s v="1140614"/>
    <x v="13"/>
    <s v="週六"/>
    <x v="0"/>
    <s v="BA02"/>
    <x v="1"/>
    <n v="1"/>
    <x v="17"/>
    <x v="0"/>
    <s v="13"/>
    <s v="00"/>
    <s v="13"/>
    <s v="30"/>
    <x v="1330"/>
    <x v="1343"/>
    <n v="30"/>
  </r>
  <r>
    <x v="1"/>
    <s v="1140614"/>
    <x v="13"/>
    <s v="週六"/>
    <x v="0"/>
    <s v="BA07"/>
    <x v="1"/>
    <n v="1"/>
    <x v="17"/>
    <x v="0"/>
    <s v="13"/>
    <s v="30"/>
    <s v="14"/>
    <s v="10"/>
    <x v="1331"/>
    <x v="1344"/>
    <n v="40"/>
  </r>
  <r>
    <x v="75"/>
    <s v="1140614"/>
    <x v="13"/>
    <s v="週六"/>
    <x v="0"/>
    <s v="BA07"/>
    <x v="1"/>
    <n v="1"/>
    <x v="17"/>
    <x v="0"/>
    <s v="14"/>
    <s v="30"/>
    <s v="15"/>
    <s v="00"/>
    <x v="1332"/>
    <x v="1345"/>
    <n v="30"/>
  </r>
  <r>
    <x v="57"/>
    <s v="1140614"/>
    <x v="13"/>
    <s v="週六"/>
    <x v="0"/>
    <s v="BA07"/>
    <x v="1"/>
    <n v="1"/>
    <x v="10"/>
    <x v="0"/>
    <s v="14"/>
    <s v="39"/>
    <s v="15"/>
    <s v="19"/>
    <x v="1333"/>
    <x v="1346"/>
    <n v="40"/>
  </r>
  <r>
    <x v="3"/>
    <s v="1140614"/>
    <x v="13"/>
    <s v="週六"/>
    <x v="0"/>
    <s v="BA16-1"/>
    <x v="1"/>
    <n v="1"/>
    <x v="8"/>
    <x v="0"/>
    <s v="14"/>
    <s v="53"/>
    <s v="15"/>
    <s v="04"/>
    <x v="1334"/>
    <x v="1347"/>
    <n v="11"/>
  </r>
  <r>
    <x v="4"/>
    <s v="1140614"/>
    <x v="13"/>
    <s v="週六"/>
    <x v="0"/>
    <s v="BA01"/>
    <x v="1"/>
    <n v="1"/>
    <x v="17"/>
    <x v="0"/>
    <s v="15"/>
    <s v="10"/>
    <s v="15"/>
    <s v="40"/>
    <x v="1335"/>
    <x v="1348"/>
    <n v="30"/>
  </r>
  <r>
    <x v="60"/>
    <s v="1140614"/>
    <x v="13"/>
    <s v="週六"/>
    <x v="0"/>
    <s v="BA16-1"/>
    <x v="1"/>
    <n v="1"/>
    <x v="16"/>
    <x v="0"/>
    <s v="15"/>
    <s v="14"/>
    <s v="15"/>
    <s v="39"/>
    <x v="1336"/>
    <x v="1349"/>
    <n v="25"/>
  </r>
  <r>
    <x v="57"/>
    <s v="1140614"/>
    <x v="13"/>
    <s v="週六"/>
    <x v="0"/>
    <s v="BA20"/>
    <x v="1"/>
    <n v="1"/>
    <x v="10"/>
    <x v="0"/>
    <s v="15"/>
    <s v="19"/>
    <s v="15"/>
    <s v="49"/>
    <x v="1337"/>
    <x v="1350"/>
    <n v="30"/>
  </r>
  <r>
    <x v="60"/>
    <s v="1140614"/>
    <x v="13"/>
    <s v="週六"/>
    <x v="0"/>
    <s v="BA20"/>
    <x v="1"/>
    <n v="1"/>
    <x v="16"/>
    <x v="0"/>
    <s v="15"/>
    <s v="39"/>
    <s v="16"/>
    <s v="09"/>
    <x v="1338"/>
    <x v="1351"/>
    <n v="30"/>
  </r>
  <r>
    <x v="4"/>
    <s v="1140614"/>
    <x v="13"/>
    <s v="週六"/>
    <x v="0"/>
    <s v="BA13"/>
    <x v="1"/>
    <n v="1"/>
    <x v="17"/>
    <x v="0"/>
    <s v="15"/>
    <s v="40"/>
    <s v="16"/>
    <s v="10"/>
    <x v="1339"/>
    <x v="1352"/>
    <n v="30"/>
  </r>
  <r>
    <x v="9"/>
    <s v="1140614"/>
    <x v="13"/>
    <s v="週六"/>
    <x v="0"/>
    <s v="BA02"/>
    <x v="1"/>
    <n v="1"/>
    <x v="15"/>
    <x v="0"/>
    <s v="16"/>
    <s v="08"/>
    <s v="16"/>
    <s v="38"/>
    <x v="1340"/>
    <x v="1353"/>
    <n v="30"/>
  </r>
  <r>
    <x v="4"/>
    <s v="1140614"/>
    <x v="13"/>
    <s v="週六"/>
    <x v="0"/>
    <s v="BA20"/>
    <x v="1"/>
    <n v="1"/>
    <x v="17"/>
    <x v="0"/>
    <s v="16"/>
    <s v="10"/>
    <s v="16"/>
    <s v="40"/>
    <x v="1341"/>
    <x v="1354"/>
    <n v="30"/>
  </r>
  <r>
    <x v="63"/>
    <s v="1140614"/>
    <x v="13"/>
    <s v="週六"/>
    <x v="0"/>
    <s v="BA07"/>
    <x v="1"/>
    <n v="1"/>
    <x v="12"/>
    <x v="0"/>
    <s v="16"/>
    <s v="10"/>
    <s v="17"/>
    <s v="00"/>
    <x v="1341"/>
    <x v="1355"/>
    <n v="50"/>
  </r>
  <r>
    <x v="28"/>
    <s v="1140614"/>
    <x v="13"/>
    <s v="週六"/>
    <x v="0"/>
    <s v="BA16-1"/>
    <x v="1"/>
    <n v="1"/>
    <x v="8"/>
    <x v="0"/>
    <s v="16"/>
    <s v="17"/>
    <s v="16"/>
    <s v="28"/>
    <x v="1342"/>
    <x v="1356"/>
    <n v="11"/>
  </r>
  <r>
    <x v="24"/>
    <s v="1140614"/>
    <x v="13"/>
    <s v="週六"/>
    <x v="0"/>
    <s v="BA16-1"/>
    <x v="1"/>
    <n v="1"/>
    <x v="6"/>
    <x v="0"/>
    <s v="16"/>
    <s v="30"/>
    <s v="16"/>
    <s v="50"/>
    <x v="1343"/>
    <x v="1357"/>
    <n v="20"/>
  </r>
  <r>
    <x v="35"/>
    <n v="1140614"/>
    <x v="13"/>
    <s v="週六"/>
    <x v="0"/>
    <s v="BA16"/>
    <x v="1"/>
    <n v="1"/>
    <x v="3"/>
    <x v="4"/>
    <n v="16"/>
    <n v="30"/>
    <n v="16"/>
    <n v="50"/>
    <x v="1343"/>
    <x v="1357"/>
    <n v="20"/>
  </r>
  <r>
    <x v="24"/>
    <s v="1140614"/>
    <x v="13"/>
    <s v="週六"/>
    <x v="0"/>
    <s v="BA02"/>
    <x v="1"/>
    <n v="1"/>
    <x v="6"/>
    <x v="0"/>
    <s v="16"/>
    <s v="50"/>
    <s v="17"/>
    <s v="20"/>
    <x v="1344"/>
    <x v="1358"/>
    <n v="30"/>
  </r>
  <r>
    <x v="13"/>
    <s v="1140614"/>
    <x v="13"/>
    <s v="週六"/>
    <x v="0"/>
    <s v="BA04"/>
    <x v="1"/>
    <n v="1"/>
    <x v="10"/>
    <x v="0"/>
    <s v="16"/>
    <s v="55"/>
    <s v="17"/>
    <s v="15"/>
    <x v="1345"/>
    <x v="1359"/>
    <n v="20"/>
  </r>
  <r>
    <x v="13"/>
    <s v="1140614"/>
    <x v="13"/>
    <s v="週六"/>
    <x v="0"/>
    <s v="BA07"/>
    <x v="1"/>
    <n v="1"/>
    <x v="10"/>
    <x v="0"/>
    <s v="17"/>
    <s v="15"/>
    <s v="18"/>
    <s v="05"/>
    <x v="1346"/>
    <x v="1360"/>
    <n v="50"/>
  </r>
  <r>
    <x v="24"/>
    <s v="1140614"/>
    <x v="13"/>
    <s v="週六"/>
    <x v="0"/>
    <s v="BA20"/>
    <x v="1"/>
    <n v="1"/>
    <x v="6"/>
    <x v="0"/>
    <s v="17"/>
    <s v="20"/>
    <s v="17"/>
    <s v="50"/>
    <x v="1347"/>
    <x v="1361"/>
    <n v="30"/>
  </r>
  <r>
    <x v="0"/>
    <s v="1140615"/>
    <x v="14"/>
    <s v="週日"/>
    <x v="0"/>
    <s v="GA09"/>
    <x v="0"/>
    <n v="1"/>
    <x v="0"/>
    <x v="0"/>
    <s v="06"/>
    <s v="00"/>
    <s v="08"/>
    <s v="00"/>
    <x v="1348"/>
    <x v="1362"/>
    <n v="120"/>
  </r>
  <r>
    <x v="3"/>
    <s v="1140615"/>
    <x v="14"/>
    <s v="週日"/>
    <x v="0"/>
    <s v="BA13"/>
    <x v="1"/>
    <n v="1"/>
    <x v="3"/>
    <x v="2"/>
    <s v="07"/>
    <s v="55"/>
    <s v="08"/>
    <s v="25"/>
    <x v="1349"/>
    <x v="1363"/>
    <n v="30"/>
  </r>
  <r>
    <x v="91"/>
    <s v="1140615"/>
    <x v="14"/>
    <s v="週日"/>
    <x v="0"/>
    <s v="SC09"/>
    <x v="2"/>
    <n v="2"/>
    <x v="14"/>
    <x v="0"/>
    <s v="08"/>
    <s v="00"/>
    <s v="12"/>
    <s v="00"/>
    <x v="1350"/>
    <x v="1364"/>
    <n v="240"/>
  </r>
  <r>
    <x v="24"/>
    <s v="1140615"/>
    <x v="14"/>
    <s v="週日"/>
    <x v="0"/>
    <s v="GA09"/>
    <x v="0"/>
    <n v="1"/>
    <x v="1"/>
    <x v="5"/>
    <s v="08"/>
    <s v="00"/>
    <s v="10"/>
    <s v="00"/>
    <x v="1350"/>
    <x v="1365"/>
    <n v="120"/>
  </r>
  <r>
    <x v="5"/>
    <s v="1140615"/>
    <x v="14"/>
    <s v="週日"/>
    <x v="0"/>
    <s v="GA09"/>
    <x v="0"/>
    <n v="1"/>
    <x v="1"/>
    <x v="3"/>
    <s v="11"/>
    <s v="30"/>
    <s v="13"/>
    <s v="30"/>
    <x v="1351"/>
    <x v="1366"/>
    <n v="120"/>
  </r>
  <r>
    <x v="91"/>
    <s v="1140615"/>
    <x v="14"/>
    <s v="週日"/>
    <x v="0"/>
    <s v="SC09"/>
    <x v="2"/>
    <n v="2"/>
    <x v="2"/>
    <x v="0"/>
    <s v="14"/>
    <s v="05"/>
    <s v="18"/>
    <s v="05"/>
    <x v="1352"/>
    <x v="1367"/>
    <n v="240"/>
  </r>
  <r>
    <x v="3"/>
    <s v="1140615"/>
    <x v="14"/>
    <s v="週日"/>
    <x v="0"/>
    <s v="BA16-1"/>
    <x v="1"/>
    <n v="1"/>
    <x v="3"/>
    <x v="2"/>
    <s v="15"/>
    <s v="00"/>
    <s v="15"/>
    <s v="16"/>
    <x v="1353"/>
    <x v="1368"/>
    <n v="16"/>
  </r>
  <r>
    <x v="24"/>
    <s v="1140615"/>
    <x v="14"/>
    <s v="週日"/>
    <x v="0"/>
    <s v="GA09"/>
    <x v="0"/>
    <n v="1"/>
    <x v="14"/>
    <x v="0"/>
    <s v="15"/>
    <s v="00"/>
    <s v="17"/>
    <s v="00"/>
    <x v="1353"/>
    <x v="1369"/>
    <n v="120"/>
  </r>
  <r>
    <x v="6"/>
    <s v="1140615"/>
    <x v="14"/>
    <s v="週日"/>
    <x v="0"/>
    <s v="BA07"/>
    <x v="1"/>
    <n v="1"/>
    <x v="4"/>
    <x v="0"/>
    <s v="17"/>
    <s v="15"/>
    <s v="17"/>
    <s v="45"/>
    <x v="1354"/>
    <x v="1370"/>
    <n v="30"/>
  </r>
  <r>
    <x v="6"/>
    <s v="1140615"/>
    <x v="14"/>
    <s v="週日"/>
    <x v="0"/>
    <s v="BA11"/>
    <x v="1"/>
    <n v="1"/>
    <x v="4"/>
    <x v="0"/>
    <s v="17"/>
    <s v="45"/>
    <s v="18"/>
    <s v="00"/>
    <x v="1355"/>
    <x v="1371"/>
    <n v="15"/>
  </r>
  <r>
    <x v="91"/>
    <n v="1140615"/>
    <x v="14"/>
    <s v="週日"/>
    <x v="0"/>
    <s v="BA20"/>
    <x v="1"/>
    <n v="4"/>
    <x v="2"/>
    <x v="0"/>
    <n v="18"/>
    <n v="35"/>
    <n v="20"/>
    <n v="35"/>
    <x v="1356"/>
    <x v="1372"/>
    <n v="120"/>
  </r>
  <r>
    <x v="87"/>
    <n v="1140616"/>
    <x v="15"/>
    <s v="週一"/>
    <x v="1"/>
    <s v="BA20"/>
    <x v="1"/>
    <n v="5"/>
    <x v="2"/>
    <x v="0"/>
    <n v="6"/>
    <n v="0"/>
    <n v="8"/>
    <n v="30"/>
    <x v="1357"/>
    <x v="1373"/>
    <n v="150"/>
  </r>
  <r>
    <x v="7"/>
    <s v="1140616"/>
    <x v="15"/>
    <s v="週一"/>
    <x v="1"/>
    <s v="BA16-1"/>
    <x v="1"/>
    <n v="1"/>
    <x v="0"/>
    <x v="0"/>
    <s v="06"/>
    <s v="20"/>
    <s v="06"/>
    <s v="50"/>
    <x v="1358"/>
    <x v="1374"/>
    <n v="30"/>
  </r>
  <r>
    <x v="6"/>
    <s v="1140616"/>
    <x v="15"/>
    <s v="週一"/>
    <x v="1"/>
    <s v="BA04"/>
    <x v="1"/>
    <n v="1"/>
    <x v="6"/>
    <x v="0"/>
    <s v="06"/>
    <s v="25"/>
    <s v="06"/>
    <s v="45"/>
    <x v="1359"/>
    <x v="1375"/>
    <n v="20"/>
  </r>
  <r>
    <x v="5"/>
    <s v="1140616"/>
    <x v="15"/>
    <s v="週一"/>
    <x v="1"/>
    <s v="BA02"/>
    <x v="1"/>
    <n v="1"/>
    <x v="5"/>
    <x v="0"/>
    <s v="06"/>
    <s v="29"/>
    <s v="06"/>
    <s v="59"/>
    <x v="1360"/>
    <x v="1376"/>
    <n v="30"/>
  </r>
  <r>
    <x v="9"/>
    <s v="1140616"/>
    <x v="15"/>
    <s v="週一"/>
    <x v="1"/>
    <s v="BA02"/>
    <x v="1"/>
    <n v="1"/>
    <x v="7"/>
    <x v="0"/>
    <s v="06"/>
    <s v="43"/>
    <s v="07"/>
    <s v="13"/>
    <x v="1361"/>
    <x v="1377"/>
    <n v="30"/>
  </r>
  <r>
    <x v="6"/>
    <s v="1140616"/>
    <x v="15"/>
    <s v="週一"/>
    <x v="1"/>
    <s v="BA02"/>
    <x v="1"/>
    <n v="1"/>
    <x v="6"/>
    <x v="0"/>
    <s v="06"/>
    <s v="45"/>
    <s v="07"/>
    <s v="15"/>
    <x v="1362"/>
    <x v="1378"/>
    <n v="30"/>
  </r>
  <r>
    <x v="12"/>
    <s v="1140616"/>
    <x v="15"/>
    <s v="週一"/>
    <x v="1"/>
    <s v="BA07"/>
    <x v="1"/>
    <n v="1"/>
    <x v="9"/>
    <x v="0"/>
    <s v="06"/>
    <s v="50"/>
    <s v="07"/>
    <s v="50"/>
    <x v="1363"/>
    <x v="1379"/>
    <n v="60"/>
  </r>
  <r>
    <x v="13"/>
    <s v="1140616"/>
    <x v="15"/>
    <s v="週一"/>
    <x v="1"/>
    <s v="BA02"/>
    <x v="1"/>
    <n v="1"/>
    <x v="10"/>
    <x v="0"/>
    <s v="06"/>
    <s v="53"/>
    <s v="07"/>
    <s v="23"/>
    <x v="1364"/>
    <x v="1380"/>
    <n v="30"/>
  </r>
  <r>
    <x v="11"/>
    <s v="1140616"/>
    <x v="15"/>
    <s v="週一"/>
    <x v="1"/>
    <s v="BA13"/>
    <x v="1"/>
    <n v="2"/>
    <x v="8"/>
    <x v="0"/>
    <s v="06"/>
    <s v="53"/>
    <s v="07"/>
    <s v="53"/>
    <x v="1364"/>
    <x v="1381"/>
    <n v="60"/>
  </r>
  <r>
    <x v="5"/>
    <s v="1140616"/>
    <x v="15"/>
    <s v="週一"/>
    <x v="1"/>
    <s v="BA05-1"/>
    <x v="1"/>
    <n v="1"/>
    <x v="5"/>
    <x v="0"/>
    <s v="06"/>
    <s v="59"/>
    <s v="07"/>
    <s v="39"/>
    <x v="1365"/>
    <x v="1382"/>
    <n v="40"/>
  </r>
  <r>
    <x v="1"/>
    <s v="1140616"/>
    <x v="15"/>
    <s v="週一"/>
    <x v="1"/>
    <s v="BA02"/>
    <x v="1"/>
    <n v="1"/>
    <x v="17"/>
    <x v="0"/>
    <s v="07"/>
    <s v="00"/>
    <s v="07"/>
    <s v="30"/>
    <x v="1366"/>
    <x v="1383"/>
    <n v="30"/>
  </r>
  <r>
    <x v="88"/>
    <s v="1140616"/>
    <x v="15"/>
    <s v="週一"/>
    <x v="1"/>
    <s v="BA15-1"/>
    <x v="1"/>
    <n v="1"/>
    <x v="14"/>
    <x v="0"/>
    <s v="07"/>
    <s v="12"/>
    <s v="07"/>
    <s v="42"/>
    <x v="1367"/>
    <x v="1384"/>
    <n v="30"/>
  </r>
  <r>
    <x v="6"/>
    <s v="1140616"/>
    <x v="15"/>
    <s v="週一"/>
    <x v="1"/>
    <s v="BA13"/>
    <x v="1"/>
    <n v="1"/>
    <x v="6"/>
    <x v="0"/>
    <s v="07"/>
    <s v="15"/>
    <s v="07"/>
    <s v="45"/>
    <x v="1368"/>
    <x v="1385"/>
    <n v="30"/>
  </r>
  <r>
    <x v="16"/>
    <s v="1140616"/>
    <x v="15"/>
    <s v="週一"/>
    <x v="1"/>
    <s v="BA02"/>
    <x v="1"/>
    <n v="1"/>
    <x v="11"/>
    <x v="0"/>
    <s v="07"/>
    <s v="15"/>
    <s v="07"/>
    <s v="45"/>
    <x v="1368"/>
    <x v="1385"/>
    <n v="30"/>
  </r>
  <r>
    <x v="17"/>
    <s v="1140616"/>
    <x v="15"/>
    <s v="週一"/>
    <x v="1"/>
    <s v="BA07"/>
    <x v="1"/>
    <n v="1"/>
    <x v="0"/>
    <x v="0"/>
    <s v="07"/>
    <s v="28"/>
    <s v="08"/>
    <s v="28"/>
    <x v="1369"/>
    <x v="1386"/>
    <n v="60"/>
  </r>
  <r>
    <x v="3"/>
    <s v="1140616"/>
    <x v="15"/>
    <s v="週一"/>
    <x v="1"/>
    <s v="BA13"/>
    <x v="1"/>
    <n v="1"/>
    <x v="17"/>
    <x v="0"/>
    <s v="07"/>
    <s v="40"/>
    <s v="08"/>
    <s v="10"/>
    <x v="1370"/>
    <x v="1387"/>
    <n v="30"/>
  </r>
  <r>
    <x v="15"/>
    <s v="1140616"/>
    <x v="15"/>
    <s v="週一"/>
    <x v="1"/>
    <s v="BA13"/>
    <x v="1"/>
    <n v="2"/>
    <x v="7"/>
    <x v="0"/>
    <s v="07"/>
    <s v="49"/>
    <s v="08"/>
    <s v="49"/>
    <x v="1371"/>
    <x v="1388"/>
    <n v="60"/>
  </r>
  <r>
    <x v="12"/>
    <s v="1140616"/>
    <x v="15"/>
    <s v="週一"/>
    <x v="1"/>
    <s v="BA10"/>
    <x v="1"/>
    <n v="1"/>
    <x v="9"/>
    <x v="0"/>
    <s v="07"/>
    <s v="50"/>
    <s v="08"/>
    <s v="20"/>
    <x v="1372"/>
    <x v="1389"/>
    <n v="30"/>
  </r>
  <r>
    <x v="24"/>
    <s v="1140616"/>
    <x v="15"/>
    <s v="週一"/>
    <x v="1"/>
    <s v="BA02"/>
    <x v="1"/>
    <n v="1"/>
    <x v="6"/>
    <x v="0"/>
    <s v="07"/>
    <s v="50"/>
    <s v="08"/>
    <s v="20"/>
    <x v="1372"/>
    <x v="1389"/>
    <n v="30"/>
  </r>
  <r>
    <x v="19"/>
    <s v="1140616"/>
    <x v="15"/>
    <s v="週一"/>
    <x v="1"/>
    <s v="BA20"/>
    <x v="1"/>
    <n v="1"/>
    <x v="11"/>
    <x v="0"/>
    <s v="07"/>
    <s v="50"/>
    <s v="08"/>
    <s v="20"/>
    <x v="1372"/>
    <x v="1389"/>
    <n v="30"/>
  </r>
  <r>
    <x v="23"/>
    <s v="1140616"/>
    <x v="15"/>
    <s v="週一"/>
    <x v="1"/>
    <s v="BA15-1"/>
    <x v="1"/>
    <n v="1"/>
    <x v="15"/>
    <x v="0"/>
    <s v="07"/>
    <s v="59"/>
    <s v="08"/>
    <s v="29"/>
    <x v="1373"/>
    <x v="1390"/>
    <n v="30"/>
  </r>
  <r>
    <x v="21"/>
    <s v="1140616"/>
    <x v="15"/>
    <s v="週一"/>
    <x v="1"/>
    <s v="BA11"/>
    <x v="1"/>
    <n v="1"/>
    <x v="13"/>
    <x v="0"/>
    <s v="07"/>
    <s v="59"/>
    <s v="08"/>
    <s v="29"/>
    <x v="1373"/>
    <x v="1390"/>
    <n v="30"/>
  </r>
  <r>
    <x v="18"/>
    <s v="1140616"/>
    <x v="15"/>
    <s v="週一"/>
    <x v="1"/>
    <s v="BA16-1"/>
    <x v="1"/>
    <n v="1"/>
    <x v="5"/>
    <x v="0"/>
    <s v="08"/>
    <s v="00"/>
    <s v="08"/>
    <s v="20"/>
    <x v="1374"/>
    <x v="1389"/>
    <n v="20"/>
  </r>
  <r>
    <x v="22"/>
    <s v="1140616"/>
    <x v="15"/>
    <s v="週一"/>
    <x v="1"/>
    <s v="BA13"/>
    <x v="1"/>
    <n v="1"/>
    <x v="14"/>
    <x v="0"/>
    <s v="08"/>
    <s v="00"/>
    <s v="08"/>
    <s v="30"/>
    <x v="1374"/>
    <x v="1373"/>
    <n v="30"/>
  </r>
  <r>
    <x v="3"/>
    <s v="1140616"/>
    <x v="15"/>
    <s v="週一"/>
    <x v="1"/>
    <s v="BA15-1"/>
    <x v="1"/>
    <n v="1"/>
    <x v="17"/>
    <x v="0"/>
    <s v="08"/>
    <s v="10"/>
    <s v="08"/>
    <s v="40"/>
    <x v="1375"/>
    <x v="1391"/>
    <n v="30"/>
  </r>
  <r>
    <x v="12"/>
    <s v="1140616"/>
    <x v="15"/>
    <s v="週一"/>
    <x v="1"/>
    <s v="BA11"/>
    <x v="1"/>
    <n v="1"/>
    <x v="9"/>
    <x v="0"/>
    <s v="08"/>
    <s v="20"/>
    <s v="08"/>
    <s v="50"/>
    <x v="1376"/>
    <x v="1392"/>
    <n v="30"/>
  </r>
  <r>
    <x v="24"/>
    <s v="1140616"/>
    <x v="15"/>
    <s v="週一"/>
    <x v="1"/>
    <s v="BA20"/>
    <x v="1"/>
    <n v="1"/>
    <x v="6"/>
    <x v="0"/>
    <s v="08"/>
    <s v="20"/>
    <s v="08"/>
    <s v="50"/>
    <x v="1376"/>
    <x v="1392"/>
    <n v="30"/>
  </r>
  <r>
    <x v="18"/>
    <s v="1140616"/>
    <x v="15"/>
    <s v="週一"/>
    <x v="1"/>
    <s v="BA13"/>
    <x v="1"/>
    <n v="1"/>
    <x v="5"/>
    <x v="0"/>
    <s v="08"/>
    <s v="20"/>
    <s v="08"/>
    <s v="50"/>
    <x v="1376"/>
    <x v="1392"/>
    <n v="30"/>
  </r>
  <r>
    <x v="17"/>
    <s v="1140616"/>
    <x v="15"/>
    <s v="週一"/>
    <x v="1"/>
    <s v="BA20"/>
    <x v="1"/>
    <n v="3"/>
    <x v="0"/>
    <x v="0"/>
    <s v="08"/>
    <s v="28"/>
    <s v="09"/>
    <s v="58"/>
    <x v="1377"/>
    <x v="1393"/>
    <n v="90"/>
  </r>
  <r>
    <x v="21"/>
    <s v="1140616"/>
    <x v="15"/>
    <s v="週一"/>
    <x v="1"/>
    <s v="BA20"/>
    <x v="1"/>
    <n v="1"/>
    <x v="13"/>
    <x v="0"/>
    <s v="08"/>
    <s v="29"/>
    <s v="08"/>
    <s v="59"/>
    <x v="1378"/>
    <x v="1394"/>
    <n v="30"/>
  </r>
  <r>
    <x v="25"/>
    <s v="1140616"/>
    <x v="15"/>
    <s v="週一"/>
    <x v="1"/>
    <s v="BA07"/>
    <x v="1"/>
    <n v="1"/>
    <x v="10"/>
    <x v="0"/>
    <s v="08"/>
    <s v="29"/>
    <s v="09"/>
    <s v="09"/>
    <x v="1378"/>
    <x v="1395"/>
    <n v="40"/>
  </r>
  <r>
    <x v="22"/>
    <s v="1140616"/>
    <x v="15"/>
    <s v="週一"/>
    <x v="1"/>
    <s v="BA07"/>
    <x v="1"/>
    <n v="1"/>
    <x v="14"/>
    <x v="0"/>
    <s v="08"/>
    <s v="30"/>
    <s v="09"/>
    <s v="00"/>
    <x v="1379"/>
    <x v="1396"/>
    <n v="30"/>
  </r>
  <r>
    <x v="3"/>
    <s v="1140616"/>
    <x v="15"/>
    <s v="週一"/>
    <x v="1"/>
    <s v="BA20"/>
    <x v="1"/>
    <n v="1"/>
    <x v="17"/>
    <x v="0"/>
    <s v="08"/>
    <s v="40"/>
    <s v="09"/>
    <s v="10"/>
    <x v="1380"/>
    <x v="1397"/>
    <n v="30"/>
  </r>
  <r>
    <x v="28"/>
    <s v="1140616"/>
    <x v="15"/>
    <s v="週一"/>
    <x v="1"/>
    <s v="BA02"/>
    <x v="1"/>
    <n v="1"/>
    <x v="8"/>
    <x v="0"/>
    <s v="08"/>
    <s v="44"/>
    <s v="09"/>
    <s v="14"/>
    <x v="1381"/>
    <x v="1398"/>
    <n v="30"/>
  </r>
  <r>
    <x v="12"/>
    <s v="1140616"/>
    <x v="15"/>
    <s v="週一"/>
    <x v="1"/>
    <s v="BA04"/>
    <x v="1"/>
    <n v="1"/>
    <x v="9"/>
    <x v="0"/>
    <s v="08"/>
    <s v="50"/>
    <s v="09"/>
    <s v="20"/>
    <x v="1382"/>
    <x v="1399"/>
    <n v="30"/>
  </r>
  <r>
    <x v="24"/>
    <s v="1140616"/>
    <x v="15"/>
    <s v="週一"/>
    <x v="1"/>
    <s v="BA15-1"/>
    <x v="1"/>
    <n v="1"/>
    <x v="6"/>
    <x v="0"/>
    <s v="08"/>
    <s v="50"/>
    <s v="09"/>
    <s v="20"/>
    <x v="1382"/>
    <x v="1399"/>
    <n v="30"/>
  </r>
  <r>
    <x v="18"/>
    <s v="1140616"/>
    <x v="15"/>
    <s v="週一"/>
    <x v="1"/>
    <s v="BA15-1"/>
    <x v="1"/>
    <n v="1"/>
    <x v="5"/>
    <x v="0"/>
    <s v="08"/>
    <s v="50"/>
    <s v="09"/>
    <s v="20"/>
    <x v="1382"/>
    <x v="1399"/>
    <n v="30"/>
  </r>
  <r>
    <x v="8"/>
    <s v="1140616"/>
    <x v="15"/>
    <s v="週一"/>
    <x v="1"/>
    <s v="BA02"/>
    <x v="1"/>
    <n v="1"/>
    <x v="2"/>
    <x v="0"/>
    <s v="08"/>
    <s v="55"/>
    <s v="09"/>
    <s v="25"/>
    <x v="1383"/>
    <x v="1400"/>
    <n v="30"/>
  </r>
  <r>
    <x v="22"/>
    <s v="1140616"/>
    <x v="15"/>
    <s v="週一"/>
    <x v="1"/>
    <s v="BA11"/>
    <x v="1"/>
    <n v="1"/>
    <x v="14"/>
    <x v="0"/>
    <s v="09"/>
    <s v="00"/>
    <s v="09"/>
    <s v="30"/>
    <x v="1384"/>
    <x v="1401"/>
    <n v="30"/>
  </r>
  <r>
    <x v="46"/>
    <s v="1140616"/>
    <x v="15"/>
    <s v="週一"/>
    <x v="1"/>
    <s v="BA07"/>
    <x v="1"/>
    <n v="1"/>
    <x v="12"/>
    <x v="0"/>
    <s v="09"/>
    <s v="07"/>
    <s v="09"/>
    <s v="47"/>
    <x v="1385"/>
    <x v="1402"/>
    <n v="40"/>
  </r>
  <r>
    <x v="18"/>
    <s v="1140616"/>
    <x v="15"/>
    <s v="週一"/>
    <x v="1"/>
    <s v="BA20"/>
    <x v="1"/>
    <n v="1"/>
    <x v="5"/>
    <x v="0"/>
    <s v="09"/>
    <s v="20"/>
    <s v="09"/>
    <s v="50"/>
    <x v="1386"/>
    <x v="1403"/>
    <n v="30"/>
  </r>
  <r>
    <x v="4"/>
    <s v="1140616"/>
    <x v="15"/>
    <s v="週一"/>
    <x v="1"/>
    <s v="BA02"/>
    <x v="1"/>
    <n v="1"/>
    <x v="17"/>
    <x v="0"/>
    <s v="09"/>
    <s v="20"/>
    <s v="09"/>
    <s v="50"/>
    <x v="1386"/>
    <x v="1403"/>
    <n v="30"/>
  </r>
  <r>
    <x v="30"/>
    <s v="1140616"/>
    <x v="15"/>
    <s v="週一"/>
    <x v="1"/>
    <s v="BA01"/>
    <x v="1"/>
    <n v="1"/>
    <x v="13"/>
    <x v="0"/>
    <s v="09"/>
    <s v="29"/>
    <s v="10"/>
    <s v="09"/>
    <x v="1387"/>
    <x v="1404"/>
    <n v="40"/>
  </r>
  <r>
    <x v="9"/>
    <s v="1140616"/>
    <x v="15"/>
    <s v="週一"/>
    <x v="1"/>
    <s v="BA07"/>
    <x v="1"/>
    <n v="1"/>
    <x v="7"/>
    <x v="0"/>
    <s v="09"/>
    <s v="33"/>
    <s v="10"/>
    <s v="03"/>
    <x v="1388"/>
    <x v="1405"/>
    <n v="30"/>
  </r>
  <r>
    <x v="10"/>
    <s v="1140616"/>
    <x v="15"/>
    <s v="週一"/>
    <x v="1"/>
    <s v="BA20"/>
    <x v="1"/>
    <n v="2"/>
    <x v="2"/>
    <x v="0"/>
    <s v="09"/>
    <s v="35"/>
    <s v="10"/>
    <s v="35"/>
    <x v="1389"/>
    <x v="1406"/>
    <n v="60"/>
  </r>
  <r>
    <x v="46"/>
    <s v="1140616"/>
    <x v="15"/>
    <s v="週一"/>
    <x v="1"/>
    <s v="BA02"/>
    <x v="1"/>
    <n v="1"/>
    <x v="12"/>
    <x v="0"/>
    <s v="09"/>
    <s v="47"/>
    <s v="10"/>
    <s v="17"/>
    <x v="1390"/>
    <x v="1407"/>
    <n v="30"/>
  </r>
  <r>
    <x v="31"/>
    <s v="1140616"/>
    <x v="15"/>
    <s v="週一"/>
    <x v="1"/>
    <s v="BA13"/>
    <x v="1"/>
    <n v="1"/>
    <x v="9"/>
    <x v="0"/>
    <s v="09"/>
    <s v="49"/>
    <s v="10"/>
    <s v="19"/>
    <x v="1391"/>
    <x v="1408"/>
    <n v="30"/>
  </r>
  <r>
    <x v="18"/>
    <s v="1140616"/>
    <x v="15"/>
    <s v="週一"/>
    <x v="1"/>
    <s v="BA07"/>
    <x v="1"/>
    <n v="1"/>
    <x v="5"/>
    <x v="0"/>
    <s v="09"/>
    <s v="50"/>
    <s v="10"/>
    <s v="30"/>
    <x v="1392"/>
    <x v="1409"/>
    <n v="40"/>
  </r>
  <r>
    <x v="4"/>
    <s v="1140616"/>
    <x v="15"/>
    <s v="週一"/>
    <x v="1"/>
    <s v="BA13"/>
    <x v="1"/>
    <n v="1"/>
    <x v="17"/>
    <x v="0"/>
    <s v="09"/>
    <s v="50"/>
    <s v="10"/>
    <s v="20"/>
    <x v="1392"/>
    <x v="1410"/>
    <n v="30"/>
  </r>
  <r>
    <x v="89"/>
    <s v="1140616"/>
    <x v="15"/>
    <s v="週一"/>
    <x v="1"/>
    <s v="BA16-1"/>
    <x v="1"/>
    <n v="1"/>
    <x v="8"/>
    <x v="0"/>
    <s v="09"/>
    <s v="53"/>
    <s v="10"/>
    <s v="05"/>
    <x v="1393"/>
    <x v="1411"/>
    <n v="12"/>
  </r>
  <r>
    <x v="33"/>
    <s v="1140616"/>
    <x v="15"/>
    <s v="週一"/>
    <x v="1"/>
    <s v="BA01"/>
    <x v="1"/>
    <n v="1"/>
    <x v="6"/>
    <x v="0"/>
    <s v="09"/>
    <s v="59"/>
    <s v="11"/>
    <s v="13"/>
    <x v="1394"/>
    <x v="1412"/>
    <n v="74"/>
  </r>
  <r>
    <x v="89"/>
    <s v="1140616"/>
    <x v="15"/>
    <s v="週一"/>
    <x v="1"/>
    <s v="BA20"/>
    <x v="1"/>
    <n v="1"/>
    <x v="8"/>
    <x v="0"/>
    <s v="10"/>
    <s v="05"/>
    <s v="10"/>
    <s v="35"/>
    <x v="1395"/>
    <x v="1406"/>
    <n v="30"/>
  </r>
  <r>
    <x v="0"/>
    <s v="1140616"/>
    <x v="15"/>
    <s v="週一"/>
    <x v="1"/>
    <s v="BA05-1"/>
    <x v="1"/>
    <n v="1"/>
    <x v="0"/>
    <x v="0"/>
    <s v="10"/>
    <s v="08"/>
    <s v="11"/>
    <s v="13"/>
    <x v="1396"/>
    <x v="1412"/>
    <n v="65"/>
  </r>
  <r>
    <x v="30"/>
    <s v="1140616"/>
    <x v="15"/>
    <s v="週一"/>
    <x v="1"/>
    <s v="BA04"/>
    <x v="1"/>
    <n v="1"/>
    <x v="13"/>
    <x v="0"/>
    <s v="10"/>
    <s v="09"/>
    <s v="10"/>
    <s v="39"/>
    <x v="1397"/>
    <x v="1413"/>
    <n v="30"/>
  </r>
  <r>
    <x v="35"/>
    <s v="1140616"/>
    <x v="15"/>
    <s v="週一"/>
    <x v="1"/>
    <s v="BA05-1"/>
    <x v="1"/>
    <n v="1"/>
    <x v="7"/>
    <x v="0"/>
    <s v="10"/>
    <s v="10"/>
    <s v="11"/>
    <s v="10"/>
    <x v="1398"/>
    <x v="1414"/>
    <n v="60"/>
  </r>
  <r>
    <x v="46"/>
    <s v="1140616"/>
    <x v="15"/>
    <s v="週一"/>
    <x v="1"/>
    <s v="BA15-1"/>
    <x v="1"/>
    <n v="1"/>
    <x v="12"/>
    <x v="0"/>
    <s v="10"/>
    <s v="17"/>
    <s v="10"/>
    <s v="47"/>
    <x v="1399"/>
    <x v="1415"/>
    <n v="30"/>
  </r>
  <r>
    <x v="4"/>
    <s v="1140616"/>
    <x v="15"/>
    <s v="週一"/>
    <x v="1"/>
    <s v="BA20"/>
    <x v="1"/>
    <n v="1"/>
    <x v="17"/>
    <x v="0"/>
    <s v="10"/>
    <s v="20"/>
    <s v="10"/>
    <s v="50"/>
    <x v="1400"/>
    <x v="1416"/>
    <n v="30"/>
  </r>
  <r>
    <x v="37"/>
    <s v="1140616"/>
    <x v="15"/>
    <s v="週一"/>
    <x v="1"/>
    <s v="BA16-1"/>
    <x v="1"/>
    <n v="1"/>
    <x v="14"/>
    <x v="0"/>
    <s v="10"/>
    <s v="21"/>
    <s v="10"/>
    <s v="51"/>
    <x v="1401"/>
    <x v="1417"/>
    <n v="30"/>
  </r>
  <r>
    <x v="38"/>
    <s v="1140616"/>
    <x v="15"/>
    <s v="週一"/>
    <x v="1"/>
    <s v="BA15-1"/>
    <x v="1"/>
    <n v="1"/>
    <x v="15"/>
    <x v="0"/>
    <s v="10"/>
    <s v="34"/>
    <s v="11"/>
    <s v="04"/>
    <x v="1402"/>
    <x v="1418"/>
    <n v="30"/>
  </r>
  <r>
    <x v="32"/>
    <s v="1140616"/>
    <x v="15"/>
    <s v="週一"/>
    <x v="1"/>
    <s v="BA13"/>
    <x v="1"/>
    <n v="1"/>
    <x v="5"/>
    <x v="0"/>
    <s v="10"/>
    <s v="36"/>
    <s v="11"/>
    <s v="06"/>
    <x v="1403"/>
    <x v="1419"/>
    <n v="30"/>
  </r>
  <r>
    <x v="40"/>
    <s v="1140616"/>
    <x v="15"/>
    <s v="週一"/>
    <x v="1"/>
    <s v="BA16-1"/>
    <x v="1"/>
    <n v="1"/>
    <x v="8"/>
    <x v="0"/>
    <s v="10"/>
    <s v="38"/>
    <s v="10"/>
    <s v="52"/>
    <x v="1404"/>
    <x v="1420"/>
    <n v="14"/>
  </r>
  <r>
    <x v="39"/>
    <s v="1140616"/>
    <x v="15"/>
    <s v="週一"/>
    <x v="1"/>
    <s v="BA04"/>
    <x v="1"/>
    <n v="1"/>
    <x v="9"/>
    <x v="0"/>
    <s v="10"/>
    <s v="49"/>
    <s v="11"/>
    <s v="19"/>
    <x v="1405"/>
    <x v="1421"/>
    <n v="30"/>
  </r>
  <r>
    <x v="27"/>
    <s v="1140616"/>
    <x v="15"/>
    <s v="週一"/>
    <x v="1"/>
    <s v="BA13"/>
    <x v="1"/>
    <n v="1"/>
    <x v="2"/>
    <x v="0"/>
    <s v="10"/>
    <s v="50"/>
    <s v="11"/>
    <s v="20"/>
    <x v="1406"/>
    <x v="1422"/>
    <n v="30"/>
  </r>
  <r>
    <x v="92"/>
    <s v="1140616"/>
    <x v="15"/>
    <s v="週一"/>
    <x v="1"/>
    <s v="BA05-1"/>
    <x v="1"/>
    <n v="1"/>
    <x v="12"/>
    <x v="0"/>
    <s v="11"/>
    <s v="00"/>
    <s v="11"/>
    <s v="40"/>
    <x v="1407"/>
    <x v="1423"/>
    <n v="40"/>
  </r>
  <r>
    <x v="22"/>
    <s v="1140616"/>
    <x v="15"/>
    <s v="週一"/>
    <x v="1"/>
    <s v="BA16-1"/>
    <x v="1"/>
    <n v="1"/>
    <x v="14"/>
    <x v="0"/>
    <s v="11"/>
    <s v="02"/>
    <s v="11"/>
    <s v="22"/>
    <x v="1408"/>
    <x v="1424"/>
    <n v="20"/>
  </r>
  <r>
    <x v="32"/>
    <s v="1140616"/>
    <x v="15"/>
    <s v="週一"/>
    <x v="1"/>
    <s v="BA07"/>
    <x v="1"/>
    <n v="1"/>
    <x v="5"/>
    <x v="0"/>
    <s v="11"/>
    <s v="06"/>
    <s v="11"/>
    <s v="46"/>
    <x v="1409"/>
    <x v="1425"/>
    <n v="40"/>
  </r>
  <r>
    <x v="43"/>
    <s v="1140616"/>
    <x v="15"/>
    <s v="週一"/>
    <x v="1"/>
    <s v="BA15-1"/>
    <x v="1"/>
    <n v="1"/>
    <x v="15"/>
    <x v="0"/>
    <s v="11"/>
    <s v="18"/>
    <s v="11"/>
    <s v="48"/>
    <x v="1410"/>
    <x v="1426"/>
    <n v="30"/>
  </r>
  <r>
    <x v="39"/>
    <s v="1140616"/>
    <x v="15"/>
    <s v="週一"/>
    <x v="1"/>
    <s v="BA20"/>
    <x v="1"/>
    <n v="2"/>
    <x v="9"/>
    <x v="0"/>
    <s v="11"/>
    <s v="19"/>
    <s v="12"/>
    <s v="19"/>
    <x v="1411"/>
    <x v="1427"/>
    <n v="60"/>
  </r>
  <r>
    <x v="27"/>
    <s v="1140616"/>
    <x v="15"/>
    <s v="週一"/>
    <x v="1"/>
    <s v="BA07"/>
    <x v="1"/>
    <n v="1"/>
    <x v="2"/>
    <x v="0"/>
    <s v="11"/>
    <s v="20"/>
    <s v="12"/>
    <s v="05"/>
    <x v="1412"/>
    <x v="1428"/>
    <n v="45"/>
  </r>
  <r>
    <x v="41"/>
    <s v="1140616"/>
    <x v="15"/>
    <s v="週一"/>
    <x v="1"/>
    <s v="BA20"/>
    <x v="1"/>
    <n v="1"/>
    <x v="7"/>
    <x v="0"/>
    <s v="11"/>
    <s v="20"/>
    <s v="11"/>
    <s v="50"/>
    <x v="1412"/>
    <x v="1429"/>
    <n v="30"/>
  </r>
  <r>
    <x v="22"/>
    <s v="1140616"/>
    <x v="15"/>
    <s v="週一"/>
    <x v="1"/>
    <s v="BA04"/>
    <x v="1"/>
    <n v="1"/>
    <x v="14"/>
    <x v="0"/>
    <s v="11"/>
    <s v="22"/>
    <s v="11"/>
    <s v="52"/>
    <x v="1413"/>
    <x v="1430"/>
    <n v="30"/>
  </r>
  <r>
    <x v="42"/>
    <s v="1140616"/>
    <x v="15"/>
    <s v="週一"/>
    <x v="1"/>
    <s v="BA16-1"/>
    <x v="1"/>
    <n v="1"/>
    <x v="0"/>
    <x v="0"/>
    <s v="11"/>
    <s v="26"/>
    <s v="12"/>
    <s v="16"/>
    <x v="1414"/>
    <x v="1431"/>
    <n v="50"/>
  </r>
  <r>
    <x v="44"/>
    <s v="1140616"/>
    <x v="15"/>
    <s v="週一"/>
    <x v="1"/>
    <s v="SC09"/>
    <x v="2"/>
    <n v="1"/>
    <x v="11"/>
    <x v="0"/>
    <s v="11"/>
    <s v="30"/>
    <s v="13"/>
    <s v="30"/>
    <x v="1415"/>
    <x v="1432"/>
    <n v="120"/>
  </r>
  <r>
    <x v="92"/>
    <s v="1140616"/>
    <x v="15"/>
    <s v="週一"/>
    <x v="1"/>
    <s v="BA15-1"/>
    <x v="1"/>
    <n v="1"/>
    <x v="12"/>
    <x v="0"/>
    <s v="11"/>
    <s v="40"/>
    <s v="12"/>
    <s v="10"/>
    <x v="1416"/>
    <x v="1433"/>
    <n v="30"/>
  </r>
  <r>
    <x v="45"/>
    <s v="1140616"/>
    <x v="15"/>
    <s v="週一"/>
    <x v="1"/>
    <s v="BA07"/>
    <x v="1"/>
    <n v="1"/>
    <x v="7"/>
    <x v="0"/>
    <s v="11"/>
    <s v="58"/>
    <s v="12"/>
    <s v="28"/>
    <x v="1417"/>
    <x v="1434"/>
    <n v="30"/>
  </r>
  <r>
    <x v="5"/>
    <s v="1140616"/>
    <x v="15"/>
    <s v="週一"/>
    <x v="1"/>
    <s v="BA07"/>
    <x v="1"/>
    <n v="1"/>
    <x v="5"/>
    <x v="0"/>
    <s v="12"/>
    <s v="02"/>
    <s v="12"/>
    <s v="42"/>
    <x v="1418"/>
    <x v="1435"/>
    <n v="40"/>
  </r>
  <r>
    <x v="8"/>
    <s v="1140616"/>
    <x v="15"/>
    <s v="週一"/>
    <x v="1"/>
    <s v="BA16-1"/>
    <x v="1"/>
    <n v="1"/>
    <x v="2"/>
    <x v="0"/>
    <s v="12"/>
    <s v="10"/>
    <s v="12"/>
    <s v="35"/>
    <x v="1419"/>
    <x v="1436"/>
    <n v="25"/>
  </r>
  <r>
    <x v="42"/>
    <s v="1140616"/>
    <x v="15"/>
    <s v="週一"/>
    <x v="1"/>
    <s v="BA20"/>
    <x v="1"/>
    <n v="1"/>
    <x v="0"/>
    <x v="0"/>
    <s v="12"/>
    <s v="16"/>
    <s v="12"/>
    <s v="46"/>
    <x v="1420"/>
    <x v="1437"/>
    <n v="30"/>
  </r>
  <r>
    <x v="45"/>
    <s v="1140616"/>
    <x v="15"/>
    <s v="週一"/>
    <x v="1"/>
    <s v="BA05-1"/>
    <x v="1"/>
    <n v="1"/>
    <x v="7"/>
    <x v="0"/>
    <s v="12"/>
    <s v="28"/>
    <s v="13"/>
    <s v="08"/>
    <x v="1421"/>
    <x v="1438"/>
    <n v="40"/>
  </r>
  <r>
    <x v="5"/>
    <s v="1140616"/>
    <x v="15"/>
    <s v="週一"/>
    <x v="1"/>
    <s v="BA15-1"/>
    <x v="1"/>
    <n v="1"/>
    <x v="5"/>
    <x v="0"/>
    <s v="12"/>
    <s v="42"/>
    <s v="13"/>
    <s v="12"/>
    <x v="1422"/>
    <x v="1439"/>
    <n v="30"/>
  </r>
  <r>
    <x v="47"/>
    <s v="1140616"/>
    <x v="15"/>
    <s v="週一"/>
    <x v="1"/>
    <s v="BA20"/>
    <x v="1"/>
    <n v="5"/>
    <x v="9"/>
    <x v="0"/>
    <s v="12"/>
    <s v="55"/>
    <s v="15"/>
    <s v="25"/>
    <x v="1423"/>
    <x v="1440"/>
    <n v="150"/>
  </r>
  <r>
    <x v="1"/>
    <s v="1140616"/>
    <x v="15"/>
    <s v="週一"/>
    <x v="1"/>
    <s v="BA02"/>
    <x v="1"/>
    <n v="1"/>
    <x v="17"/>
    <x v="0"/>
    <s v="13"/>
    <s v="00"/>
    <s v="13"/>
    <s v="30"/>
    <x v="1424"/>
    <x v="1432"/>
    <n v="30"/>
  </r>
  <r>
    <x v="45"/>
    <s v="1140616"/>
    <x v="15"/>
    <s v="週一"/>
    <x v="1"/>
    <s v="BA15-1"/>
    <x v="1"/>
    <n v="1"/>
    <x v="7"/>
    <x v="0"/>
    <s v="13"/>
    <s v="08"/>
    <s v="13"/>
    <s v="38"/>
    <x v="1425"/>
    <x v="1441"/>
    <n v="30"/>
  </r>
  <r>
    <x v="48"/>
    <s v="1140616"/>
    <x v="15"/>
    <s v="週一"/>
    <x v="1"/>
    <s v="BA01"/>
    <x v="1"/>
    <n v="1"/>
    <x v="14"/>
    <x v="0"/>
    <s v="13"/>
    <s v="16"/>
    <s v="13"/>
    <s v="46"/>
    <x v="1426"/>
    <x v="1442"/>
    <n v="30"/>
  </r>
  <r>
    <x v="49"/>
    <s v="1140616"/>
    <x v="15"/>
    <s v="週一"/>
    <x v="1"/>
    <s v="BA07"/>
    <x v="1"/>
    <n v="1"/>
    <x v="5"/>
    <x v="0"/>
    <s v="13"/>
    <s v="29"/>
    <s v="13"/>
    <s v="59"/>
    <x v="1427"/>
    <x v="1443"/>
    <n v="30"/>
  </r>
  <r>
    <x v="1"/>
    <s v="1140616"/>
    <x v="15"/>
    <s v="週一"/>
    <x v="1"/>
    <s v="BA17d2"/>
    <x v="1"/>
    <n v="1"/>
    <x v="17"/>
    <x v="0"/>
    <s v="13"/>
    <s v="30"/>
    <s v="13"/>
    <s v="35"/>
    <x v="1428"/>
    <x v="1444"/>
    <n v="5"/>
  </r>
  <r>
    <x v="1"/>
    <s v="1140616"/>
    <x v="15"/>
    <s v="週一"/>
    <x v="1"/>
    <s v="BA07"/>
    <x v="1"/>
    <n v="1"/>
    <x v="17"/>
    <x v="0"/>
    <s v="13"/>
    <s v="35"/>
    <s v="14"/>
    <s v="15"/>
    <x v="1429"/>
    <x v="1445"/>
    <n v="40"/>
  </r>
  <r>
    <x v="50"/>
    <s v="1140616"/>
    <x v="15"/>
    <s v="週一"/>
    <x v="1"/>
    <s v="BA15-1"/>
    <x v="1"/>
    <n v="1"/>
    <x v="10"/>
    <x v="0"/>
    <s v="13"/>
    <s v="50"/>
    <s v="14"/>
    <s v="20"/>
    <x v="1430"/>
    <x v="1446"/>
    <n v="30"/>
  </r>
  <r>
    <x v="51"/>
    <s v="1140616"/>
    <x v="15"/>
    <s v="週一"/>
    <x v="1"/>
    <s v="BA15-1"/>
    <x v="1"/>
    <n v="1"/>
    <x v="8"/>
    <x v="0"/>
    <s v="13"/>
    <s v="56"/>
    <s v="14"/>
    <s v="26"/>
    <x v="1431"/>
    <x v="1447"/>
    <n v="30"/>
  </r>
  <r>
    <x v="52"/>
    <s v="1140616"/>
    <x v="15"/>
    <s v="週一"/>
    <x v="1"/>
    <s v="BA13"/>
    <x v="1"/>
    <n v="1"/>
    <x v="15"/>
    <x v="0"/>
    <s v="13"/>
    <s v="56"/>
    <s v="14"/>
    <s v="26"/>
    <x v="1431"/>
    <x v="1447"/>
    <n v="30"/>
  </r>
  <r>
    <x v="55"/>
    <s v="1140616"/>
    <x v="15"/>
    <s v="週一"/>
    <x v="1"/>
    <s v="BA15-1"/>
    <x v="1"/>
    <n v="1"/>
    <x v="13"/>
    <x v="0"/>
    <s v="13"/>
    <s v="58"/>
    <s v="14"/>
    <s v="28"/>
    <x v="1432"/>
    <x v="1448"/>
    <n v="30"/>
  </r>
  <r>
    <x v="53"/>
    <s v="1140616"/>
    <x v="15"/>
    <s v="週一"/>
    <x v="1"/>
    <s v="BA07"/>
    <x v="1"/>
    <n v="1"/>
    <x v="7"/>
    <x v="0"/>
    <s v="13"/>
    <s v="58"/>
    <s v="14"/>
    <s v="38"/>
    <x v="1432"/>
    <x v="1449"/>
    <n v="40"/>
  </r>
  <r>
    <x v="54"/>
    <s v="1140616"/>
    <x v="15"/>
    <s v="週一"/>
    <x v="1"/>
    <s v="BA07"/>
    <x v="1"/>
    <n v="1"/>
    <x v="11"/>
    <x v="0"/>
    <s v="14"/>
    <s v="00"/>
    <s v="15"/>
    <s v="00"/>
    <x v="1433"/>
    <x v="1450"/>
    <n v="60"/>
  </r>
  <r>
    <x v="37"/>
    <s v="1140616"/>
    <x v="15"/>
    <s v="週一"/>
    <x v="1"/>
    <s v="BA07"/>
    <x v="1"/>
    <n v="1"/>
    <x v="14"/>
    <x v="0"/>
    <s v="14"/>
    <s v="10"/>
    <s v="14"/>
    <s v="50"/>
    <x v="1434"/>
    <x v="1451"/>
    <n v="40"/>
  </r>
  <r>
    <x v="56"/>
    <s v="1140616"/>
    <x v="15"/>
    <s v="週一"/>
    <x v="1"/>
    <s v="BA07"/>
    <x v="1"/>
    <n v="1"/>
    <x v="12"/>
    <x v="0"/>
    <s v="14"/>
    <s v="20"/>
    <s v="15"/>
    <s v="00"/>
    <x v="1435"/>
    <x v="1450"/>
    <n v="40"/>
  </r>
  <r>
    <x v="52"/>
    <s v="1140616"/>
    <x v="15"/>
    <s v="週一"/>
    <x v="1"/>
    <s v="BA07"/>
    <x v="1"/>
    <n v="1"/>
    <x v="15"/>
    <x v="0"/>
    <s v="14"/>
    <s v="26"/>
    <s v="14"/>
    <s v="56"/>
    <x v="1436"/>
    <x v="1452"/>
    <n v="30"/>
  </r>
  <r>
    <x v="55"/>
    <s v="1140616"/>
    <x v="15"/>
    <s v="週一"/>
    <x v="1"/>
    <s v="BA07"/>
    <x v="1"/>
    <n v="1"/>
    <x v="13"/>
    <x v="0"/>
    <s v="14"/>
    <s v="28"/>
    <s v="14"/>
    <s v="58"/>
    <x v="1437"/>
    <x v="1453"/>
    <n v="30"/>
  </r>
  <r>
    <x v="75"/>
    <s v="1140616"/>
    <x v="15"/>
    <s v="週一"/>
    <x v="1"/>
    <s v="BA07"/>
    <x v="1"/>
    <n v="1"/>
    <x v="17"/>
    <x v="0"/>
    <s v="14"/>
    <s v="30"/>
    <s v="15"/>
    <s v="00"/>
    <x v="1438"/>
    <x v="1450"/>
    <n v="30"/>
  </r>
  <r>
    <x v="53"/>
    <s v="1140616"/>
    <x v="15"/>
    <s v="週一"/>
    <x v="1"/>
    <s v="BA20"/>
    <x v="1"/>
    <n v="1"/>
    <x v="7"/>
    <x v="0"/>
    <s v="14"/>
    <s v="38"/>
    <s v="15"/>
    <s v="08"/>
    <x v="1439"/>
    <x v="1454"/>
    <n v="30"/>
  </r>
  <r>
    <x v="57"/>
    <s v="1140616"/>
    <x v="15"/>
    <s v="週一"/>
    <x v="1"/>
    <s v="BA07"/>
    <x v="1"/>
    <n v="1"/>
    <x v="10"/>
    <x v="0"/>
    <s v="14"/>
    <s v="39"/>
    <s v="15"/>
    <s v="19"/>
    <x v="1440"/>
    <x v="1455"/>
    <n v="40"/>
  </r>
  <r>
    <x v="58"/>
    <s v="1140616"/>
    <x v="15"/>
    <s v="週一"/>
    <x v="1"/>
    <s v="BA15-1"/>
    <x v="1"/>
    <n v="1"/>
    <x v="0"/>
    <x v="0"/>
    <s v="14"/>
    <s v="49"/>
    <s v="15"/>
    <s v="19"/>
    <x v="1441"/>
    <x v="1455"/>
    <n v="30"/>
  </r>
  <r>
    <x v="37"/>
    <s v="1140616"/>
    <x v="15"/>
    <s v="週一"/>
    <x v="1"/>
    <s v="BA11"/>
    <x v="1"/>
    <n v="1"/>
    <x v="14"/>
    <x v="0"/>
    <s v="14"/>
    <s v="50"/>
    <s v="15"/>
    <s v="20"/>
    <x v="1442"/>
    <x v="1456"/>
    <n v="30"/>
  </r>
  <r>
    <x v="3"/>
    <s v="1140616"/>
    <x v="15"/>
    <s v="週一"/>
    <x v="1"/>
    <s v="BA16-1"/>
    <x v="1"/>
    <n v="1"/>
    <x v="8"/>
    <x v="0"/>
    <s v="14"/>
    <s v="51"/>
    <s v="15"/>
    <s v="10"/>
    <x v="1443"/>
    <x v="1457"/>
    <n v="19"/>
  </r>
  <r>
    <x v="56"/>
    <s v="1140616"/>
    <x v="15"/>
    <s v="週一"/>
    <x v="1"/>
    <s v="BA20"/>
    <x v="1"/>
    <n v="1"/>
    <x v="12"/>
    <x v="0"/>
    <s v="15"/>
    <s v="00"/>
    <s v="15"/>
    <s v="30"/>
    <x v="1444"/>
    <x v="1458"/>
    <n v="30"/>
  </r>
  <r>
    <x v="20"/>
    <s v="1140616"/>
    <x v="15"/>
    <s v="週一"/>
    <x v="1"/>
    <s v="BA15-1"/>
    <x v="1"/>
    <n v="1"/>
    <x v="6"/>
    <x v="0"/>
    <s v="15"/>
    <s v="03"/>
    <s v="15"/>
    <s v="33"/>
    <x v="1445"/>
    <x v="1459"/>
    <n v="30"/>
  </r>
  <r>
    <x v="8"/>
    <s v="1140616"/>
    <x v="15"/>
    <s v="週一"/>
    <x v="1"/>
    <s v="BA20"/>
    <x v="1"/>
    <n v="1"/>
    <x v="2"/>
    <x v="0"/>
    <s v="15"/>
    <s v="10"/>
    <s v="15"/>
    <s v="40"/>
    <x v="1446"/>
    <x v="1460"/>
    <n v="30"/>
  </r>
  <r>
    <x v="4"/>
    <s v="1140616"/>
    <x v="15"/>
    <s v="週一"/>
    <x v="1"/>
    <s v="BA01"/>
    <x v="1"/>
    <n v="1"/>
    <x v="17"/>
    <x v="0"/>
    <s v="15"/>
    <s v="10"/>
    <s v="15"/>
    <s v="40"/>
    <x v="1446"/>
    <x v="1460"/>
    <n v="30"/>
  </r>
  <r>
    <x v="60"/>
    <s v="1140616"/>
    <x v="15"/>
    <s v="週一"/>
    <x v="1"/>
    <s v="BA16-1"/>
    <x v="1"/>
    <n v="1"/>
    <x v="16"/>
    <x v="0"/>
    <s v="15"/>
    <s v="12"/>
    <s v="15"/>
    <s v="37"/>
    <x v="1447"/>
    <x v="1461"/>
    <n v="25"/>
  </r>
  <r>
    <x v="57"/>
    <s v="1140616"/>
    <x v="15"/>
    <s v="週一"/>
    <x v="1"/>
    <s v="BA15-1"/>
    <x v="1"/>
    <n v="1"/>
    <x v="10"/>
    <x v="0"/>
    <s v="15"/>
    <s v="19"/>
    <s v="15"/>
    <s v="49"/>
    <x v="1448"/>
    <x v="1462"/>
    <n v="30"/>
  </r>
  <r>
    <x v="58"/>
    <s v="1140616"/>
    <x v="15"/>
    <s v="週一"/>
    <x v="1"/>
    <s v="BA05-1"/>
    <x v="1"/>
    <n v="1"/>
    <x v="0"/>
    <x v="0"/>
    <s v="15"/>
    <s v="19"/>
    <s v="16"/>
    <s v="19"/>
    <x v="1448"/>
    <x v="1463"/>
    <n v="60"/>
  </r>
  <r>
    <x v="37"/>
    <s v="1140616"/>
    <x v="15"/>
    <s v="週一"/>
    <x v="1"/>
    <s v="BA15-1"/>
    <x v="1"/>
    <n v="1"/>
    <x v="14"/>
    <x v="0"/>
    <s v="15"/>
    <s v="20"/>
    <s v="15"/>
    <s v="50"/>
    <x v="1449"/>
    <x v="1464"/>
    <n v="30"/>
  </r>
  <r>
    <x v="28"/>
    <s v="1140616"/>
    <x v="15"/>
    <s v="週一"/>
    <x v="1"/>
    <s v="BA02"/>
    <x v="1"/>
    <n v="1"/>
    <x v="8"/>
    <x v="0"/>
    <s v="15"/>
    <s v="28"/>
    <s v="15"/>
    <s v="58"/>
    <x v="1450"/>
    <x v="1465"/>
    <n v="30"/>
  </r>
  <r>
    <x v="61"/>
    <s v="1140616"/>
    <x v="15"/>
    <s v="週一"/>
    <x v="1"/>
    <s v="BA07"/>
    <x v="1"/>
    <n v="1"/>
    <x v="13"/>
    <x v="0"/>
    <s v="15"/>
    <s v="30"/>
    <s v="16"/>
    <s v="10"/>
    <x v="1451"/>
    <x v="1466"/>
    <n v="40"/>
  </r>
  <r>
    <x v="9"/>
    <s v="1140616"/>
    <x v="15"/>
    <s v="週一"/>
    <x v="1"/>
    <s v="BA02"/>
    <x v="1"/>
    <n v="1"/>
    <x v="7"/>
    <x v="0"/>
    <s v="15"/>
    <s v="31"/>
    <s v="16"/>
    <s v="01"/>
    <x v="1452"/>
    <x v="1467"/>
    <n v="30"/>
  </r>
  <r>
    <x v="62"/>
    <s v="1140616"/>
    <x v="15"/>
    <s v="週一"/>
    <x v="1"/>
    <s v="BA07"/>
    <x v="1"/>
    <n v="1"/>
    <x v="15"/>
    <x v="0"/>
    <s v="15"/>
    <s v="32"/>
    <s v="16"/>
    <s v="03"/>
    <x v="1453"/>
    <x v="1468"/>
    <n v="31"/>
  </r>
  <r>
    <x v="60"/>
    <s v="1140616"/>
    <x v="15"/>
    <s v="週一"/>
    <x v="1"/>
    <s v="BA20"/>
    <x v="1"/>
    <n v="1"/>
    <x v="16"/>
    <x v="0"/>
    <s v="15"/>
    <s v="37"/>
    <s v="16"/>
    <s v="07"/>
    <x v="1454"/>
    <x v="1469"/>
    <n v="30"/>
  </r>
  <r>
    <x v="8"/>
    <s v="1140616"/>
    <x v="15"/>
    <s v="週一"/>
    <x v="1"/>
    <s v="BA07"/>
    <x v="1"/>
    <n v="1"/>
    <x v="2"/>
    <x v="0"/>
    <s v="15"/>
    <s v="40"/>
    <s v="16"/>
    <s v="30"/>
    <x v="1455"/>
    <x v="1470"/>
    <n v="50"/>
  </r>
  <r>
    <x v="4"/>
    <s v="1140616"/>
    <x v="15"/>
    <s v="週一"/>
    <x v="1"/>
    <s v="BA13"/>
    <x v="1"/>
    <n v="1"/>
    <x v="17"/>
    <x v="0"/>
    <s v="15"/>
    <s v="40"/>
    <s v="16"/>
    <s v="10"/>
    <x v="1455"/>
    <x v="1466"/>
    <n v="30"/>
  </r>
  <r>
    <x v="6"/>
    <s v="1140616"/>
    <x v="15"/>
    <s v="週一"/>
    <x v="1"/>
    <s v="BA13"/>
    <x v="1"/>
    <n v="1"/>
    <x v="6"/>
    <x v="0"/>
    <s v="15"/>
    <s v="40"/>
    <s v="16"/>
    <s v="10"/>
    <x v="1455"/>
    <x v="1466"/>
    <n v="30"/>
  </r>
  <r>
    <x v="92"/>
    <s v="1140616"/>
    <x v="15"/>
    <s v="週一"/>
    <x v="1"/>
    <s v="BA07"/>
    <x v="1"/>
    <n v="1"/>
    <x v="12"/>
    <x v="0"/>
    <s v="15"/>
    <s v="45"/>
    <s v="16"/>
    <s v="30"/>
    <x v="1456"/>
    <x v="1470"/>
    <n v="45"/>
  </r>
  <r>
    <x v="57"/>
    <s v="1140616"/>
    <x v="15"/>
    <s v="週一"/>
    <x v="1"/>
    <s v="BA20"/>
    <x v="1"/>
    <n v="1"/>
    <x v="10"/>
    <x v="0"/>
    <s v="15"/>
    <s v="49"/>
    <s v="16"/>
    <s v="19"/>
    <x v="1457"/>
    <x v="1463"/>
    <n v="30"/>
  </r>
  <r>
    <x v="37"/>
    <s v="1140616"/>
    <x v="15"/>
    <s v="週一"/>
    <x v="1"/>
    <s v="BA16-1"/>
    <x v="1"/>
    <n v="1"/>
    <x v="14"/>
    <x v="0"/>
    <s v="15"/>
    <s v="50"/>
    <s v="16"/>
    <s v="10"/>
    <x v="1458"/>
    <x v="1466"/>
    <n v="20"/>
  </r>
  <r>
    <x v="4"/>
    <s v="1140616"/>
    <x v="15"/>
    <s v="週一"/>
    <x v="1"/>
    <s v="BA20"/>
    <x v="1"/>
    <n v="1"/>
    <x v="17"/>
    <x v="0"/>
    <s v="16"/>
    <s v="10"/>
    <s v="16"/>
    <s v="40"/>
    <x v="1459"/>
    <x v="1471"/>
    <n v="30"/>
  </r>
  <r>
    <x v="6"/>
    <s v="1140616"/>
    <x v="15"/>
    <s v="週一"/>
    <x v="1"/>
    <s v="BA07"/>
    <x v="1"/>
    <n v="1"/>
    <x v="6"/>
    <x v="0"/>
    <s v="16"/>
    <s v="10"/>
    <s v="16"/>
    <s v="55"/>
    <x v="1459"/>
    <x v="1472"/>
    <n v="45"/>
  </r>
  <r>
    <x v="35"/>
    <s v="1140616"/>
    <x v="15"/>
    <s v="週一"/>
    <x v="1"/>
    <s v="BA16-1"/>
    <x v="1"/>
    <n v="1"/>
    <x v="7"/>
    <x v="0"/>
    <s v="16"/>
    <s v="10"/>
    <s v="16"/>
    <s v="30"/>
    <x v="1459"/>
    <x v="1470"/>
    <n v="20"/>
  </r>
  <r>
    <x v="28"/>
    <s v="1140616"/>
    <x v="15"/>
    <s v="週一"/>
    <x v="1"/>
    <s v="BA15-1"/>
    <x v="1"/>
    <n v="1"/>
    <x v="8"/>
    <x v="0"/>
    <s v="16"/>
    <s v="12"/>
    <s v="16"/>
    <s v="42"/>
    <x v="1460"/>
    <x v="1473"/>
    <n v="30"/>
  </r>
  <r>
    <x v="31"/>
    <s v="1140616"/>
    <x v="15"/>
    <s v="週一"/>
    <x v="1"/>
    <s v="BA07"/>
    <x v="1"/>
    <n v="1"/>
    <x v="15"/>
    <x v="0"/>
    <s v="16"/>
    <s v="19"/>
    <s v="16"/>
    <s v="59"/>
    <x v="1461"/>
    <x v="1474"/>
    <n v="40"/>
  </r>
  <r>
    <x v="65"/>
    <s v="1140616"/>
    <x v="15"/>
    <s v="週一"/>
    <x v="1"/>
    <s v="BA13"/>
    <x v="1"/>
    <n v="1"/>
    <x v="11"/>
    <x v="0"/>
    <s v="16"/>
    <s v="20"/>
    <s v="16"/>
    <s v="50"/>
    <x v="1462"/>
    <x v="1475"/>
    <n v="30"/>
  </r>
  <r>
    <x v="66"/>
    <s v="1140616"/>
    <x v="15"/>
    <s v="週一"/>
    <x v="1"/>
    <s v="BA15-1"/>
    <x v="1"/>
    <n v="1"/>
    <x v="13"/>
    <x v="0"/>
    <s v="16"/>
    <s v="29"/>
    <s v="16"/>
    <s v="59"/>
    <x v="1463"/>
    <x v="1474"/>
    <n v="30"/>
  </r>
  <r>
    <x v="35"/>
    <s v="1140616"/>
    <x v="15"/>
    <s v="週一"/>
    <x v="1"/>
    <s v="BA04"/>
    <x v="1"/>
    <n v="1"/>
    <x v="7"/>
    <x v="0"/>
    <s v="16"/>
    <s v="30"/>
    <s v="17"/>
    <s v="00"/>
    <x v="1464"/>
    <x v="1476"/>
    <n v="30"/>
  </r>
  <r>
    <x v="64"/>
    <s v="1140616"/>
    <x v="15"/>
    <s v="週一"/>
    <x v="1"/>
    <s v="BA05-1"/>
    <x v="1"/>
    <n v="1"/>
    <x v="14"/>
    <x v="0"/>
    <s v="16"/>
    <s v="30"/>
    <s v="17"/>
    <s v="30"/>
    <x v="1464"/>
    <x v="1477"/>
    <n v="60"/>
  </r>
  <r>
    <x v="63"/>
    <s v="1140616"/>
    <x v="15"/>
    <s v="週一"/>
    <x v="1"/>
    <s v="BA07"/>
    <x v="1"/>
    <n v="1"/>
    <x v="12"/>
    <x v="0"/>
    <s v="16"/>
    <s v="38"/>
    <s v="17"/>
    <s v="28"/>
    <x v="1465"/>
    <x v="1478"/>
    <n v="50"/>
  </r>
  <r>
    <x v="0"/>
    <s v="1140616"/>
    <x v="15"/>
    <s v="週一"/>
    <x v="1"/>
    <s v="BA01"/>
    <x v="1"/>
    <n v="1"/>
    <x v="0"/>
    <x v="0"/>
    <s v="16"/>
    <s v="39"/>
    <s v="17"/>
    <s v="29"/>
    <x v="1466"/>
    <x v="1479"/>
    <n v="50"/>
  </r>
  <r>
    <x v="67"/>
    <s v="1140616"/>
    <x v="15"/>
    <s v="週一"/>
    <x v="1"/>
    <s v="BA16-1"/>
    <x v="1"/>
    <n v="1"/>
    <x v="8"/>
    <x v="0"/>
    <s v="16"/>
    <s v="47"/>
    <s v="16"/>
    <s v="57"/>
    <x v="1467"/>
    <x v="1480"/>
    <n v="10"/>
  </r>
  <r>
    <x v="65"/>
    <s v="1140616"/>
    <x v="15"/>
    <s v="週一"/>
    <x v="1"/>
    <s v="BA07"/>
    <x v="1"/>
    <n v="1"/>
    <x v="11"/>
    <x v="0"/>
    <s v="16"/>
    <s v="50"/>
    <s v="17"/>
    <s v="30"/>
    <x v="1468"/>
    <x v="1477"/>
    <n v="40"/>
  </r>
  <r>
    <x v="13"/>
    <s v="1140616"/>
    <x v="15"/>
    <s v="週一"/>
    <x v="1"/>
    <s v="BA07"/>
    <x v="1"/>
    <n v="1"/>
    <x v="10"/>
    <x v="0"/>
    <s v="16"/>
    <s v="50"/>
    <s v="17"/>
    <s v="40"/>
    <x v="1468"/>
    <x v="1481"/>
    <n v="50"/>
  </r>
  <r>
    <x v="68"/>
    <s v="1140616"/>
    <x v="15"/>
    <s v="週一"/>
    <x v="1"/>
    <s v="BA05-1"/>
    <x v="1"/>
    <n v="1"/>
    <x v="2"/>
    <x v="0"/>
    <s v="16"/>
    <s v="54"/>
    <s v="17"/>
    <s v="54"/>
    <x v="1469"/>
    <x v="1482"/>
    <n v="60"/>
  </r>
  <r>
    <x v="6"/>
    <s v="1140616"/>
    <x v="15"/>
    <s v="週一"/>
    <x v="1"/>
    <s v="BA04"/>
    <x v="1"/>
    <n v="1"/>
    <x v="6"/>
    <x v="0"/>
    <s v="16"/>
    <s v="55"/>
    <s v="17"/>
    <s v="15"/>
    <x v="1470"/>
    <x v="1483"/>
    <n v="20"/>
  </r>
  <r>
    <x v="35"/>
    <s v="1140616"/>
    <x v="15"/>
    <s v="週一"/>
    <x v="1"/>
    <s v="BA15-1"/>
    <x v="1"/>
    <n v="1"/>
    <x v="7"/>
    <x v="0"/>
    <s v="17"/>
    <s v="00"/>
    <s v="17"/>
    <s v="30"/>
    <x v="1471"/>
    <x v="1477"/>
    <n v="30"/>
  </r>
  <r>
    <x v="77"/>
    <s v="1140616"/>
    <x v="15"/>
    <s v="週一"/>
    <x v="1"/>
    <s v="BA05-1"/>
    <x v="1"/>
    <n v="1"/>
    <x v="17"/>
    <x v="0"/>
    <s v="17"/>
    <s v="00"/>
    <s v="18"/>
    <s v="00"/>
    <x v="1471"/>
    <x v="1484"/>
    <n v="60"/>
  </r>
  <r>
    <x v="24"/>
    <s v="1140616"/>
    <x v="15"/>
    <s v="週一"/>
    <x v="1"/>
    <s v="BA16-1"/>
    <x v="1"/>
    <n v="1"/>
    <x v="6"/>
    <x v="0"/>
    <s v="17"/>
    <s v="20"/>
    <s v="17"/>
    <s v="40"/>
    <x v="1472"/>
    <x v="1481"/>
    <n v="20"/>
  </r>
  <r>
    <x v="41"/>
    <s v="1140616"/>
    <x v="15"/>
    <s v="週一"/>
    <x v="1"/>
    <s v="BA05-1"/>
    <x v="1"/>
    <n v="1"/>
    <x v="9"/>
    <x v="0"/>
    <s v="17"/>
    <s v="29"/>
    <s v="18"/>
    <s v="19"/>
    <x v="1473"/>
    <x v="1485"/>
    <n v="50"/>
  </r>
  <r>
    <x v="78"/>
    <s v="1140616"/>
    <x v="15"/>
    <s v="週一"/>
    <x v="1"/>
    <s v="BA05-1"/>
    <x v="1"/>
    <n v="1"/>
    <x v="13"/>
    <x v="0"/>
    <s v="17"/>
    <s v="30"/>
    <s v="18"/>
    <s v="10"/>
    <x v="1474"/>
    <x v="1486"/>
    <n v="40"/>
  </r>
  <r>
    <x v="42"/>
    <s v="1140616"/>
    <x v="15"/>
    <s v="週一"/>
    <x v="1"/>
    <s v="BA16-1"/>
    <x v="1"/>
    <n v="1"/>
    <x v="0"/>
    <x v="0"/>
    <s v="17"/>
    <s v="39"/>
    <s v="17"/>
    <s v="59"/>
    <x v="1475"/>
    <x v="1487"/>
    <n v="20"/>
  </r>
  <r>
    <x v="24"/>
    <s v="1140616"/>
    <x v="15"/>
    <s v="週一"/>
    <x v="1"/>
    <s v="BA20"/>
    <x v="1"/>
    <n v="1"/>
    <x v="6"/>
    <x v="0"/>
    <s v="17"/>
    <s v="40"/>
    <s v="18"/>
    <s v="10"/>
    <x v="1476"/>
    <x v="1486"/>
    <n v="30"/>
  </r>
  <r>
    <x v="19"/>
    <s v="1140616"/>
    <x v="15"/>
    <s v="週一"/>
    <x v="1"/>
    <s v="BA07"/>
    <x v="1"/>
    <n v="1"/>
    <x v="11"/>
    <x v="0"/>
    <s v="17"/>
    <s v="40"/>
    <s v="18"/>
    <s v="20"/>
    <x v="1476"/>
    <x v="1488"/>
    <n v="40"/>
  </r>
  <r>
    <x v="7"/>
    <s v="1140616"/>
    <x v="15"/>
    <s v="週一"/>
    <x v="1"/>
    <s v="BA05-1"/>
    <x v="1"/>
    <n v="1"/>
    <x v="0"/>
    <x v="0"/>
    <s v="18"/>
    <s v="06"/>
    <s v="19"/>
    <s v="36"/>
    <x v="1477"/>
    <x v="1489"/>
    <n v="90"/>
  </r>
  <r>
    <x v="24"/>
    <s v="1140616"/>
    <x v="15"/>
    <s v="週一"/>
    <x v="1"/>
    <s v="BA07"/>
    <x v="1"/>
    <n v="1"/>
    <x v="6"/>
    <x v="0"/>
    <s v="18"/>
    <s v="10"/>
    <s v="19"/>
    <s v="05"/>
    <x v="1478"/>
    <x v="1490"/>
    <n v="55"/>
  </r>
  <r>
    <x v="10"/>
    <s v="1140616"/>
    <x v="15"/>
    <s v="週一"/>
    <x v="1"/>
    <s v="BA05-1"/>
    <x v="1"/>
    <n v="1"/>
    <x v="2"/>
    <x v="0"/>
    <s v="18"/>
    <s v="10"/>
    <s v="19"/>
    <s v="00"/>
    <x v="1478"/>
    <x v="1491"/>
    <n v="50"/>
  </r>
  <r>
    <x v="41"/>
    <s v="1140616"/>
    <x v="15"/>
    <s v="週一"/>
    <x v="1"/>
    <s v="BA20"/>
    <x v="1"/>
    <n v="1"/>
    <x v="9"/>
    <x v="0"/>
    <s v="18"/>
    <s v="19"/>
    <s v="18"/>
    <s v="49"/>
    <x v="1479"/>
    <x v="1492"/>
    <n v="30"/>
  </r>
  <r>
    <x v="10"/>
    <s v="1140616"/>
    <x v="15"/>
    <s v="週一"/>
    <x v="1"/>
    <s v="BA07"/>
    <x v="1"/>
    <n v="1"/>
    <x v="2"/>
    <x v="0"/>
    <s v="19"/>
    <s v="00"/>
    <s v="19"/>
    <s v="40"/>
    <x v="1480"/>
    <x v="1493"/>
    <n v="40"/>
  </r>
  <r>
    <x v="8"/>
    <s v="1140617"/>
    <x v="16"/>
    <s v="週二"/>
    <x v="1"/>
    <s v="BA02"/>
    <x v="1"/>
    <n v="1"/>
    <x v="2"/>
    <x v="0"/>
    <s v="06"/>
    <s v="03"/>
    <s v="06"/>
    <s v="33"/>
    <x v="1481"/>
    <x v="1494"/>
    <n v="30"/>
  </r>
  <r>
    <x v="7"/>
    <s v="1140617"/>
    <x v="16"/>
    <s v="週二"/>
    <x v="1"/>
    <s v="BA16-1"/>
    <x v="1"/>
    <n v="1"/>
    <x v="0"/>
    <x v="0"/>
    <s v="06"/>
    <s v="15"/>
    <s v="06"/>
    <s v="50"/>
    <x v="1482"/>
    <x v="1495"/>
    <n v="35"/>
  </r>
  <r>
    <x v="5"/>
    <s v="1140617"/>
    <x v="16"/>
    <s v="週二"/>
    <x v="1"/>
    <s v="BA02"/>
    <x v="1"/>
    <n v="1"/>
    <x v="5"/>
    <x v="0"/>
    <s v="06"/>
    <s v="21"/>
    <s v="06"/>
    <s v="51"/>
    <x v="1483"/>
    <x v="1496"/>
    <n v="30"/>
  </r>
  <r>
    <x v="6"/>
    <s v="1140617"/>
    <x v="16"/>
    <s v="週二"/>
    <x v="1"/>
    <s v="BA04"/>
    <x v="1"/>
    <n v="1"/>
    <x v="6"/>
    <x v="0"/>
    <s v="06"/>
    <s v="29"/>
    <s v="06"/>
    <s v="49"/>
    <x v="1484"/>
    <x v="1497"/>
    <n v="20"/>
  </r>
  <r>
    <x v="9"/>
    <s v="1140617"/>
    <x v="16"/>
    <s v="週二"/>
    <x v="1"/>
    <s v="BA02"/>
    <x v="1"/>
    <n v="1"/>
    <x v="7"/>
    <x v="0"/>
    <s v="06"/>
    <s v="40"/>
    <s v="07"/>
    <s v="10"/>
    <x v="1485"/>
    <x v="1498"/>
    <n v="30"/>
  </r>
  <r>
    <x v="10"/>
    <s v="1140617"/>
    <x v="16"/>
    <s v="週二"/>
    <x v="1"/>
    <s v="BA15-1"/>
    <x v="1"/>
    <n v="1"/>
    <x v="2"/>
    <x v="0"/>
    <s v="06"/>
    <s v="43"/>
    <s v="07"/>
    <s v="13"/>
    <x v="1486"/>
    <x v="1499"/>
    <n v="30"/>
  </r>
  <r>
    <x v="12"/>
    <s v="1140617"/>
    <x v="16"/>
    <s v="週二"/>
    <x v="1"/>
    <s v="BA07"/>
    <x v="1"/>
    <n v="1"/>
    <x v="9"/>
    <x v="0"/>
    <s v="06"/>
    <s v="48"/>
    <s v="07"/>
    <s v="48"/>
    <x v="1487"/>
    <x v="1500"/>
    <n v="60"/>
  </r>
  <r>
    <x v="6"/>
    <s v="1140617"/>
    <x v="16"/>
    <s v="週二"/>
    <x v="1"/>
    <s v="BA02"/>
    <x v="1"/>
    <n v="1"/>
    <x v="6"/>
    <x v="0"/>
    <s v="06"/>
    <s v="49"/>
    <s v="07"/>
    <s v="19"/>
    <x v="1488"/>
    <x v="1501"/>
    <n v="30"/>
  </r>
  <r>
    <x v="5"/>
    <s v="1140617"/>
    <x v="16"/>
    <s v="週二"/>
    <x v="1"/>
    <s v="BA05-1"/>
    <x v="1"/>
    <n v="1"/>
    <x v="5"/>
    <x v="0"/>
    <s v="06"/>
    <s v="51"/>
    <s v="07"/>
    <s v="31"/>
    <x v="1489"/>
    <x v="1502"/>
    <n v="40"/>
  </r>
  <r>
    <x v="13"/>
    <s v="1140617"/>
    <x v="16"/>
    <s v="週二"/>
    <x v="1"/>
    <s v="BA02"/>
    <x v="1"/>
    <n v="1"/>
    <x v="10"/>
    <x v="0"/>
    <s v="06"/>
    <s v="51"/>
    <s v="07"/>
    <s v="21"/>
    <x v="1489"/>
    <x v="1503"/>
    <n v="30"/>
  </r>
  <r>
    <x v="1"/>
    <s v="1140617"/>
    <x v="16"/>
    <s v="週二"/>
    <x v="1"/>
    <s v="BA02"/>
    <x v="1"/>
    <n v="1"/>
    <x v="17"/>
    <x v="0"/>
    <s v="07"/>
    <s v="00"/>
    <s v="07"/>
    <s v="30"/>
    <x v="1490"/>
    <x v="1504"/>
    <n v="30"/>
  </r>
  <r>
    <x v="10"/>
    <s v="1140617"/>
    <x v="16"/>
    <s v="週二"/>
    <x v="1"/>
    <s v="BA20"/>
    <x v="1"/>
    <n v="2"/>
    <x v="2"/>
    <x v="0"/>
    <s v="07"/>
    <s v="13"/>
    <s v="08"/>
    <s v="13"/>
    <x v="1491"/>
    <x v="1505"/>
    <n v="60"/>
  </r>
  <r>
    <x v="16"/>
    <s v="1140617"/>
    <x v="16"/>
    <s v="週二"/>
    <x v="1"/>
    <s v="BA02"/>
    <x v="1"/>
    <n v="1"/>
    <x v="11"/>
    <x v="0"/>
    <s v="07"/>
    <s v="15"/>
    <s v="07"/>
    <s v="45"/>
    <x v="1492"/>
    <x v="1506"/>
    <n v="30"/>
  </r>
  <r>
    <x v="6"/>
    <s v="1140617"/>
    <x v="16"/>
    <s v="週二"/>
    <x v="1"/>
    <s v="BA13"/>
    <x v="1"/>
    <n v="1"/>
    <x v="6"/>
    <x v="0"/>
    <s v="07"/>
    <s v="19"/>
    <s v="07"/>
    <s v="49"/>
    <x v="1493"/>
    <x v="1507"/>
    <n v="30"/>
  </r>
  <r>
    <x v="69"/>
    <s v="1140617"/>
    <x v="16"/>
    <s v="週二"/>
    <x v="1"/>
    <s v="BA15-1"/>
    <x v="1"/>
    <n v="1"/>
    <x v="14"/>
    <x v="0"/>
    <s v="07"/>
    <s v="22"/>
    <s v="07"/>
    <s v="52"/>
    <x v="1494"/>
    <x v="1508"/>
    <n v="30"/>
  </r>
  <r>
    <x v="17"/>
    <s v="1140617"/>
    <x v="16"/>
    <s v="週二"/>
    <x v="1"/>
    <s v="BA07"/>
    <x v="1"/>
    <n v="1"/>
    <x v="0"/>
    <x v="0"/>
    <s v="07"/>
    <s v="23"/>
    <s v="08"/>
    <s v="23"/>
    <x v="1495"/>
    <x v="1509"/>
    <n v="60"/>
  </r>
  <r>
    <x v="3"/>
    <s v="1140617"/>
    <x v="16"/>
    <s v="週二"/>
    <x v="1"/>
    <s v="BA13"/>
    <x v="1"/>
    <n v="1"/>
    <x v="17"/>
    <x v="0"/>
    <s v="07"/>
    <s v="40"/>
    <s v="08"/>
    <s v="10"/>
    <x v="1496"/>
    <x v="1510"/>
    <n v="30"/>
  </r>
  <r>
    <x v="12"/>
    <s v="1140617"/>
    <x v="16"/>
    <s v="週二"/>
    <x v="1"/>
    <s v="BA10"/>
    <x v="1"/>
    <n v="1"/>
    <x v="9"/>
    <x v="0"/>
    <s v="07"/>
    <s v="48"/>
    <s v="08"/>
    <s v="18"/>
    <x v="1497"/>
    <x v="1511"/>
    <n v="30"/>
  </r>
  <r>
    <x v="15"/>
    <s v="1140617"/>
    <x v="16"/>
    <s v="週二"/>
    <x v="1"/>
    <s v="BA13"/>
    <x v="1"/>
    <n v="2"/>
    <x v="7"/>
    <x v="0"/>
    <s v="07"/>
    <s v="50"/>
    <s v="08"/>
    <s v="50"/>
    <x v="1498"/>
    <x v="1512"/>
    <n v="60"/>
  </r>
  <r>
    <x v="19"/>
    <s v="1140617"/>
    <x v="16"/>
    <s v="週二"/>
    <x v="1"/>
    <s v="BA20"/>
    <x v="1"/>
    <n v="1"/>
    <x v="11"/>
    <x v="0"/>
    <s v="07"/>
    <s v="50"/>
    <s v="08"/>
    <s v="20"/>
    <x v="1498"/>
    <x v="1513"/>
    <n v="30"/>
  </r>
  <r>
    <x v="18"/>
    <s v="1140617"/>
    <x v="16"/>
    <s v="週二"/>
    <x v="1"/>
    <s v="BA20"/>
    <x v="1"/>
    <n v="1"/>
    <x v="5"/>
    <x v="0"/>
    <s v="07"/>
    <s v="52"/>
    <s v="08"/>
    <s v="22"/>
    <x v="1499"/>
    <x v="1514"/>
    <n v="30"/>
  </r>
  <r>
    <x v="24"/>
    <s v="1140617"/>
    <x v="16"/>
    <s v="週二"/>
    <x v="1"/>
    <s v="BA02"/>
    <x v="1"/>
    <n v="1"/>
    <x v="6"/>
    <x v="0"/>
    <s v="07"/>
    <s v="55"/>
    <s v="08"/>
    <s v="25"/>
    <x v="1500"/>
    <x v="1515"/>
    <n v="30"/>
  </r>
  <r>
    <x v="70"/>
    <s v="1140617"/>
    <x v="16"/>
    <s v="週二"/>
    <x v="1"/>
    <s v="BA15-1"/>
    <x v="1"/>
    <n v="1"/>
    <x v="15"/>
    <x v="0"/>
    <s v="07"/>
    <s v="56"/>
    <s v="08"/>
    <s v="26"/>
    <x v="1501"/>
    <x v="1516"/>
    <n v="30"/>
  </r>
  <r>
    <x v="21"/>
    <s v="1140617"/>
    <x v="16"/>
    <s v="週二"/>
    <x v="1"/>
    <s v="BA11"/>
    <x v="1"/>
    <n v="1"/>
    <x v="13"/>
    <x v="0"/>
    <s v="07"/>
    <s v="59"/>
    <s v="08"/>
    <s v="29"/>
    <x v="1502"/>
    <x v="1517"/>
    <n v="30"/>
  </r>
  <r>
    <x v="3"/>
    <s v="1140617"/>
    <x v="16"/>
    <s v="週二"/>
    <x v="1"/>
    <s v="BA16-1"/>
    <x v="1"/>
    <n v="1"/>
    <x v="17"/>
    <x v="0"/>
    <s v="08"/>
    <s v="10"/>
    <s v="08"/>
    <s v="40"/>
    <x v="1503"/>
    <x v="1518"/>
    <n v="30"/>
  </r>
  <r>
    <x v="12"/>
    <s v="1140617"/>
    <x v="16"/>
    <s v="週二"/>
    <x v="1"/>
    <s v="BA11"/>
    <x v="1"/>
    <n v="1"/>
    <x v="9"/>
    <x v="0"/>
    <s v="08"/>
    <s v="18"/>
    <s v="08"/>
    <s v="48"/>
    <x v="1504"/>
    <x v="1519"/>
    <n v="30"/>
  </r>
  <r>
    <x v="71"/>
    <s v="1140617"/>
    <x v="16"/>
    <s v="週二"/>
    <x v="1"/>
    <s v="BA15-1"/>
    <x v="1"/>
    <n v="1"/>
    <x v="8"/>
    <x v="0"/>
    <s v="08"/>
    <s v="20"/>
    <s v="08"/>
    <s v="50"/>
    <x v="1505"/>
    <x v="1512"/>
    <n v="30"/>
  </r>
  <r>
    <x v="18"/>
    <s v="1140617"/>
    <x v="16"/>
    <s v="週二"/>
    <x v="1"/>
    <s v="BA07"/>
    <x v="1"/>
    <n v="1"/>
    <x v="5"/>
    <x v="0"/>
    <s v="08"/>
    <s v="22"/>
    <s v="09"/>
    <s v="02"/>
    <x v="1506"/>
    <x v="1520"/>
    <n v="40"/>
  </r>
  <r>
    <x v="17"/>
    <s v="1140617"/>
    <x v="16"/>
    <s v="週二"/>
    <x v="1"/>
    <s v="BA15-1"/>
    <x v="1"/>
    <n v="1"/>
    <x v="0"/>
    <x v="0"/>
    <s v="08"/>
    <s v="23"/>
    <s v="08"/>
    <s v="53"/>
    <x v="1507"/>
    <x v="1521"/>
    <n v="30"/>
  </r>
  <r>
    <x v="25"/>
    <s v="1140617"/>
    <x v="16"/>
    <s v="週二"/>
    <x v="1"/>
    <s v="BA07"/>
    <x v="1"/>
    <n v="1"/>
    <x v="10"/>
    <x v="0"/>
    <s v="08"/>
    <s v="23"/>
    <s v="09"/>
    <s v="03"/>
    <x v="1507"/>
    <x v="1522"/>
    <n v="40"/>
  </r>
  <r>
    <x v="24"/>
    <s v="1140617"/>
    <x v="16"/>
    <s v="週二"/>
    <x v="1"/>
    <s v="BA20"/>
    <x v="1"/>
    <n v="1"/>
    <x v="6"/>
    <x v="0"/>
    <s v="08"/>
    <s v="25"/>
    <s v="08"/>
    <s v="55"/>
    <x v="1508"/>
    <x v="1523"/>
    <n v="30"/>
  </r>
  <r>
    <x v="21"/>
    <s v="1140617"/>
    <x v="16"/>
    <s v="週二"/>
    <x v="1"/>
    <s v="BA20"/>
    <x v="1"/>
    <n v="1"/>
    <x v="13"/>
    <x v="0"/>
    <s v="08"/>
    <s v="29"/>
    <s v="08"/>
    <s v="59"/>
    <x v="1509"/>
    <x v="1524"/>
    <n v="30"/>
  </r>
  <r>
    <x v="26"/>
    <s v="1140617"/>
    <x v="16"/>
    <s v="週二"/>
    <x v="1"/>
    <s v="BA15-1"/>
    <x v="1"/>
    <n v="1"/>
    <x v="15"/>
    <x v="0"/>
    <s v="08"/>
    <s v="31"/>
    <s v="09"/>
    <s v="01"/>
    <x v="1510"/>
    <x v="1525"/>
    <n v="30"/>
  </r>
  <r>
    <x v="27"/>
    <s v="1140617"/>
    <x v="16"/>
    <s v="週二"/>
    <x v="1"/>
    <s v="BA13"/>
    <x v="1"/>
    <n v="1"/>
    <x v="2"/>
    <x v="0"/>
    <s v="08"/>
    <s v="33"/>
    <s v="09"/>
    <s v="03"/>
    <x v="1511"/>
    <x v="1522"/>
    <n v="30"/>
  </r>
  <r>
    <x v="3"/>
    <s v="1140617"/>
    <x v="16"/>
    <s v="週二"/>
    <x v="1"/>
    <s v="BA20"/>
    <x v="1"/>
    <n v="1"/>
    <x v="17"/>
    <x v="0"/>
    <s v="08"/>
    <s v="40"/>
    <s v="09"/>
    <s v="10"/>
    <x v="1512"/>
    <x v="1526"/>
    <n v="30"/>
  </r>
  <r>
    <x v="12"/>
    <s v="1140617"/>
    <x v="16"/>
    <s v="週二"/>
    <x v="1"/>
    <s v="BA04"/>
    <x v="1"/>
    <n v="1"/>
    <x v="9"/>
    <x v="0"/>
    <s v="08"/>
    <s v="48"/>
    <s v="09"/>
    <s v="18"/>
    <x v="1513"/>
    <x v="1527"/>
    <n v="30"/>
  </r>
  <r>
    <x v="17"/>
    <s v="1140617"/>
    <x v="16"/>
    <s v="週二"/>
    <x v="1"/>
    <s v="BA20"/>
    <x v="1"/>
    <n v="3"/>
    <x v="0"/>
    <x v="0"/>
    <s v="08"/>
    <s v="53"/>
    <s v="10"/>
    <s v="23"/>
    <x v="1514"/>
    <x v="1528"/>
    <n v="90"/>
  </r>
  <r>
    <x v="28"/>
    <s v="1140617"/>
    <x v="16"/>
    <s v="週二"/>
    <x v="1"/>
    <s v="BA02"/>
    <x v="1"/>
    <n v="1"/>
    <x v="8"/>
    <x v="0"/>
    <s v="08"/>
    <s v="55"/>
    <s v="09"/>
    <s v="25"/>
    <x v="1515"/>
    <x v="1529"/>
    <n v="30"/>
  </r>
  <r>
    <x v="32"/>
    <s v="1140617"/>
    <x v="16"/>
    <s v="週二"/>
    <x v="1"/>
    <s v="BA16-1"/>
    <x v="1"/>
    <n v="1"/>
    <x v="5"/>
    <x v="0"/>
    <s v="09"/>
    <s v="08"/>
    <s v="09"/>
    <s v="28"/>
    <x v="1516"/>
    <x v="1530"/>
    <n v="20"/>
  </r>
  <r>
    <x v="65"/>
    <s v="1140617"/>
    <x v="16"/>
    <s v="週二"/>
    <x v="1"/>
    <s v="BA02"/>
    <x v="1"/>
    <n v="1"/>
    <x v="11"/>
    <x v="0"/>
    <s v="09"/>
    <s v="10"/>
    <s v="09"/>
    <s v="40"/>
    <x v="1517"/>
    <x v="1531"/>
    <n v="30"/>
  </r>
  <r>
    <x v="4"/>
    <s v="1140617"/>
    <x v="16"/>
    <s v="週二"/>
    <x v="1"/>
    <s v="BA02"/>
    <x v="1"/>
    <n v="1"/>
    <x v="17"/>
    <x v="0"/>
    <s v="09"/>
    <s v="20"/>
    <s v="09"/>
    <s v="50"/>
    <x v="1518"/>
    <x v="1532"/>
    <n v="30"/>
  </r>
  <r>
    <x v="34"/>
    <s v="1140617"/>
    <x v="16"/>
    <s v="週二"/>
    <x v="1"/>
    <s v="BA15-1"/>
    <x v="1"/>
    <n v="2"/>
    <x v="15"/>
    <x v="0"/>
    <s v="09"/>
    <s v="20"/>
    <s v="10"/>
    <s v="20"/>
    <x v="1518"/>
    <x v="1533"/>
    <n v="60"/>
  </r>
  <r>
    <x v="32"/>
    <s v="1140617"/>
    <x v="16"/>
    <s v="週二"/>
    <x v="1"/>
    <s v="BA13"/>
    <x v="1"/>
    <n v="1"/>
    <x v="5"/>
    <x v="0"/>
    <s v="09"/>
    <s v="28"/>
    <s v="09"/>
    <s v="58"/>
    <x v="1519"/>
    <x v="1534"/>
    <n v="30"/>
  </r>
  <r>
    <x v="30"/>
    <s v="1140617"/>
    <x v="16"/>
    <s v="週二"/>
    <x v="1"/>
    <s v="BA01"/>
    <x v="1"/>
    <n v="1"/>
    <x v="13"/>
    <x v="0"/>
    <s v="09"/>
    <s v="29"/>
    <s v="10"/>
    <s v="09"/>
    <x v="1520"/>
    <x v="1535"/>
    <n v="40"/>
  </r>
  <r>
    <x v="9"/>
    <s v="1140617"/>
    <x v="16"/>
    <s v="週二"/>
    <x v="1"/>
    <s v="BA02"/>
    <x v="1"/>
    <n v="1"/>
    <x v="7"/>
    <x v="0"/>
    <s v="09"/>
    <s v="31"/>
    <s v="10"/>
    <s v="01"/>
    <x v="1521"/>
    <x v="1536"/>
    <n v="30"/>
  </r>
  <r>
    <x v="65"/>
    <s v="1140617"/>
    <x v="16"/>
    <s v="週二"/>
    <x v="1"/>
    <s v="BA20"/>
    <x v="1"/>
    <n v="2"/>
    <x v="11"/>
    <x v="0"/>
    <s v="09"/>
    <s v="40"/>
    <s v="10"/>
    <s v="40"/>
    <x v="1522"/>
    <x v="1537"/>
    <n v="60"/>
  </r>
  <r>
    <x v="4"/>
    <s v="1140617"/>
    <x v="16"/>
    <s v="週二"/>
    <x v="1"/>
    <s v="BA13"/>
    <x v="1"/>
    <n v="1"/>
    <x v="17"/>
    <x v="0"/>
    <s v="09"/>
    <s v="50"/>
    <s v="10"/>
    <s v="20"/>
    <x v="1523"/>
    <x v="1533"/>
    <n v="30"/>
  </r>
  <r>
    <x v="33"/>
    <s v="1140617"/>
    <x v="16"/>
    <s v="週二"/>
    <x v="1"/>
    <s v="BA01"/>
    <x v="1"/>
    <n v="1"/>
    <x v="6"/>
    <x v="0"/>
    <s v="09"/>
    <s v="56"/>
    <s v="11"/>
    <s v="00"/>
    <x v="1524"/>
    <x v="1538"/>
    <n v="64"/>
  </r>
  <r>
    <x v="32"/>
    <s v="1140617"/>
    <x v="16"/>
    <s v="週二"/>
    <x v="1"/>
    <s v="BA07"/>
    <x v="1"/>
    <n v="1"/>
    <x v="5"/>
    <x v="0"/>
    <s v="09"/>
    <s v="58"/>
    <s v="10"/>
    <s v="38"/>
    <x v="1525"/>
    <x v="1539"/>
    <n v="40"/>
  </r>
  <r>
    <x v="89"/>
    <s v="1140617"/>
    <x v="16"/>
    <s v="週二"/>
    <x v="1"/>
    <s v="BA16-1"/>
    <x v="1"/>
    <n v="1"/>
    <x v="8"/>
    <x v="0"/>
    <s v="09"/>
    <s v="59"/>
    <s v="10"/>
    <s v="11"/>
    <x v="1526"/>
    <x v="1540"/>
    <n v="12"/>
  </r>
  <r>
    <x v="30"/>
    <s v="1140617"/>
    <x v="16"/>
    <s v="週二"/>
    <x v="1"/>
    <s v="BA04"/>
    <x v="1"/>
    <n v="1"/>
    <x v="13"/>
    <x v="0"/>
    <s v="10"/>
    <s v="09"/>
    <s v="10"/>
    <s v="39"/>
    <x v="1527"/>
    <x v="1541"/>
    <n v="30"/>
  </r>
  <r>
    <x v="35"/>
    <s v="1140617"/>
    <x v="16"/>
    <s v="週二"/>
    <x v="1"/>
    <s v="BA05-1"/>
    <x v="1"/>
    <n v="1"/>
    <x v="7"/>
    <x v="0"/>
    <s v="10"/>
    <s v="09"/>
    <s v="11"/>
    <s v="09"/>
    <x v="1527"/>
    <x v="1542"/>
    <n v="60"/>
  </r>
  <r>
    <x v="89"/>
    <s v="1140617"/>
    <x v="16"/>
    <s v="週二"/>
    <x v="1"/>
    <s v="BA15-1"/>
    <x v="1"/>
    <n v="1"/>
    <x v="8"/>
    <x v="0"/>
    <s v="10"/>
    <s v="11"/>
    <s v="10"/>
    <s v="41"/>
    <x v="1528"/>
    <x v="1543"/>
    <n v="30"/>
  </r>
  <r>
    <x v="4"/>
    <s v="1140617"/>
    <x v="16"/>
    <s v="週二"/>
    <x v="1"/>
    <s v="BA20"/>
    <x v="1"/>
    <n v="1"/>
    <x v="17"/>
    <x v="0"/>
    <s v="10"/>
    <s v="20"/>
    <s v="10"/>
    <s v="50"/>
    <x v="1529"/>
    <x v="1544"/>
    <n v="30"/>
  </r>
  <r>
    <x v="37"/>
    <s v="1140617"/>
    <x v="16"/>
    <s v="週二"/>
    <x v="1"/>
    <s v="BA16-1"/>
    <x v="1"/>
    <n v="1"/>
    <x v="14"/>
    <x v="0"/>
    <s v="10"/>
    <s v="21"/>
    <s v="10"/>
    <s v="51"/>
    <x v="1530"/>
    <x v="1545"/>
    <n v="30"/>
  </r>
  <r>
    <x v="0"/>
    <s v="1140617"/>
    <x v="16"/>
    <s v="週二"/>
    <x v="1"/>
    <s v="BA05-1"/>
    <x v="1"/>
    <n v="1"/>
    <x v="0"/>
    <x v="0"/>
    <s v="10"/>
    <s v="32"/>
    <s v="11"/>
    <s v="32"/>
    <x v="1531"/>
    <x v="1546"/>
    <n v="60"/>
  </r>
  <r>
    <x v="39"/>
    <s v="1140617"/>
    <x v="16"/>
    <s v="週二"/>
    <x v="1"/>
    <s v="BA04"/>
    <x v="1"/>
    <n v="1"/>
    <x v="9"/>
    <x v="0"/>
    <s v="10"/>
    <s v="38"/>
    <s v="11"/>
    <s v="08"/>
    <x v="1532"/>
    <x v="1547"/>
    <n v="30"/>
  </r>
  <r>
    <x v="65"/>
    <s v="1140617"/>
    <x v="16"/>
    <s v="週二"/>
    <x v="1"/>
    <s v="BA16-1"/>
    <x v="1"/>
    <n v="1"/>
    <x v="11"/>
    <x v="0"/>
    <s v="10"/>
    <s v="40"/>
    <s v="11"/>
    <s v="10"/>
    <x v="1533"/>
    <x v="1548"/>
    <n v="30"/>
  </r>
  <r>
    <x v="8"/>
    <s v="1140617"/>
    <x v="16"/>
    <s v="週二"/>
    <x v="1"/>
    <s v="BA16-1"/>
    <x v="1"/>
    <n v="1"/>
    <x v="2"/>
    <x v="0"/>
    <s v="10"/>
    <s v="41"/>
    <s v="11"/>
    <s v="06"/>
    <x v="1534"/>
    <x v="1549"/>
    <n v="25"/>
  </r>
  <r>
    <x v="72"/>
    <s v="1140617"/>
    <x v="16"/>
    <s v="週二"/>
    <x v="1"/>
    <s v="BA15-1"/>
    <x v="1"/>
    <n v="1"/>
    <x v="8"/>
    <x v="0"/>
    <s v="10"/>
    <s v="44"/>
    <s v="11"/>
    <s v="14"/>
    <x v="1535"/>
    <x v="1550"/>
    <n v="30"/>
  </r>
  <r>
    <x v="55"/>
    <s v="1140617"/>
    <x v="16"/>
    <s v="週二"/>
    <x v="1"/>
    <s v="BA07"/>
    <x v="1"/>
    <n v="1"/>
    <x v="13"/>
    <x v="0"/>
    <s v="11"/>
    <s v="00"/>
    <s v="11"/>
    <s v="30"/>
    <x v="1536"/>
    <x v="1551"/>
    <n v="30"/>
  </r>
  <r>
    <x v="22"/>
    <s v="1140617"/>
    <x v="16"/>
    <s v="週二"/>
    <x v="1"/>
    <s v="BA16-1"/>
    <x v="1"/>
    <n v="1"/>
    <x v="14"/>
    <x v="0"/>
    <s v="11"/>
    <s v="01"/>
    <s v="11"/>
    <s v="21"/>
    <x v="1537"/>
    <x v="1552"/>
    <n v="20"/>
  </r>
  <r>
    <x v="8"/>
    <s v="1140617"/>
    <x v="16"/>
    <s v="週二"/>
    <x v="1"/>
    <s v="BA20"/>
    <x v="1"/>
    <n v="1"/>
    <x v="2"/>
    <x v="0"/>
    <s v="11"/>
    <s v="06"/>
    <s v="11"/>
    <s v="36"/>
    <x v="1538"/>
    <x v="1553"/>
    <n v="30"/>
  </r>
  <r>
    <x v="39"/>
    <s v="1140617"/>
    <x v="16"/>
    <s v="週二"/>
    <x v="1"/>
    <s v="BA20"/>
    <x v="1"/>
    <n v="1"/>
    <x v="9"/>
    <x v="0"/>
    <s v="11"/>
    <s v="08"/>
    <s v="11"/>
    <s v="38"/>
    <x v="1539"/>
    <x v="1554"/>
    <n v="30"/>
  </r>
  <r>
    <x v="40"/>
    <s v="1140617"/>
    <x v="16"/>
    <s v="週二"/>
    <x v="1"/>
    <s v="BA16-1"/>
    <x v="1"/>
    <n v="1"/>
    <x v="8"/>
    <x v="0"/>
    <s v="11"/>
    <s v="16"/>
    <s v="11"/>
    <s v="34"/>
    <x v="1540"/>
    <x v="1555"/>
    <n v="18"/>
  </r>
  <r>
    <x v="41"/>
    <s v="1140617"/>
    <x v="16"/>
    <s v="週二"/>
    <x v="1"/>
    <s v="BA15-1"/>
    <x v="1"/>
    <n v="1"/>
    <x v="7"/>
    <x v="0"/>
    <s v="11"/>
    <s v="16"/>
    <s v="11"/>
    <s v="46"/>
    <x v="1540"/>
    <x v="1556"/>
    <n v="30"/>
  </r>
  <r>
    <x v="22"/>
    <s v="1140617"/>
    <x v="16"/>
    <s v="週二"/>
    <x v="1"/>
    <s v="BA04"/>
    <x v="1"/>
    <n v="1"/>
    <x v="14"/>
    <x v="0"/>
    <s v="11"/>
    <s v="21"/>
    <s v="11"/>
    <s v="51"/>
    <x v="1541"/>
    <x v="1557"/>
    <n v="30"/>
  </r>
  <r>
    <x v="5"/>
    <s v="1140617"/>
    <x v="16"/>
    <s v="週二"/>
    <x v="1"/>
    <s v="BA07"/>
    <x v="1"/>
    <n v="1"/>
    <x v="5"/>
    <x v="0"/>
    <s v="11"/>
    <s v="27"/>
    <s v="12"/>
    <s v="07"/>
    <x v="1542"/>
    <x v="1558"/>
    <n v="40"/>
  </r>
  <r>
    <x v="55"/>
    <s v="1140617"/>
    <x v="16"/>
    <s v="週二"/>
    <x v="1"/>
    <s v="BA20"/>
    <x v="1"/>
    <n v="1"/>
    <x v="13"/>
    <x v="0"/>
    <s v="11"/>
    <s v="30"/>
    <s v="12"/>
    <s v="00"/>
    <x v="1543"/>
    <x v="1559"/>
    <n v="30"/>
  </r>
  <r>
    <x v="45"/>
    <s v="1140617"/>
    <x v="16"/>
    <s v="週二"/>
    <x v="1"/>
    <s v="BA07"/>
    <x v="1"/>
    <n v="1"/>
    <x v="7"/>
    <x v="0"/>
    <s v="12"/>
    <s v="00"/>
    <s v="12"/>
    <s v="30"/>
    <x v="1544"/>
    <x v="1560"/>
    <n v="30"/>
  </r>
  <r>
    <x v="13"/>
    <s v="1140617"/>
    <x v="16"/>
    <s v="週二"/>
    <x v="1"/>
    <s v="BA02"/>
    <x v="1"/>
    <n v="1"/>
    <x v="10"/>
    <x v="0"/>
    <s v="12"/>
    <s v="04"/>
    <s v="12"/>
    <s v="34"/>
    <x v="1545"/>
    <x v="1561"/>
    <n v="30"/>
  </r>
  <r>
    <x v="42"/>
    <s v="1140617"/>
    <x v="16"/>
    <s v="週二"/>
    <x v="1"/>
    <s v="BA16-1"/>
    <x v="1"/>
    <n v="1"/>
    <x v="0"/>
    <x v="0"/>
    <s v="12"/>
    <s v="06"/>
    <s v="12"/>
    <s v="56"/>
    <x v="1546"/>
    <x v="1562"/>
    <n v="50"/>
  </r>
  <r>
    <x v="5"/>
    <s v="1140617"/>
    <x v="16"/>
    <s v="週二"/>
    <x v="1"/>
    <s v="BA15-1"/>
    <x v="1"/>
    <n v="1"/>
    <x v="5"/>
    <x v="0"/>
    <s v="12"/>
    <s v="07"/>
    <s v="12"/>
    <s v="37"/>
    <x v="1547"/>
    <x v="1563"/>
    <n v="30"/>
  </r>
  <r>
    <x v="73"/>
    <s v="1140617"/>
    <x v="16"/>
    <s v="週二"/>
    <x v="1"/>
    <s v="BA15-1"/>
    <x v="1"/>
    <n v="1"/>
    <x v="14"/>
    <x v="0"/>
    <s v="12"/>
    <s v="11"/>
    <s v="12"/>
    <s v="41"/>
    <x v="1548"/>
    <x v="1564"/>
    <n v="30"/>
  </r>
  <r>
    <x v="45"/>
    <s v="1140617"/>
    <x v="16"/>
    <s v="週二"/>
    <x v="1"/>
    <s v="BA05-1"/>
    <x v="1"/>
    <n v="1"/>
    <x v="7"/>
    <x v="0"/>
    <s v="12"/>
    <s v="30"/>
    <s v="13"/>
    <s v="00"/>
    <x v="1549"/>
    <x v="1565"/>
    <n v="30"/>
  </r>
  <r>
    <x v="46"/>
    <s v="1140617"/>
    <x v="16"/>
    <s v="週二"/>
    <x v="1"/>
    <s v="BA07"/>
    <x v="1"/>
    <n v="1"/>
    <x v="12"/>
    <x v="0"/>
    <s v="12"/>
    <s v="35"/>
    <s v="13"/>
    <s v="15"/>
    <x v="1550"/>
    <x v="1566"/>
    <n v="40"/>
  </r>
  <r>
    <x v="73"/>
    <s v="1140617"/>
    <x v="16"/>
    <s v="週二"/>
    <x v="1"/>
    <s v="BA20"/>
    <x v="1"/>
    <n v="1"/>
    <x v="14"/>
    <x v="0"/>
    <s v="12"/>
    <s v="41"/>
    <s v="13"/>
    <s v="11"/>
    <x v="1551"/>
    <x v="1567"/>
    <n v="30"/>
  </r>
  <r>
    <x v="47"/>
    <s v="1140617"/>
    <x v="16"/>
    <s v="週二"/>
    <x v="1"/>
    <s v="BA20"/>
    <x v="1"/>
    <n v="5"/>
    <x v="9"/>
    <x v="0"/>
    <s v="12"/>
    <s v="53"/>
    <s v="15"/>
    <s v="23"/>
    <x v="1552"/>
    <x v="1568"/>
    <n v="150"/>
  </r>
  <r>
    <x v="1"/>
    <s v="1140617"/>
    <x v="16"/>
    <s v="週二"/>
    <x v="1"/>
    <s v="BA02"/>
    <x v="1"/>
    <n v="1"/>
    <x v="17"/>
    <x v="0"/>
    <s v="13"/>
    <s v="00"/>
    <s v="13"/>
    <s v="30"/>
    <x v="1553"/>
    <x v="1569"/>
    <n v="30"/>
  </r>
  <r>
    <x v="46"/>
    <s v="1140617"/>
    <x v="16"/>
    <s v="週二"/>
    <x v="1"/>
    <s v="BA02"/>
    <x v="1"/>
    <n v="1"/>
    <x v="12"/>
    <x v="0"/>
    <s v="13"/>
    <s v="15"/>
    <s v="13"/>
    <s v="45"/>
    <x v="1554"/>
    <x v="1570"/>
    <n v="30"/>
  </r>
  <r>
    <x v="45"/>
    <s v="1140617"/>
    <x v="16"/>
    <s v="週二"/>
    <x v="1"/>
    <s v="BA02"/>
    <x v="1"/>
    <n v="1"/>
    <x v="7"/>
    <x v="0"/>
    <s v="13"/>
    <s v="22"/>
    <s v="13"/>
    <s v="52"/>
    <x v="1555"/>
    <x v="1571"/>
    <n v="30"/>
  </r>
  <r>
    <x v="1"/>
    <s v="1140617"/>
    <x v="16"/>
    <s v="週二"/>
    <x v="1"/>
    <s v="BA07"/>
    <x v="1"/>
    <n v="1"/>
    <x v="17"/>
    <x v="0"/>
    <s v="13"/>
    <s v="30"/>
    <s v="14"/>
    <s v="10"/>
    <x v="1556"/>
    <x v="1572"/>
    <n v="40"/>
  </r>
  <r>
    <x v="74"/>
    <s v="1140617"/>
    <x v="16"/>
    <s v="週二"/>
    <x v="1"/>
    <s v="BA15-1"/>
    <x v="1"/>
    <n v="2"/>
    <x v="8"/>
    <x v="0"/>
    <s v="13"/>
    <s v="30"/>
    <s v="14"/>
    <s v="30"/>
    <x v="1556"/>
    <x v="1573"/>
    <n v="60"/>
  </r>
  <r>
    <x v="52"/>
    <s v="1140617"/>
    <x v="16"/>
    <s v="週二"/>
    <x v="1"/>
    <s v="BA13"/>
    <x v="1"/>
    <n v="1"/>
    <x v="15"/>
    <x v="0"/>
    <s v="13"/>
    <s v="57"/>
    <s v="14"/>
    <s v="27"/>
    <x v="1557"/>
    <x v="1574"/>
    <n v="30"/>
  </r>
  <r>
    <x v="53"/>
    <s v="1140617"/>
    <x v="16"/>
    <s v="週二"/>
    <x v="1"/>
    <s v="BA07"/>
    <x v="1"/>
    <n v="1"/>
    <x v="7"/>
    <x v="0"/>
    <s v="14"/>
    <s v="02"/>
    <s v="14"/>
    <s v="42"/>
    <x v="1558"/>
    <x v="1575"/>
    <n v="40"/>
  </r>
  <r>
    <x v="56"/>
    <s v="1140617"/>
    <x v="16"/>
    <s v="週二"/>
    <x v="1"/>
    <s v="BA07"/>
    <x v="1"/>
    <n v="1"/>
    <x v="12"/>
    <x v="0"/>
    <s v="14"/>
    <s v="07"/>
    <s v="14"/>
    <s v="47"/>
    <x v="1559"/>
    <x v="1576"/>
    <n v="40"/>
  </r>
  <r>
    <x v="37"/>
    <s v="1140617"/>
    <x v="16"/>
    <s v="週二"/>
    <x v="1"/>
    <s v="BA11"/>
    <x v="1"/>
    <n v="1"/>
    <x v="14"/>
    <x v="0"/>
    <s v="14"/>
    <s v="10"/>
    <s v="14"/>
    <s v="40"/>
    <x v="1560"/>
    <x v="1577"/>
    <n v="30"/>
  </r>
  <r>
    <x v="52"/>
    <s v="1140617"/>
    <x v="16"/>
    <s v="週二"/>
    <x v="1"/>
    <s v="BA07"/>
    <x v="1"/>
    <n v="1"/>
    <x v="15"/>
    <x v="0"/>
    <s v="14"/>
    <s v="27"/>
    <s v="14"/>
    <s v="57"/>
    <x v="1561"/>
    <x v="1578"/>
    <n v="30"/>
  </r>
  <r>
    <x v="75"/>
    <s v="1140617"/>
    <x v="16"/>
    <s v="週二"/>
    <x v="1"/>
    <s v="BA07"/>
    <x v="1"/>
    <n v="1"/>
    <x v="17"/>
    <x v="0"/>
    <s v="14"/>
    <s v="30"/>
    <s v="15"/>
    <s v="00"/>
    <x v="1562"/>
    <x v="1579"/>
    <n v="30"/>
  </r>
  <r>
    <x v="57"/>
    <s v="1140617"/>
    <x v="16"/>
    <s v="週二"/>
    <x v="1"/>
    <s v="BA07"/>
    <x v="1"/>
    <n v="1"/>
    <x v="10"/>
    <x v="0"/>
    <s v="14"/>
    <s v="37"/>
    <s v="15"/>
    <s v="17"/>
    <x v="1563"/>
    <x v="1580"/>
    <n v="40"/>
  </r>
  <r>
    <x v="37"/>
    <s v="1140617"/>
    <x v="16"/>
    <s v="週二"/>
    <x v="1"/>
    <s v="BA16-1"/>
    <x v="1"/>
    <n v="1"/>
    <x v="14"/>
    <x v="0"/>
    <s v="14"/>
    <s v="40"/>
    <s v="15"/>
    <s v="00"/>
    <x v="1564"/>
    <x v="1579"/>
    <n v="20"/>
  </r>
  <r>
    <x v="53"/>
    <s v="1140617"/>
    <x v="16"/>
    <s v="週二"/>
    <x v="1"/>
    <s v="BA13"/>
    <x v="1"/>
    <n v="1"/>
    <x v="7"/>
    <x v="0"/>
    <s v="14"/>
    <s v="42"/>
    <s v="15"/>
    <s v="12"/>
    <x v="1565"/>
    <x v="1581"/>
    <n v="30"/>
  </r>
  <r>
    <x v="3"/>
    <s v="1140617"/>
    <x v="16"/>
    <s v="週二"/>
    <x v="1"/>
    <s v="BA16-1"/>
    <x v="1"/>
    <n v="1"/>
    <x v="8"/>
    <x v="0"/>
    <s v="14"/>
    <s v="47"/>
    <s v="15"/>
    <s v="00"/>
    <x v="1566"/>
    <x v="1579"/>
    <n v="13"/>
  </r>
  <r>
    <x v="56"/>
    <s v="1140617"/>
    <x v="16"/>
    <s v="週二"/>
    <x v="1"/>
    <s v="BA20"/>
    <x v="1"/>
    <n v="1"/>
    <x v="12"/>
    <x v="0"/>
    <s v="14"/>
    <s v="47"/>
    <s v="15"/>
    <s v="17"/>
    <x v="1566"/>
    <x v="1580"/>
    <n v="30"/>
  </r>
  <r>
    <x v="8"/>
    <s v="1140617"/>
    <x v="16"/>
    <s v="週二"/>
    <x v="1"/>
    <s v="BA07"/>
    <x v="1"/>
    <n v="1"/>
    <x v="2"/>
    <x v="0"/>
    <s v="14"/>
    <s v="50"/>
    <s v="15"/>
    <s v="40"/>
    <x v="1567"/>
    <x v="1582"/>
    <n v="50"/>
  </r>
  <r>
    <x v="4"/>
    <s v="1140617"/>
    <x v="16"/>
    <s v="週二"/>
    <x v="1"/>
    <s v="BA01"/>
    <x v="1"/>
    <n v="1"/>
    <x v="17"/>
    <x v="0"/>
    <s v="15"/>
    <s v="10"/>
    <s v="15"/>
    <s v="40"/>
    <x v="1568"/>
    <x v="1582"/>
    <n v="30"/>
  </r>
  <r>
    <x v="58"/>
    <s v="1140617"/>
    <x v="16"/>
    <s v="週二"/>
    <x v="1"/>
    <s v="BA05-1"/>
    <x v="1"/>
    <n v="1"/>
    <x v="0"/>
    <x v="0"/>
    <s v="15"/>
    <s v="13"/>
    <s v="16"/>
    <s v="13"/>
    <x v="1569"/>
    <x v="1583"/>
    <n v="60"/>
  </r>
  <r>
    <x v="60"/>
    <s v="1140617"/>
    <x v="16"/>
    <s v="週二"/>
    <x v="1"/>
    <s v="BA16-1"/>
    <x v="1"/>
    <n v="1"/>
    <x v="16"/>
    <x v="0"/>
    <s v="15"/>
    <s v="13"/>
    <s v="15"/>
    <s v="38"/>
    <x v="1569"/>
    <x v="1584"/>
    <n v="25"/>
  </r>
  <r>
    <x v="57"/>
    <s v="1140617"/>
    <x v="16"/>
    <s v="週二"/>
    <x v="1"/>
    <s v="BA20"/>
    <x v="1"/>
    <n v="2"/>
    <x v="10"/>
    <x v="0"/>
    <s v="15"/>
    <s v="17"/>
    <s v="16"/>
    <s v="17"/>
    <x v="1570"/>
    <x v="1585"/>
    <n v="60"/>
  </r>
  <r>
    <x v="47"/>
    <s v="1140617"/>
    <x v="16"/>
    <s v="週二"/>
    <x v="1"/>
    <s v="BA15-1"/>
    <x v="1"/>
    <n v="1"/>
    <x v="9"/>
    <x v="0"/>
    <s v="15"/>
    <s v="23"/>
    <s v="15"/>
    <s v="53"/>
    <x v="1571"/>
    <x v="1586"/>
    <n v="30"/>
  </r>
  <r>
    <x v="76"/>
    <s v="1140617"/>
    <x v="16"/>
    <s v="週二"/>
    <x v="1"/>
    <s v="BA15-1"/>
    <x v="1"/>
    <n v="1"/>
    <x v="14"/>
    <x v="0"/>
    <s v="15"/>
    <s v="23"/>
    <s v="15"/>
    <s v="53"/>
    <x v="1571"/>
    <x v="1586"/>
    <n v="30"/>
  </r>
  <r>
    <x v="28"/>
    <s v="1140617"/>
    <x v="16"/>
    <s v="週二"/>
    <x v="1"/>
    <s v="BA02"/>
    <x v="1"/>
    <n v="1"/>
    <x v="8"/>
    <x v="0"/>
    <s v="15"/>
    <s v="27"/>
    <s v="15"/>
    <s v="57"/>
    <x v="1572"/>
    <x v="1587"/>
    <n v="30"/>
  </r>
  <r>
    <x v="92"/>
    <s v="1140617"/>
    <x v="16"/>
    <s v="週二"/>
    <x v="1"/>
    <s v="BA07"/>
    <x v="1"/>
    <n v="1"/>
    <x v="12"/>
    <x v="0"/>
    <s v="15"/>
    <s v="30"/>
    <s v="16"/>
    <s v="45"/>
    <x v="1573"/>
    <x v="1588"/>
    <n v="75"/>
  </r>
  <r>
    <x v="9"/>
    <s v="1140617"/>
    <x v="16"/>
    <s v="週二"/>
    <x v="1"/>
    <s v="BA01"/>
    <x v="1"/>
    <n v="1"/>
    <x v="7"/>
    <x v="0"/>
    <s v="15"/>
    <s v="31"/>
    <s v="16"/>
    <s v="02"/>
    <x v="1574"/>
    <x v="1589"/>
    <n v="31"/>
  </r>
  <r>
    <x v="60"/>
    <s v="1140617"/>
    <x v="16"/>
    <s v="週二"/>
    <x v="1"/>
    <s v="BA20"/>
    <x v="1"/>
    <n v="1"/>
    <x v="16"/>
    <x v="0"/>
    <s v="15"/>
    <s v="38"/>
    <s v="16"/>
    <s v="08"/>
    <x v="1575"/>
    <x v="1590"/>
    <n v="30"/>
  </r>
  <r>
    <x v="4"/>
    <s v="1140617"/>
    <x v="16"/>
    <s v="週二"/>
    <x v="1"/>
    <s v="BA13"/>
    <x v="1"/>
    <n v="1"/>
    <x v="17"/>
    <x v="0"/>
    <s v="15"/>
    <s v="40"/>
    <s v="16"/>
    <s v="10"/>
    <x v="1576"/>
    <x v="1591"/>
    <n v="30"/>
  </r>
  <r>
    <x v="6"/>
    <s v="1140617"/>
    <x v="16"/>
    <s v="週二"/>
    <x v="1"/>
    <s v="BA13"/>
    <x v="1"/>
    <n v="1"/>
    <x v="6"/>
    <x v="0"/>
    <s v="15"/>
    <s v="45"/>
    <s v="16"/>
    <s v="15"/>
    <x v="1577"/>
    <x v="1592"/>
    <n v="30"/>
  </r>
  <r>
    <x v="86"/>
    <s v="1140617"/>
    <x v="16"/>
    <s v="週二"/>
    <x v="1"/>
    <s v="BA15-1"/>
    <x v="1"/>
    <n v="2"/>
    <x v="9"/>
    <x v="0"/>
    <s v="16"/>
    <s v="05"/>
    <s v="17"/>
    <s v="05"/>
    <x v="1578"/>
    <x v="1593"/>
    <n v="60"/>
  </r>
  <r>
    <x v="64"/>
    <s v="1140617"/>
    <x v="16"/>
    <s v="週二"/>
    <x v="1"/>
    <s v="BA15-1"/>
    <x v="1"/>
    <n v="1"/>
    <x v="14"/>
    <x v="0"/>
    <s v="16"/>
    <s v="05"/>
    <s v="16"/>
    <s v="35"/>
    <x v="1578"/>
    <x v="1594"/>
    <n v="30"/>
  </r>
  <r>
    <x v="4"/>
    <s v="1140617"/>
    <x v="16"/>
    <s v="週二"/>
    <x v="1"/>
    <s v="BA20"/>
    <x v="1"/>
    <n v="1"/>
    <x v="17"/>
    <x v="0"/>
    <s v="16"/>
    <s v="10"/>
    <s v="16"/>
    <s v="40"/>
    <x v="1579"/>
    <x v="1595"/>
    <n v="30"/>
  </r>
  <r>
    <x v="28"/>
    <s v="1140617"/>
    <x v="16"/>
    <s v="週二"/>
    <x v="1"/>
    <s v="BA15-1"/>
    <x v="1"/>
    <n v="1"/>
    <x v="8"/>
    <x v="0"/>
    <s v="16"/>
    <s v="10"/>
    <s v="16"/>
    <s v="40"/>
    <x v="1579"/>
    <x v="1595"/>
    <n v="30"/>
  </r>
  <r>
    <x v="31"/>
    <s v="1140617"/>
    <x v="16"/>
    <s v="週二"/>
    <x v="1"/>
    <s v="BA07"/>
    <x v="1"/>
    <n v="1"/>
    <x v="15"/>
    <x v="0"/>
    <s v="16"/>
    <s v="10"/>
    <s v="16"/>
    <s v="40"/>
    <x v="1579"/>
    <x v="1595"/>
    <n v="30"/>
  </r>
  <r>
    <x v="35"/>
    <s v="1140617"/>
    <x v="16"/>
    <s v="週二"/>
    <x v="1"/>
    <s v="BA04"/>
    <x v="1"/>
    <n v="1"/>
    <x v="7"/>
    <x v="0"/>
    <s v="16"/>
    <s v="11"/>
    <s v="16"/>
    <s v="41"/>
    <x v="1580"/>
    <x v="1596"/>
    <n v="30"/>
  </r>
  <r>
    <x v="6"/>
    <s v="1140617"/>
    <x v="16"/>
    <s v="週二"/>
    <x v="1"/>
    <s v="BA07"/>
    <x v="1"/>
    <n v="1"/>
    <x v="6"/>
    <x v="0"/>
    <s v="16"/>
    <s v="15"/>
    <s v="17"/>
    <s v="05"/>
    <x v="1581"/>
    <x v="1593"/>
    <n v="50"/>
  </r>
  <r>
    <x v="65"/>
    <s v="1140617"/>
    <x v="16"/>
    <s v="週二"/>
    <x v="1"/>
    <s v="BA13"/>
    <x v="1"/>
    <n v="1"/>
    <x v="11"/>
    <x v="0"/>
    <s v="16"/>
    <s v="20"/>
    <s v="16"/>
    <s v="50"/>
    <x v="1582"/>
    <x v="1597"/>
    <n v="30"/>
  </r>
  <r>
    <x v="66"/>
    <s v="1140617"/>
    <x v="16"/>
    <s v="週二"/>
    <x v="1"/>
    <s v="BA07"/>
    <x v="1"/>
    <n v="1"/>
    <x v="13"/>
    <x v="0"/>
    <s v="16"/>
    <s v="30"/>
    <s v="17"/>
    <s v="00"/>
    <x v="1583"/>
    <x v="1598"/>
    <n v="30"/>
  </r>
  <r>
    <x v="64"/>
    <s v="1140617"/>
    <x v="16"/>
    <s v="週二"/>
    <x v="1"/>
    <s v="BA05-1"/>
    <x v="1"/>
    <n v="1"/>
    <x v="14"/>
    <x v="0"/>
    <s v="16"/>
    <s v="35"/>
    <s v="17"/>
    <s v="35"/>
    <x v="1584"/>
    <x v="1599"/>
    <n v="60"/>
  </r>
  <r>
    <x v="0"/>
    <s v="1140617"/>
    <x v="16"/>
    <s v="週二"/>
    <x v="1"/>
    <s v="BA01"/>
    <x v="1"/>
    <n v="1"/>
    <x v="0"/>
    <x v="0"/>
    <s v="16"/>
    <s v="35"/>
    <s v="17"/>
    <s v="20"/>
    <x v="1584"/>
    <x v="1600"/>
    <n v="45"/>
  </r>
  <r>
    <x v="35"/>
    <s v="1140617"/>
    <x v="16"/>
    <s v="週二"/>
    <x v="1"/>
    <s v="BA02"/>
    <x v="1"/>
    <n v="1"/>
    <x v="7"/>
    <x v="0"/>
    <s v="16"/>
    <s v="41"/>
    <s v="17"/>
    <s v="11"/>
    <x v="1585"/>
    <x v="1601"/>
    <n v="30"/>
  </r>
  <r>
    <x v="67"/>
    <s v="1140617"/>
    <x v="16"/>
    <s v="週二"/>
    <x v="1"/>
    <s v="BA16-1"/>
    <x v="1"/>
    <n v="1"/>
    <x v="8"/>
    <x v="0"/>
    <s v="16"/>
    <s v="45"/>
    <s v="16"/>
    <s v="56"/>
    <x v="1586"/>
    <x v="1602"/>
    <n v="11"/>
  </r>
  <r>
    <x v="68"/>
    <s v="1140617"/>
    <x v="16"/>
    <s v="週二"/>
    <x v="1"/>
    <s v="BA05-1"/>
    <x v="1"/>
    <n v="1"/>
    <x v="2"/>
    <x v="0"/>
    <s v="16"/>
    <s v="48"/>
    <s v="17"/>
    <s v="48"/>
    <x v="1587"/>
    <x v="1603"/>
    <n v="60"/>
  </r>
  <r>
    <x v="65"/>
    <s v="1140617"/>
    <x v="16"/>
    <s v="週二"/>
    <x v="1"/>
    <s v="BA07"/>
    <x v="1"/>
    <n v="1"/>
    <x v="11"/>
    <x v="0"/>
    <s v="16"/>
    <s v="50"/>
    <s v="17"/>
    <s v="30"/>
    <x v="1588"/>
    <x v="1604"/>
    <n v="40"/>
  </r>
  <r>
    <x v="63"/>
    <s v="1140617"/>
    <x v="16"/>
    <s v="週二"/>
    <x v="1"/>
    <s v="BA07"/>
    <x v="1"/>
    <n v="1"/>
    <x v="12"/>
    <x v="0"/>
    <s v="16"/>
    <s v="50"/>
    <s v="17"/>
    <s v="40"/>
    <x v="1588"/>
    <x v="1605"/>
    <n v="50"/>
  </r>
  <r>
    <x v="13"/>
    <s v="1140617"/>
    <x v="16"/>
    <s v="週二"/>
    <x v="1"/>
    <s v="BA04"/>
    <x v="1"/>
    <n v="1"/>
    <x v="10"/>
    <x v="0"/>
    <s v="16"/>
    <s v="51"/>
    <s v="17"/>
    <s v="11"/>
    <x v="1589"/>
    <x v="1601"/>
    <n v="20"/>
  </r>
  <r>
    <x v="67"/>
    <s v="1140617"/>
    <x v="16"/>
    <s v="週二"/>
    <x v="1"/>
    <s v="BA15-1"/>
    <x v="1"/>
    <n v="1"/>
    <x v="8"/>
    <x v="0"/>
    <s v="16"/>
    <s v="56"/>
    <s v="17"/>
    <s v="26"/>
    <x v="1590"/>
    <x v="1606"/>
    <n v="30"/>
  </r>
  <r>
    <x v="77"/>
    <s v="1140617"/>
    <x v="16"/>
    <s v="週二"/>
    <x v="1"/>
    <s v="BA05-1"/>
    <x v="1"/>
    <n v="1"/>
    <x v="17"/>
    <x v="0"/>
    <s v="17"/>
    <s v="00"/>
    <s v="18"/>
    <s v="00"/>
    <x v="1591"/>
    <x v="1607"/>
    <n v="60"/>
  </r>
  <r>
    <x v="6"/>
    <s v="1140617"/>
    <x v="16"/>
    <s v="週二"/>
    <x v="1"/>
    <s v="BA04"/>
    <x v="1"/>
    <n v="1"/>
    <x v="6"/>
    <x v="0"/>
    <s v="17"/>
    <s v="05"/>
    <s v="17"/>
    <s v="25"/>
    <x v="1592"/>
    <x v="1608"/>
    <n v="20"/>
  </r>
  <r>
    <x v="13"/>
    <s v="1140617"/>
    <x v="16"/>
    <s v="週二"/>
    <x v="1"/>
    <s v="BA07"/>
    <x v="1"/>
    <n v="1"/>
    <x v="10"/>
    <x v="0"/>
    <s v="17"/>
    <s v="11"/>
    <s v="18"/>
    <s v="01"/>
    <x v="1593"/>
    <x v="1609"/>
    <n v="50"/>
  </r>
  <r>
    <x v="42"/>
    <s v="1140617"/>
    <x v="16"/>
    <s v="週二"/>
    <x v="1"/>
    <s v="BA16-1"/>
    <x v="1"/>
    <n v="1"/>
    <x v="0"/>
    <x v="0"/>
    <s v="17"/>
    <s v="29"/>
    <s v="17"/>
    <s v="49"/>
    <x v="1594"/>
    <x v="1610"/>
    <n v="20"/>
  </r>
  <r>
    <x v="24"/>
    <s v="1140617"/>
    <x v="16"/>
    <s v="週二"/>
    <x v="1"/>
    <s v="BA16-1"/>
    <x v="1"/>
    <n v="1"/>
    <x v="6"/>
    <x v="0"/>
    <s v="17"/>
    <s v="30"/>
    <s v="17"/>
    <s v="50"/>
    <x v="1595"/>
    <x v="1611"/>
    <n v="20"/>
  </r>
  <r>
    <x v="78"/>
    <s v="1140617"/>
    <x v="16"/>
    <s v="週二"/>
    <x v="1"/>
    <s v="BA05-1"/>
    <x v="1"/>
    <n v="1"/>
    <x v="13"/>
    <x v="0"/>
    <s v="17"/>
    <s v="30"/>
    <s v="18"/>
    <s v="10"/>
    <x v="1595"/>
    <x v="1612"/>
    <n v="40"/>
  </r>
  <r>
    <x v="41"/>
    <s v="1140617"/>
    <x v="16"/>
    <s v="週二"/>
    <x v="1"/>
    <s v="BA05-1"/>
    <x v="1"/>
    <n v="1"/>
    <x v="9"/>
    <x v="0"/>
    <s v="17"/>
    <s v="30"/>
    <s v="18"/>
    <s v="20"/>
    <x v="1595"/>
    <x v="1613"/>
    <n v="50"/>
  </r>
  <r>
    <x v="19"/>
    <s v="1140617"/>
    <x v="16"/>
    <s v="週二"/>
    <x v="1"/>
    <s v="BA07"/>
    <x v="1"/>
    <n v="1"/>
    <x v="11"/>
    <x v="0"/>
    <s v="17"/>
    <s v="40"/>
    <s v="18"/>
    <s v="20"/>
    <x v="1596"/>
    <x v="1613"/>
    <n v="40"/>
  </r>
  <r>
    <x v="24"/>
    <s v="1140617"/>
    <x v="16"/>
    <s v="週二"/>
    <x v="1"/>
    <s v="BA20"/>
    <x v="1"/>
    <n v="1"/>
    <x v="6"/>
    <x v="0"/>
    <s v="17"/>
    <s v="50"/>
    <s v="18"/>
    <s v="20"/>
    <x v="1597"/>
    <x v="1613"/>
    <n v="30"/>
  </r>
  <r>
    <x v="7"/>
    <s v="1140617"/>
    <x v="16"/>
    <s v="週二"/>
    <x v="1"/>
    <s v="BA05-1"/>
    <x v="1"/>
    <n v="1"/>
    <x v="0"/>
    <x v="0"/>
    <s v="17"/>
    <s v="51"/>
    <s v="19"/>
    <s v="21"/>
    <x v="1598"/>
    <x v="1614"/>
    <n v="90"/>
  </r>
  <r>
    <x v="77"/>
    <s v="1140617"/>
    <x v="16"/>
    <s v="週二"/>
    <x v="1"/>
    <s v="BA15-1"/>
    <x v="1"/>
    <n v="1"/>
    <x v="17"/>
    <x v="0"/>
    <s v="18"/>
    <s v="00"/>
    <s v="18"/>
    <s v="30"/>
    <x v="1599"/>
    <x v="1615"/>
    <n v="30"/>
  </r>
  <r>
    <x v="10"/>
    <s v="1140617"/>
    <x v="16"/>
    <s v="週二"/>
    <x v="1"/>
    <s v="BA05-1"/>
    <x v="1"/>
    <n v="1"/>
    <x v="2"/>
    <x v="0"/>
    <s v="18"/>
    <s v="16"/>
    <s v="19"/>
    <s v="06"/>
    <x v="1600"/>
    <x v="1616"/>
    <n v="50"/>
  </r>
  <r>
    <x v="24"/>
    <s v="1140617"/>
    <x v="16"/>
    <s v="週二"/>
    <x v="1"/>
    <s v="BA02"/>
    <x v="1"/>
    <n v="1"/>
    <x v="6"/>
    <x v="0"/>
    <s v="18"/>
    <s v="20"/>
    <s v="18"/>
    <s v="50"/>
    <x v="1601"/>
    <x v="1617"/>
    <n v="30"/>
  </r>
  <r>
    <x v="41"/>
    <s v="1140617"/>
    <x v="16"/>
    <s v="週二"/>
    <x v="1"/>
    <s v="BA20"/>
    <x v="1"/>
    <n v="1"/>
    <x v="9"/>
    <x v="0"/>
    <s v="18"/>
    <s v="20"/>
    <s v="18"/>
    <s v="50"/>
    <x v="1601"/>
    <x v="1617"/>
    <n v="30"/>
  </r>
  <r>
    <x v="41"/>
    <s v="1140617"/>
    <x v="16"/>
    <s v="週二"/>
    <x v="1"/>
    <s v="BA16-1"/>
    <x v="1"/>
    <n v="1"/>
    <x v="9"/>
    <x v="0"/>
    <s v="18"/>
    <s v="50"/>
    <s v="19"/>
    <s v="10"/>
    <x v="1602"/>
    <x v="1618"/>
    <n v="20"/>
  </r>
  <r>
    <x v="10"/>
    <s v="1140617"/>
    <x v="16"/>
    <s v="週二"/>
    <x v="1"/>
    <s v="BA07"/>
    <x v="1"/>
    <n v="1"/>
    <x v="2"/>
    <x v="0"/>
    <s v="19"/>
    <s v="06"/>
    <s v="19"/>
    <s v="46"/>
    <x v="1603"/>
    <x v="1619"/>
    <n v="40"/>
  </r>
  <r>
    <x v="7"/>
    <s v="1140618"/>
    <x v="17"/>
    <s v="週三"/>
    <x v="1"/>
    <s v="BA16-1"/>
    <x v="1"/>
    <n v="1"/>
    <x v="0"/>
    <x v="0"/>
    <s v="06"/>
    <s v="00"/>
    <s v="06"/>
    <s v="50"/>
    <x v="1604"/>
    <x v="1620"/>
    <n v="50"/>
  </r>
  <r>
    <x v="8"/>
    <s v="1140618"/>
    <x v="17"/>
    <s v="週三"/>
    <x v="1"/>
    <s v="BA02"/>
    <x v="1"/>
    <n v="1"/>
    <x v="2"/>
    <x v="0"/>
    <s v="06"/>
    <s v="06"/>
    <s v="06"/>
    <s v="36"/>
    <x v="1605"/>
    <x v="1621"/>
    <n v="30"/>
  </r>
  <r>
    <x v="6"/>
    <s v="1140618"/>
    <x v="17"/>
    <s v="週三"/>
    <x v="1"/>
    <s v="BA04"/>
    <x v="1"/>
    <n v="1"/>
    <x v="6"/>
    <x v="0"/>
    <s v="06"/>
    <s v="27"/>
    <s v="06"/>
    <s v="47"/>
    <x v="1606"/>
    <x v="1622"/>
    <n v="20"/>
  </r>
  <r>
    <x v="5"/>
    <s v="1140618"/>
    <x v="17"/>
    <s v="週三"/>
    <x v="1"/>
    <s v="BA02"/>
    <x v="1"/>
    <n v="1"/>
    <x v="5"/>
    <x v="0"/>
    <s v="06"/>
    <s v="30"/>
    <s v="07"/>
    <s v="00"/>
    <x v="1607"/>
    <x v="1623"/>
    <n v="30"/>
  </r>
  <r>
    <x v="9"/>
    <s v="1140618"/>
    <x v="17"/>
    <s v="週三"/>
    <x v="1"/>
    <s v="BA02"/>
    <x v="1"/>
    <n v="1"/>
    <x v="7"/>
    <x v="0"/>
    <s v="06"/>
    <s v="42"/>
    <s v="07"/>
    <s v="12"/>
    <x v="1608"/>
    <x v="1624"/>
    <n v="30"/>
  </r>
  <r>
    <x v="12"/>
    <s v="1140618"/>
    <x v="17"/>
    <s v="週三"/>
    <x v="1"/>
    <s v="BA07"/>
    <x v="1"/>
    <n v="1"/>
    <x v="9"/>
    <x v="0"/>
    <s v="06"/>
    <s v="46"/>
    <s v="07"/>
    <s v="46"/>
    <x v="1609"/>
    <x v="1625"/>
    <n v="60"/>
  </r>
  <r>
    <x v="6"/>
    <s v="1140618"/>
    <x v="17"/>
    <s v="週三"/>
    <x v="1"/>
    <s v="BA02"/>
    <x v="1"/>
    <n v="1"/>
    <x v="6"/>
    <x v="0"/>
    <s v="06"/>
    <s v="47"/>
    <s v="07"/>
    <s v="17"/>
    <x v="1610"/>
    <x v="1626"/>
    <n v="30"/>
  </r>
  <r>
    <x v="11"/>
    <s v="1140618"/>
    <x v="17"/>
    <s v="週三"/>
    <x v="1"/>
    <s v="BA13"/>
    <x v="1"/>
    <n v="2"/>
    <x v="8"/>
    <x v="0"/>
    <s v="06"/>
    <s v="52"/>
    <s v="07"/>
    <s v="52"/>
    <x v="1611"/>
    <x v="1627"/>
    <n v="60"/>
  </r>
  <r>
    <x v="13"/>
    <s v="1140618"/>
    <x v="17"/>
    <s v="週三"/>
    <x v="1"/>
    <s v="BA02"/>
    <x v="1"/>
    <n v="1"/>
    <x v="10"/>
    <x v="0"/>
    <s v="06"/>
    <s v="53"/>
    <s v="07"/>
    <s v="23"/>
    <x v="1612"/>
    <x v="1628"/>
    <n v="30"/>
  </r>
  <r>
    <x v="10"/>
    <s v="1140618"/>
    <x v="17"/>
    <s v="週三"/>
    <x v="1"/>
    <s v="BA20"/>
    <x v="1"/>
    <n v="2"/>
    <x v="2"/>
    <x v="0"/>
    <s v="06"/>
    <s v="58"/>
    <s v="07"/>
    <s v="58"/>
    <x v="1613"/>
    <x v="1629"/>
    <n v="60"/>
  </r>
  <r>
    <x v="5"/>
    <s v="1140618"/>
    <x v="17"/>
    <s v="週三"/>
    <x v="1"/>
    <s v="BA05-1"/>
    <x v="1"/>
    <n v="1"/>
    <x v="5"/>
    <x v="0"/>
    <s v="07"/>
    <s v="00"/>
    <s v="07"/>
    <s v="40"/>
    <x v="1614"/>
    <x v="1630"/>
    <n v="40"/>
  </r>
  <r>
    <x v="1"/>
    <s v="1140618"/>
    <x v="17"/>
    <s v="週三"/>
    <x v="1"/>
    <s v="BA02"/>
    <x v="1"/>
    <n v="1"/>
    <x v="17"/>
    <x v="0"/>
    <s v="07"/>
    <s v="00"/>
    <s v="07"/>
    <s v="30"/>
    <x v="1614"/>
    <x v="1631"/>
    <n v="30"/>
  </r>
  <r>
    <x v="79"/>
    <s v="1140618"/>
    <x v="17"/>
    <s v="週三"/>
    <x v="1"/>
    <s v="BA16-1"/>
    <x v="1"/>
    <n v="1"/>
    <x v="12"/>
    <x v="0"/>
    <s v="07"/>
    <s v="12"/>
    <s v="07"/>
    <s v="42"/>
    <x v="1615"/>
    <x v="1632"/>
    <n v="30"/>
  </r>
  <r>
    <x v="16"/>
    <s v="1140618"/>
    <x v="17"/>
    <s v="週三"/>
    <x v="1"/>
    <s v="BA02"/>
    <x v="1"/>
    <n v="1"/>
    <x v="11"/>
    <x v="0"/>
    <s v="07"/>
    <s v="15"/>
    <s v="07"/>
    <s v="45"/>
    <x v="1616"/>
    <x v="1633"/>
    <n v="30"/>
  </r>
  <r>
    <x v="6"/>
    <s v="1140618"/>
    <x v="17"/>
    <s v="週三"/>
    <x v="1"/>
    <s v="BA13"/>
    <x v="1"/>
    <n v="1"/>
    <x v="6"/>
    <x v="0"/>
    <s v="07"/>
    <s v="17"/>
    <s v="07"/>
    <s v="47"/>
    <x v="1617"/>
    <x v="1634"/>
    <n v="30"/>
  </r>
  <r>
    <x v="17"/>
    <s v="1140618"/>
    <x v="17"/>
    <s v="週三"/>
    <x v="1"/>
    <s v="BA07"/>
    <x v="1"/>
    <n v="1"/>
    <x v="0"/>
    <x v="0"/>
    <s v="07"/>
    <s v="23"/>
    <s v="08"/>
    <s v="23"/>
    <x v="1618"/>
    <x v="1635"/>
    <n v="60"/>
  </r>
  <r>
    <x v="3"/>
    <s v="1140618"/>
    <x v="17"/>
    <s v="週三"/>
    <x v="1"/>
    <s v="BA13"/>
    <x v="1"/>
    <n v="1"/>
    <x v="17"/>
    <x v="0"/>
    <s v="07"/>
    <s v="40"/>
    <s v="08"/>
    <s v="10"/>
    <x v="1619"/>
    <x v="1636"/>
    <n v="30"/>
  </r>
  <r>
    <x v="79"/>
    <s v="1140618"/>
    <x v="17"/>
    <s v="週三"/>
    <x v="1"/>
    <s v="BA05-1"/>
    <x v="1"/>
    <n v="1"/>
    <x v="12"/>
    <x v="0"/>
    <s v="07"/>
    <s v="42"/>
    <s v="08"/>
    <s v="42"/>
    <x v="1620"/>
    <x v="1637"/>
    <n v="60"/>
  </r>
  <r>
    <x v="12"/>
    <s v="1140618"/>
    <x v="17"/>
    <s v="週三"/>
    <x v="1"/>
    <s v="BA10"/>
    <x v="1"/>
    <n v="1"/>
    <x v="9"/>
    <x v="0"/>
    <s v="07"/>
    <s v="46"/>
    <s v="08"/>
    <s v="16"/>
    <x v="1621"/>
    <x v="1638"/>
    <n v="30"/>
  </r>
  <r>
    <x v="19"/>
    <s v="1140618"/>
    <x v="17"/>
    <s v="週三"/>
    <x v="1"/>
    <s v="BA20"/>
    <x v="1"/>
    <n v="1"/>
    <x v="11"/>
    <x v="0"/>
    <s v="07"/>
    <s v="50"/>
    <s v="08"/>
    <s v="20"/>
    <x v="1622"/>
    <x v="1639"/>
    <n v="30"/>
  </r>
  <r>
    <x v="15"/>
    <s v="1140618"/>
    <x v="17"/>
    <s v="週三"/>
    <x v="1"/>
    <s v="BA13"/>
    <x v="1"/>
    <n v="2"/>
    <x v="7"/>
    <x v="0"/>
    <s v="07"/>
    <s v="53"/>
    <s v="08"/>
    <s v="53"/>
    <x v="1623"/>
    <x v="1640"/>
    <n v="60"/>
  </r>
  <r>
    <x v="24"/>
    <s v="1140618"/>
    <x v="17"/>
    <s v="週三"/>
    <x v="1"/>
    <s v="BA02"/>
    <x v="1"/>
    <n v="1"/>
    <x v="6"/>
    <x v="0"/>
    <s v="07"/>
    <s v="53"/>
    <s v="08"/>
    <s v="23"/>
    <x v="1623"/>
    <x v="1635"/>
    <n v="30"/>
  </r>
  <r>
    <x v="18"/>
    <s v="1140618"/>
    <x v="17"/>
    <s v="週三"/>
    <x v="1"/>
    <s v="BA20"/>
    <x v="1"/>
    <n v="1"/>
    <x v="5"/>
    <x v="0"/>
    <s v="07"/>
    <s v="56"/>
    <s v="08"/>
    <s v="26"/>
    <x v="1624"/>
    <x v="1641"/>
    <n v="30"/>
  </r>
  <r>
    <x v="21"/>
    <s v="1140618"/>
    <x v="17"/>
    <s v="週三"/>
    <x v="1"/>
    <s v="BA11"/>
    <x v="1"/>
    <n v="1"/>
    <x v="13"/>
    <x v="0"/>
    <s v="07"/>
    <s v="59"/>
    <s v="08"/>
    <s v="29"/>
    <x v="1625"/>
    <x v="1642"/>
    <n v="30"/>
  </r>
  <r>
    <x v="22"/>
    <s v="1140618"/>
    <x v="17"/>
    <s v="週三"/>
    <x v="1"/>
    <s v="BA13"/>
    <x v="1"/>
    <n v="1"/>
    <x v="14"/>
    <x v="0"/>
    <s v="08"/>
    <s v="00"/>
    <s v="08"/>
    <s v="30"/>
    <x v="1626"/>
    <x v="1643"/>
    <n v="30"/>
  </r>
  <r>
    <x v="3"/>
    <s v="1140618"/>
    <x v="17"/>
    <s v="週三"/>
    <x v="1"/>
    <s v="BA16-1"/>
    <x v="1"/>
    <n v="1"/>
    <x v="17"/>
    <x v="0"/>
    <s v="08"/>
    <s v="10"/>
    <s v="08"/>
    <s v="40"/>
    <x v="1627"/>
    <x v="1644"/>
    <n v="30"/>
  </r>
  <r>
    <x v="12"/>
    <s v="1140618"/>
    <x v="17"/>
    <s v="週三"/>
    <x v="1"/>
    <s v="BA11"/>
    <x v="1"/>
    <n v="1"/>
    <x v="9"/>
    <x v="0"/>
    <s v="08"/>
    <s v="16"/>
    <s v="08"/>
    <s v="46"/>
    <x v="1628"/>
    <x v="1645"/>
    <n v="30"/>
  </r>
  <r>
    <x v="17"/>
    <s v="1140618"/>
    <x v="17"/>
    <s v="週三"/>
    <x v="1"/>
    <s v="BA20"/>
    <x v="1"/>
    <n v="3"/>
    <x v="0"/>
    <x v="0"/>
    <s v="08"/>
    <s v="23"/>
    <s v="09"/>
    <s v="53"/>
    <x v="1629"/>
    <x v="1646"/>
    <n v="90"/>
  </r>
  <r>
    <x v="24"/>
    <s v="1140618"/>
    <x v="17"/>
    <s v="週三"/>
    <x v="1"/>
    <s v="BA20"/>
    <x v="1"/>
    <n v="1"/>
    <x v="6"/>
    <x v="0"/>
    <s v="08"/>
    <s v="23"/>
    <s v="08"/>
    <s v="53"/>
    <x v="1629"/>
    <x v="1640"/>
    <n v="30"/>
  </r>
  <r>
    <x v="25"/>
    <s v="1140618"/>
    <x v="17"/>
    <s v="週三"/>
    <x v="1"/>
    <s v="BA07"/>
    <x v="1"/>
    <n v="1"/>
    <x v="10"/>
    <x v="0"/>
    <s v="08"/>
    <s v="23"/>
    <s v="09"/>
    <s v="03"/>
    <x v="1629"/>
    <x v="1647"/>
    <n v="40"/>
  </r>
  <r>
    <x v="18"/>
    <s v="1140618"/>
    <x v="17"/>
    <s v="週三"/>
    <x v="1"/>
    <s v="BA07"/>
    <x v="1"/>
    <n v="1"/>
    <x v="5"/>
    <x v="0"/>
    <s v="08"/>
    <s v="26"/>
    <s v="09"/>
    <s v="06"/>
    <x v="1630"/>
    <x v="1648"/>
    <n v="40"/>
  </r>
  <r>
    <x v="26"/>
    <s v="1140618"/>
    <x v="17"/>
    <s v="週三"/>
    <x v="1"/>
    <s v="BA13"/>
    <x v="1"/>
    <n v="1"/>
    <x v="15"/>
    <x v="0"/>
    <s v="08"/>
    <s v="26"/>
    <s v="08"/>
    <s v="56"/>
    <x v="1630"/>
    <x v="1649"/>
    <n v="30"/>
  </r>
  <r>
    <x v="21"/>
    <s v="1140618"/>
    <x v="17"/>
    <s v="週三"/>
    <x v="1"/>
    <s v="BA20"/>
    <x v="1"/>
    <n v="1"/>
    <x v="13"/>
    <x v="0"/>
    <s v="08"/>
    <s v="29"/>
    <s v="08"/>
    <s v="59"/>
    <x v="1631"/>
    <x v="1650"/>
    <n v="30"/>
  </r>
  <r>
    <x v="27"/>
    <s v="1140618"/>
    <x v="17"/>
    <s v="週三"/>
    <x v="1"/>
    <s v="BA13"/>
    <x v="1"/>
    <n v="1"/>
    <x v="2"/>
    <x v="0"/>
    <s v="08"/>
    <s v="30"/>
    <s v="09"/>
    <s v="00"/>
    <x v="1632"/>
    <x v="1651"/>
    <n v="30"/>
  </r>
  <r>
    <x v="22"/>
    <s v="1140618"/>
    <x v="17"/>
    <s v="週三"/>
    <x v="1"/>
    <s v="BA07"/>
    <x v="1"/>
    <n v="1"/>
    <x v="14"/>
    <x v="0"/>
    <s v="08"/>
    <s v="30"/>
    <s v="09"/>
    <s v="00"/>
    <x v="1632"/>
    <x v="1651"/>
    <n v="30"/>
  </r>
  <r>
    <x v="28"/>
    <s v="1140618"/>
    <x v="17"/>
    <s v="週三"/>
    <x v="1"/>
    <s v="BA02"/>
    <x v="1"/>
    <n v="1"/>
    <x v="8"/>
    <x v="0"/>
    <s v="08"/>
    <s v="39"/>
    <s v="09"/>
    <s v="09"/>
    <x v="1633"/>
    <x v="1652"/>
    <n v="30"/>
  </r>
  <r>
    <x v="3"/>
    <s v="1140618"/>
    <x v="17"/>
    <s v="週三"/>
    <x v="1"/>
    <s v="BA20"/>
    <x v="1"/>
    <n v="1"/>
    <x v="17"/>
    <x v="0"/>
    <s v="08"/>
    <s v="40"/>
    <s v="09"/>
    <s v="10"/>
    <x v="1634"/>
    <x v="1653"/>
    <n v="30"/>
  </r>
  <r>
    <x v="12"/>
    <s v="1140618"/>
    <x v="17"/>
    <s v="週三"/>
    <x v="1"/>
    <s v="BA04"/>
    <x v="1"/>
    <n v="1"/>
    <x v="9"/>
    <x v="0"/>
    <s v="08"/>
    <s v="46"/>
    <s v="09"/>
    <s v="16"/>
    <x v="1635"/>
    <x v="1654"/>
    <n v="30"/>
  </r>
  <r>
    <x v="26"/>
    <s v="1140618"/>
    <x v="17"/>
    <s v="週三"/>
    <x v="1"/>
    <s v="BA20"/>
    <x v="1"/>
    <n v="1"/>
    <x v="15"/>
    <x v="0"/>
    <s v="08"/>
    <s v="56"/>
    <s v="09"/>
    <s v="26"/>
    <x v="1636"/>
    <x v="1655"/>
    <n v="30"/>
  </r>
  <r>
    <x v="22"/>
    <s v="1140618"/>
    <x v="17"/>
    <s v="週三"/>
    <x v="1"/>
    <s v="BA11"/>
    <x v="1"/>
    <n v="1"/>
    <x v="14"/>
    <x v="0"/>
    <s v="09"/>
    <s v="00"/>
    <s v="09"/>
    <s v="30"/>
    <x v="1637"/>
    <x v="1656"/>
    <n v="30"/>
  </r>
  <r>
    <x v="9"/>
    <s v="1140618"/>
    <x v="17"/>
    <s v="週三"/>
    <x v="1"/>
    <s v="BA15-1"/>
    <x v="1"/>
    <n v="1"/>
    <x v="7"/>
    <x v="0"/>
    <s v="09"/>
    <s v="07"/>
    <s v="09"/>
    <s v="37"/>
    <x v="1638"/>
    <x v="1657"/>
    <n v="30"/>
  </r>
  <r>
    <x v="65"/>
    <s v="1140618"/>
    <x v="17"/>
    <s v="週三"/>
    <x v="1"/>
    <s v="BA02"/>
    <x v="1"/>
    <n v="1"/>
    <x v="11"/>
    <x v="0"/>
    <s v="09"/>
    <s v="10"/>
    <s v="09"/>
    <s v="40"/>
    <x v="1639"/>
    <x v="1658"/>
    <n v="30"/>
  </r>
  <r>
    <x v="46"/>
    <s v="1140618"/>
    <x v="17"/>
    <s v="週三"/>
    <x v="1"/>
    <s v="BA07"/>
    <x v="1"/>
    <n v="1"/>
    <x v="12"/>
    <x v="0"/>
    <s v="09"/>
    <s v="11"/>
    <s v="09"/>
    <s v="51"/>
    <x v="1640"/>
    <x v="1659"/>
    <n v="40"/>
  </r>
  <r>
    <x v="4"/>
    <s v="1140618"/>
    <x v="17"/>
    <s v="週三"/>
    <x v="1"/>
    <s v="BA02"/>
    <x v="1"/>
    <n v="1"/>
    <x v="17"/>
    <x v="0"/>
    <s v="09"/>
    <s v="20"/>
    <s v="09"/>
    <s v="50"/>
    <x v="1641"/>
    <x v="1660"/>
    <n v="30"/>
  </r>
  <r>
    <x v="30"/>
    <s v="1140618"/>
    <x v="17"/>
    <s v="週三"/>
    <x v="1"/>
    <s v="BA01"/>
    <x v="1"/>
    <n v="1"/>
    <x v="13"/>
    <x v="0"/>
    <s v="09"/>
    <s v="30"/>
    <s v="10"/>
    <s v="10"/>
    <x v="1642"/>
    <x v="1661"/>
    <n v="40"/>
  </r>
  <r>
    <x v="9"/>
    <s v="1140618"/>
    <x v="17"/>
    <s v="週三"/>
    <x v="1"/>
    <s v="BA07"/>
    <x v="1"/>
    <n v="1"/>
    <x v="7"/>
    <x v="0"/>
    <s v="09"/>
    <s v="37"/>
    <s v="10"/>
    <s v="07"/>
    <x v="1643"/>
    <x v="1662"/>
    <n v="30"/>
  </r>
  <r>
    <x v="65"/>
    <s v="1140618"/>
    <x v="17"/>
    <s v="週三"/>
    <x v="1"/>
    <s v="BA20"/>
    <x v="1"/>
    <n v="2"/>
    <x v="11"/>
    <x v="0"/>
    <s v="09"/>
    <s v="40"/>
    <s v="10"/>
    <s v="40"/>
    <x v="1644"/>
    <x v="1663"/>
    <n v="60"/>
  </r>
  <r>
    <x v="31"/>
    <s v="1140618"/>
    <x v="17"/>
    <s v="週三"/>
    <x v="1"/>
    <s v="BA13"/>
    <x v="1"/>
    <n v="1"/>
    <x v="9"/>
    <x v="0"/>
    <s v="09"/>
    <s v="44"/>
    <s v="10"/>
    <s v="14"/>
    <x v="1645"/>
    <x v="1664"/>
    <n v="30"/>
  </r>
  <r>
    <x v="4"/>
    <s v="1140618"/>
    <x v="17"/>
    <s v="週三"/>
    <x v="1"/>
    <s v="BA13"/>
    <x v="1"/>
    <n v="1"/>
    <x v="17"/>
    <x v="0"/>
    <s v="09"/>
    <s v="50"/>
    <s v="10"/>
    <s v="20"/>
    <x v="1646"/>
    <x v="1665"/>
    <n v="30"/>
  </r>
  <r>
    <x v="89"/>
    <s v="1140618"/>
    <x v="17"/>
    <s v="週三"/>
    <x v="1"/>
    <s v="BA16-1"/>
    <x v="1"/>
    <n v="1"/>
    <x v="8"/>
    <x v="0"/>
    <s v="09"/>
    <s v="50"/>
    <s v="10"/>
    <s v="02"/>
    <x v="1646"/>
    <x v="1666"/>
    <n v="12"/>
  </r>
  <r>
    <x v="46"/>
    <s v="1140618"/>
    <x v="17"/>
    <s v="週三"/>
    <x v="1"/>
    <s v="BA02"/>
    <x v="1"/>
    <n v="1"/>
    <x v="12"/>
    <x v="0"/>
    <s v="09"/>
    <s v="51"/>
    <s v="10"/>
    <s v="31"/>
    <x v="1647"/>
    <x v="1667"/>
    <n v="40"/>
  </r>
  <r>
    <x v="89"/>
    <s v="1140618"/>
    <x v="17"/>
    <s v="週三"/>
    <x v="1"/>
    <s v="BA20"/>
    <x v="1"/>
    <n v="1"/>
    <x v="8"/>
    <x v="0"/>
    <s v="10"/>
    <s v="02"/>
    <s v="10"/>
    <s v="32"/>
    <x v="1648"/>
    <x v="1668"/>
    <n v="30"/>
  </r>
  <r>
    <x v="0"/>
    <s v="1140618"/>
    <x v="17"/>
    <s v="週三"/>
    <x v="1"/>
    <s v="BA05-1"/>
    <x v="1"/>
    <n v="1"/>
    <x v="0"/>
    <x v="0"/>
    <s v="10"/>
    <s v="04"/>
    <s v="11"/>
    <s v="04"/>
    <x v="1649"/>
    <x v="1669"/>
    <n v="60"/>
  </r>
  <r>
    <x v="33"/>
    <s v="1140618"/>
    <x v="17"/>
    <s v="週三"/>
    <x v="1"/>
    <s v="BA01"/>
    <x v="1"/>
    <n v="1"/>
    <x v="6"/>
    <x v="0"/>
    <s v="10"/>
    <s v="05"/>
    <s v="11"/>
    <s v="16"/>
    <x v="1650"/>
    <x v="1670"/>
    <n v="71"/>
  </r>
  <r>
    <x v="30"/>
    <s v="1140618"/>
    <x v="17"/>
    <s v="週三"/>
    <x v="1"/>
    <s v="BA04"/>
    <x v="1"/>
    <n v="1"/>
    <x v="13"/>
    <x v="0"/>
    <s v="10"/>
    <s v="10"/>
    <s v="10"/>
    <s v="40"/>
    <x v="1651"/>
    <x v="1663"/>
    <n v="30"/>
  </r>
  <r>
    <x v="35"/>
    <s v="1140618"/>
    <x v="17"/>
    <s v="週三"/>
    <x v="1"/>
    <s v="BA05-1"/>
    <x v="1"/>
    <n v="1"/>
    <x v="7"/>
    <x v="0"/>
    <s v="10"/>
    <s v="12"/>
    <s v="11"/>
    <s v="12"/>
    <x v="1652"/>
    <x v="1671"/>
    <n v="60"/>
  </r>
  <r>
    <x v="4"/>
    <s v="1140618"/>
    <x v="17"/>
    <s v="週三"/>
    <x v="1"/>
    <s v="BA20"/>
    <x v="1"/>
    <n v="1"/>
    <x v="17"/>
    <x v="0"/>
    <s v="10"/>
    <s v="20"/>
    <s v="10"/>
    <s v="50"/>
    <x v="1653"/>
    <x v="1672"/>
    <n v="30"/>
  </r>
  <r>
    <x v="37"/>
    <s v="1140618"/>
    <x v="17"/>
    <s v="週三"/>
    <x v="1"/>
    <s v="BA16-1"/>
    <x v="1"/>
    <n v="1"/>
    <x v="14"/>
    <x v="0"/>
    <s v="10"/>
    <s v="20"/>
    <s v="10"/>
    <s v="50"/>
    <x v="1653"/>
    <x v="1672"/>
    <n v="30"/>
  </r>
  <r>
    <x v="8"/>
    <s v="1140618"/>
    <x v="17"/>
    <s v="週三"/>
    <x v="1"/>
    <s v="BA16-1"/>
    <x v="1"/>
    <n v="1"/>
    <x v="2"/>
    <x v="0"/>
    <s v="10"/>
    <s v="34"/>
    <s v="10"/>
    <s v="59"/>
    <x v="1654"/>
    <x v="1673"/>
    <n v="25"/>
  </r>
  <r>
    <x v="40"/>
    <s v="1140618"/>
    <x v="17"/>
    <s v="週三"/>
    <x v="1"/>
    <s v="BA16-1"/>
    <x v="1"/>
    <n v="1"/>
    <x v="8"/>
    <x v="0"/>
    <s v="10"/>
    <s v="34"/>
    <s v="10"/>
    <s v="48"/>
    <x v="1654"/>
    <x v="1674"/>
    <n v="14"/>
  </r>
  <r>
    <x v="65"/>
    <s v="1140618"/>
    <x v="17"/>
    <s v="週三"/>
    <x v="1"/>
    <s v="BA16-1"/>
    <x v="1"/>
    <n v="1"/>
    <x v="11"/>
    <x v="0"/>
    <s v="10"/>
    <s v="40"/>
    <s v="11"/>
    <s v="10"/>
    <x v="1655"/>
    <x v="1675"/>
    <n v="30"/>
  </r>
  <r>
    <x v="92"/>
    <s v="1140618"/>
    <x v="17"/>
    <s v="週三"/>
    <x v="1"/>
    <s v="BA15-1"/>
    <x v="1"/>
    <n v="1"/>
    <x v="12"/>
    <x v="0"/>
    <s v="10"/>
    <s v="45"/>
    <s v="11"/>
    <s v="15"/>
    <x v="1656"/>
    <x v="1676"/>
    <n v="30"/>
  </r>
  <r>
    <x v="39"/>
    <s v="1140618"/>
    <x v="17"/>
    <s v="週三"/>
    <x v="1"/>
    <s v="BA04"/>
    <x v="1"/>
    <n v="1"/>
    <x v="9"/>
    <x v="0"/>
    <s v="10"/>
    <s v="57"/>
    <s v="11"/>
    <s v="27"/>
    <x v="1657"/>
    <x v="1677"/>
    <n v="30"/>
  </r>
  <r>
    <x v="8"/>
    <s v="1140618"/>
    <x v="17"/>
    <s v="週三"/>
    <x v="1"/>
    <s v="BA20"/>
    <x v="1"/>
    <n v="1"/>
    <x v="2"/>
    <x v="0"/>
    <s v="10"/>
    <s v="59"/>
    <s v="11"/>
    <s v="29"/>
    <x v="1658"/>
    <x v="1678"/>
    <n v="30"/>
  </r>
  <r>
    <x v="81"/>
    <s v="1140618"/>
    <x v="17"/>
    <s v="週三"/>
    <x v="1"/>
    <s v="BA15-2"/>
    <x v="1"/>
    <n v="1"/>
    <x v="8"/>
    <x v="0"/>
    <s v="10"/>
    <s v="59"/>
    <s v="11"/>
    <s v="29"/>
    <x v="1658"/>
    <x v="1678"/>
    <n v="30"/>
  </r>
  <r>
    <x v="22"/>
    <s v="1140618"/>
    <x v="17"/>
    <s v="週三"/>
    <x v="1"/>
    <s v="BA16-1"/>
    <x v="1"/>
    <n v="1"/>
    <x v="14"/>
    <x v="0"/>
    <s v="11"/>
    <s v="00"/>
    <s v="11"/>
    <s v="20"/>
    <x v="1659"/>
    <x v="1679"/>
    <n v="20"/>
  </r>
  <r>
    <x v="92"/>
    <s v="1140618"/>
    <x v="17"/>
    <s v="週三"/>
    <x v="1"/>
    <s v="BA05-1"/>
    <x v="1"/>
    <n v="1"/>
    <x v="12"/>
    <x v="0"/>
    <s v="11"/>
    <s v="15"/>
    <s v="12"/>
    <s v="05"/>
    <x v="1660"/>
    <x v="1680"/>
    <n v="50"/>
  </r>
  <r>
    <x v="42"/>
    <s v="1140618"/>
    <x v="17"/>
    <s v="週三"/>
    <x v="1"/>
    <s v="BA16-1"/>
    <x v="1"/>
    <n v="1"/>
    <x v="0"/>
    <x v="0"/>
    <s v="11"/>
    <s v="20"/>
    <s v="11"/>
    <s v="45"/>
    <x v="1661"/>
    <x v="1681"/>
    <n v="25"/>
  </r>
  <r>
    <x v="22"/>
    <s v="1140618"/>
    <x v="17"/>
    <s v="週三"/>
    <x v="1"/>
    <s v="BA04"/>
    <x v="1"/>
    <n v="1"/>
    <x v="14"/>
    <x v="0"/>
    <s v="11"/>
    <s v="20"/>
    <s v="11"/>
    <s v="50"/>
    <x v="1661"/>
    <x v="1682"/>
    <n v="30"/>
  </r>
  <r>
    <x v="41"/>
    <s v="1140618"/>
    <x v="17"/>
    <s v="週三"/>
    <x v="1"/>
    <s v="BA20"/>
    <x v="1"/>
    <n v="1"/>
    <x v="7"/>
    <x v="0"/>
    <s v="11"/>
    <s v="20"/>
    <s v="11"/>
    <s v="50"/>
    <x v="1661"/>
    <x v="1682"/>
    <n v="30"/>
  </r>
  <r>
    <x v="39"/>
    <s v="1140618"/>
    <x v="17"/>
    <s v="週三"/>
    <x v="1"/>
    <s v="BA20"/>
    <x v="1"/>
    <n v="2"/>
    <x v="9"/>
    <x v="0"/>
    <s v="11"/>
    <s v="27"/>
    <s v="12"/>
    <s v="27"/>
    <x v="1662"/>
    <x v="1683"/>
    <n v="60"/>
  </r>
  <r>
    <x v="44"/>
    <s v="1140618"/>
    <x v="17"/>
    <s v="週三"/>
    <x v="1"/>
    <s v="SC09"/>
    <x v="2"/>
    <n v="1"/>
    <x v="11"/>
    <x v="0"/>
    <s v="11"/>
    <s v="30"/>
    <s v="13"/>
    <s v="37"/>
    <x v="1663"/>
    <x v="1684"/>
    <n v="127"/>
  </r>
  <r>
    <x v="5"/>
    <s v="1140618"/>
    <x v="17"/>
    <s v="週三"/>
    <x v="1"/>
    <s v="BA07"/>
    <x v="1"/>
    <n v="1"/>
    <x v="5"/>
    <x v="0"/>
    <s v="11"/>
    <s v="44"/>
    <s v="12"/>
    <s v="24"/>
    <x v="1664"/>
    <x v="1685"/>
    <n v="40"/>
  </r>
  <r>
    <x v="42"/>
    <s v="1140618"/>
    <x v="17"/>
    <s v="週三"/>
    <x v="1"/>
    <s v="BA20"/>
    <x v="1"/>
    <n v="1"/>
    <x v="0"/>
    <x v="0"/>
    <s v="11"/>
    <s v="45"/>
    <s v="12"/>
    <s v="15"/>
    <x v="1665"/>
    <x v="1686"/>
    <n v="30"/>
  </r>
  <r>
    <x v="45"/>
    <s v="1140618"/>
    <x v="17"/>
    <s v="週三"/>
    <x v="1"/>
    <s v="BA07"/>
    <x v="1"/>
    <n v="1"/>
    <x v="7"/>
    <x v="0"/>
    <s v="11"/>
    <s v="58"/>
    <s v="12"/>
    <s v="28"/>
    <x v="1666"/>
    <x v="1687"/>
    <n v="30"/>
  </r>
  <r>
    <x v="13"/>
    <s v="1140618"/>
    <x v="17"/>
    <s v="週三"/>
    <x v="1"/>
    <s v="BA02"/>
    <x v="1"/>
    <n v="1"/>
    <x v="10"/>
    <x v="0"/>
    <s v="12"/>
    <s v="05"/>
    <s v="12"/>
    <s v="35"/>
    <x v="1667"/>
    <x v="1688"/>
    <n v="30"/>
  </r>
  <r>
    <x v="5"/>
    <s v="1140618"/>
    <x v="17"/>
    <s v="週三"/>
    <x v="1"/>
    <s v="BA15-1"/>
    <x v="1"/>
    <n v="1"/>
    <x v="5"/>
    <x v="0"/>
    <s v="12"/>
    <s v="24"/>
    <s v="12"/>
    <s v="54"/>
    <x v="1668"/>
    <x v="1689"/>
    <n v="30"/>
  </r>
  <r>
    <x v="45"/>
    <s v="1140618"/>
    <x v="17"/>
    <s v="週三"/>
    <x v="1"/>
    <s v="BA05-1"/>
    <x v="1"/>
    <n v="1"/>
    <x v="7"/>
    <x v="0"/>
    <s v="12"/>
    <s v="28"/>
    <s v="13"/>
    <s v="08"/>
    <x v="1669"/>
    <x v="1690"/>
    <n v="40"/>
  </r>
  <r>
    <x v="47"/>
    <s v="1140618"/>
    <x v="17"/>
    <s v="週三"/>
    <x v="1"/>
    <s v="BA20"/>
    <x v="1"/>
    <n v="5"/>
    <x v="9"/>
    <x v="0"/>
    <s v="12"/>
    <s v="52"/>
    <s v="15"/>
    <s v="22"/>
    <x v="1670"/>
    <x v="1691"/>
    <n v="150"/>
  </r>
  <r>
    <x v="1"/>
    <s v="1140618"/>
    <x v="17"/>
    <s v="週三"/>
    <x v="1"/>
    <s v="BA02"/>
    <x v="1"/>
    <n v="1"/>
    <x v="17"/>
    <x v="0"/>
    <s v="13"/>
    <s v="00"/>
    <s v="13"/>
    <s v="30"/>
    <x v="1671"/>
    <x v="1692"/>
    <n v="30"/>
  </r>
  <r>
    <x v="45"/>
    <s v="1140618"/>
    <x v="17"/>
    <s v="週三"/>
    <x v="1"/>
    <s v="BA15-1"/>
    <x v="1"/>
    <n v="1"/>
    <x v="7"/>
    <x v="0"/>
    <s v="13"/>
    <s v="08"/>
    <s v="13"/>
    <s v="38"/>
    <x v="1672"/>
    <x v="1693"/>
    <n v="30"/>
  </r>
  <r>
    <x v="49"/>
    <s v="1140618"/>
    <x v="17"/>
    <s v="週三"/>
    <x v="1"/>
    <s v="BA07"/>
    <x v="1"/>
    <n v="1"/>
    <x v="5"/>
    <x v="0"/>
    <s v="13"/>
    <s v="15"/>
    <s v="13"/>
    <s v="45"/>
    <x v="1673"/>
    <x v="1694"/>
    <n v="30"/>
  </r>
  <r>
    <x v="48"/>
    <s v="1140618"/>
    <x v="17"/>
    <s v="週三"/>
    <x v="1"/>
    <s v="BA01"/>
    <x v="1"/>
    <n v="1"/>
    <x v="14"/>
    <x v="0"/>
    <s v="13"/>
    <s v="19"/>
    <s v="13"/>
    <s v="52"/>
    <x v="1674"/>
    <x v="1695"/>
    <n v="33"/>
  </r>
  <r>
    <x v="1"/>
    <s v="1140618"/>
    <x v="17"/>
    <s v="週三"/>
    <x v="1"/>
    <s v="BA17d2"/>
    <x v="1"/>
    <n v="1"/>
    <x v="17"/>
    <x v="0"/>
    <s v="13"/>
    <s v="30"/>
    <s v="13"/>
    <s v="35"/>
    <x v="1675"/>
    <x v="1696"/>
    <n v="5"/>
  </r>
  <r>
    <x v="90"/>
    <s v="1140618"/>
    <x v="17"/>
    <s v="週三"/>
    <x v="1"/>
    <s v="BA15-1"/>
    <x v="1"/>
    <n v="2"/>
    <x v="8"/>
    <x v="0"/>
    <s v="13"/>
    <s v="31"/>
    <s v="14"/>
    <s v="31"/>
    <x v="1676"/>
    <x v="1697"/>
    <n v="60"/>
  </r>
  <r>
    <x v="1"/>
    <s v="1140618"/>
    <x v="17"/>
    <s v="週三"/>
    <x v="1"/>
    <s v="BA07"/>
    <x v="1"/>
    <n v="1"/>
    <x v="17"/>
    <x v="0"/>
    <s v="13"/>
    <s v="35"/>
    <s v="14"/>
    <s v="15"/>
    <x v="1677"/>
    <x v="1698"/>
    <n v="40"/>
  </r>
  <r>
    <x v="50"/>
    <s v="1140618"/>
    <x v="17"/>
    <s v="週三"/>
    <x v="1"/>
    <s v="BA15-1"/>
    <x v="1"/>
    <n v="1"/>
    <x v="10"/>
    <x v="0"/>
    <s v="13"/>
    <s v="50"/>
    <s v="14"/>
    <s v="20"/>
    <x v="1678"/>
    <x v="1699"/>
    <n v="30"/>
  </r>
  <r>
    <x v="53"/>
    <s v="1140618"/>
    <x v="17"/>
    <s v="週三"/>
    <x v="1"/>
    <s v="BA07"/>
    <x v="1"/>
    <n v="1"/>
    <x v="7"/>
    <x v="0"/>
    <s v="13"/>
    <s v="55"/>
    <s v="14"/>
    <s v="35"/>
    <x v="1679"/>
    <x v="1700"/>
    <n v="40"/>
  </r>
  <r>
    <x v="32"/>
    <s v="1140618"/>
    <x v="17"/>
    <s v="週三"/>
    <x v="1"/>
    <s v="BA15-1"/>
    <x v="1"/>
    <n v="1"/>
    <x v="5"/>
    <x v="0"/>
    <s v="13"/>
    <s v="56"/>
    <s v="14"/>
    <s v="26"/>
    <x v="1680"/>
    <x v="1701"/>
    <n v="30"/>
  </r>
  <r>
    <x v="54"/>
    <s v="1140618"/>
    <x v="17"/>
    <s v="週三"/>
    <x v="1"/>
    <s v="BA07"/>
    <x v="1"/>
    <n v="1"/>
    <x v="11"/>
    <x v="0"/>
    <s v="14"/>
    <s v="00"/>
    <s v="15"/>
    <s v="00"/>
    <x v="1681"/>
    <x v="1702"/>
    <n v="60"/>
  </r>
  <r>
    <x v="52"/>
    <s v="1140618"/>
    <x v="17"/>
    <s v="週三"/>
    <x v="1"/>
    <s v="BA07"/>
    <x v="1"/>
    <n v="1"/>
    <x v="15"/>
    <x v="0"/>
    <s v="14"/>
    <s v="03"/>
    <s v="14"/>
    <s v="33"/>
    <x v="1682"/>
    <x v="1703"/>
    <n v="30"/>
  </r>
  <r>
    <x v="37"/>
    <s v="1140618"/>
    <x v="17"/>
    <s v="週三"/>
    <x v="1"/>
    <s v="BA07"/>
    <x v="1"/>
    <n v="1"/>
    <x v="14"/>
    <x v="0"/>
    <s v="14"/>
    <s v="10"/>
    <s v="14"/>
    <s v="50"/>
    <x v="1683"/>
    <x v="1704"/>
    <n v="40"/>
  </r>
  <r>
    <x v="32"/>
    <s v="1140618"/>
    <x v="17"/>
    <s v="週三"/>
    <x v="1"/>
    <s v="BA13"/>
    <x v="1"/>
    <n v="1"/>
    <x v="5"/>
    <x v="0"/>
    <s v="14"/>
    <s v="26"/>
    <s v="14"/>
    <s v="56"/>
    <x v="1684"/>
    <x v="1705"/>
    <n v="30"/>
  </r>
  <r>
    <x v="75"/>
    <s v="1140618"/>
    <x v="17"/>
    <s v="週三"/>
    <x v="1"/>
    <s v="BA07"/>
    <x v="1"/>
    <n v="1"/>
    <x v="17"/>
    <x v="0"/>
    <s v="14"/>
    <s v="30"/>
    <s v="15"/>
    <s v="00"/>
    <x v="1685"/>
    <x v="1702"/>
    <n v="30"/>
  </r>
  <r>
    <x v="55"/>
    <s v="1140618"/>
    <x v="17"/>
    <s v="週三"/>
    <x v="1"/>
    <s v="BA07"/>
    <x v="1"/>
    <n v="1"/>
    <x v="13"/>
    <x v="0"/>
    <s v="14"/>
    <s v="30"/>
    <s v="15"/>
    <s v="00"/>
    <x v="1685"/>
    <x v="1702"/>
    <n v="30"/>
  </r>
  <r>
    <x v="57"/>
    <s v="1140618"/>
    <x v="17"/>
    <s v="週三"/>
    <x v="1"/>
    <s v="BA07"/>
    <x v="1"/>
    <n v="1"/>
    <x v="10"/>
    <x v="0"/>
    <s v="14"/>
    <s v="32"/>
    <s v="15"/>
    <s v="12"/>
    <x v="1686"/>
    <x v="1706"/>
    <n v="40"/>
  </r>
  <r>
    <x v="52"/>
    <s v="1140618"/>
    <x v="17"/>
    <s v="週三"/>
    <x v="1"/>
    <s v="BA15-1"/>
    <x v="1"/>
    <n v="1"/>
    <x v="15"/>
    <x v="0"/>
    <s v="14"/>
    <s v="33"/>
    <s v="15"/>
    <s v="03"/>
    <x v="1687"/>
    <x v="1707"/>
    <n v="30"/>
  </r>
  <r>
    <x v="53"/>
    <s v="1140618"/>
    <x v="17"/>
    <s v="週三"/>
    <x v="1"/>
    <s v="BA13"/>
    <x v="1"/>
    <n v="1"/>
    <x v="7"/>
    <x v="0"/>
    <s v="14"/>
    <s v="35"/>
    <s v="15"/>
    <s v="05"/>
    <x v="1688"/>
    <x v="1708"/>
    <n v="30"/>
  </r>
  <r>
    <x v="3"/>
    <s v="1140618"/>
    <x v="17"/>
    <s v="週三"/>
    <x v="1"/>
    <s v="BA16-1"/>
    <x v="1"/>
    <n v="1"/>
    <x v="8"/>
    <x v="0"/>
    <s v="14"/>
    <s v="48"/>
    <s v="15"/>
    <s v="00"/>
    <x v="1689"/>
    <x v="1702"/>
    <n v="12"/>
  </r>
  <r>
    <x v="37"/>
    <s v="1140618"/>
    <x v="17"/>
    <s v="週三"/>
    <x v="1"/>
    <s v="BA11"/>
    <x v="1"/>
    <n v="1"/>
    <x v="14"/>
    <x v="0"/>
    <s v="14"/>
    <s v="50"/>
    <s v="15"/>
    <s v="20"/>
    <x v="1690"/>
    <x v="1709"/>
    <n v="30"/>
  </r>
  <r>
    <x v="32"/>
    <s v="1140618"/>
    <x v="17"/>
    <s v="週三"/>
    <x v="1"/>
    <s v="BA07"/>
    <x v="1"/>
    <n v="1"/>
    <x v="5"/>
    <x v="0"/>
    <s v="14"/>
    <s v="56"/>
    <s v="15"/>
    <s v="36"/>
    <x v="1691"/>
    <x v="1710"/>
    <n v="40"/>
  </r>
  <r>
    <x v="4"/>
    <s v="1140618"/>
    <x v="17"/>
    <s v="週三"/>
    <x v="1"/>
    <s v="BA01"/>
    <x v="1"/>
    <n v="1"/>
    <x v="17"/>
    <x v="0"/>
    <s v="15"/>
    <s v="10"/>
    <s v="15"/>
    <s v="40"/>
    <x v="1692"/>
    <x v="1711"/>
    <n v="30"/>
  </r>
  <r>
    <x v="57"/>
    <s v="1140618"/>
    <x v="17"/>
    <s v="週三"/>
    <x v="1"/>
    <s v="BA15-1"/>
    <x v="1"/>
    <n v="1"/>
    <x v="10"/>
    <x v="0"/>
    <s v="15"/>
    <s v="12"/>
    <s v="15"/>
    <s v="42"/>
    <x v="1693"/>
    <x v="1712"/>
    <n v="30"/>
  </r>
  <r>
    <x v="60"/>
    <s v="1140618"/>
    <x v="17"/>
    <s v="週三"/>
    <x v="1"/>
    <s v="BA16-1"/>
    <x v="1"/>
    <n v="1"/>
    <x v="16"/>
    <x v="0"/>
    <s v="15"/>
    <s v="12"/>
    <s v="15"/>
    <s v="37"/>
    <x v="1693"/>
    <x v="1713"/>
    <n v="25"/>
  </r>
  <r>
    <x v="8"/>
    <s v="1140618"/>
    <x v="17"/>
    <s v="週三"/>
    <x v="1"/>
    <s v="BA07"/>
    <x v="1"/>
    <n v="1"/>
    <x v="2"/>
    <x v="0"/>
    <s v="15"/>
    <s v="15"/>
    <s v="16"/>
    <s v="05"/>
    <x v="1694"/>
    <x v="1714"/>
    <n v="50"/>
  </r>
  <r>
    <x v="58"/>
    <s v="1140618"/>
    <x v="17"/>
    <s v="週三"/>
    <x v="1"/>
    <s v="BA05-1"/>
    <x v="1"/>
    <n v="1"/>
    <x v="0"/>
    <x v="0"/>
    <s v="15"/>
    <s v="16"/>
    <s v="16"/>
    <s v="16"/>
    <x v="1695"/>
    <x v="1715"/>
    <n v="60"/>
  </r>
  <r>
    <x v="37"/>
    <s v="1140618"/>
    <x v="17"/>
    <s v="週三"/>
    <x v="1"/>
    <s v="BA15-1"/>
    <x v="1"/>
    <n v="1"/>
    <x v="14"/>
    <x v="0"/>
    <s v="15"/>
    <s v="20"/>
    <s v="15"/>
    <s v="50"/>
    <x v="1696"/>
    <x v="1716"/>
    <n v="30"/>
  </r>
  <r>
    <x v="56"/>
    <s v="1140618"/>
    <x v="17"/>
    <s v="週三"/>
    <x v="1"/>
    <s v="BA07"/>
    <x v="1"/>
    <n v="1"/>
    <x v="12"/>
    <x v="0"/>
    <s v="15"/>
    <s v="20"/>
    <s v="16"/>
    <s v="00"/>
    <x v="1696"/>
    <x v="1717"/>
    <n v="40"/>
  </r>
  <r>
    <x v="61"/>
    <s v="1140618"/>
    <x v="17"/>
    <s v="週三"/>
    <x v="1"/>
    <s v="BA07"/>
    <x v="1"/>
    <n v="1"/>
    <x v="13"/>
    <x v="0"/>
    <s v="15"/>
    <s v="29"/>
    <s v="16"/>
    <s v="09"/>
    <x v="1697"/>
    <x v="1718"/>
    <n v="40"/>
  </r>
  <r>
    <x v="28"/>
    <s v="1140618"/>
    <x v="17"/>
    <s v="週三"/>
    <x v="1"/>
    <s v="BA02"/>
    <x v="1"/>
    <n v="1"/>
    <x v="8"/>
    <x v="0"/>
    <s v="15"/>
    <s v="29"/>
    <s v="15"/>
    <s v="59"/>
    <x v="1697"/>
    <x v="1719"/>
    <n v="30"/>
  </r>
  <r>
    <x v="62"/>
    <s v="1140618"/>
    <x v="17"/>
    <s v="週三"/>
    <x v="1"/>
    <s v="BA07"/>
    <x v="1"/>
    <n v="1"/>
    <x v="15"/>
    <x v="0"/>
    <s v="15"/>
    <s v="30"/>
    <s v="16"/>
    <s v="00"/>
    <x v="1698"/>
    <x v="1717"/>
    <n v="30"/>
  </r>
  <r>
    <x v="9"/>
    <s v="1140618"/>
    <x v="17"/>
    <s v="週三"/>
    <x v="1"/>
    <s v="BA02"/>
    <x v="1"/>
    <n v="1"/>
    <x v="7"/>
    <x v="0"/>
    <s v="15"/>
    <s v="32"/>
    <s v="16"/>
    <s v="02"/>
    <x v="1699"/>
    <x v="1720"/>
    <n v="30"/>
  </r>
  <r>
    <x v="60"/>
    <s v="1140618"/>
    <x v="17"/>
    <s v="週三"/>
    <x v="1"/>
    <s v="BA20"/>
    <x v="1"/>
    <n v="1"/>
    <x v="16"/>
    <x v="0"/>
    <s v="15"/>
    <s v="37"/>
    <s v="16"/>
    <s v="07"/>
    <x v="1700"/>
    <x v="1721"/>
    <n v="30"/>
  </r>
  <r>
    <x v="4"/>
    <s v="1140618"/>
    <x v="17"/>
    <s v="週三"/>
    <x v="1"/>
    <s v="BA13"/>
    <x v="1"/>
    <n v="1"/>
    <x v="17"/>
    <x v="0"/>
    <s v="15"/>
    <s v="40"/>
    <s v="16"/>
    <s v="10"/>
    <x v="1701"/>
    <x v="1722"/>
    <n v="30"/>
  </r>
  <r>
    <x v="6"/>
    <s v="1140618"/>
    <x v="17"/>
    <s v="週三"/>
    <x v="1"/>
    <s v="BA13"/>
    <x v="1"/>
    <n v="1"/>
    <x v="6"/>
    <x v="0"/>
    <s v="15"/>
    <s v="41"/>
    <s v="16"/>
    <s v="11"/>
    <x v="1702"/>
    <x v="1723"/>
    <n v="30"/>
  </r>
  <r>
    <x v="57"/>
    <s v="1140618"/>
    <x v="17"/>
    <s v="週三"/>
    <x v="1"/>
    <s v="BA20"/>
    <x v="1"/>
    <n v="1"/>
    <x v="10"/>
    <x v="0"/>
    <s v="15"/>
    <s v="42"/>
    <s v="16"/>
    <s v="12"/>
    <x v="1703"/>
    <x v="1724"/>
    <n v="30"/>
  </r>
  <r>
    <x v="56"/>
    <s v="1140618"/>
    <x v="17"/>
    <s v="週三"/>
    <x v="1"/>
    <s v="BA20"/>
    <x v="1"/>
    <n v="1"/>
    <x v="12"/>
    <x v="0"/>
    <s v="16"/>
    <s v="00"/>
    <s v="16"/>
    <s v="30"/>
    <x v="1704"/>
    <x v="1725"/>
    <n v="30"/>
  </r>
  <r>
    <x v="64"/>
    <s v="1140618"/>
    <x v="17"/>
    <s v="週三"/>
    <x v="1"/>
    <s v="BA05-1"/>
    <x v="1"/>
    <n v="1"/>
    <x v="14"/>
    <x v="0"/>
    <s v="16"/>
    <s v="09"/>
    <s v="17"/>
    <s v="09"/>
    <x v="1705"/>
    <x v="1726"/>
    <n v="60"/>
  </r>
  <r>
    <x v="4"/>
    <s v="1140618"/>
    <x v="17"/>
    <s v="週三"/>
    <x v="1"/>
    <s v="BA20"/>
    <x v="1"/>
    <n v="1"/>
    <x v="17"/>
    <x v="0"/>
    <s v="16"/>
    <s v="10"/>
    <s v="16"/>
    <s v="40"/>
    <x v="1706"/>
    <x v="1727"/>
    <n v="30"/>
  </r>
  <r>
    <x v="35"/>
    <s v="1140618"/>
    <x v="17"/>
    <s v="週三"/>
    <x v="1"/>
    <s v="BA04"/>
    <x v="1"/>
    <n v="1"/>
    <x v="7"/>
    <x v="0"/>
    <s v="16"/>
    <s v="10"/>
    <s v="16"/>
    <s v="40"/>
    <x v="1706"/>
    <x v="1727"/>
    <n v="30"/>
  </r>
  <r>
    <x v="6"/>
    <s v="1140618"/>
    <x v="17"/>
    <s v="週三"/>
    <x v="1"/>
    <s v="BA07"/>
    <x v="1"/>
    <n v="1"/>
    <x v="6"/>
    <x v="0"/>
    <s v="16"/>
    <s v="11"/>
    <s v="16"/>
    <s v="56"/>
    <x v="1707"/>
    <x v="1728"/>
    <n v="45"/>
  </r>
  <r>
    <x v="31"/>
    <s v="1140618"/>
    <x v="17"/>
    <s v="週三"/>
    <x v="1"/>
    <s v="BA07"/>
    <x v="1"/>
    <n v="1"/>
    <x v="15"/>
    <x v="0"/>
    <s v="16"/>
    <s v="11"/>
    <s v="16"/>
    <s v="42"/>
    <x v="1707"/>
    <x v="1729"/>
    <n v="31"/>
  </r>
  <r>
    <x v="65"/>
    <s v="1140618"/>
    <x v="17"/>
    <s v="週三"/>
    <x v="1"/>
    <s v="BA13"/>
    <x v="1"/>
    <n v="1"/>
    <x v="11"/>
    <x v="0"/>
    <s v="16"/>
    <s v="20"/>
    <s v="16"/>
    <s v="50"/>
    <x v="1708"/>
    <x v="1730"/>
    <n v="30"/>
  </r>
  <r>
    <x v="66"/>
    <s v="1140618"/>
    <x v="17"/>
    <s v="週三"/>
    <x v="1"/>
    <s v="BA15-1"/>
    <x v="1"/>
    <n v="1"/>
    <x v="13"/>
    <x v="0"/>
    <s v="16"/>
    <s v="29"/>
    <s v="16"/>
    <s v="59"/>
    <x v="1709"/>
    <x v="1731"/>
    <n v="30"/>
  </r>
  <r>
    <x v="68"/>
    <s v="1140618"/>
    <x v="17"/>
    <s v="週三"/>
    <x v="1"/>
    <s v="BA05-1"/>
    <x v="1"/>
    <n v="1"/>
    <x v="2"/>
    <x v="0"/>
    <s v="16"/>
    <s v="30"/>
    <s v="17"/>
    <s v="30"/>
    <x v="1710"/>
    <x v="1732"/>
    <n v="60"/>
  </r>
  <r>
    <x v="0"/>
    <s v="1140618"/>
    <x v="17"/>
    <s v="週三"/>
    <x v="1"/>
    <s v="BA01"/>
    <x v="1"/>
    <n v="1"/>
    <x v="0"/>
    <x v="0"/>
    <s v="16"/>
    <s v="32"/>
    <s v="17"/>
    <s v="22"/>
    <x v="1711"/>
    <x v="1733"/>
    <n v="50"/>
  </r>
  <r>
    <x v="35"/>
    <s v="1140618"/>
    <x v="17"/>
    <s v="週三"/>
    <x v="1"/>
    <s v="BA15-1"/>
    <x v="1"/>
    <n v="1"/>
    <x v="7"/>
    <x v="0"/>
    <s v="16"/>
    <s v="40"/>
    <s v="17"/>
    <s v="10"/>
    <x v="1712"/>
    <x v="1734"/>
    <n v="30"/>
  </r>
  <r>
    <x v="92"/>
    <s v="1140618"/>
    <x v="17"/>
    <s v="週三"/>
    <x v="1"/>
    <s v="BA07"/>
    <x v="1"/>
    <n v="1"/>
    <x v="12"/>
    <x v="0"/>
    <s v="16"/>
    <s v="45"/>
    <s v="17"/>
    <s v="30"/>
    <x v="1713"/>
    <x v="1732"/>
    <n v="45"/>
  </r>
  <r>
    <x v="65"/>
    <s v="1140618"/>
    <x v="17"/>
    <s v="週三"/>
    <x v="1"/>
    <s v="BA07"/>
    <x v="1"/>
    <n v="1"/>
    <x v="11"/>
    <x v="0"/>
    <s v="16"/>
    <s v="50"/>
    <s v="17"/>
    <s v="30"/>
    <x v="1714"/>
    <x v="1732"/>
    <n v="40"/>
  </r>
  <r>
    <x v="13"/>
    <s v="1140618"/>
    <x v="17"/>
    <s v="週三"/>
    <x v="1"/>
    <s v="BA04"/>
    <x v="1"/>
    <n v="1"/>
    <x v="10"/>
    <x v="0"/>
    <s v="16"/>
    <s v="50"/>
    <s v="17"/>
    <s v="10"/>
    <x v="1714"/>
    <x v="1734"/>
    <n v="20"/>
  </r>
  <r>
    <x v="6"/>
    <s v="1140618"/>
    <x v="17"/>
    <s v="週三"/>
    <x v="1"/>
    <s v="BA04"/>
    <x v="1"/>
    <n v="1"/>
    <x v="6"/>
    <x v="0"/>
    <s v="16"/>
    <s v="56"/>
    <s v="17"/>
    <s v="16"/>
    <x v="1715"/>
    <x v="1735"/>
    <n v="20"/>
  </r>
  <r>
    <x v="67"/>
    <s v="1140618"/>
    <x v="17"/>
    <s v="週三"/>
    <x v="1"/>
    <s v="BA16-1"/>
    <x v="1"/>
    <n v="1"/>
    <x v="8"/>
    <x v="0"/>
    <s v="16"/>
    <s v="56"/>
    <s v="17"/>
    <s v="06"/>
    <x v="1715"/>
    <x v="1736"/>
    <n v="10"/>
  </r>
  <r>
    <x v="66"/>
    <s v="1140618"/>
    <x v="17"/>
    <s v="週三"/>
    <x v="1"/>
    <s v="BA05-1"/>
    <x v="1"/>
    <n v="1"/>
    <x v="13"/>
    <x v="0"/>
    <s v="16"/>
    <s v="59"/>
    <s v="17"/>
    <s v="39"/>
    <x v="1716"/>
    <x v="1737"/>
    <n v="40"/>
  </r>
  <r>
    <x v="77"/>
    <s v="1140618"/>
    <x v="17"/>
    <s v="週三"/>
    <x v="1"/>
    <s v="BA05-1"/>
    <x v="1"/>
    <n v="1"/>
    <x v="17"/>
    <x v="0"/>
    <s v="17"/>
    <s v="00"/>
    <s v="18"/>
    <s v="00"/>
    <x v="1717"/>
    <x v="1738"/>
    <n v="60"/>
  </r>
  <r>
    <x v="13"/>
    <s v="1140618"/>
    <x v="17"/>
    <s v="週三"/>
    <x v="1"/>
    <s v="BA07"/>
    <x v="1"/>
    <n v="1"/>
    <x v="10"/>
    <x v="0"/>
    <s v="17"/>
    <s v="10"/>
    <s v="18"/>
    <s v="00"/>
    <x v="1718"/>
    <x v="1738"/>
    <n v="50"/>
  </r>
  <r>
    <x v="24"/>
    <s v="1140618"/>
    <x v="17"/>
    <s v="週三"/>
    <x v="1"/>
    <s v="BA16-1"/>
    <x v="1"/>
    <n v="1"/>
    <x v="6"/>
    <x v="0"/>
    <s v="17"/>
    <s v="21"/>
    <s v="17"/>
    <s v="41"/>
    <x v="1719"/>
    <x v="1739"/>
    <n v="20"/>
  </r>
  <r>
    <x v="41"/>
    <s v="1140618"/>
    <x v="17"/>
    <s v="週三"/>
    <x v="1"/>
    <s v="BA05-1"/>
    <x v="1"/>
    <n v="1"/>
    <x v="9"/>
    <x v="0"/>
    <s v="17"/>
    <s v="28"/>
    <s v="18"/>
    <s v="18"/>
    <x v="1720"/>
    <x v="1740"/>
    <n v="50"/>
  </r>
  <r>
    <x v="42"/>
    <s v="1140618"/>
    <x v="17"/>
    <s v="週三"/>
    <x v="1"/>
    <s v="BA16-1"/>
    <x v="1"/>
    <n v="1"/>
    <x v="0"/>
    <x v="0"/>
    <s v="17"/>
    <s v="32"/>
    <s v="17"/>
    <s v="52"/>
    <x v="1721"/>
    <x v="1741"/>
    <n v="20"/>
  </r>
  <r>
    <x v="63"/>
    <s v="1140618"/>
    <x v="17"/>
    <s v="週三"/>
    <x v="1"/>
    <s v="BA07"/>
    <x v="1"/>
    <n v="1"/>
    <x v="12"/>
    <x v="0"/>
    <s v="17"/>
    <s v="35"/>
    <s v="18"/>
    <s v="20"/>
    <x v="1722"/>
    <x v="1742"/>
    <n v="45"/>
  </r>
  <r>
    <x v="19"/>
    <s v="1140618"/>
    <x v="17"/>
    <s v="週三"/>
    <x v="1"/>
    <s v="BA07"/>
    <x v="1"/>
    <n v="1"/>
    <x v="11"/>
    <x v="0"/>
    <s v="17"/>
    <s v="40"/>
    <s v="18"/>
    <s v="20"/>
    <x v="1723"/>
    <x v="1742"/>
    <n v="40"/>
  </r>
  <r>
    <x v="24"/>
    <s v="1140618"/>
    <x v="17"/>
    <s v="週三"/>
    <x v="1"/>
    <s v="BA20"/>
    <x v="1"/>
    <n v="1"/>
    <x v="6"/>
    <x v="0"/>
    <s v="17"/>
    <s v="41"/>
    <s v="18"/>
    <s v="11"/>
    <x v="1724"/>
    <x v="1743"/>
    <n v="30"/>
  </r>
  <r>
    <x v="10"/>
    <s v="1140618"/>
    <x v="17"/>
    <s v="週三"/>
    <x v="1"/>
    <s v="BA05-1"/>
    <x v="1"/>
    <n v="1"/>
    <x v="2"/>
    <x v="0"/>
    <s v="17"/>
    <s v="45"/>
    <s v="18"/>
    <s v="35"/>
    <x v="1725"/>
    <x v="1744"/>
    <n v="50"/>
  </r>
  <r>
    <x v="7"/>
    <s v="1140618"/>
    <x v="17"/>
    <s v="週三"/>
    <x v="1"/>
    <s v="BA05-1"/>
    <x v="1"/>
    <n v="1"/>
    <x v="0"/>
    <x v="0"/>
    <s v="17"/>
    <s v="55"/>
    <s v="19"/>
    <s v="00"/>
    <x v="1726"/>
    <x v="1745"/>
    <n v="65"/>
  </r>
  <r>
    <x v="24"/>
    <s v="1140618"/>
    <x v="17"/>
    <s v="週三"/>
    <x v="1"/>
    <s v="BA07"/>
    <x v="1"/>
    <n v="1"/>
    <x v="6"/>
    <x v="0"/>
    <s v="18"/>
    <s v="11"/>
    <s v="19"/>
    <s v="07"/>
    <x v="1727"/>
    <x v="1746"/>
    <n v="56"/>
  </r>
  <r>
    <x v="41"/>
    <s v="1140618"/>
    <x v="17"/>
    <s v="週三"/>
    <x v="1"/>
    <s v="BA20"/>
    <x v="1"/>
    <n v="1"/>
    <x v="9"/>
    <x v="0"/>
    <s v="18"/>
    <s v="18"/>
    <s v="18"/>
    <s v="48"/>
    <x v="1728"/>
    <x v="1747"/>
    <n v="30"/>
  </r>
  <r>
    <x v="10"/>
    <s v="1140618"/>
    <x v="17"/>
    <s v="週三"/>
    <x v="1"/>
    <s v="BA07"/>
    <x v="1"/>
    <n v="1"/>
    <x v="2"/>
    <x v="0"/>
    <s v="18"/>
    <s v="35"/>
    <s v="19"/>
    <s v="15"/>
    <x v="1729"/>
    <x v="1748"/>
    <n v="40"/>
  </r>
  <r>
    <x v="8"/>
    <s v="1140619"/>
    <x v="18"/>
    <s v="週四"/>
    <x v="1"/>
    <s v="BA02"/>
    <x v="1"/>
    <n v="1"/>
    <x v="2"/>
    <x v="0"/>
    <s v="06"/>
    <s v="00"/>
    <s v="06"/>
    <s v="30"/>
    <x v="1730"/>
    <x v="1749"/>
    <n v="30"/>
  </r>
  <r>
    <x v="7"/>
    <s v="1140619"/>
    <x v="18"/>
    <s v="週四"/>
    <x v="1"/>
    <s v="BA16-1"/>
    <x v="1"/>
    <n v="1"/>
    <x v="0"/>
    <x v="0"/>
    <s v="06"/>
    <s v="15"/>
    <s v="06"/>
    <s v="50"/>
    <x v="1731"/>
    <x v="1750"/>
    <n v="35"/>
  </r>
  <r>
    <x v="5"/>
    <s v="1140619"/>
    <x v="18"/>
    <s v="週四"/>
    <x v="1"/>
    <s v="BA02"/>
    <x v="1"/>
    <n v="1"/>
    <x v="5"/>
    <x v="0"/>
    <s v="06"/>
    <s v="16"/>
    <s v="06"/>
    <s v="46"/>
    <x v="1732"/>
    <x v="1751"/>
    <n v="30"/>
  </r>
  <r>
    <x v="6"/>
    <s v="1140619"/>
    <x v="18"/>
    <s v="週四"/>
    <x v="1"/>
    <s v="BA04"/>
    <x v="1"/>
    <n v="1"/>
    <x v="6"/>
    <x v="0"/>
    <s v="06"/>
    <s v="23"/>
    <s v="06"/>
    <s v="43"/>
    <x v="1733"/>
    <x v="1752"/>
    <n v="20"/>
  </r>
  <r>
    <x v="10"/>
    <s v="1140619"/>
    <x v="18"/>
    <s v="週四"/>
    <x v="1"/>
    <s v="BA20"/>
    <x v="1"/>
    <n v="2"/>
    <x v="2"/>
    <x v="0"/>
    <s v="06"/>
    <s v="40"/>
    <s v="07"/>
    <s v="40"/>
    <x v="1734"/>
    <x v="1753"/>
    <n v="60"/>
  </r>
  <r>
    <x v="9"/>
    <s v="1140619"/>
    <x v="18"/>
    <s v="週四"/>
    <x v="1"/>
    <s v="BA02"/>
    <x v="1"/>
    <n v="1"/>
    <x v="7"/>
    <x v="0"/>
    <s v="06"/>
    <s v="40"/>
    <s v="07"/>
    <s v="10"/>
    <x v="1734"/>
    <x v="1754"/>
    <n v="30"/>
  </r>
  <r>
    <x v="13"/>
    <s v="1140619"/>
    <x v="18"/>
    <s v="週四"/>
    <x v="1"/>
    <s v="BA02"/>
    <x v="1"/>
    <n v="1"/>
    <x v="10"/>
    <x v="0"/>
    <s v="06"/>
    <s v="42"/>
    <s v="07"/>
    <s v="12"/>
    <x v="1735"/>
    <x v="1755"/>
    <n v="30"/>
  </r>
  <r>
    <x v="6"/>
    <s v="1140619"/>
    <x v="18"/>
    <s v="週四"/>
    <x v="1"/>
    <s v="BA02"/>
    <x v="1"/>
    <n v="1"/>
    <x v="6"/>
    <x v="0"/>
    <s v="06"/>
    <s v="43"/>
    <s v="07"/>
    <s v="13"/>
    <x v="1736"/>
    <x v="1756"/>
    <n v="30"/>
  </r>
  <r>
    <x v="5"/>
    <s v="1140619"/>
    <x v="18"/>
    <s v="週四"/>
    <x v="1"/>
    <s v="BA05-1"/>
    <x v="1"/>
    <n v="1"/>
    <x v="5"/>
    <x v="0"/>
    <s v="06"/>
    <s v="46"/>
    <s v="07"/>
    <s v="26"/>
    <x v="1737"/>
    <x v="1757"/>
    <n v="40"/>
  </r>
  <r>
    <x v="12"/>
    <s v="1140619"/>
    <x v="18"/>
    <s v="週四"/>
    <x v="1"/>
    <s v="BA07"/>
    <x v="1"/>
    <n v="1"/>
    <x v="9"/>
    <x v="0"/>
    <s v="06"/>
    <s v="50"/>
    <s v="07"/>
    <s v="50"/>
    <x v="1738"/>
    <x v="1758"/>
    <n v="60"/>
  </r>
  <r>
    <x v="11"/>
    <s v="1140619"/>
    <x v="18"/>
    <s v="週四"/>
    <x v="1"/>
    <s v="BA15-1"/>
    <x v="1"/>
    <n v="1"/>
    <x v="8"/>
    <x v="0"/>
    <s v="06"/>
    <s v="54"/>
    <s v="07"/>
    <s v="24"/>
    <x v="1739"/>
    <x v="1759"/>
    <n v="30"/>
  </r>
  <r>
    <x v="1"/>
    <s v="1140619"/>
    <x v="18"/>
    <s v="週四"/>
    <x v="1"/>
    <s v="BA02"/>
    <x v="1"/>
    <n v="1"/>
    <x v="17"/>
    <x v="0"/>
    <s v="07"/>
    <s v="00"/>
    <s v="07"/>
    <s v="30"/>
    <x v="1740"/>
    <x v="1760"/>
    <n v="30"/>
  </r>
  <r>
    <x v="79"/>
    <s v="1140619"/>
    <x v="18"/>
    <s v="週四"/>
    <x v="1"/>
    <s v="BA05-1"/>
    <x v="1"/>
    <n v="1"/>
    <x v="12"/>
    <x v="0"/>
    <s v="07"/>
    <s v="01"/>
    <s v="08"/>
    <s v="01"/>
    <x v="1741"/>
    <x v="1761"/>
    <n v="60"/>
  </r>
  <r>
    <x v="88"/>
    <s v="1140619"/>
    <x v="18"/>
    <s v="週四"/>
    <x v="1"/>
    <s v="BA15-1"/>
    <x v="1"/>
    <n v="1"/>
    <x v="14"/>
    <x v="0"/>
    <s v="07"/>
    <s v="12"/>
    <s v="07"/>
    <s v="42"/>
    <x v="1742"/>
    <x v="1762"/>
    <n v="30"/>
  </r>
  <r>
    <x v="6"/>
    <s v="1140619"/>
    <x v="18"/>
    <s v="週四"/>
    <x v="1"/>
    <s v="BA13"/>
    <x v="1"/>
    <n v="1"/>
    <x v="6"/>
    <x v="0"/>
    <s v="07"/>
    <s v="13"/>
    <s v="07"/>
    <s v="43"/>
    <x v="1743"/>
    <x v="1763"/>
    <n v="30"/>
  </r>
  <r>
    <x v="16"/>
    <s v="1140619"/>
    <x v="18"/>
    <s v="週四"/>
    <x v="1"/>
    <s v="BA02"/>
    <x v="1"/>
    <n v="1"/>
    <x v="11"/>
    <x v="0"/>
    <s v="07"/>
    <s v="15"/>
    <s v="07"/>
    <s v="45"/>
    <x v="1744"/>
    <x v="1764"/>
    <n v="30"/>
  </r>
  <r>
    <x v="17"/>
    <s v="1140619"/>
    <x v="18"/>
    <s v="週四"/>
    <x v="1"/>
    <s v="BA07"/>
    <x v="1"/>
    <n v="1"/>
    <x v="0"/>
    <x v="0"/>
    <s v="07"/>
    <s v="21"/>
    <s v="08"/>
    <s v="21"/>
    <x v="1745"/>
    <x v="1765"/>
    <n v="60"/>
  </r>
  <r>
    <x v="3"/>
    <s v="1140619"/>
    <x v="18"/>
    <s v="週四"/>
    <x v="1"/>
    <s v="BA13"/>
    <x v="1"/>
    <n v="1"/>
    <x v="17"/>
    <x v="0"/>
    <s v="07"/>
    <s v="40"/>
    <s v="08"/>
    <s v="10"/>
    <x v="1746"/>
    <x v="1766"/>
    <n v="30"/>
  </r>
  <r>
    <x v="12"/>
    <s v="1140619"/>
    <x v="18"/>
    <s v="週四"/>
    <x v="1"/>
    <s v="BA10"/>
    <x v="1"/>
    <n v="1"/>
    <x v="9"/>
    <x v="0"/>
    <s v="07"/>
    <s v="50"/>
    <s v="08"/>
    <s v="20"/>
    <x v="1747"/>
    <x v="1767"/>
    <n v="30"/>
  </r>
  <r>
    <x v="15"/>
    <s v="1140619"/>
    <x v="18"/>
    <s v="週四"/>
    <x v="1"/>
    <s v="BA13"/>
    <x v="1"/>
    <n v="2"/>
    <x v="7"/>
    <x v="0"/>
    <s v="07"/>
    <s v="50"/>
    <s v="08"/>
    <s v="50"/>
    <x v="1747"/>
    <x v="1768"/>
    <n v="60"/>
  </r>
  <r>
    <x v="24"/>
    <s v="1140619"/>
    <x v="18"/>
    <s v="週四"/>
    <x v="1"/>
    <s v="BA02"/>
    <x v="1"/>
    <n v="1"/>
    <x v="6"/>
    <x v="0"/>
    <s v="07"/>
    <s v="50"/>
    <s v="08"/>
    <s v="20"/>
    <x v="1747"/>
    <x v="1767"/>
    <n v="30"/>
  </r>
  <r>
    <x v="18"/>
    <s v="1140619"/>
    <x v="18"/>
    <s v="週四"/>
    <x v="1"/>
    <s v="BA16-1"/>
    <x v="1"/>
    <n v="1"/>
    <x v="5"/>
    <x v="0"/>
    <s v="07"/>
    <s v="50"/>
    <s v="08"/>
    <s v="10"/>
    <x v="1747"/>
    <x v="1766"/>
    <n v="20"/>
  </r>
  <r>
    <x v="19"/>
    <s v="1140619"/>
    <x v="18"/>
    <s v="週四"/>
    <x v="1"/>
    <s v="BA20"/>
    <x v="1"/>
    <n v="1"/>
    <x v="11"/>
    <x v="0"/>
    <s v="07"/>
    <s v="50"/>
    <s v="08"/>
    <s v="20"/>
    <x v="1747"/>
    <x v="1767"/>
    <n v="30"/>
  </r>
  <r>
    <x v="21"/>
    <s v="1140619"/>
    <x v="18"/>
    <s v="週四"/>
    <x v="1"/>
    <s v="BA11"/>
    <x v="1"/>
    <n v="1"/>
    <x v="13"/>
    <x v="0"/>
    <s v="07"/>
    <s v="59"/>
    <s v="08"/>
    <s v="29"/>
    <x v="1748"/>
    <x v="1769"/>
    <n v="30"/>
  </r>
  <r>
    <x v="3"/>
    <s v="1140619"/>
    <x v="18"/>
    <s v="週四"/>
    <x v="1"/>
    <s v="BA16-1"/>
    <x v="1"/>
    <n v="1"/>
    <x v="17"/>
    <x v="0"/>
    <s v="08"/>
    <s v="10"/>
    <s v="08"/>
    <s v="40"/>
    <x v="1749"/>
    <x v="1770"/>
    <n v="30"/>
  </r>
  <r>
    <x v="18"/>
    <s v="1140619"/>
    <x v="18"/>
    <s v="週四"/>
    <x v="1"/>
    <s v="BA13"/>
    <x v="1"/>
    <n v="1"/>
    <x v="5"/>
    <x v="0"/>
    <s v="08"/>
    <s v="10"/>
    <s v="08"/>
    <s v="40"/>
    <x v="1749"/>
    <x v="1770"/>
    <n v="30"/>
  </r>
  <r>
    <x v="28"/>
    <s v="1140619"/>
    <x v="18"/>
    <s v="週四"/>
    <x v="1"/>
    <s v="BA02"/>
    <x v="1"/>
    <n v="1"/>
    <x v="8"/>
    <x v="0"/>
    <s v="08"/>
    <s v="16"/>
    <s v="08"/>
    <s v="46"/>
    <x v="1750"/>
    <x v="1771"/>
    <n v="30"/>
  </r>
  <r>
    <x v="12"/>
    <s v="1140619"/>
    <x v="18"/>
    <s v="週四"/>
    <x v="1"/>
    <s v="BA11"/>
    <x v="1"/>
    <n v="1"/>
    <x v="9"/>
    <x v="0"/>
    <s v="08"/>
    <s v="20"/>
    <s v="08"/>
    <s v="50"/>
    <x v="1751"/>
    <x v="1768"/>
    <n v="30"/>
  </r>
  <r>
    <x v="24"/>
    <s v="1140619"/>
    <x v="18"/>
    <s v="週四"/>
    <x v="1"/>
    <s v="BA20"/>
    <x v="1"/>
    <n v="1"/>
    <x v="6"/>
    <x v="0"/>
    <s v="08"/>
    <s v="20"/>
    <s v="08"/>
    <s v="50"/>
    <x v="1751"/>
    <x v="1768"/>
    <n v="30"/>
  </r>
  <r>
    <x v="46"/>
    <s v="1140619"/>
    <x v="18"/>
    <s v="週四"/>
    <x v="1"/>
    <s v="BA07"/>
    <x v="1"/>
    <n v="1"/>
    <x v="12"/>
    <x v="0"/>
    <s v="08"/>
    <s v="20"/>
    <s v="09"/>
    <s v="10"/>
    <x v="1751"/>
    <x v="1772"/>
    <n v="50"/>
  </r>
  <r>
    <x v="17"/>
    <s v="1140619"/>
    <x v="18"/>
    <s v="週四"/>
    <x v="1"/>
    <s v="BA20"/>
    <x v="1"/>
    <n v="3"/>
    <x v="0"/>
    <x v="0"/>
    <s v="08"/>
    <s v="21"/>
    <s v="09"/>
    <s v="51"/>
    <x v="1752"/>
    <x v="1773"/>
    <n v="90"/>
  </r>
  <r>
    <x v="25"/>
    <s v="1140619"/>
    <x v="18"/>
    <s v="週四"/>
    <x v="1"/>
    <s v="BA07"/>
    <x v="1"/>
    <n v="1"/>
    <x v="10"/>
    <x v="0"/>
    <s v="08"/>
    <s v="26"/>
    <s v="09"/>
    <s v="06"/>
    <x v="1753"/>
    <x v="1774"/>
    <n v="40"/>
  </r>
  <r>
    <x v="23"/>
    <s v="1140619"/>
    <x v="18"/>
    <s v="週四"/>
    <x v="1"/>
    <s v="BA15-1"/>
    <x v="1"/>
    <n v="1"/>
    <x v="15"/>
    <x v="0"/>
    <s v="08"/>
    <s v="26"/>
    <s v="08"/>
    <s v="56"/>
    <x v="1753"/>
    <x v="1775"/>
    <n v="30"/>
  </r>
  <r>
    <x v="27"/>
    <s v="1140619"/>
    <x v="18"/>
    <s v="週四"/>
    <x v="1"/>
    <s v="BA13"/>
    <x v="1"/>
    <n v="1"/>
    <x v="2"/>
    <x v="0"/>
    <s v="08"/>
    <s v="27"/>
    <s v="08"/>
    <s v="57"/>
    <x v="1754"/>
    <x v="1776"/>
    <n v="30"/>
  </r>
  <r>
    <x v="21"/>
    <s v="1140619"/>
    <x v="18"/>
    <s v="週四"/>
    <x v="1"/>
    <s v="BA20"/>
    <x v="1"/>
    <n v="1"/>
    <x v="13"/>
    <x v="0"/>
    <s v="08"/>
    <s v="29"/>
    <s v="08"/>
    <s v="59"/>
    <x v="1755"/>
    <x v="1777"/>
    <n v="30"/>
  </r>
  <r>
    <x v="3"/>
    <s v="1140619"/>
    <x v="18"/>
    <s v="週四"/>
    <x v="1"/>
    <s v="BA15-1"/>
    <x v="1"/>
    <n v="1"/>
    <x v="17"/>
    <x v="0"/>
    <s v="08"/>
    <s v="40"/>
    <s v="09"/>
    <s v="10"/>
    <x v="1756"/>
    <x v="1772"/>
    <n v="30"/>
  </r>
  <r>
    <x v="18"/>
    <s v="1140619"/>
    <x v="18"/>
    <s v="週四"/>
    <x v="1"/>
    <s v="BA15-1"/>
    <x v="1"/>
    <n v="1"/>
    <x v="5"/>
    <x v="0"/>
    <s v="08"/>
    <s v="40"/>
    <s v="09"/>
    <s v="10"/>
    <x v="1756"/>
    <x v="1772"/>
    <n v="30"/>
  </r>
  <r>
    <x v="82"/>
    <s v="1140619"/>
    <x v="18"/>
    <s v="週四"/>
    <x v="1"/>
    <s v="BA15-1"/>
    <x v="1"/>
    <n v="2"/>
    <x v="14"/>
    <x v="0"/>
    <s v="08"/>
    <s v="49"/>
    <s v="09"/>
    <s v="49"/>
    <x v="1757"/>
    <x v="1778"/>
    <n v="60"/>
  </r>
  <r>
    <x v="12"/>
    <s v="1140619"/>
    <x v="18"/>
    <s v="週四"/>
    <x v="1"/>
    <s v="BA04"/>
    <x v="1"/>
    <n v="1"/>
    <x v="9"/>
    <x v="0"/>
    <s v="08"/>
    <s v="50"/>
    <s v="09"/>
    <s v="20"/>
    <x v="1758"/>
    <x v="1779"/>
    <n v="30"/>
  </r>
  <r>
    <x v="24"/>
    <s v="1140619"/>
    <x v="18"/>
    <s v="週四"/>
    <x v="1"/>
    <s v="BA15-1"/>
    <x v="1"/>
    <n v="1"/>
    <x v="6"/>
    <x v="0"/>
    <s v="08"/>
    <s v="50"/>
    <s v="09"/>
    <s v="20"/>
    <x v="1758"/>
    <x v="1779"/>
    <n v="30"/>
  </r>
  <r>
    <x v="27"/>
    <s v="1140619"/>
    <x v="18"/>
    <s v="週四"/>
    <x v="1"/>
    <s v="BA07"/>
    <x v="1"/>
    <n v="1"/>
    <x v="2"/>
    <x v="0"/>
    <s v="08"/>
    <s v="57"/>
    <s v="09"/>
    <s v="45"/>
    <x v="1759"/>
    <x v="1780"/>
    <n v="48"/>
  </r>
  <r>
    <x v="84"/>
    <s v="1140619"/>
    <x v="18"/>
    <s v="週四"/>
    <x v="1"/>
    <s v="BA15-2"/>
    <x v="1"/>
    <n v="2"/>
    <x v="15"/>
    <x v="0"/>
    <s v="09"/>
    <s v="04"/>
    <s v="10"/>
    <s v="04"/>
    <x v="1760"/>
    <x v="1781"/>
    <n v="60"/>
  </r>
  <r>
    <x v="83"/>
    <s v="1140619"/>
    <x v="18"/>
    <s v="週四"/>
    <x v="1"/>
    <s v="BA15-1"/>
    <x v="1"/>
    <n v="1"/>
    <x v="8"/>
    <x v="0"/>
    <s v="09"/>
    <s v="05"/>
    <s v="09"/>
    <s v="35"/>
    <x v="1761"/>
    <x v="1782"/>
    <n v="30"/>
  </r>
  <r>
    <x v="25"/>
    <s v="1140619"/>
    <x v="18"/>
    <s v="週四"/>
    <x v="1"/>
    <s v="BA15-1"/>
    <x v="1"/>
    <n v="1"/>
    <x v="10"/>
    <x v="0"/>
    <s v="09"/>
    <s v="06"/>
    <s v="09"/>
    <s v="36"/>
    <x v="1762"/>
    <x v="1783"/>
    <n v="30"/>
  </r>
  <r>
    <x v="18"/>
    <s v="1140619"/>
    <x v="18"/>
    <s v="週四"/>
    <x v="1"/>
    <s v="BA20"/>
    <x v="1"/>
    <n v="1"/>
    <x v="5"/>
    <x v="0"/>
    <s v="09"/>
    <s v="10"/>
    <s v="09"/>
    <s v="40"/>
    <x v="1763"/>
    <x v="1784"/>
    <n v="30"/>
  </r>
  <r>
    <x v="65"/>
    <s v="1140619"/>
    <x v="18"/>
    <s v="週四"/>
    <x v="1"/>
    <s v="BA02"/>
    <x v="1"/>
    <n v="1"/>
    <x v="11"/>
    <x v="0"/>
    <s v="09"/>
    <s v="10"/>
    <s v="09"/>
    <s v="40"/>
    <x v="1763"/>
    <x v="1784"/>
    <n v="30"/>
  </r>
  <r>
    <x v="46"/>
    <s v="1140619"/>
    <x v="18"/>
    <s v="週四"/>
    <x v="1"/>
    <s v="BA02"/>
    <x v="1"/>
    <n v="1"/>
    <x v="12"/>
    <x v="0"/>
    <s v="09"/>
    <s v="10"/>
    <s v="09"/>
    <s v="40"/>
    <x v="1763"/>
    <x v="1784"/>
    <n v="30"/>
  </r>
  <r>
    <x v="4"/>
    <s v="1140619"/>
    <x v="18"/>
    <s v="週四"/>
    <x v="1"/>
    <s v="BA02"/>
    <x v="1"/>
    <n v="1"/>
    <x v="17"/>
    <x v="0"/>
    <s v="09"/>
    <s v="20"/>
    <s v="09"/>
    <s v="50"/>
    <x v="1764"/>
    <x v="1785"/>
    <n v="30"/>
  </r>
  <r>
    <x v="30"/>
    <s v="1140619"/>
    <x v="18"/>
    <s v="週四"/>
    <x v="1"/>
    <s v="BA01"/>
    <x v="1"/>
    <n v="1"/>
    <x v="13"/>
    <x v="0"/>
    <s v="09"/>
    <s v="31"/>
    <s v="10"/>
    <s v="11"/>
    <x v="1765"/>
    <x v="1786"/>
    <n v="40"/>
  </r>
  <r>
    <x v="9"/>
    <s v="1140619"/>
    <x v="18"/>
    <s v="週四"/>
    <x v="1"/>
    <s v="BA02"/>
    <x v="1"/>
    <n v="1"/>
    <x v="7"/>
    <x v="0"/>
    <s v="09"/>
    <s v="33"/>
    <s v="10"/>
    <s v="03"/>
    <x v="1766"/>
    <x v="1787"/>
    <n v="30"/>
  </r>
  <r>
    <x v="18"/>
    <s v="1140619"/>
    <x v="18"/>
    <s v="週四"/>
    <x v="1"/>
    <s v="BA07"/>
    <x v="1"/>
    <n v="1"/>
    <x v="5"/>
    <x v="0"/>
    <s v="09"/>
    <s v="40"/>
    <s v="10"/>
    <s v="20"/>
    <x v="1767"/>
    <x v="1788"/>
    <n v="40"/>
  </r>
  <r>
    <x v="65"/>
    <s v="1140619"/>
    <x v="18"/>
    <s v="週四"/>
    <x v="1"/>
    <s v="BA20"/>
    <x v="1"/>
    <n v="2"/>
    <x v="11"/>
    <x v="0"/>
    <s v="09"/>
    <s v="40"/>
    <s v="10"/>
    <s v="40"/>
    <x v="1767"/>
    <x v="1789"/>
    <n v="60"/>
  </r>
  <r>
    <x v="4"/>
    <s v="1140619"/>
    <x v="18"/>
    <s v="週四"/>
    <x v="1"/>
    <s v="BA13"/>
    <x v="1"/>
    <n v="1"/>
    <x v="17"/>
    <x v="0"/>
    <s v="09"/>
    <s v="50"/>
    <s v="10"/>
    <s v="20"/>
    <x v="1768"/>
    <x v="1788"/>
    <n v="30"/>
  </r>
  <r>
    <x v="31"/>
    <s v="1140619"/>
    <x v="18"/>
    <s v="週四"/>
    <x v="1"/>
    <s v="BA15-1"/>
    <x v="1"/>
    <n v="2"/>
    <x v="12"/>
    <x v="0"/>
    <s v="09"/>
    <s v="50"/>
    <s v="10"/>
    <s v="50"/>
    <x v="1768"/>
    <x v="1790"/>
    <n v="60"/>
  </r>
  <r>
    <x v="89"/>
    <s v="1140619"/>
    <x v="18"/>
    <s v="週四"/>
    <x v="1"/>
    <s v="BA16-1"/>
    <x v="1"/>
    <n v="1"/>
    <x v="8"/>
    <x v="0"/>
    <s v="09"/>
    <s v="54"/>
    <s v="10"/>
    <s v="04"/>
    <x v="1769"/>
    <x v="1781"/>
    <n v="10"/>
  </r>
  <r>
    <x v="33"/>
    <s v="1140619"/>
    <x v="18"/>
    <s v="週四"/>
    <x v="1"/>
    <s v="BA01"/>
    <x v="1"/>
    <n v="1"/>
    <x v="6"/>
    <x v="0"/>
    <s v="10"/>
    <s v="04"/>
    <s v="11"/>
    <s v="10"/>
    <x v="1770"/>
    <x v="1791"/>
    <n v="66"/>
  </r>
  <r>
    <x v="0"/>
    <s v="1140619"/>
    <x v="18"/>
    <s v="週四"/>
    <x v="1"/>
    <s v="BA05-1"/>
    <x v="1"/>
    <n v="1"/>
    <x v="0"/>
    <x v="0"/>
    <s v="10"/>
    <s v="04"/>
    <s v="11"/>
    <s v="04"/>
    <x v="1770"/>
    <x v="1792"/>
    <n v="60"/>
  </r>
  <r>
    <x v="89"/>
    <s v="1140619"/>
    <x v="18"/>
    <s v="週四"/>
    <x v="1"/>
    <s v="BA20"/>
    <x v="1"/>
    <n v="1"/>
    <x v="8"/>
    <x v="0"/>
    <s v="10"/>
    <s v="04"/>
    <s v="10"/>
    <s v="34"/>
    <x v="1770"/>
    <x v="1793"/>
    <n v="30"/>
  </r>
  <r>
    <x v="35"/>
    <s v="1140619"/>
    <x v="18"/>
    <s v="週四"/>
    <x v="1"/>
    <s v="BA05-1"/>
    <x v="1"/>
    <n v="1"/>
    <x v="7"/>
    <x v="0"/>
    <s v="10"/>
    <s v="09"/>
    <s v="11"/>
    <s v="09"/>
    <x v="1771"/>
    <x v="1794"/>
    <n v="60"/>
  </r>
  <r>
    <x v="30"/>
    <s v="1140619"/>
    <x v="18"/>
    <s v="週四"/>
    <x v="1"/>
    <s v="BA04"/>
    <x v="1"/>
    <n v="1"/>
    <x v="13"/>
    <x v="0"/>
    <s v="10"/>
    <s v="11"/>
    <s v="10"/>
    <s v="41"/>
    <x v="1772"/>
    <x v="1795"/>
    <n v="30"/>
  </r>
  <r>
    <x v="4"/>
    <s v="1140619"/>
    <x v="18"/>
    <s v="週四"/>
    <x v="1"/>
    <s v="BA20"/>
    <x v="1"/>
    <n v="1"/>
    <x v="17"/>
    <x v="0"/>
    <s v="10"/>
    <s v="20"/>
    <s v="10"/>
    <s v="50"/>
    <x v="1773"/>
    <x v="1790"/>
    <n v="30"/>
  </r>
  <r>
    <x v="37"/>
    <s v="1140619"/>
    <x v="18"/>
    <s v="週四"/>
    <x v="1"/>
    <s v="BA16-1"/>
    <x v="1"/>
    <n v="1"/>
    <x v="14"/>
    <x v="0"/>
    <s v="10"/>
    <s v="21"/>
    <s v="10"/>
    <s v="49"/>
    <x v="1774"/>
    <x v="1796"/>
    <n v="28"/>
  </r>
  <r>
    <x v="32"/>
    <s v="1140619"/>
    <x v="18"/>
    <s v="週四"/>
    <x v="1"/>
    <s v="BA16-1"/>
    <x v="1"/>
    <n v="1"/>
    <x v="5"/>
    <x v="0"/>
    <s v="10"/>
    <s v="25"/>
    <s v="10"/>
    <s v="45"/>
    <x v="1775"/>
    <x v="1797"/>
    <n v="20"/>
  </r>
  <r>
    <x v="8"/>
    <s v="1140619"/>
    <x v="18"/>
    <s v="週四"/>
    <x v="1"/>
    <s v="BA16-1"/>
    <x v="1"/>
    <n v="1"/>
    <x v="2"/>
    <x v="0"/>
    <s v="10"/>
    <s v="30"/>
    <s v="10"/>
    <s v="55"/>
    <x v="1776"/>
    <x v="1798"/>
    <n v="25"/>
  </r>
  <r>
    <x v="65"/>
    <s v="1140619"/>
    <x v="18"/>
    <s v="週四"/>
    <x v="1"/>
    <s v="BA16-1"/>
    <x v="1"/>
    <n v="1"/>
    <x v="11"/>
    <x v="0"/>
    <s v="10"/>
    <s v="40"/>
    <s v="11"/>
    <s v="10"/>
    <x v="1777"/>
    <x v="1791"/>
    <n v="30"/>
  </r>
  <r>
    <x v="72"/>
    <s v="1140619"/>
    <x v="18"/>
    <s v="週四"/>
    <x v="1"/>
    <s v="BA15-1"/>
    <x v="1"/>
    <n v="1"/>
    <x v="8"/>
    <x v="0"/>
    <s v="10"/>
    <s v="43"/>
    <s v="11"/>
    <s v="13"/>
    <x v="1778"/>
    <x v="1799"/>
    <n v="30"/>
  </r>
  <r>
    <x v="32"/>
    <s v="1140619"/>
    <x v="18"/>
    <s v="週四"/>
    <x v="1"/>
    <s v="BA13"/>
    <x v="1"/>
    <n v="1"/>
    <x v="5"/>
    <x v="0"/>
    <s v="10"/>
    <s v="45"/>
    <s v="11"/>
    <s v="15"/>
    <x v="1779"/>
    <x v="1800"/>
    <n v="30"/>
  </r>
  <r>
    <x v="39"/>
    <s v="1140619"/>
    <x v="18"/>
    <s v="週四"/>
    <x v="1"/>
    <s v="BA04"/>
    <x v="1"/>
    <n v="1"/>
    <x v="9"/>
    <x v="0"/>
    <s v="10"/>
    <s v="54"/>
    <s v="11"/>
    <s v="24"/>
    <x v="1780"/>
    <x v="1801"/>
    <n v="30"/>
  </r>
  <r>
    <x v="92"/>
    <s v="1140619"/>
    <x v="18"/>
    <s v="週四"/>
    <x v="1"/>
    <s v="BA05-1"/>
    <x v="1"/>
    <n v="1"/>
    <x v="12"/>
    <x v="0"/>
    <s v="10"/>
    <s v="55"/>
    <s v="11"/>
    <s v="40"/>
    <x v="1781"/>
    <x v="1802"/>
    <n v="45"/>
  </r>
  <r>
    <x v="8"/>
    <s v="1140619"/>
    <x v="18"/>
    <s v="週四"/>
    <x v="1"/>
    <s v="BA20"/>
    <x v="1"/>
    <n v="1"/>
    <x v="2"/>
    <x v="0"/>
    <s v="10"/>
    <s v="55"/>
    <s v="11"/>
    <s v="25"/>
    <x v="1781"/>
    <x v="1803"/>
    <n v="30"/>
  </r>
  <r>
    <x v="55"/>
    <s v="1140619"/>
    <x v="18"/>
    <s v="週四"/>
    <x v="1"/>
    <s v="BA15-1"/>
    <x v="1"/>
    <n v="1"/>
    <x v="13"/>
    <x v="0"/>
    <s v="11"/>
    <s v="00"/>
    <s v="11"/>
    <s v="30"/>
    <x v="1782"/>
    <x v="1804"/>
    <n v="30"/>
  </r>
  <r>
    <x v="22"/>
    <s v="1140619"/>
    <x v="18"/>
    <s v="週四"/>
    <x v="1"/>
    <s v="BA16-1"/>
    <x v="1"/>
    <n v="1"/>
    <x v="14"/>
    <x v="0"/>
    <s v="11"/>
    <s v="00"/>
    <s v="11"/>
    <s v="20"/>
    <x v="1782"/>
    <x v="1805"/>
    <n v="20"/>
  </r>
  <r>
    <x v="0"/>
    <s v="1140619"/>
    <x v="18"/>
    <s v="週四"/>
    <x v="1"/>
    <s v="BA15-1"/>
    <x v="1"/>
    <n v="1"/>
    <x v="0"/>
    <x v="0"/>
    <s v="11"/>
    <s v="04"/>
    <s v="11"/>
    <s v="34"/>
    <x v="1783"/>
    <x v="1806"/>
    <n v="30"/>
  </r>
  <r>
    <x v="32"/>
    <s v="1140619"/>
    <x v="18"/>
    <s v="週四"/>
    <x v="1"/>
    <s v="BA07"/>
    <x v="1"/>
    <n v="1"/>
    <x v="5"/>
    <x v="0"/>
    <s v="11"/>
    <s v="15"/>
    <s v="11"/>
    <s v="55"/>
    <x v="1784"/>
    <x v="1807"/>
    <n v="40"/>
  </r>
  <r>
    <x v="40"/>
    <s v="1140619"/>
    <x v="18"/>
    <s v="週四"/>
    <x v="1"/>
    <s v="BA16-1"/>
    <x v="1"/>
    <n v="1"/>
    <x v="8"/>
    <x v="0"/>
    <s v="11"/>
    <s v="15"/>
    <s v="11"/>
    <s v="30"/>
    <x v="1784"/>
    <x v="1804"/>
    <n v="15"/>
  </r>
  <r>
    <x v="41"/>
    <s v="1140619"/>
    <x v="18"/>
    <s v="週四"/>
    <x v="1"/>
    <s v="BA20"/>
    <x v="1"/>
    <n v="1"/>
    <x v="7"/>
    <x v="0"/>
    <s v="11"/>
    <s v="19"/>
    <s v="11"/>
    <s v="49"/>
    <x v="1785"/>
    <x v="1808"/>
    <n v="30"/>
  </r>
  <r>
    <x v="22"/>
    <s v="1140619"/>
    <x v="18"/>
    <s v="週四"/>
    <x v="1"/>
    <s v="BA04"/>
    <x v="1"/>
    <n v="1"/>
    <x v="14"/>
    <x v="0"/>
    <s v="11"/>
    <s v="20"/>
    <s v="11"/>
    <s v="50"/>
    <x v="1786"/>
    <x v="1809"/>
    <n v="30"/>
  </r>
  <r>
    <x v="39"/>
    <s v="1140619"/>
    <x v="18"/>
    <s v="週四"/>
    <x v="1"/>
    <s v="BA20"/>
    <x v="1"/>
    <n v="1"/>
    <x v="9"/>
    <x v="0"/>
    <s v="11"/>
    <s v="24"/>
    <s v="11"/>
    <s v="54"/>
    <x v="1787"/>
    <x v="1810"/>
    <n v="30"/>
  </r>
  <r>
    <x v="55"/>
    <s v="1140619"/>
    <x v="18"/>
    <s v="週四"/>
    <x v="1"/>
    <s v="BA07"/>
    <x v="1"/>
    <n v="1"/>
    <x v="13"/>
    <x v="0"/>
    <s v="11"/>
    <s v="30"/>
    <s v="12"/>
    <s v="00"/>
    <x v="1788"/>
    <x v="1811"/>
    <n v="30"/>
  </r>
  <r>
    <x v="42"/>
    <s v="1140619"/>
    <x v="18"/>
    <s v="週四"/>
    <x v="1"/>
    <s v="BA16-1"/>
    <x v="1"/>
    <n v="1"/>
    <x v="0"/>
    <x v="0"/>
    <s v="11"/>
    <s v="44"/>
    <s v="12"/>
    <s v="09"/>
    <x v="1789"/>
    <x v="1812"/>
    <n v="25"/>
  </r>
  <r>
    <x v="45"/>
    <s v="1140619"/>
    <x v="18"/>
    <s v="週四"/>
    <x v="1"/>
    <s v="BA07"/>
    <x v="1"/>
    <n v="1"/>
    <x v="7"/>
    <x v="0"/>
    <s v="11"/>
    <s v="56"/>
    <s v="12"/>
    <s v="26"/>
    <x v="1790"/>
    <x v="1813"/>
    <n v="30"/>
  </r>
  <r>
    <x v="73"/>
    <s v="1140619"/>
    <x v="18"/>
    <s v="週四"/>
    <x v="1"/>
    <s v="BA15-1"/>
    <x v="1"/>
    <n v="1"/>
    <x v="14"/>
    <x v="0"/>
    <s v="12"/>
    <s v="07"/>
    <s v="12"/>
    <s v="37"/>
    <x v="1791"/>
    <x v="1814"/>
    <n v="30"/>
  </r>
  <r>
    <x v="5"/>
    <s v="1140619"/>
    <x v="18"/>
    <s v="週四"/>
    <x v="1"/>
    <s v="BA07"/>
    <x v="1"/>
    <n v="1"/>
    <x v="5"/>
    <x v="0"/>
    <s v="12"/>
    <s v="23"/>
    <s v="13"/>
    <s v="03"/>
    <x v="1792"/>
    <x v="1815"/>
    <n v="40"/>
  </r>
  <r>
    <x v="45"/>
    <s v="1140619"/>
    <x v="18"/>
    <s v="週四"/>
    <x v="1"/>
    <s v="BA05-1"/>
    <x v="1"/>
    <n v="1"/>
    <x v="7"/>
    <x v="0"/>
    <s v="12"/>
    <s v="26"/>
    <s v="13"/>
    <s v="06"/>
    <x v="1793"/>
    <x v="1816"/>
    <n v="40"/>
  </r>
  <r>
    <x v="73"/>
    <s v="1140619"/>
    <x v="18"/>
    <s v="週四"/>
    <x v="1"/>
    <s v="BA20"/>
    <x v="1"/>
    <n v="1"/>
    <x v="14"/>
    <x v="0"/>
    <s v="12"/>
    <s v="37"/>
    <s v="13"/>
    <s v="07"/>
    <x v="1794"/>
    <x v="1817"/>
    <n v="30"/>
  </r>
  <r>
    <x v="47"/>
    <s v="1140619"/>
    <x v="18"/>
    <s v="週四"/>
    <x v="1"/>
    <s v="BA20"/>
    <x v="1"/>
    <n v="5"/>
    <x v="9"/>
    <x v="0"/>
    <s v="12"/>
    <s v="50"/>
    <s v="15"/>
    <s v="20"/>
    <x v="1795"/>
    <x v="1818"/>
    <n v="150"/>
  </r>
  <r>
    <x v="1"/>
    <s v="1140619"/>
    <x v="18"/>
    <s v="週四"/>
    <x v="1"/>
    <s v="BA02"/>
    <x v="1"/>
    <n v="1"/>
    <x v="17"/>
    <x v="0"/>
    <s v="13"/>
    <s v="00"/>
    <s v="13"/>
    <s v="30"/>
    <x v="1796"/>
    <x v="1819"/>
    <n v="30"/>
  </r>
  <r>
    <x v="5"/>
    <s v="1140619"/>
    <x v="18"/>
    <s v="週四"/>
    <x v="1"/>
    <s v="BA15-1"/>
    <x v="1"/>
    <n v="1"/>
    <x v="5"/>
    <x v="0"/>
    <s v="13"/>
    <s v="03"/>
    <s v="13"/>
    <s v="33"/>
    <x v="1797"/>
    <x v="1820"/>
    <n v="30"/>
  </r>
  <r>
    <x v="1"/>
    <s v="1140619"/>
    <x v="18"/>
    <s v="週四"/>
    <x v="1"/>
    <s v="BA07"/>
    <x v="1"/>
    <n v="1"/>
    <x v="17"/>
    <x v="0"/>
    <s v="13"/>
    <s v="30"/>
    <s v="14"/>
    <s v="10"/>
    <x v="1798"/>
    <x v="1821"/>
    <n v="40"/>
  </r>
  <r>
    <x v="51"/>
    <s v="1140619"/>
    <x v="18"/>
    <s v="週四"/>
    <x v="1"/>
    <s v="BA15-1"/>
    <x v="1"/>
    <n v="1"/>
    <x v="8"/>
    <x v="0"/>
    <s v="13"/>
    <s v="53"/>
    <s v="14"/>
    <s v="23"/>
    <x v="1799"/>
    <x v="1822"/>
    <n v="30"/>
  </r>
  <r>
    <x v="53"/>
    <s v="1140619"/>
    <x v="18"/>
    <s v="週四"/>
    <x v="1"/>
    <s v="BA07"/>
    <x v="1"/>
    <n v="1"/>
    <x v="7"/>
    <x v="0"/>
    <s v="13"/>
    <s v="55"/>
    <s v="14"/>
    <s v="35"/>
    <x v="1800"/>
    <x v="1823"/>
    <n v="40"/>
  </r>
  <r>
    <x v="52"/>
    <s v="1140619"/>
    <x v="18"/>
    <s v="週四"/>
    <x v="1"/>
    <s v="BA13"/>
    <x v="1"/>
    <n v="1"/>
    <x v="15"/>
    <x v="0"/>
    <s v="14"/>
    <s v="04"/>
    <s v="14"/>
    <s v="34"/>
    <x v="1801"/>
    <x v="1824"/>
    <n v="30"/>
  </r>
  <r>
    <x v="37"/>
    <s v="1140619"/>
    <x v="18"/>
    <s v="週四"/>
    <x v="1"/>
    <s v="BA11"/>
    <x v="1"/>
    <n v="1"/>
    <x v="14"/>
    <x v="0"/>
    <s v="14"/>
    <s v="10"/>
    <s v="14"/>
    <s v="40"/>
    <x v="1802"/>
    <x v="1825"/>
    <n v="30"/>
  </r>
  <r>
    <x v="75"/>
    <s v="1140619"/>
    <x v="18"/>
    <s v="週四"/>
    <x v="1"/>
    <s v="BA07"/>
    <x v="1"/>
    <n v="1"/>
    <x v="17"/>
    <x v="0"/>
    <s v="14"/>
    <s v="30"/>
    <s v="15"/>
    <s v="00"/>
    <x v="1803"/>
    <x v="1826"/>
    <n v="30"/>
  </r>
  <r>
    <x v="52"/>
    <s v="1140619"/>
    <x v="18"/>
    <s v="週四"/>
    <x v="1"/>
    <s v="BA07"/>
    <x v="1"/>
    <n v="1"/>
    <x v="15"/>
    <x v="0"/>
    <s v="14"/>
    <s v="34"/>
    <s v="15"/>
    <s v="05"/>
    <x v="1804"/>
    <x v="1827"/>
    <n v="31"/>
  </r>
  <r>
    <x v="53"/>
    <s v="1140619"/>
    <x v="18"/>
    <s v="週四"/>
    <x v="1"/>
    <s v="BA13"/>
    <x v="1"/>
    <n v="1"/>
    <x v="7"/>
    <x v="0"/>
    <s v="14"/>
    <s v="35"/>
    <s v="15"/>
    <s v="05"/>
    <x v="1805"/>
    <x v="1827"/>
    <n v="30"/>
  </r>
  <r>
    <x v="57"/>
    <s v="1140619"/>
    <x v="18"/>
    <s v="週四"/>
    <x v="1"/>
    <s v="BA07"/>
    <x v="1"/>
    <n v="1"/>
    <x v="10"/>
    <x v="0"/>
    <s v="14"/>
    <s v="38"/>
    <s v="15"/>
    <s v="18"/>
    <x v="1806"/>
    <x v="1828"/>
    <n v="40"/>
  </r>
  <r>
    <x v="37"/>
    <s v="1140619"/>
    <x v="18"/>
    <s v="週四"/>
    <x v="1"/>
    <s v="BA16-1"/>
    <x v="1"/>
    <n v="1"/>
    <x v="14"/>
    <x v="0"/>
    <s v="14"/>
    <s v="40"/>
    <s v="15"/>
    <s v="00"/>
    <x v="1807"/>
    <x v="1826"/>
    <n v="20"/>
  </r>
  <r>
    <x v="56"/>
    <s v="1140619"/>
    <x v="18"/>
    <s v="週四"/>
    <x v="1"/>
    <s v="BA07"/>
    <x v="1"/>
    <n v="1"/>
    <x v="12"/>
    <x v="0"/>
    <s v="14"/>
    <s v="46"/>
    <s v="15"/>
    <s v="26"/>
    <x v="1808"/>
    <x v="1829"/>
    <n v="40"/>
  </r>
  <r>
    <x v="3"/>
    <s v="1140619"/>
    <x v="18"/>
    <s v="週四"/>
    <x v="1"/>
    <s v="BA16-1"/>
    <x v="1"/>
    <n v="1"/>
    <x v="8"/>
    <x v="0"/>
    <s v="14"/>
    <s v="47"/>
    <s v="14"/>
    <s v="59"/>
    <x v="1809"/>
    <x v="1830"/>
    <n v="12"/>
  </r>
  <r>
    <x v="58"/>
    <s v="1140619"/>
    <x v="18"/>
    <s v="週四"/>
    <x v="1"/>
    <s v="BA16-1"/>
    <x v="1"/>
    <n v="1"/>
    <x v="0"/>
    <x v="0"/>
    <s v="14"/>
    <s v="53"/>
    <s v="15"/>
    <s v="18"/>
    <x v="1810"/>
    <x v="1828"/>
    <n v="25"/>
  </r>
  <r>
    <x v="4"/>
    <s v="1140619"/>
    <x v="18"/>
    <s v="週四"/>
    <x v="1"/>
    <s v="BA01"/>
    <x v="1"/>
    <n v="1"/>
    <x v="17"/>
    <x v="0"/>
    <s v="15"/>
    <s v="10"/>
    <s v="15"/>
    <s v="40"/>
    <x v="1811"/>
    <x v="1831"/>
    <n v="30"/>
  </r>
  <r>
    <x v="57"/>
    <s v="1140619"/>
    <x v="18"/>
    <s v="週四"/>
    <x v="1"/>
    <s v="BA20"/>
    <x v="1"/>
    <n v="2"/>
    <x v="10"/>
    <x v="0"/>
    <s v="15"/>
    <s v="18"/>
    <s v="16"/>
    <s v="18"/>
    <x v="1812"/>
    <x v="1832"/>
    <n v="60"/>
  </r>
  <r>
    <x v="58"/>
    <s v="1140619"/>
    <x v="18"/>
    <s v="週四"/>
    <x v="1"/>
    <s v="BA05-1"/>
    <x v="1"/>
    <n v="1"/>
    <x v="0"/>
    <x v="0"/>
    <s v="15"/>
    <s v="18"/>
    <s v="16"/>
    <s v="18"/>
    <x v="1812"/>
    <x v="1832"/>
    <n v="60"/>
  </r>
  <r>
    <x v="60"/>
    <s v="1140619"/>
    <x v="18"/>
    <s v="週四"/>
    <x v="1"/>
    <s v="BA16-1"/>
    <x v="1"/>
    <n v="1"/>
    <x v="16"/>
    <x v="0"/>
    <s v="15"/>
    <s v="23"/>
    <s v="15"/>
    <s v="48"/>
    <x v="1813"/>
    <x v="1833"/>
    <n v="25"/>
  </r>
  <r>
    <x v="56"/>
    <s v="1140619"/>
    <x v="18"/>
    <s v="週四"/>
    <x v="1"/>
    <s v="BA20"/>
    <x v="1"/>
    <n v="1"/>
    <x v="12"/>
    <x v="0"/>
    <s v="15"/>
    <s v="26"/>
    <s v="15"/>
    <s v="56"/>
    <x v="1814"/>
    <x v="1834"/>
    <n v="30"/>
  </r>
  <r>
    <x v="28"/>
    <s v="1140619"/>
    <x v="18"/>
    <s v="週四"/>
    <x v="1"/>
    <s v="BA02"/>
    <x v="1"/>
    <n v="1"/>
    <x v="8"/>
    <x v="0"/>
    <s v="15"/>
    <s v="29"/>
    <s v="15"/>
    <s v="59"/>
    <x v="1815"/>
    <x v="1835"/>
    <n v="30"/>
  </r>
  <r>
    <x v="85"/>
    <s v="1140619"/>
    <x v="18"/>
    <s v="週四"/>
    <x v="1"/>
    <s v="BA15-1"/>
    <x v="1"/>
    <n v="2"/>
    <x v="14"/>
    <x v="0"/>
    <s v="15"/>
    <s v="30"/>
    <s v="16"/>
    <s v="30"/>
    <x v="1816"/>
    <x v="1836"/>
    <n v="60"/>
  </r>
  <r>
    <x v="9"/>
    <s v="1140619"/>
    <x v="18"/>
    <s v="週四"/>
    <x v="1"/>
    <s v="BA01"/>
    <x v="1"/>
    <n v="1"/>
    <x v="7"/>
    <x v="0"/>
    <s v="15"/>
    <s v="33"/>
    <s v="16"/>
    <s v="03"/>
    <x v="1817"/>
    <x v="1837"/>
    <n v="30"/>
  </r>
  <r>
    <x v="6"/>
    <s v="1140619"/>
    <x v="18"/>
    <s v="週四"/>
    <x v="1"/>
    <s v="BA13"/>
    <x v="1"/>
    <n v="1"/>
    <x v="6"/>
    <x v="0"/>
    <s v="15"/>
    <s v="35"/>
    <s v="16"/>
    <s v="05"/>
    <x v="1818"/>
    <x v="1838"/>
    <n v="30"/>
  </r>
  <r>
    <x v="4"/>
    <s v="1140619"/>
    <x v="18"/>
    <s v="週四"/>
    <x v="1"/>
    <s v="BA13"/>
    <x v="1"/>
    <n v="1"/>
    <x v="17"/>
    <x v="0"/>
    <s v="15"/>
    <s v="40"/>
    <s v="16"/>
    <s v="10"/>
    <x v="1819"/>
    <x v="1839"/>
    <n v="30"/>
  </r>
  <r>
    <x v="8"/>
    <s v="1140619"/>
    <x v="18"/>
    <s v="週四"/>
    <x v="1"/>
    <s v="BA07"/>
    <x v="1"/>
    <n v="1"/>
    <x v="2"/>
    <x v="0"/>
    <s v="15"/>
    <s v="43"/>
    <s v="16"/>
    <s v="33"/>
    <x v="1820"/>
    <x v="1840"/>
    <n v="50"/>
  </r>
  <r>
    <x v="60"/>
    <s v="1140619"/>
    <x v="18"/>
    <s v="週四"/>
    <x v="1"/>
    <s v="BA20"/>
    <x v="1"/>
    <n v="1"/>
    <x v="16"/>
    <x v="0"/>
    <s v="15"/>
    <s v="48"/>
    <s v="16"/>
    <s v="18"/>
    <x v="1821"/>
    <x v="1832"/>
    <n v="30"/>
  </r>
  <r>
    <x v="6"/>
    <s v="1140619"/>
    <x v="18"/>
    <s v="週四"/>
    <x v="1"/>
    <s v="BA07"/>
    <x v="1"/>
    <n v="1"/>
    <x v="6"/>
    <x v="0"/>
    <s v="16"/>
    <s v="05"/>
    <s v="16"/>
    <s v="50"/>
    <x v="1822"/>
    <x v="1841"/>
    <n v="45"/>
  </r>
  <r>
    <x v="28"/>
    <s v="1140619"/>
    <x v="18"/>
    <s v="週四"/>
    <x v="1"/>
    <s v="BA15-1"/>
    <x v="1"/>
    <n v="1"/>
    <x v="8"/>
    <x v="0"/>
    <s v="16"/>
    <s v="07"/>
    <s v="16"/>
    <s v="37"/>
    <x v="1823"/>
    <x v="1842"/>
    <n v="30"/>
  </r>
  <r>
    <x v="35"/>
    <s v="1140619"/>
    <x v="18"/>
    <s v="週四"/>
    <x v="1"/>
    <s v="BA16-1"/>
    <x v="1"/>
    <n v="1"/>
    <x v="7"/>
    <x v="0"/>
    <s v="16"/>
    <s v="09"/>
    <s v="16"/>
    <s v="29"/>
    <x v="1824"/>
    <x v="1843"/>
    <n v="20"/>
  </r>
  <r>
    <x v="4"/>
    <s v="1140619"/>
    <x v="18"/>
    <s v="週四"/>
    <x v="1"/>
    <s v="BA20"/>
    <x v="1"/>
    <n v="1"/>
    <x v="17"/>
    <x v="0"/>
    <s v="16"/>
    <s v="10"/>
    <s v="16"/>
    <s v="40"/>
    <x v="1825"/>
    <x v="1844"/>
    <n v="30"/>
  </r>
  <r>
    <x v="31"/>
    <s v="1140619"/>
    <x v="18"/>
    <s v="週四"/>
    <x v="1"/>
    <s v="BA07"/>
    <x v="1"/>
    <n v="1"/>
    <x v="15"/>
    <x v="0"/>
    <s v="16"/>
    <s v="16"/>
    <s v="16"/>
    <s v="50"/>
    <x v="1826"/>
    <x v="1841"/>
    <n v="34"/>
  </r>
  <r>
    <x v="63"/>
    <s v="1140619"/>
    <x v="18"/>
    <s v="週四"/>
    <x v="1"/>
    <s v="BA07"/>
    <x v="1"/>
    <n v="1"/>
    <x v="12"/>
    <x v="0"/>
    <s v="16"/>
    <s v="20"/>
    <s v="17"/>
    <s v="05"/>
    <x v="1827"/>
    <x v="1845"/>
    <n v="45"/>
  </r>
  <r>
    <x v="65"/>
    <s v="1140619"/>
    <x v="18"/>
    <s v="週四"/>
    <x v="1"/>
    <s v="BA13"/>
    <x v="1"/>
    <n v="1"/>
    <x v="11"/>
    <x v="0"/>
    <s v="16"/>
    <s v="20"/>
    <s v="16"/>
    <s v="50"/>
    <x v="1827"/>
    <x v="1841"/>
    <n v="30"/>
  </r>
  <r>
    <x v="35"/>
    <s v="1140619"/>
    <x v="18"/>
    <s v="週四"/>
    <x v="1"/>
    <s v="BA04"/>
    <x v="1"/>
    <n v="1"/>
    <x v="7"/>
    <x v="0"/>
    <s v="16"/>
    <s v="29"/>
    <s v="16"/>
    <s v="59"/>
    <x v="1828"/>
    <x v="1846"/>
    <n v="30"/>
  </r>
  <r>
    <x v="66"/>
    <s v="1140619"/>
    <x v="18"/>
    <s v="週四"/>
    <x v="1"/>
    <s v="BA07"/>
    <x v="1"/>
    <n v="1"/>
    <x v="13"/>
    <x v="0"/>
    <s v="16"/>
    <s v="30"/>
    <s v="17"/>
    <s v="00"/>
    <x v="1829"/>
    <x v="1847"/>
    <n v="30"/>
  </r>
  <r>
    <x v="0"/>
    <s v="1140619"/>
    <x v="18"/>
    <s v="週四"/>
    <x v="1"/>
    <s v="BA01"/>
    <x v="1"/>
    <n v="1"/>
    <x v="0"/>
    <x v="0"/>
    <s v="16"/>
    <s v="36"/>
    <s v="17"/>
    <s v="21"/>
    <x v="1830"/>
    <x v="1848"/>
    <n v="45"/>
  </r>
  <r>
    <x v="67"/>
    <s v="1140619"/>
    <x v="18"/>
    <s v="週四"/>
    <x v="1"/>
    <s v="BA16-1"/>
    <x v="1"/>
    <n v="1"/>
    <x v="8"/>
    <x v="0"/>
    <s v="16"/>
    <s v="40"/>
    <s v="16"/>
    <s v="52"/>
    <x v="1831"/>
    <x v="1849"/>
    <n v="12"/>
  </r>
  <r>
    <x v="6"/>
    <s v="1140619"/>
    <x v="18"/>
    <s v="週四"/>
    <x v="1"/>
    <s v="BA04"/>
    <x v="1"/>
    <n v="1"/>
    <x v="6"/>
    <x v="0"/>
    <s v="16"/>
    <s v="50"/>
    <s v="17"/>
    <s v="10"/>
    <x v="1832"/>
    <x v="1850"/>
    <n v="20"/>
  </r>
  <r>
    <x v="65"/>
    <s v="1140619"/>
    <x v="18"/>
    <s v="週四"/>
    <x v="1"/>
    <s v="BA07"/>
    <x v="1"/>
    <n v="1"/>
    <x v="11"/>
    <x v="0"/>
    <s v="16"/>
    <s v="50"/>
    <s v="17"/>
    <s v="30"/>
    <x v="1832"/>
    <x v="1851"/>
    <n v="40"/>
  </r>
  <r>
    <x v="13"/>
    <s v="1140619"/>
    <x v="18"/>
    <s v="週四"/>
    <x v="1"/>
    <s v="BA07"/>
    <x v="1"/>
    <n v="1"/>
    <x v="10"/>
    <x v="0"/>
    <s v="16"/>
    <s v="50"/>
    <s v="17"/>
    <s v="40"/>
    <x v="1832"/>
    <x v="1852"/>
    <n v="50"/>
  </r>
  <r>
    <x v="68"/>
    <s v="1140619"/>
    <x v="18"/>
    <s v="週四"/>
    <x v="1"/>
    <s v="BA05-1"/>
    <x v="1"/>
    <n v="1"/>
    <x v="2"/>
    <x v="0"/>
    <s v="16"/>
    <s v="56"/>
    <s v="17"/>
    <s v="56"/>
    <x v="1833"/>
    <x v="1853"/>
    <n v="60"/>
  </r>
  <r>
    <x v="35"/>
    <s v="1140619"/>
    <x v="18"/>
    <s v="週四"/>
    <x v="1"/>
    <s v="BA02"/>
    <x v="1"/>
    <n v="1"/>
    <x v="7"/>
    <x v="0"/>
    <s v="16"/>
    <s v="59"/>
    <s v="17"/>
    <s v="29"/>
    <x v="1834"/>
    <x v="1854"/>
    <n v="30"/>
  </r>
  <r>
    <x v="24"/>
    <s v="1140619"/>
    <x v="18"/>
    <s v="週四"/>
    <x v="1"/>
    <s v="BA16-1"/>
    <x v="1"/>
    <n v="1"/>
    <x v="6"/>
    <x v="0"/>
    <s v="17"/>
    <s v="15"/>
    <s v="17"/>
    <s v="35"/>
    <x v="1835"/>
    <x v="1855"/>
    <n v="20"/>
  </r>
  <r>
    <x v="41"/>
    <s v="1140619"/>
    <x v="18"/>
    <s v="週四"/>
    <x v="1"/>
    <s v="BA05-1"/>
    <x v="1"/>
    <n v="1"/>
    <x v="9"/>
    <x v="0"/>
    <s v="17"/>
    <s v="26"/>
    <s v="18"/>
    <s v="16"/>
    <x v="1836"/>
    <x v="1856"/>
    <n v="50"/>
  </r>
  <r>
    <x v="78"/>
    <s v="1140619"/>
    <x v="18"/>
    <s v="週四"/>
    <x v="1"/>
    <s v="BA05-1"/>
    <x v="1"/>
    <n v="1"/>
    <x v="13"/>
    <x v="0"/>
    <s v="17"/>
    <s v="30"/>
    <s v="18"/>
    <s v="10"/>
    <x v="1837"/>
    <x v="1857"/>
    <n v="40"/>
  </r>
  <r>
    <x v="42"/>
    <s v="1140619"/>
    <x v="18"/>
    <s v="週四"/>
    <x v="1"/>
    <s v="BA16-1"/>
    <x v="1"/>
    <n v="1"/>
    <x v="0"/>
    <x v="0"/>
    <s v="17"/>
    <s v="31"/>
    <s v="17"/>
    <s v="51"/>
    <x v="1838"/>
    <x v="1858"/>
    <n v="20"/>
  </r>
  <r>
    <x v="24"/>
    <s v="1140619"/>
    <x v="18"/>
    <s v="週四"/>
    <x v="1"/>
    <s v="BA20"/>
    <x v="1"/>
    <n v="1"/>
    <x v="6"/>
    <x v="0"/>
    <s v="17"/>
    <s v="35"/>
    <s v="18"/>
    <s v="05"/>
    <x v="1839"/>
    <x v="1859"/>
    <n v="30"/>
  </r>
  <r>
    <x v="19"/>
    <s v="1140619"/>
    <x v="18"/>
    <s v="週四"/>
    <x v="1"/>
    <s v="BA07"/>
    <x v="1"/>
    <n v="1"/>
    <x v="11"/>
    <x v="0"/>
    <s v="17"/>
    <s v="40"/>
    <s v="18"/>
    <s v="20"/>
    <x v="1840"/>
    <x v="1860"/>
    <n v="40"/>
  </r>
  <r>
    <x v="7"/>
    <s v="1140619"/>
    <x v="18"/>
    <s v="週四"/>
    <x v="1"/>
    <s v="BA05-1"/>
    <x v="1"/>
    <n v="1"/>
    <x v="0"/>
    <x v="0"/>
    <s v="17"/>
    <s v="53"/>
    <s v="19"/>
    <s v="23"/>
    <x v="1841"/>
    <x v="1861"/>
    <n v="90"/>
  </r>
  <r>
    <x v="24"/>
    <s v="1140619"/>
    <x v="18"/>
    <s v="週四"/>
    <x v="1"/>
    <s v="BA02"/>
    <x v="1"/>
    <n v="1"/>
    <x v="6"/>
    <x v="0"/>
    <s v="18"/>
    <s v="05"/>
    <s v="18"/>
    <s v="35"/>
    <x v="1842"/>
    <x v="1862"/>
    <n v="30"/>
  </r>
  <r>
    <x v="10"/>
    <s v="1140619"/>
    <x v="18"/>
    <s v="週四"/>
    <x v="1"/>
    <s v="BA05-1"/>
    <x v="1"/>
    <n v="1"/>
    <x v="2"/>
    <x v="0"/>
    <s v="18"/>
    <s v="15"/>
    <s v="19"/>
    <s v="05"/>
    <x v="1843"/>
    <x v="1863"/>
    <n v="50"/>
  </r>
  <r>
    <x v="41"/>
    <s v="1140619"/>
    <x v="18"/>
    <s v="週四"/>
    <x v="1"/>
    <s v="BA20"/>
    <x v="1"/>
    <n v="1"/>
    <x v="9"/>
    <x v="0"/>
    <s v="18"/>
    <s v="16"/>
    <s v="18"/>
    <s v="46"/>
    <x v="1844"/>
    <x v="1864"/>
    <n v="30"/>
  </r>
  <r>
    <x v="41"/>
    <s v="1140619"/>
    <x v="18"/>
    <s v="週四"/>
    <x v="1"/>
    <s v="BA16-1"/>
    <x v="1"/>
    <n v="1"/>
    <x v="9"/>
    <x v="0"/>
    <s v="18"/>
    <s v="46"/>
    <s v="19"/>
    <s v="06"/>
    <x v="1845"/>
    <x v="1865"/>
    <n v="20"/>
  </r>
  <r>
    <x v="10"/>
    <s v="1140619"/>
    <x v="18"/>
    <s v="週四"/>
    <x v="1"/>
    <s v="BA07"/>
    <x v="1"/>
    <n v="1"/>
    <x v="2"/>
    <x v="0"/>
    <s v="19"/>
    <s v="05"/>
    <s v="19"/>
    <s v="45"/>
    <x v="1846"/>
    <x v="1866"/>
    <n v="40"/>
  </r>
  <r>
    <x v="87"/>
    <n v="1140620"/>
    <x v="19"/>
    <s v="週五"/>
    <x v="1"/>
    <s v="BA20"/>
    <x v="1"/>
    <n v="5"/>
    <x v="2"/>
    <x v="0"/>
    <n v="6"/>
    <n v="0"/>
    <n v="8"/>
    <n v="30"/>
    <x v="1847"/>
    <x v="1867"/>
    <n v="150"/>
  </r>
  <r>
    <x v="7"/>
    <s v="1140620"/>
    <x v="19"/>
    <s v="週五"/>
    <x v="1"/>
    <s v="BA16-1"/>
    <x v="1"/>
    <n v="1"/>
    <x v="0"/>
    <x v="0"/>
    <s v="06"/>
    <s v="10"/>
    <s v="06"/>
    <s v="45"/>
    <x v="1848"/>
    <x v="1868"/>
    <n v="35"/>
  </r>
  <r>
    <x v="5"/>
    <s v="1140620"/>
    <x v="19"/>
    <s v="週五"/>
    <x v="1"/>
    <s v="BA02"/>
    <x v="1"/>
    <n v="1"/>
    <x v="5"/>
    <x v="0"/>
    <s v="06"/>
    <s v="22"/>
    <s v="06"/>
    <s v="52"/>
    <x v="1849"/>
    <x v="1869"/>
    <n v="30"/>
  </r>
  <r>
    <x v="6"/>
    <s v="1140620"/>
    <x v="19"/>
    <s v="週五"/>
    <x v="1"/>
    <s v="BA04"/>
    <x v="1"/>
    <n v="1"/>
    <x v="6"/>
    <x v="0"/>
    <s v="06"/>
    <s v="23"/>
    <s v="06"/>
    <s v="43"/>
    <x v="1850"/>
    <x v="1870"/>
    <n v="20"/>
  </r>
  <r>
    <x v="79"/>
    <s v="1140620"/>
    <x v="19"/>
    <s v="週五"/>
    <x v="1"/>
    <s v="BA05-1"/>
    <x v="1"/>
    <n v="1"/>
    <x v="12"/>
    <x v="0"/>
    <s v="06"/>
    <s v="30"/>
    <s v="07"/>
    <s v="30"/>
    <x v="1851"/>
    <x v="1871"/>
    <n v="60"/>
  </r>
  <r>
    <x v="9"/>
    <s v="1140620"/>
    <x v="19"/>
    <s v="週五"/>
    <x v="1"/>
    <s v="BA02"/>
    <x v="1"/>
    <n v="1"/>
    <x v="7"/>
    <x v="0"/>
    <s v="06"/>
    <s v="41"/>
    <s v="07"/>
    <s v="11"/>
    <x v="1852"/>
    <x v="1872"/>
    <n v="30"/>
  </r>
  <r>
    <x v="6"/>
    <s v="1140620"/>
    <x v="19"/>
    <s v="週五"/>
    <x v="1"/>
    <s v="BA02"/>
    <x v="1"/>
    <n v="1"/>
    <x v="6"/>
    <x v="0"/>
    <s v="06"/>
    <s v="43"/>
    <s v="07"/>
    <s v="13"/>
    <x v="1853"/>
    <x v="1873"/>
    <n v="30"/>
  </r>
  <r>
    <x v="13"/>
    <s v="1140620"/>
    <x v="19"/>
    <s v="週五"/>
    <x v="1"/>
    <s v="BA02"/>
    <x v="1"/>
    <n v="1"/>
    <x v="10"/>
    <x v="0"/>
    <s v="06"/>
    <s v="49"/>
    <s v="07"/>
    <s v="19"/>
    <x v="1854"/>
    <x v="1874"/>
    <n v="30"/>
  </r>
  <r>
    <x v="12"/>
    <s v="1140620"/>
    <x v="19"/>
    <s v="週五"/>
    <x v="1"/>
    <s v="BA07"/>
    <x v="1"/>
    <n v="1"/>
    <x v="9"/>
    <x v="0"/>
    <s v="06"/>
    <s v="49"/>
    <s v="07"/>
    <s v="49"/>
    <x v="1854"/>
    <x v="1875"/>
    <n v="60"/>
  </r>
  <r>
    <x v="5"/>
    <s v="1140620"/>
    <x v="19"/>
    <s v="週五"/>
    <x v="1"/>
    <s v="BA05-1"/>
    <x v="1"/>
    <n v="1"/>
    <x v="5"/>
    <x v="0"/>
    <s v="06"/>
    <s v="52"/>
    <s v="07"/>
    <s v="32"/>
    <x v="1855"/>
    <x v="1876"/>
    <n v="40"/>
  </r>
  <r>
    <x v="11"/>
    <s v="1140620"/>
    <x v="19"/>
    <s v="週五"/>
    <x v="1"/>
    <s v="BA13"/>
    <x v="1"/>
    <n v="2"/>
    <x v="8"/>
    <x v="0"/>
    <s v="06"/>
    <s v="55"/>
    <s v="07"/>
    <s v="55"/>
    <x v="1856"/>
    <x v="1877"/>
    <n v="60"/>
  </r>
  <r>
    <x v="1"/>
    <s v="1140620"/>
    <x v="19"/>
    <s v="週五"/>
    <x v="1"/>
    <s v="BA02"/>
    <x v="1"/>
    <n v="1"/>
    <x v="17"/>
    <x v="0"/>
    <s v="07"/>
    <s v="00"/>
    <s v="07"/>
    <s v="30"/>
    <x v="1857"/>
    <x v="1871"/>
    <n v="30"/>
  </r>
  <r>
    <x v="6"/>
    <s v="1140620"/>
    <x v="19"/>
    <s v="週五"/>
    <x v="1"/>
    <s v="BA13"/>
    <x v="1"/>
    <n v="1"/>
    <x v="6"/>
    <x v="0"/>
    <s v="07"/>
    <s v="13"/>
    <s v="07"/>
    <s v="43"/>
    <x v="1858"/>
    <x v="1878"/>
    <n v="30"/>
  </r>
  <r>
    <x v="16"/>
    <s v="1140620"/>
    <x v="19"/>
    <s v="週五"/>
    <x v="1"/>
    <s v="BA02"/>
    <x v="1"/>
    <n v="1"/>
    <x v="11"/>
    <x v="0"/>
    <s v="07"/>
    <s v="15"/>
    <s v="07"/>
    <s v="45"/>
    <x v="1859"/>
    <x v="1879"/>
    <n v="30"/>
  </r>
  <r>
    <x v="69"/>
    <s v="1140620"/>
    <x v="19"/>
    <s v="週五"/>
    <x v="1"/>
    <s v="BA15-1"/>
    <x v="1"/>
    <n v="1"/>
    <x v="14"/>
    <x v="0"/>
    <s v="07"/>
    <s v="20"/>
    <s v="07"/>
    <s v="50"/>
    <x v="1860"/>
    <x v="1880"/>
    <n v="30"/>
  </r>
  <r>
    <x v="17"/>
    <s v="1140620"/>
    <x v="19"/>
    <s v="週五"/>
    <x v="1"/>
    <s v="BA07"/>
    <x v="1"/>
    <n v="1"/>
    <x v="0"/>
    <x v="0"/>
    <s v="07"/>
    <s v="20"/>
    <s v="08"/>
    <s v="20"/>
    <x v="1860"/>
    <x v="1881"/>
    <n v="60"/>
  </r>
  <r>
    <x v="79"/>
    <s v="1140620"/>
    <x v="19"/>
    <s v="週五"/>
    <x v="1"/>
    <s v="BA15-1"/>
    <x v="1"/>
    <n v="1"/>
    <x v="12"/>
    <x v="0"/>
    <s v="07"/>
    <s v="30"/>
    <s v="08"/>
    <s v="00"/>
    <x v="1861"/>
    <x v="1882"/>
    <n v="30"/>
  </r>
  <r>
    <x v="3"/>
    <s v="1140620"/>
    <x v="19"/>
    <s v="週五"/>
    <x v="1"/>
    <s v="BA14"/>
    <x v="1"/>
    <n v="1"/>
    <x v="17"/>
    <x v="0"/>
    <s v="07"/>
    <s v="40"/>
    <s v="09"/>
    <s v="10"/>
    <x v="1862"/>
    <x v="1883"/>
    <n v="90"/>
  </r>
  <r>
    <x v="12"/>
    <s v="1140620"/>
    <x v="19"/>
    <s v="週五"/>
    <x v="1"/>
    <s v="BA10"/>
    <x v="1"/>
    <n v="1"/>
    <x v="9"/>
    <x v="0"/>
    <s v="07"/>
    <s v="49"/>
    <s v="08"/>
    <s v="19"/>
    <x v="1863"/>
    <x v="1884"/>
    <n v="30"/>
  </r>
  <r>
    <x v="15"/>
    <s v="1140620"/>
    <x v="19"/>
    <s v="週五"/>
    <x v="1"/>
    <s v="BA13"/>
    <x v="1"/>
    <n v="2"/>
    <x v="7"/>
    <x v="0"/>
    <s v="07"/>
    <s v="49"/>
    <s v="08"/>
    <s v="49"/>
    <x v="1863"/>
    <x v="1885"/>
    <n v="60"/>
  </r>
  <r>
    <x v="18"/>
    <s v="1140620"/>
    <x v="19"/>
    <s v="週五"/>
    <x v="1"/>
    <s v="BA20"/>
    <x v="1"/>
    <n v="1"/>
    <x v="5"/>
    <x v="0"/>
    <s v="07"/>
    <s v="49"/>
    <s v="08"/>
    <s v="19"/>
    <x v="1863"/>
    <x v="1884"/>
    <n v="30"/>
  </r>
  <r>
    <x v="69"/>
    <s v="1140620"/>
    <x v="19"/>
    <s v="週五"/>
    <x v="1"/>
    <s v="BA23"/>
    <x v="1"/>
    <n v="1"/>
    <x v="14"/>
    <x v="0"/>
    <s v="07"/>
    <s v="50"/>
    <s v="08"/>
    <s v="10"/>
    <x v="1864"/>
    <x v="1886"/>
    <n v="20"/>
  </r>
  <r>
    <x v="70"/>
    <s v="1140620"/>
    <x v="19"/>
    <s v="週五"/>
    <x v="1"/>
    <s v="BA15-1"/>
    <x v="1"/>
    <n v="1"/>
    <x v="15"/>
    <x v="0"/>
    <s v="07"/>
    <s v="50"/>
    <s v="08"/>
    <s v="20"/>
    <x v="1864"/>
    <x v="1881"/>
    <n v="30"/>
  </r>
  <r>
    <x v="19"/>
    <s v="1140620"/>
    <x v="19"/>
    <s v="週五"/>
    <x v="1"/>
    <s v="BA20"/>
    <x v="1"/>
    <n v="1"/>
    <x v="11"/>
    <x v="0"/>
    <s v="07"/>
    <s v="50"/>
    <s v="08"/>
    <s v="20"/>
    <x v="1864"/>
    <x v="1881"/>
    <n v="30"/>
  </r>
  <r>
    <x v="24"/>
    <s v="1140620"/>
    <x v="19"/>
    <s v="週五"/>
    <x v="1"/>
    <s v="BA02"/>
    <x v="1"/>
    <n v="1"/>
    <x v="6"/>
    <x v="0"/>
    <s v="07"/>
    <s v="51"/>
    <s v="08"/>
    <s v="21"/>
    <x v="1865"/>
    <x v="1887"/>
    <n v="30"/>
  </r>
  <r>
    <x v="21"/>
    <s v="1140620"/>
    <x v="19"/>
    <s v="週五"/>
    <x v="1"/>
    <s v="BA11"/>
    <x v="1"/>
    <n v="1"/>
    <x v="13"/>
    <x v="0"/>
    <s v="08"/>
    <s v="00"/>
    <s v="08"/>
    <s v="30"/>
    <x v="1866"/>
    <x v="1867"/>
    <n v="30"/>
  </r>
  <r>
    <x v="71"/>
    <s v="1140620"/>
    <x v="19"/>
    <s v="週五"/>
    <x v="1"/>
    <s v="BA15-1"/>
    <x v="1"/>
    <n v="1"/>
    <x v="8"/>
    <x v="0"/>
    <s v="08"/>
    <s v="06"/>
    <s v="08"/>
    <s v="36"/>
    <x v="1867"/>
    <x v="1888"/>
    <n v="30"/>
  </r>
  <r>
    <x v="12"/>
    <s v="1140620"/>
    <x v="19"/>
    <s v="週五"/>
    <x v="1"/>
    <s v="BA11"/>
    <x v="1"/>
    <n v="1"/>
    <x v="9"/>
    <x v="0"/>
    <s v="08"/>
    <s v="19"/>
    <s v="08"/>
    <s v="49"/>
    <x v="1868"/>
    <x v="1885"/>
    <n v="30"/>
  </r>
  <r>
    <x v="18"/>
    <s v="1140620"/>
    <x v="19"/>
    <s v="週五"/>
    <x v="1"/>
    <s v="BA07"/>
    <x v="1"/>
    <n v="1"/>
    <x v="5"/>
    <x v="0"/>
    <s v="08"/>
    <s v="19"/>
    <s v="08"/>
    <s v="59"/>
    <x v="1868"/>
    <x v="1889"/>
    <n v="40"/>
  </r>
  <r>
    <x v="17"/>
    <s v="1140620"/>
    <x v="19"/>
    <s v="週五"/>
    <x v="1"/>
    <s v="BA15-1"/>
    <x v="1"/>
    <n v="1"/>
    <x v="0"/>
    <x v="0"/>
    <s v="08"/>
    <s v="20"/>
    <s v="08"/>
    <s v="50"/>
    <x v="1869"/>
    <x v="1890"/>
    <n v="30"/>
  </r>
  <r>
    <x v="24"/>
    <s v="1140620"/>
    <x v="19"/>
    <s v="週五"/>
    <x v="1"/>
    <s v="BA20"/>
    <x v="1"/>
    <n v="1"/>
    <x v="6"/>
    <x v="0"/>
    <s v="08"/>
    <s v="21"/>
    <s v="08"/>
    <s v="51"/>
    <x v="1870"/>
    <x v="1891"/>
    <n v="30"/>
  </r>
  <r>
    <x v="25"/>
    <s v="1140620"/>
    <x v="19"/>
    <s v="週五"/>
    <x v="1"/>
    <s v="BA07"/>
    <x v="1"/>
    <n v="1"/>
    <x v="10"/>
    <x v="0"/>
    <s v="08"/>
    <s v="24"/>
    <s v="09"/>
    <s v="04"/>
    <x v="1871"/>
    <x v="1892"/>
    <n v="40"/>
  </r>
  <r>
    <x v="26"/>
    <s v="1140620"/>
    <x v="19"/>
    <s v="週五"/>
    <x v="1"/>
    <s v="BA13"/>
    <x v="1"/>
    <n v="1"/>
    <x v="15"/>
    <x v="0"/>
    <s v="08"/>
    <s v="26"/>
    <s v="08"/>
    <s v="56"/>
    <x v="1872"/>
    <x v="1893"/>
    <n v="30"/>
  </r>
  <r>
    <x v="21"/>
    <s v="1140620"/>
    <x v="19"/>
    <s v="週五"/>
    <x v="1"/>
    <s v="BA20"/>
    <x v="1"/>
    <n v="1"/>
    <x v="13"/>
    <x v="0"/>
    <s v="08"/>
    <s v="30"/>
    <s v="09"/>
    <s v="00"/>
    <x v="1873"/>
    <x v="1894"/>
    <n v="30"/>
  </r>
  <r>
    <x v="46"/>
    <s v="1140620"/>
    <x v="19"/>
    <s v="週五"/>
    <x v="1"/>
    <s v="BA07"/>
    <x v="1"/>
    <n v="1"/>
    <x v="12"/>
    <x v="0"/>
    <s v="08"/>
    <s v="30"/>
    <s v="09"/>
    <s v="20"/>
    <x v="1873"/>
    <x v="1895"/>
    <n v="50"/>
  </r>
  <r>
    <x v="22"/>
    <s v="1140620"/>
    <x v="19"/>
    <s v="週五"/>
    <x v="1"/>
    <s v="BA07"/>
    <x v="1"/>
    <n v="1"/>
    <x v="14"/>
    <x v="0"/>
    <s v="08"/>
    <s v="35"/>
    <s v="09"/>
    <s v="05"/>
    <x v="1874"/>
    <x v="1896"/>
    <n v="30"/>
  </r>
  <r>
    <x v="28"/>
    <s v="1140620"/>
    <x v="19"/>
    <s v="週五"/>
    <x v="1"/>
    <s v="BA02"/>
    <x v="1"/>
    <n v="1"/>
    <x v="8"/>
    <x v="0"/>
    <s v="08"/>
    <s v="42"/>
    <s v="09"/>
    <s v="12"/>
    <x v="1875"/>
    <x v="1897"/>
    <n v="30"/>
  </r>
  <r>
    <x v="12"/>
    <s v="1140620"/>
    <x v="19"/>
    <s v="週五"/>
    <x v="1"/>
    <s v="BA04"/>
    <x v="1"/>
    <n v="1"/>
    <x v="9"/>
    <x v="0"/>
    <s v="08"/>
    <s v="49"/>
    <s v="09"/>
    <s v="19"/>
    <x v="1876"/>
    <x v="1898"/>
    <n v="30"/>
  </r>
  <r>
    <x v="17"/>
    <s v="1140620"/>
    <x v="19"/>
    <s v="週五"/>
    <x v="1"/>
    <s v="BA20"/>
    <x v="1"/>
    <n v="3"/>
    <x v="0"/>
    <x v="0"/>
    <s v="08"/>
    <s v="50"/>
    <s v="10"/>
    <s v="20"/>
    <x v="1877"/>
    <x v="1899"/>
    <n v="90"/>
  </r>
  <r>
    <x v="26"/>
    <s v="1140620"/>
    <x v="19"/>
    <s v="週五"/>
    <x v="1"/>
    <s v="BA20"/>
    <x v="1"/>
    <n v="1"/>
    <x v="15"/>
    <x v="0"/>
    <s v="08"/>
    <s v="56"/>
    <s v="09"/>
    <s v="26"/>
    <x v="1878"/>
    <x v="1900"/>
    <n v="30"/>
  </r>
  <r>
    <x v="8"/>
    <s v="1140620"/>
    <x v="19"/>
    <s v="週五"/>
    <x v="1"/>
    <s v="BA02"/>
    <x v="1"/>
    <n v="1"/>
    <x v="2"/>
    <x v="0"/>
    <s v="08"/>
    <s v="58"/>
    <s v="09"/>
    <s v="28"/>
    <x v="1879"/>
    <x v="1901"/>
    <n v="30"/>
  </r>
  <r>
    <x v="32"/>
    <s v="1140620"/>
    <x v="19"/>
    <s v="週五"/>
    <x v="1"/>
    <s v="BA16-1"/>
    <x v="1"/>
    <n v="1"/>
    <x v="5"/>
    <x v="0"/>
    <s v="09"/>
    <s v="06"/>
    <s v="09"/>
    <s v="26"/>
    <x v="1880"/>
    <x v="1900"/>
    <n v="20"/>
  </r>
  <r>
    <x v="3"/>
    <s v="1140620"/>
    <x v="19"/>
    <s v="週五"/>
    <x v="1"/>
    <s v="BA13"/>
    <x v="1"/>
    <n v="1"/>
    <x v="17"/>
    <x v="0"/>
    <s v="09"/>
    <s v="10"/>
    <s v="09"/>
    <s v="40"/>
    <x v="1881"/>
    <x v="1902"/>
    <n v="30"/>
  </r>
  <r>
    <x v="65"/>
    <s v="1140620"/>
    <x v="19"/>
    <s v="週五"/>
    <x v="1"/>
    <s v="BA02"/>
    <x v="1"/>
    <n v="1"/>
    <x v="11"/>
    <x v="0"/>
    <s v="09"/>
    <s v="10"/>
    <s v="09"/>
    <s v="40"/>
    <x v="1881"/>
    <x v="1902"/>
    <n v="30"/>
  </r>
  <r>
    <x v="46"/>
    <s v="1140620"/>
    <x v="19"/>
    <s v="週五"/>
    <x v="1"/>
    <s v="BA02"/>
    <x v="1"/>
    <n v="1"/>
    <x v="12"/>
    <x v="0"/>
    <s v="09"/>
    <s v="20"/>
    <s v="09"/>
    <s v="50"/>
    <x v="1882"/>
    <x v="1903"/>
    <n v="30"/>
  </r>
  <r>
    <x v="32"/>
    <s v="1140620"/>
    <x v="19"/>
    <s v="週五"/>
    <x v="1"/>
    <s v="BA13"/>
    <x v="1"/>
    <n v="1"/>
    <x v="5"/>
    <x v="0"/>
    <s v="09"/>
    <s v="26"/>
    <s v="09"/>
    <s v="56"/>
    <x v="1883"/>
    <x v="1904"/>
    <n v="30"/>
  </r>
  <r>
    <x v="30"/>
    <s v="1140620"/>
    <x v="19"/>
    <s v="週五"/>
    <x v="1"/>
    <s v="BA01"/>
    <x v="1"/>
    <n v="1"/>
    <x v="13"/>
    <x v="0"/>
    <s v="09"/>
    <s v="30"/>
    <s v="10"/>
    <s v="10"/>
    <x v="1884"/>
    <x v="1905"/>
    <n v="40"/>
  </r>
  <r>
    <x v="9"/>
    <s v="1140620"/>
    <x v="19"/>
    <s v="週五"/>
    <x v="1"/>
    <s v="BA02"/>
    <x v="1"/>
    <n v="1"/>
    <x v="7"/>
    <x v="0"/>
    <s v="09"/>
    <s v="31"/>
    <s v="10"/>
    <s v="01"/>
    <x v="1885"/>
    <x v="1906"/>
    <n v="30"/>
  </r>
  <r>
    <x v="34"/>
    <s v="1140620"/>
    <x v="19"/>
    <s v="週五"/>
    <x v="1"/>
    <s v="BA15-1"/>
    <x v="1"/>
    <n v="2"/>
    <x v="15"/>
    <x v="0"/>
    <s v="09"/>
    <s v="32"/>
    <s v="10"/>
    <s v="32"/>
    <x v="1886"/>
    <x v="1907"/>
    <n v="60"/>
  </r>
  <r>
    <x v="65"/>
    <s v="1140620"/>
    <x v="19"/>
    <s v="週五"/>
    <x v="1"/>
    <s v="BA20"/>
    <x v="1"/>
    <n v="2"/>
    <x v="11"/>
    <x v="0"/>
    <s v="09"/>
    <s v="40"/>
    <s v="10"/>
    <s v="40"/>
    <x v="1887"/>
    <x v="1908"/>
    <n v="60"/>
  </r>
  <r>
    <x v="10"/>
    <s v="1140620"/>
    <x v="19"/>
    <s v="週五"/>
    <x v="1"/>
    <s v="BA20"/>
    <x v="1"/>
    <n v="2"/>
    <x v="2"/>
    <x v="0"/>
    <s v="09"/>
    <s v="40"/>
    <s v="10"/>
    <s v="40"/>
    <x v="1887"/>
    <x v="1908"/>
    <n v="60"/>
  </r>
  <r>
    <x v="4"/>
    <s v="1140620"/>
    <x v="19"/>
    <s v="週五"/>
    <x v="1"/>
    <s v="BA02"/>
    <x v="1"/>
    <n v="1"/>
    <x v="17"/>
    <x v="0"/>
    <s v="09"/>
    <s v="50"/>
    <s v="10"/>
    <s v="20"/>
    <x v="1888"/>
    <x v="1899"/>
    <n v="30"/>
  </r>
  <r>
    <x v="46"/>
    <s v="1140620"/>
    <x v="19"/>
    <s v="週五"/>
    <x v="1"/>
    <s v="BA15-1"/>
    <x v="1"/>
    <n v="1"/>
    <x v="12"/>
    <x v="0"/>
    <s v="09"/>
    <s v="50"/>
    <s v="10"/>
    <s v="20"/>
    <x v="1888"/>
    <x v="1899"/>
    <n v="30"/>
  </r>
  <r>
    <x v="31"/>
    <s v="1140620"/>
    <x v="19"/>
    <s v="週五"/>
    <x v="1"/>
    <s v="BA13"/>
    <x v="1"/>
    <n v="1"/>
    <x v="9"/>
    <x v="0"/>
    <s v="09"/>
    <s v="53"/>
    <s v="10"/>
    <s v="23"/>
    <x v="1889"/>
    <x v="1909"/>
    <n v="30"/>
  </r>
  <r>
    <x v="32"/>
    <s v="1140620"/>
    <x v="19"/>
    <s v="週五"/>
    <x v="1"/>
    <s v="BA07"/>
    <x v="1"/>
    <n v="1"/>
    <x v="5"/>
    <x v="0"/>
    <s v="09"/>
    <s v="56"/>
    <s v="10"/>
    <s v="36"/>
    <x v="1890"/>
    <x v="1910"/>
    <n v="40"/>
  </r>
  <r>
    <x v="89"/>
    <s v="1140620"/>
    <x v="19"/>
    <s v="週五"/>
    <x v="1"/>
    <s v="BA16-1"/>
    <x v="1"/>
    <n v="1"/>
    <x v="8"/>
    <x v="0"/>
    <s v="09"/>
    <s v="59"/>
    <s v="10"/>
    <s v="11"/>
    <x v="1891"/>
    <x v="1911"/>
    <n v="12"/>
  </r>
  <r>
    <x v="33"/>
    <s v="1140620"/>
    <x v="19"/>
    <s v="週五"/>
    <x v="1"/>
    <s v="BA01"/>
    <x v="1"/>
    <n v="1"/>
    <x v="6"/>
    <x v="0"/>
    <s v="10"/>
    <s v="05"/>
    <s v="11"/>
    <s v="08"/>
    <x v="1892"/>
    <x v="1912"/>
    <n v="63"/>
  </r>
  <r>
    <x v="35"/>
    <s v="1140620"/>
    <x v="19"/>
    <s v="週五"/>
    <x v="1"/>
    <s v="BA05-1"/>
    <x v="1"/>
    <n v="1"/>
    <x v="7"/>
    <x v="0"/>
    <s v="10"/>
    <s v="06"/>
    <s v="11"/>
    <s v="06"/>
    <x v="1893"/>
    <x v="1913"/>
    <n v="60"/>
  </r>
  <r>
    <x v="30"/>
    <s v="1140620"/>
    <x v="19"/>
    <s v="週五"/>
    <x v="1"/>
    <s v="BA04"/>
    <x v="1"/>
    <n v="1"/>
    <x v="13"/>
    <x v="0"/>
    <s v="10"/>
    <s v="10"/>
    <s v="10"/>
    <s v="40"/>
    <x v="1894"/>
    <x v="1908"/>
    <n v="30"/>
  </r>
  <r>
    <x v="89"/>
    <s v="1140620"/>
    <x v="19"/>
    <s v="週五"/>
    <x v="1"/>
    <s v="BA15-1"/>
    <x v="1"/>
    <n v="1"/>
    <x v="8"/>
    <x v="0"/>
    <s v="10"/>
    <s v="11"/>
    <s v="10"/>
    <s v="41"/>
    <x v="1895"/>
    <x v="1914"/>
    <n v="30"/>
  </r>
  <r>
    <x v="37"/>
    <s v="1140620"/>
    <x v="19"/>
    <s v="週五"/>
    <x v="1"/>
    <s v="BA16-1"/>
    <x v="1"/>
    <n v="1"/>
    <x v="14"/>
    <x v="0"/>
    <s v="10"/>
    <s v="17"/>
    <s v="10"/>
    <s v="47"/>
    <x v="1896"/>
    <x v="1915"/>
    <n v="30"/>
  </r>
  <r>
    <x v="4"/>
    <s v="1140620"/>
    <x v="19"/>
    <s v="週五"/>
    <x v="1"/>
    <s v="BA13"/>
    <x v="1"/>
    <n v="1"/>
    <x v="17"/>
    <x v="0"/>
    <s v="10"/>
    <s v="20"/>
    <s v="10"/>
    <s v="50"/>
    <x v="1897"/>
    <x v="1916"/>
    <n v="30"/>
  </r>
  <r>
    <x v="63"/>
    <s v="1140620"/>
    <x v="19"/>
    <s v="週五"/>
    <x v="1"/>
    <s v="BA16-2"/>
    <x v="1"/>
    <n v="1"/>
    <x v="12"/>
    <x v="0"/>
    <s v="10"/>
    <s v="20"/>
    <s v="10"/>
    <s v="40"/>
    <x v="1897"/>
    <x v="1908"/>
    <n v="20"/>
  </r>
  <r>
    <x v="0"/>
    <s v="1140620"/>
    <x v="19"/>
    <s v="週五"/>
    <x v="1"/>
    <s v="BA05-1"/>
    <x v="1"/>
    <n v="1"/>
    <x v="0"/>
    <x v="0"/>
    <s v="10"/>
    <s v="30"/>
    <s v="11"/>
    <s v="30"/>
    <x v="1898"/>
    <x v="1917"/>
    <n v="60"/>
  </r>
  <r>
    <x v="65"/>
    <s v="1140620"/>
    <x v="19"/>
    <s v="週五"/>
    <x v="1"/>
    <s v="BA16-1"/>
    <x v="1"/>
    <n v="1"/>
    <x v="11"/>
    <x v="0"/>
    <s v="10"/>
    <s v="40"/>
    <s v="11"/>
    <s v="10"/>
    <x v="1899"/>
    <x v="1918"/>
    <n v="30"/>
  </r>
  <r>
    <x v="30"/>
    <s v="1140620"/>
    <x v="19"/>
    <s v="週五"/>
    <x v="1"/>
    <s v="BA15-1"/>
    <x v="1"/>
    <n v="1"/>
    <x v="13"/>
    <x v="0"/>
    <s v="10"/>
    <s v="40"/>
    <s v="11"/>
    <s v="10"/>
    <x v="1899"/>
    <x v="1918"/>
    <n v="30"/>
  </r>
  <r>
    <x v="40"/>
    <s v="1140620"/>
    <x v="19"/>
    <s v="週五"/>
    <x v="1"/>
    <s v="BA16-1"/>
    <x v="1"/>
    <n v="1"/>
    <x v="8"/>
    <x v="0"/>
    <s v="10"/>
    <s v="43"/>
    <s v="10"/>
    <s v="58"/>
    <x v="1900"/>
    <x v="1919"/>
    <n v="15"/>
  </r>
  <r>
    <x v="4"/>
    <s v="1140620"/>
    <x v="19"/>
    <s v="週五"/>
    <x v="1"/>
    <s v="BA20"/>
    <x v="1"/>
    <n v="1"/>
    <x v="17"/>
    <x v="0"/>
    <s v="10"/>
    <s v="50"/>
    <s v="11"/>
    <s v="20"/>
    <x v="1901"/>
    <x v="1920"/>
    <n v="30"/>
  </r>
  <r>
    <x v="59"/>
    <s v="1140620"/>
    <x v="19"/>
    <s v="週五"/>
    <x v="1"/>
    <s v="BA13"/>
    <x v="1"/>
    <n v="2"/>
    <x v="12"/>
    <x v="0"/>
    <s v="10"/>
    <s v="50"/>
    <s v="11"/>
    <s v="50"/>
    <x v="1901"/>
    <x v="1921"/>
    <n v="60"/>
  </r>
  <r>
    <x v="39"/>
    <s v="1140620"/>
    <x v="19"/>
    <s v="週五"/>
    <x v="1"/>
    <s v="BA04"/>
    <x v="1"/>
    <n v="1"/>
    <x v="9"/>
    <x v="0"/>
    <s v="10"/>
    <s v="53"/>
    <s v="11"/>
    <s v="23"/>
    <x v="1902"/>
    <x v="1922"/>
    <n v="30"/>
  </r>
  <r>
    <x v="27"/>
    <s v="1140620"/>
    <x v="19"/>
    <s v="週五"/>
    <x v="1"/>
    <s v="BA13"/>
    <x v="1"/>
    <n v="1"/>
    <x v="2"/>
    <x v="0"/>
    <s v="10"/>
    <s v="55"/>
    <s v="11"/>
    <s v="25"/>
    <x v="1903"/>
    <x v="1923"/>
    <n v="30"/>
  </r>
  <r>
    <x v="22"/>
    <s v="1140620"/>
    <x v="19"/>
    <s v="週五"/>
    <x v="1"/>
    <s v="BA16-1"/>
    <x v="1"/>
    <n v="1"/>
    <x v="14"/>
    <x v="0"/>
    <s v="10"/>
    <s v="58"/>
    <s v="11"/>
    <s v="18"/>
    <x v="1904"/>
    <x v="1924"/>
    <n v="20"/>
  </r>
  <r>
    <x v="41"/>
    <s v="1140620"/>
    <x v="19"/>
    <s v="週五"/>
    <x v="1"/>
    <s v="BA20"/>
    <x v="1"/>
    <n v="1"/>
    <x v="7"/>
    <x v="0"/>
    <s v="11"/>
    <s v="16"/>
    <s v="11"/>
    <s v="46"/>
    <x v="1905"/>
    <x v="1925"/>
    <n v="30"/>
  </r>
  <r>
    <x v="3"/>
    <s v="1140620"/>
    <x v="19"/>
    <s v="週五"/>
    <x v="1"/>
    <s v="BA13"/>
    <x v="1"/>
    <n v="1"/>
    <x v="8"/>
    <x v="0"/>
    <s v="11"/>
    <s v="17"/>
    <s v="11"/>
    <s v="47"/>
    <x v="1906"/>
    <x v="1926"/>
    <n v="30"/>
  </r>
  <r>
    <x v="22"/>
    <s v="1140620"/>
    <x v="19"/>
    <s v="週五"/>
    <x v="1"/>
    <s v="BA04"/>
    <x v="1"/>
    <n v="1"/>
    <x v="14"/>
    <x v="0"/>
    <s v="11"/>
    <s v="18"/>
    <s v="11"/>
    <s v="48"/>
    <x v="1907"/>
    <x v="1927"/>
    <n v="30"/>
  </r>
  <r>
    <x v="5"/>
    <s v="1140620"/>
    <x v="19"/>
    <s v="週五"/>
    <x v="1"/>
    <s v="BA07"/>
    <x v="1"/>
    <n v="1"/>
    <x v="5"/>
    <x v="0"/>
    <s v="11"/>
    <s v="20"/>
    <s v="12"/>
    <s v="10"/>
    <x v="1908"/>
    <x v="1928"/>
    <n v="50"/>
  </r>
  <r>
    <x v="39"/>
    <s v="1140620"/>
    <x v="19"/>
    <s v="週五"/>
    <x v="1"/>
    <s v="BA20"/>
    <x v="1"/>
    <n v="2"/>
    <x v="9"/>
    <x v="0"/>
    <s v="11"/>
    <s v="23"/>
    <s v="12"/>
    <s v="23"/>
    <x v="1909"/>
    <x v="1929"/>
    <n v="60"/>
  </r>
  <r>
    <x v="27"/>
    <s v="1140620"/>
    <x v="19"/>
    <s v="週五"/>
    <x v="1"/>
    <s v="BA15-1"/>
    <x v="1"/>
    <n v="1"/>
    <x v="2"/>
    <x v="0"/>
    <s v="11"/>
    <s v="25"/>
    <s v="11"/>
    <s v="55"/>
    <x v="1910"/>
    <x v="1930"/>
    <n v="30"/>
  </r>
  <r>
    <x v="44"/>
    <s v="1140620"/>
    <x v="19"/>
    <s v="週五"/>
    <x v="1"/>
    <s v="SC09"/>
    <x v="2"/>
    <n v="1"/>
    <x v="11"/>
    <x v="0"/>
    <s v="11"/>
    <s v="30"/>
    <s v="13"/>
    <s v="30"/>
    <x v="1911"/>
    <x v="1931"/>
    <n v="120"/>
  </r>
  <r>
    <x v="42"/>
    <s v="1140620"/>
    <x v="19"/>
    <s v="週五"/>
    <x v="1"/>
    <s v="BA16-1"/>
    <x v="1"/>
    <n v="1"/>
    <x v="0"/>
    <x v="0"/>
    <s v="11"/>
    <s v="53"/>
    <s v="12"/>
    <s v="18"/>
    <x v="1912"/>
    <x v="1932"/>
    <n v="25"/>
  </r>
  <r>
    <x v="45"/>
    <s v="1140620"/>
    <x v="19"/>
    <s v="週五"/>
    <x v="1"/>
    <s v="BA07"/>
    <x v="1"/>
    <n v="1"/>
    <x v="7"/>
    <x v="0"/>
    <s v="11"/>
    <s v="54"/>
    <s v="12"/>
    <s v="24"/>
    <x v="1913"/>
    <x v="1933"/>
    <n v="30"/>
  </r>
  <r>
    <x v="8"/>
    <s v="1140620"/>
    <x v="19"/>
    <s v="週五"/>
    <x v="1"/>
    <s v="BA16-1"/>
    <x v="1"/>
    <n v="1"/>
    <x v="2"/>
    <x v="0"/>
    <s v="12"/>
    <s v="00"/>
    <s v="12"/>
    <s v="25"/>
    <x v="1914"/>
    <x v="1934"/>
    <n v="25"/>
  </r>
  <r>
    <x v="13"/>
    <s v="1140620"/>
    <x v="19"/>
    <s v="週五"/>
    <x v="1"/>
    <s v="BA02"/>
    <x v="1"/>
    <n v="1"/>
    <x v="10"/>
    <x v="0"/>
    <s v="12"/>
    <s v="04"/>
    <s v="12"/>
    <s v="34"/>
    <x v="1915"/>
    <x v="1935"/>
    <n v="30"/>
  </r>
  <r>
    <x v="42"/>
    <s v="1140620"/>
    <x v="19"/>
    <s v="週五"/>
    <x v="1"/>
    <s v="BA20"/>
    <x v="1"/>
    <n v="1"/>
    <x v="0"/>
    <x v="0"/>
    <s v="12"/>
    <s v="18"/>
    <s v="12"/>
    <s v="48"/>
    <x v="1916"/>
    <x v="1936"/>
    <n v="30"/>
  </r>
  <r>
    <x v="45"/>
    <s v="1140620"/>
    <x v="19"/>
    <s v="週五"/>
    <x v="1"/>
    <s v="BA05-1"/>
    <x v="1"/>
    <n v="1"/>
    <x v="7"/>
    <x v="0"/>
    <s v="12"/>
    <s v="24"/>
    <s v="13"/>
    <s v="04"/>
    <x v="1917"/>
    <x v="1937"/>
    <n v="40"/>
  </r>
  <r>
    <x v="47"/>
    <s v="1140620"/>
    <x v="19"/>
    <s v="週五"/>
    <x v="1"/>
    <s v="BA20"/>
    <x v="1"/>
    <n v="5"/>
    <x v="9"/>
    <x v="0"/>
    <s v="12"/>
    <s v="46"/>
    <s v="15"/>
    <s v="16"/>
    <x v="1918"/>
    <x v="1938"/>
    <n v="150"/>
  </r>
  <r>
    <x v="50"/>
    <s v="1140620"/>
    <x v="19"/>
    <s v="週五"/>
    <x v="1"/>
    <s v="BA15-1"/>
    <x v="1"/>
    <n v="1"/>
    <x v="10"/>
    <x v="0"/>
    <s v="12"/>
    <s v="55"/>
    <s v="13"/>
    <s v="25"/>
    <x v="1919"/>
    <x v="1939"/>
    <n v="30"/>
  </r>
  <r>
    <x v="48"/>
    <s v="1140620"/>
    <x v="19"/>
    <s v="週五"/>
    <x v="1"/>
    <s v="BA01"/>
    <x v="1"/>
    <n v="1"/>
    <x v="14"/>
    <x v="0"/>
    <s v="13"/>
    <s v="19"/>
    <s v="13"/>
    <s v="49"/>
    <x v="1920"/>
    <x v="1940"/>
    <n v="30"/>
  </r>
  <r>
    <x v="49"/>
    <s v="1140620"/>
    <x v="19"/>
    <s v="週五"/>
    <x v="1"/>
    <s v="BA07"/>
    <x v="1"/>
    <n v="1"/>
    <x v="5"/>
    <x v="0"/>
    <s v="13"/>
    <s v="23"/>
    <s v="13"/>
    <s v="53"/>
    <x v="1921"/>
    <x v="1941"/>
    <n v="30"/>
  </r>
  <r>
    <x v="93"/>
    <s v="1140620"/>
    <x v="19"/>
    <s v="週五"/>
    <x v="1"/>
    <s v="BA14"/>
    <x v="1"/>
    <n v="1"/>
    <x v="6"/>
    <x v="0"/>
    <s v="13"/>
    <s v="42"/>
    <s v="15"/>
    <s v="12"/>
    <x v="1922"/>
    <x v="1942"/>
    <n v="90"/>
  </r>
  <r>
    <x v="52"/>
    <s v="1140620"/>
    <x v="19"/>
    <s v="週五"/>
    <x v="1"/>
    <s v="BA15-1"/>
    <x v="1"/>
    <n v="1"/>
    <x v="15"/>
    <x v="0"/>
    <s v="13"/>
    <s v="55"/>
    <s v="14"/>
    <s v="25"/>
    <x v="1923"/>
    <x v="1943"/>
    <n v="30"/>
  </r>
  <r>
    <x v="53"/>
    <s v="1140620"/>
    <x v="19"/>
    <s v="週五"/>
    <x v="1"/>
    <s v="BA07"/>
    <x v="1"/>
    <n v="1"/>
    <x v="7"/>
    <x v="0"/>
    <s v="13"/>
    <s v="55"/>
    <s v="14"/>
    <s v="35"/>
    <x v="1923"/>
    <x v="1944"/>
    <n v="40"/>
  </r>
  <r>
    <x v="54"/>
    <s v="1140620"/>
    <x v="19"/>
    <s v="週五"/>
    <x v="1"/>
    <s v="BA07"/>
    <x v="1"/>
    <n v="1"/>
    <x v="11"/>
    <x v="0"/>
    <s v="14"/>
    <s v="00"/>
    <s v="15"/>
    <s v="00"/>
    <x v="1924"/>
    <x v="1945"/>
    <n v="60"/>
  </r>
  <r>
    <x v="55"/>
    <s v="1140620"/>
    <x v="19"/>
    <s v="週五"/>
    <x v="1"/>
    <s v="BA07"/>
    <x v="1"/>
    <n v="1"/>
    <x v="13"/>
    <x v="0"/>
    <s v="14"/>
    <s v="00"/>
    <s v="14"/>
    <s v="30"/>
    <x v="1924"/>
    <x v="1946"/>
    <n v="30"/>
  </r>
  <r>
    <x v="37"/>
    <s v="1140620"/>
    <x v="19"/>
    <s v="週五"/>
    <x v="1"/>
    <s v="BA07"/>
    <x v="1"/>
    <n v="1"/>
    <x v="14"/>
    <x v="0"/>
    <s v="14"/>
    <s v="10"/>
    <s v="14"/>
    <s v="50"/>
    <x v="1925"/>
    <x v="1947"/>
    <n v="40"/>
  </r>
  <r>
    <x v="56"/>
    <s v="1140620"/>
    <x v="19"/>
    <s v="週五"/>
    <x v="1"/>
    <s v="BA07"/>
    <x v="1"/>
    <n v="1"/>
    <x v="12"/>
    <x v="0"/>
    <s v="14"/>
    <s v="13"/>
    <s v="14"/>
    <s v="53"/>
    <x v="1926"/>
    <x v="1948"/>
    <n v="40"/>
  </r>
  <r>
    <x v="52"/>
    <s v="1140620"/>
    <x v="19"/>
    <s v="週五"/>
    <x v="1"/>
    <s v="BA07"/>
    <x v="1"/>
    <n v="1"/>
    <x v="15"/>
    <x v="0"/>
    <s v="14"/>
    <s v="25"/>
    <s v="14"/>
    <s v="55"/>
    <x v="1927"/>
    <x v="1949"/>
    <n v="30"/>
  </r>
  <r>
    <x v="55"/>
    <s v="1140620"/>
    <x v="19"/>
    <s v="週五"/>
    <x v="1"/>
    <s v="BA20"/>
    <x v="1"/>
    <n v="1"/>
    <x v="13"/>
    <x v="0"/>
    <s v="14"/>
    <s v="30"/>
    <s v="15"/>
    <s v="00"/>
    <x v="1928"/>
    <x v="1945"/>
    <n v="30"/>
  </r>
  <r>
    <x v="75"/>
    <s v="1140620"/>
    <x v="19"/>
    <s v="週五"/>
    <x v="1"/>
    <s v="BA07"/>
    <x v="1"/>
    <n v="1"/>
    <x v="17"/>
    <x v="0"/>
    <s v="14"/>
    <s v="30"/>
    <s v="15"/>
    <s v="00"/>
    <x v="1928"/>
    <x v="1945"/>
    <n v="30"/>
  </r>
  <r>
    <x v="53"/>
    <s v="1140620"/>
    <x v="19"/>
    <s v="週五"/>
    <x v="1"/>
    <s v="BA13"/>
    <x v="1"/>
    <n v="1"/>
    <x v="7"/>
    <x v="0"/>
    <s v="14"/>
    <s v="35"/>
    <s v="15"/>
    <s v="05"/>
    <x v="1929"/>
    <x v="1950"/>
    <n v="30"/>
  </r>
  <r>
    <x v="57"/>
    <s v="1140620"/>
    <x v="19"/>
    <s v="週五"/>
    <x v="1"/>
    <s v="BA07"/>
    <x v="1"/>
    <n v="1"/>
    <x v="10"/>
    <x v="0"/>
    <s v="14"/>
    <s v="39"/>
    <s v="15"/>
    <s v="19"/>
    <x v="1930"/>
    <x v="1951"/>
    <n v="40"/>
  </r>
  <r>
    <x v="58"/>
    <s v="1140620"/>
    <x v="19"/>
    <s v="週五"/>
    <x v="1"/>
    <s v="BA15-1"/>
    <x v="1"/>
    <n v="1"/>
    <x v="0"/>
    <x v="0"/>
    <s v="14"/>
    <s v="45"/>
    <s v="15"/>
    <s v="15"/>
    <x v="1931"/>
    <x v="1952"/>
    <n v="30"/>
  </r>
  <r>
    <x v="37"/>
    <s v="1140620"/>
    <x v="19"/>
    <s v="週五"/>
    <x v="1"/>
    <s v="BA11"/>
    <x v="1"/>
    <n v="1"/>
    <x v="14"/>
    <x v="0"/>
    <s v="14"/>
    <s v="50"/>
    <s v="15"/>
    <s v="20"/>
    <x v="1932"/>
    <x v="1953"/>
    <n v="30"/>
  </r>
  <r>
    <x v="56"/>
    <s v="1140620"/>
    <x v="19"/>
    <s v="週五"/>
    <x v="1"/>
    <s v="BA20"/>
    <x v="1"/>
    <n v="1"/>
    <x v="12"/>
    <x v="0"/>
    <s v="14"/>
    <s v="53"/>
    <s v="15"/>
    <s v="28"/>
    <x v="1933"/>
    <x v="1954"/>
    <n v="35"/>
  </r>
  <r>
    <x v="3"/>
    <s v="1140620"/>
    <x v="19"/>
    <s v="週五"/>
    <x v="1"/>
    <s v="BA16-1"/>
    <x v="1"/>
    <n v="1"/>
    <x v="5"/>
    <x v="0"/>
    <s v="14"/>
    <s v="58"/>
    <s v="15"/>
    <s v="18"/>
    <x v="1934"/>
    <x v="1955"/>
    <n v="20"/>
  </r>
  <r>
    <x v="8"/>
    <s v="1140620"/>
    <x v="19"/>
    <s v="週五"/>
    <x v="1"/>
    <s v="BA20"/>
    <x v="1"/>
    <n v="1"/>
    <x v="2"/>
    <x v="0"/>
    <s v="15"/>
    <s v="00"/>
    <s v="15"/>
    <s v="30"/>
    <x v="1935"/>
    <x v="1956"/>
    <n v="30"/>
  </r>
  <r>
    <x v="59"/>
    <s v="1140620"/>
    <x v="19"/>
    <s v="週五"/>
    <x v="1"/>
    <s v="BA07"/>
    <x v="1"/>
    <n v="1"/>
    <x v="11"/>
    <x v="0"/>
    <s v="15"/>
    <s v="10"/>
    <s v="16"/>
    <s v="10"/>
    <x v="1936"/>
    <x v="1957"/>
    <n v="60"/>
  </r>
  <r>
    <x v="4"/>
    <s v="1140620"/>
    <x v="19"/>
    <s v="週五"/>
    <x v="1"/>
    <s v="BA01"/>
    <x v="1"/>
    <n v="1"/>
    <x v="17"/>
    <x v="0"/>
    <s v="15"/>
    <s v="10"/>
    <s v="15"/>
    <s v="40"/>
    <x v="1936"/>
    <x v="1958"/>
    <n v="30"/>
  </r>
  <r>
    <x v="60"/>
    <s v="1140620"/>
    <x v="19"/>
    <s v="週五"/>
    <x v="1"/>
    <s v="BA16-1"/>
    <x v="1"/>
    <n v="1"/>
    <x v="16"/>
    <x v="0"/>
    <s v="15"/>
    <s v="11"/>
    <s v="15"/>
    <s v="36"/>
    <x v="1937"/>
    <x v="1959"/>
    <n v="25"/>
  </r>
  <r>
    <x v="93"/>
    <s v="1140620"/>
    <x v="19"/>
    <s v="週五"/>
    <x v="1"/>
    <s v="BA13"/>
    <x v="1"/>
    <n v="3"/>
    <x v="6"/>
    <x v="0"/>
    <s v="15"/>
    <s v="12"/>
    <s v="16"/>
    <s v="42"/>
    <x v="1938"/>
    <x v="1960"/>
    <n v="90"/>
  </r>
  <r>
    <x v="58"/>
    <s v="1140620"/>
    <x v="19"/>
    <s v="週五"/>
    <x v="1"/>
    <s v="BA05-1"/>
    <x v="1"/>
    <n v="1"/>
    <x v="0"/>
    <x v="0"/>
    <s v="15"/>
    <s v="15"/>
    <s v="16"/>
    <s v="15"/>
    <x v="1939"/>
    <x v="1961"/>
    <n v="60"/>
  </r>
  <r>
    <x v="57"/>
    <s v="1140620"/>
    <x v="19"/>
    <s v="週五"/>
    <x v="1"/>
    <s v="BA15-1"/>
    <x v="1"/>
    <n v="1"/>
    <x v="10"/>
    <x v="0"/>
    <s v="15"/>
    <s v="19"/>
    <s v="15"/>
    <s v="49"/>
    <x v="1940"/>
    <x v="1962"/>
    <n v="30"/>
  </r>
  <r>
    <x v="37"/>
    <s v="1140620"/>
    <x v="19"/>
    <s v="週五"/>
    <x v="1"/>
    <s v="BA15-1"/>
    <x v="1"/>
    <n v="1"/>
    <x v="14"/>
    <x v="0"/>
    <s v="15"/>
    <s v="20"/>
    <s v="15"/>
    <s v="50"/>
    <x v="1941"/>
    <x v="1963"/>
    <n v="30"/>
  </r>
  <r>
    <x v="28"/>
    <s v="1140620"/>
    <x v="19"/>
    <s v="週五"/>
    <x v="1"/>
    <s v="BA02"/>
    <x v="1"/>
    <n v="1"/>
    <x v="5"/>
    <x v="0"/>
    <s v="15"/>
    <s v="24"/>
    <s v="15"/>
    <s v="54"/>
    <x v="1942"/>
    <x v="1964"/>
    <n v="30"/>
  </r>
  <r>
    <x v="62"/>
    <s v="1140620"/>
    <x v="19"/>
    <s v="週五"/>
    <x v="1"/>
    <s v="BA07"/>
    <x v="1"/>
    <n v="1"/>
    <x v="15"/>
    <x v="0"/>
    <s v="15"/>
    <s v="26"/>
    <s v="16"/>
    <s v="02"/>
    <x v="1943"/>
    <x v="1965"/>
    <n v="36"/>
  </r>
  <r>
    <x v="8"/>
    <s v="1140620"/>
    <x v="19"/>
    <s v="週五"/>
    <x v="1"/>
    <s v="BA07"/>
    <x v="1"/>
    <n v="1"/>
    <x v="2"/>
    <x v="0"/>
    <s v="15"/>
    <s v="30"/>
    <s v="16"/>
    <s v="20"/>
    <x v="1944"/>
    <x v="1966"/>
    <n v="50"/>
  </r>
  <r>
    <x v="61"/>
    <s v="1140620"/>
    <x v="19"/>
    <s v="週五"/>
    <x v="1"/>
    <s v="BA07"/>
    <x v="1"/>
    <n v="1"/>
    <x v="13"/>
    <x v="0"/>
    <s v="15"/>
    <s v="30"/>
    <s v="16"/>
    <s v="10"/>
    <x v="1944"/>
    <x v="1957"/>
    <n v="40"/>
  </r>
  <r>
    <x v="9"/>
    <s v="1140620"/>
    <x v="19"/>
    <s v="週五"/>
    <x v="1"/>
    <s v="BA01"/>
    <x v="1"/>
    <n v="1"/>
    <x v="7"/>
    <x v="0"/>
    <s v="15"/>
    <s v="32"/>
    <s v="16"/>
    <s v="02"/>
    <x v="1945"/>
    <x v="1965"/>
    <n v="30"/>
  </r>
  <r>
    <x v="60"/>
    <s v="1140620"/>
    <x v="19"/>
    <s v="週五"/>
    <x v="1"/>
    <s v="BA20"/>
    <x v="1"/>
    <n v="1"/>
    <x v="16"/>
    <x v="0"/>
    <s v="15"/>
    <s v="36"/>
    <s v="16"/>
    <s v="06"/>
    <x v="1946"/>
    <x v="1967"/>
    <n v="30"/>
  </r>
  <r>
    <x v="4"/>
    <s v="1140620"/>
    <x v="19"/>
    <s v="週五"/>
    <x v="1"/>
    <s v="BA13"/>
    <x v="1"/>
    <n v="1"/>
    <x v="17"/>
    <x v="0"/>
    <s v="15"/>
    <s v="40"/>
    <s v="16"/>
    <s v="10"/>
    <x v="1947"/>
    <x v="1957"/>
    <n v="30"/>
  </r>
  <r>
    <x v="57"/>
    <s v="1140620"/>
    <x v="19"/>
    <s v="週五"/>
    <x v="1"/>
    <s v="BA20"/>
    <x v="1"/>
    <n v="1"/>
    <x v="10"/>
    <x v="0"/>
    <s v="15"/>
    <s v="49"/>
    <s v="16"/>
    <s v="19"/>
    <x v="1948"/>
    <x v="1968"/>
    <n v="30"/>
  </r>
  <r>
    <x v="37"/>
    <s v="1140620"/>
    <x v="19"/>
    <s v="週五"/>
    <x v="1"/>
    <s v="BA16-1"/>
    <x v="1"/>
    <n v="1"/>
    <x v="14"/>
    <x v="0"/>
    <s v="15"/>
    <s v="50"/>
    <s v="16"/>
    <s v="10"/>
    <x v="1949"/>
    <x v="1957"/>
    <n v="20"/>
  </r>
  <r>
    <x v="6"/>
    <s v="1140620"/>
    <x v="19"/>
    <s v="週五"/>
    <x v="1"/>
    <s v="BA13"/>
    <x v="1"/>
    <n v="1"/>
    <x v="12"/>
    <x v="0"/>
    <s v="15"/>
    <s v="50"/>
    <s v="16"/>
    <s v="20"/>
    <x v="1949"/>
    <x v="1966"/>
    <n v="30"/>
  </r>
  <r>
    <x v="4"/>
    <s v="1140620"/>
    <x v="19"/>
    <s v="週五"/>
    <x v="1"/>
    <s v="BA20"/>
    <x v="1"/>
    <n v="1"/>
    <x v="17"/>
    <x v="0"/>
    <s v="16"/>
    <s v="10"/>
    <s v="16"/>
    <s v="40"/>
    <x v="1950"/>
    <x v="1969"/>
    <n v="30"/>
  </r>
  <r>
    <x v="35"/>
    <s v="1140620"/>
    <x v="19"/>
    <s v="週五"/>
    <x v="1"/>
    <s v="BA04"/>
    <x v="1"/>
    <n v="1"/>
    <x v="7"/>
    <x v="0"/>
    <s v="16"/>
    <s v="11"/>
    <s v="16"/>
    <s v="41"/>
    <x v="1951"/>
    <x v="1970"/>
    <n v="30"/>
  </r>
  <r>
    <x v="31"/>
    <s v="1140620"/>
    <x v="19"/>
    <s v="週五"/>
    <x v="1"/>
    <s v="BA07"/>
    <x v="1"/>
    <n v="1"/>
    <x v="15"/>
    <x v="0"/>
    <s v="16"/>
    <s v="16"/>
    <s v="16"/>
    <s v="41"/>
    <x v="1952"/>
    <x v="1970"/>
    <n v="25"/>
  </r>
  <r>
    <x v="65"/>
    <s v="1140620"/>
    <x v="19"/>
    <s v="週五"/>
    <x v="1"/>
    <s v="BA13"/>
    <x v="1"/>
    <n v="1"/>
    <x v="11"/>
    <x v="0"/>
    <s v="16"/>
    <s v="20"/>
    <s v="16"/>
    <s v="50"/>
    <x v="1953"/>
    <x v="1971"/>
    <n v="30"/>
  </r>
  <r>
    <x v="63"/>
    <s v="1140620"/>
    <x v="19"/>
    <s v="週五"/>
    <x v="1"/>
    <s v="BA15-1"/>
    <x v="1"/>
    <n v="1"/>
    <x v="12"/>
    <x v="0"/>
    <s v="16"/>
    <s v="25"/>
    <s v="16"/>
    <s v="55"/>
    <x v="1954"/>
    <x v="1972"/>
    <n v="30"/>
  </r>
  <r>
    <x v="64"/>
    <s v="1140620"/>
    <x v="19"/>
    <s v="週五"/>
    <x v="1"/>
    <s v="BA15-1"/>
    <x v="1"/>
    <n v="1"/>
    <x v="14"/>
    <x v="0"/>
    <s v="16"/>
    <s v="29"/>
    <s v="16"/>
    <s v="59"/>
    <x v="1955"/>
    <x v="1973"/>
    <n v="30"/>
  </r>
  <r>
    <x v="66"/>
    <s v="1140620"/>
    <x v="19"/>
    <s v="週五"/>
    <x v="1"/>
    <s v="BA15-1"/>
    <x v="1"/>
    <n v="1"/>
    <x v="13"/>
    <x v="0"/>
    <s v="16"/>
    <s v="30"/>
    <s v="17"/>
    <s v="00"/>
    <x v="1956"/>
    <x v="1974"/>
    <n v="30"/>
  </r>
  <r>
    <x v="0"/>
    <s v="1140620"/>
    <x v="19"/>
    <s v="週五"/>
    <x v="1"/>
    <s v="BA01"/>
    <x v="1"/>
    <n v="1"/>
    <x v="0"/>
    <x v="0"/>
    <s v="16"/>
    <s v="35"/>
    <s v="17"/>
    <s v="25"/>
    <x v="1957"/>
    <x v="1975"/>
    <n v="50"/>
  </r>
  <r>
    <x v="35"/>
    <s v="1140620"/>
    <x v="19"/>
    <s v="週五"/>
    <x v="1"/>
    <s v="BA15-1"/>
    <x v="1"/>
    <n v="1"/>
    <x v="7"/>
    <x v="0"/>
    <s v="16"/>
    <s v="41"/>
    <s v="17"/>
    <s v="11"/>
    <x v="1958"/>
    <x v="1976"/>
    <n v="30"/>
  </r>
  <r>
    <x v="65"/>
    <s v="1140620"/>
    <x v="19"/>
    <s v="週五"/>
    <x v="1"/>
    <s v="BA07"/>
    <x v="1"/>
    <n v="1"/>
    <x v="11"/>
    <x v="0"/>
    <s v="16"/>
    <s v="50"/>
    <s v="17"/>
    <s v="30"/>
    <x v="1959"/>
    <x v="1977"/>
    <n v="40"/>
  </r>
  <r>
    <x v="13"/>
    <s v="1140620"/>
    <x v="19"/>
    <s v="週五"/>
    <x v="1"/>
    <s v="BA04"/>
    <x v="1"/>
    <n v="1"/>
    <x v="10"/>
    <x v="0"/>
    <s v="16"/>
    <s v="50"/>
    <s v="17"/>
    <s v="10"/>
    <x v="1959"/>
    <x v="1978"/>
    <n v="20"/>
  </r>
  <r>
    <x v="63"/>
    <s v="1140620"/>
    <x v="19"/>
    <s v="週五"/>
    <x v="1"/>
    <s v="BA07"/>
    <x v="1"/>
    <n v="1"/>
    <x v="12"/>
    <x v="0"/>
    <s v="16"/>
    <s v="55"/>
    <s v="17"/>
    <s v="40"/>
    <x v="1960"/>
    <x v="1979"/>
    <n v="45"/>
  </r>
  <r>
    <x v="64"/>
    <s v="1140620"/>
    <x v="19"/>
    <s v="週五"/>
    <x v="1"/>
    <s v="BA05-1"/>
    <x v="1"/>
    <n v="1"/>
    <x v="14"/>
    <x v="0"/>
    <s v="16"/>
    <s v="59"/>
    <s v="17"/>
    <s v="59"/>
    <x v="1961"/>
    <x v="1980"/>
    <n v="60"/>
  </r>
  <r>
    <x v="6"/>
    <s v="1140620"/>
    <x v="19"/>
    <s v="週五"/>
    <x v="1"/>
    <s v="BA07"/>
    <x v="1"/>
    <n v="1"/>
    <x v="6"/>
    <x v="0"/>
    <s v="17"/>
    <s v="00"/>
    <s v="17"/>
    <s v="45"/>
    <x v="1962"/>
    <x v="1981"/>
    <n v="45"/>
  </r>
  <r>
    <x v="66"/>
    <s v="1140620"/>
    <x v="19"/>
    <s v="週五"/>
    <x v="1"/>
    <s v="BA05-1"/>
    <x v="1"/>
    <n v="1"/>
    <x v="13"/>
    <x v="0"/>
    <s v="17"/>
    <s v="00"/>
    <s v="17"/>
    <s v="40"/>
    <x v="1962"/>
    <x v="1979"/>
    <n v="40"/>
  </r>
  <r>
    <x v="77"/>
    <s v="1140620"/>
    <x v="19"/>
    <s v="週五"/>
    <x v="1"/>
    <s v="BA05-1"/>
    <x v="1"/>
    <n v="1"/>
    <x v="17"/>
    <x v="0"/>
    <s v="17"/>
    <s v="00"/>
    <s v="18"/>
    <s v="00"/>
    <x v="1962"/>
    <x v="1982"/>
    <n v="60"/>
  </r>
  <r>
    <x v="10"/>
    <s v="1140620"/>
    <x v="19"/>
    <s v="週五"/>
    <x v="1"/>
    <s v="BA05-1"/>
    <x v="1"/>
    <n v="1"/>
    <x v="2"/>
    <x v="0"/>
    <s v="17"/>
    <s v="04"/>
    <s v="17"/>
    <s v="54"/>
    <x v="1963"/>
    <x v="1983"/>
    <n v="50"/>
  </r>
  <r>
    <x v="13"/>
    <s v="1140620"/>
    <x v="19"/>
    <s v="週五"/>
    <x v="1"/>
    <s v="BA07"/>
    <x v="1"/>
    <n v="1"/>
    <x v="10"/>
    <x v="0"/>
    <s v="17"/>
    <s v="10"/>
    <s v="18"/>
    <s v="02"/>
    <x v="1964"/>
    <x v="1984"/>
    <n v="52"/>
  </r>
  <r>
    <x v="41"/>
    <s v="1140620"/>
    <x v="19"/>
    <s v="週五"/>
    <x v="1"/>
    <s v="BA05-1"/>
    <x v="1"/>
    <n v="1"/>
    <x v="9"/>
    <x v="0"/>
    <s v="17"/>
    <s v="25"/>
    <s v="18"/>
    <s v="15"/>
    <x v="1965"/>
    <x v="1985"/>
    <n v="50"/>
  </r>
  <r>
    <x v="42"/>
    <s v="1140620"/>
    <x v="19"/>
    <s v="週五"/>
    <x v="1"/>
    <s v="BA16-1"/>
    <x v="1"/>
    <n v="1"/>
    <x v="0"/>
    <x v="0"/>
    <s v="17"/>
    <s v="33"/>
    <s v="17"/>
    <s v="53"/>
    <x v="1966"/>
    <x v="1986"/>
    <n v="20"/>
  </r>
  <r>
    <x v="19"/>
    <s v="1140620"/>
    <x v="19"/>
    <s v="週五"/>
    <x v="1"/>
    <s v="BA07"/>
    <x v="1"/>
    <n v="1"/>
    <x v="11"/>
    <x v="0"/>
    <s v="17"/>
    <s v="40"/>
    <s v="18"/>
    <s v="20"/>
    <x v="1967"/>
    <x v="1987"/>
    <n v="40"/>
  </r>
  <r>
    <x v="6"/>
    <s v="1140620"/>
    <x v="19"/>
    <s v="週五"/>
    <x v="1"/>
    <s v="BA04"/>
    <x v="1"/>
    <n v="1"/>
    <x v="6"/>
    <x v="0"/>
    <s v="17"/>
    <s v="45"/>
    <s v="18"/>
    <s v="05"/>
    <x v="1968"/>
    <x v="1988"/>
    <n v="20"/>
  </r>
  <r>
    <x v="67"/>
    <s v="1140620"/>
    <x v="19"/>
    <s v="週五"/>
    <x v="1"/>
    <s v="BA16-1"/>
    <x v="1"/>
    <n v="1"/>
    <x v="12"/>
    <x v="0"/>
    <s v="17"/>
    <s v="45"/>
    <s v="18"/>
    <s v="05"/>
    <x v="1968"/>
    <x v="1988"/>
    <n v="20"/>
  </r>
  <r>
    <x v="10"/>
    <s v="1140620"/>
    <x v="19"/>
    <s v="週五"/>
    <x v="1"/>
    <s v="BA07"/>
    <x v="1"/>
    <n v="1"/>
    <x v="2"/>
    <x v="0"/>
    <s v="17"/>
    <s v="54"/>
    <s v="18"/>
    <s v="34"/>
    <x v="1969"/>
    <x v="1989"/>
    <n v="40"/>
  </r>
  <r>
    <x v="7"/>
    <s v="1140620"/>
    <x v="19"/>
    <s v="週五"/>
    <x v="1"/>
    <s v="BA05-1"/>
    <x v="1"/>
    <n v="1"/>
    <x v="0"/>
    <x v="0"/>
    <s v="17"/>
    <s v="55"/>
    <s v="19"/>
    <s v="40"/>
    <x v="1970"/>
    <x v="1990"/>
    <n v="105"/>
  </r>
  <r>
    <x v="77"/>
    <s v="1140620"/>
    <x v="19"/>
    <s v="週五"/>
    <x v="1"/>
    <s v="BA15-1"/>
    <x v="1"/>
    <n v="1"/>
    <x v="17"/>
    <x v="0"/>
    <s v="18"/>
    <s v="00"/>
    <s v="18"/>
    <s v="30"/>
    <x v="1971"/>
    <x v="1991"/>
    <n v="30"/>
  </r>
  <r>
    <x v="24"/>
    <s v="1140620"/>
    <x v="19"/>
    <s v="週五"/>
    <x v="1"/>
    <s v="BA16-1"/>
    <x v="1"/>
    <n v="1"/>
    <x v="6"/>
    <x v="0"/>
    <s v="18"/>
    <s v="10"/>
    <s v="18"/>
    <s v="30"/>
    <x v="1972"/>
    <x v="1991"/>
    <n v="20"/>
  </r>
  <r>
    <x v="41"/>
    <s v="1140620"/>
    <x v="19"/>
    <s v="週五"/>
    <x v="1"/>
    <s v="BA20"/>
    <x v="1"/>
    <n v="1"/>
    <x v="9"/>
    <x v="0"/>
    <s v="18"/>
    <s v="15"/>
    <s v="18"/>
    <s v="45"/>
    <x v="1973"/>
    <x v="1992"/>
    <n v="30"/>
  </r>
  <r>
    <x v="24"/>
    <s v="1140620"/>
    <x v="19"/>
    <s v="週五"/>
    <x v="1"/>
    <s v="BA20"/>
    <x v="1"/>
    <n v="1"/>
    <x v="6"/>
    <x v="0"/>
    <s v="18"/>
    <s v="30"/>
    <s v="19"/>
    <s v="00"/>
    <x v="1974"/>
    <x v="1993"/>
    <n v="30"/>
  </r>
  <r>
    <x v="10"/>
    <s v="1140620"/>
    <x v="19"/>
    <s v="週五"/>
    <x v="1"/>
    <s v="BA15-1"/>
    <x v="1"/>
    <n v="1"/>
    <x v="2"/>
    <x v="0"/>
    <s v="18"/>
    <s v="34"/>
    <s v="19"/>
    <s v="04"/>
    <x v="1975"/>
    <x v="1994"/>
    <n v="30"/>
  </r>
  <r>
    <x v="24"/>
    <s v="1140620"/>
    <x v="19"/>
    <s v="週五"/>
    <x v="1"/>
    <s v="BA07"/>
    <x v="1"/>
    <n v="1"/>
    <x v="6"/>
    <x v="0"/>
    <s v="19"/>
    <s v="00"/>
    <s v="19"/>
    <s v="55"/>
    <x v="1976"/>
    <x v="1995"/>
    <n v="55"/>
  </r>
  <r>
    <x v="5"/>
    <s v="1140621"/>
    <x v="20"/>
    <s v="週六"/>
    <x v="0"/>
    <s v="BA02"/>
    <x v="1"/>
    <n v="1"/>
    <x v="17"/>
    <x v="0"/>
    <s v="06"/>
    <s v="30"/>
    <s v="07"/>
    <s v="00"/>
    <x v="1977"/>
    <x v="1996"/>
    <n v="30"/>
  </r>
  <r>
    <x v="9"/>
    <s v="1140621"/>
    <x v="20"/>
    <s v="週六"/>
    <x v="0"/>
    <s v="BA02"/>
    <x v="1"/>
    <n v="1"/>
    <x v="7"/>
    <x v="0"/>
    <s v="06"/>
    <s v="41"/>
    <s v="07"/>
    <s v="11"/>
    <x v="1978"/>
    <x v="1997"/>
    <n v="30"/>
  </r>
  <r>
    <x v="12"/>
    <s v="1140621"/>
    <x v="20"/>
    <s v="週六"/>
    <x v="0"/>
    <s v="BA07"/>
    <x v="1"/>
    <n v="1"/>
    <x v="9"/>
    <x v="0"/>
    <s v="06"/>
    <s v="46"/>
    <s v="07"/>
    <s v="46"/>
    <x v="1979"/>
    <x v="1998"/>
    <n v="60"/>
  </r>
  <r>
    <x v="13"/>
    <s v="1140621"/>
    <x v="20"/>
    <s v="週六"/>
    <x v="0"/>
    <s v="BA02"/>
    <x v="1"/>
    <n v="1"/>
    <x v="10"/>
    <x v="0"/>
    <s v="06"/>
    <s v="51"/>
    <s v="07"/>
    <s v="21"/>
    <x v="1980"/>
    <x v="1999"/>
    <n v="30"/>
  </r>
  <r>
    <x v="79"/>
    <s v="1140621"/>
    <x v="20"/>
    <s v="週六"/>
    <x v="0"/>
    <s v="BA05-1"/>
    <x v="1"/>
    <n v="1"/>
    <x v="12"/>
    <x v="0"/>
    <s v="06"/>
    <s v="58"/>
    <s v="07"/>
    <s v="58"/>
    <x v="1981"/>
    <x v="2000"/>
    <n v="60"/>
  </r>
  <r>
    <x v="5"/>
    <s v="1140621"/>
    <x v="20"/>
    <s v="週六"/>
    <x v="0"/>
    <s v="BA05-1"/>
    <x v="1"/>
    <n v="1"/>
    <x v="17"/>
    <x v="0"/>
    <s v="07"/>
    <s v="00"/>
    <s v="07"/>
    <s v="30"/>
    <x v="1982"/>
    <x v="2001"/>
    <n v="30"/>
  </r>
  <r>
    <x v="24"/>
    <s v="1140621"/>
    <x v="20"/>
    <s v="週六"/>
    <x v="0"/>
    <s v="BA16-1"/>
    <x v="1"/>
    <n v="1"/>
    <x v="6"/>
    <x v="0"/>
    <s v="07"/>
    <s v="41"/>
    <s v="08"/>
    <s v="01"/>
    <x v="1983"/>
    <x v="2002"/>
    <n v="20"/>
  </r>
  <r>
    <x v="12"/>
    <s v="1140621"/>
    <x v="20"/>
    <s v="週六"/>
    <x v="0"/>
    <s v="BA10"/>
    <x v="1"/>
    <n v="1"/>
    <x v="9"/>
    <x v="0"/>
    <s v="07"/>
    <s v="46"/>
    <s v="08"/>
    <s v="16"/>
    <x v="1984"/>
    <x v="2003"/>
    <n v="30"/>
  </r>
  <r>
    <x v="3"/>
    <s v="1140621"/>
    <x v="20"/>
    <s v="週六"/>
    <x v="0"/>
    <s v="BA13"/>
    <x v="1"/>
    <n v="1"/>
    <x v="17"/>
    <x v="0"/>
    <s v="08"/>
    <s v="00"/>
    <s v="08"/>
    <s v="30"/>
    <x v="1985"/>
    <x v="2004"/>
    <n v="30"/>
  </r>
  <r>
    <x v="24"/>
    <s v="1140621"/>
    <x v="20"/>
    <s v="週六"/>
    <x v="0"/>
    <s v="BA02"/>
    <x v="1"/>
    <n v="1"/>
    <x v="6"/>
    <x v="0"/>
    <s v="08"/>
    <s v="01"/>
    <s v="08"/>
    <s v="31"/>
    <x v="1986"/>
    <x v="2005"/>
    <n v="30"/>
  </r>
  <r>
    <x v="12"/>
    <s v="1140621"/>
    <x v="20"/>
    <s v="週六"/>
    <x v="0"/>
    <s v="BA11"/>
    <x v="1"/>
    <n v="1"/>
    <x v="9"/>
    <x v="0"/>
    <s v="08"/>
    <s v="16"/>
    <s v="08"/>
    <s v="46"/>
    <x v="1987"/>
    <x v="2006"/>
    <n v="30"/>
  </r>
  <r>
    <x v="3"/>
    <s v="1140621"/>
    <x v="20"/>
    <s v="週六"/>
    <x v="0"/>
    <s v="BA16-1"/>
    <x v="1"/>
    <n v="1"/>
    <x v="17"/>
    <x v="0"/>
    <s v="08"/>
    <s v="30"/>
    <s v="09"/>
    <s v="00"/>
    <x v="1988"/>
    <x v="2007"/>
    <n v="30"/>
  </r>
  <r>
    <x v="24"/>
    <s v="1140621"/>
    <x v="20"/>
    <s v="週六"/>
    <x v="0"/>
    <s v="BA20"/>
    <x v="1"/>
    <n v="1"/>
    <x v="6"/>
    <x v="0"/>
    <s v="08"/>
    <s v="31"/>
    <s v="09"/>
    <s v="01"/>
    <x v="1989"/>
    <x v="2008"/>
    <n v="30"/>
  </r>
  <r>
    <x v="12"/>
    <s v="1140621"/>
    <x v="20"/>
    <s v="週六"/>
    <x v="0"/>
    <s v="BA04"/>
    <x v="1"/>
    <n v="1"/>
    <x v="9"/>
    <x v="0"/>
    <s v="08"/>
    <s v="46"/>
    <s v="09"/>
    <s v="16"/>
    <x v="1990"/>
    <x v="2009"/>
    <n v="30"/>
  </r>
  <r>
    <x v="28"/>
    <s v="1140621"/>
    <x v="20"/>
    <s v="週六"/>
    <x v="0"/>
    <s v="BA02"/>
    <x v="1"/>
    <n v="1"/>
    <x v="8"/>
    <x v="0"/>
    <s v="08"/>
    <s v="55"/>
    <s v="09"/>
    <s v="25"/>
    <x v="1991"/>
    <x v="2010"/>
    <n v="30"/>
  </r>
  <r>
    <x v="4"/>
    <s v="1140621"/>
    <x v="20"/>
    <s v="週六"/>
    <x v="0"/>
    <s v="BA02"/>
    <x v="1"/>
    <n v="1"/>
    <x v="17"/>
    <x v="0"/>
    <s v="09"/>
    <s v="10"/>
    <s v="09"/>
    <s v="40"/>
    <x v="1992"/>
    <x v="2011"/>
    <n v="30"/>
  </r>
  <r>
    <x v="65"/>
    <s v="1140621"/>
    <x v="20"/>
    <s v="週六"/>
    <x v="0"/>
    <s v="GA09"/>
    <x v="0"/>
    <n v="1"/>
    <x v="11"/>
    <x v="0"/>
    <s v="09"/>
    <s v="30"/>
    <s v="11"/>
    <s v="30"/>
    <x v="1993"/>
    <x v="2012"/>
    <n v="120"/>
  </r>
  <r>
    <x v="4"/>
    <s v="1140621"/>
    <x v="20"/>
    <s v="週六"/>
    <x v="0"/>
    <s v="BA13"/>
    <x v="1"/>
    <n v="1"/>
    <x v="17"/>
    <x v="0"/>
    <s v="09"/>
    <s v="40"/>
    <s v="10"/>
    <s v="10"/>
    <x v="1994"/>
    <x v="2013"/>
    <n v="30"/>
  </r>
  <r>
    <x v="9"/>
    <s v="1140621"/>
    <x v="20"/>
    <s v="週六"/>
    <x v="0"/>
    <s v="BA07"/>
    <x v="1"/>
    <n v="1"/>
    <x v="7"/>
    <x v="0"/>
    <s v="09"/>
    <s v="51"/>
    <s v="10"/>
    <s v="21"/>
    <x v="1995"/>
    <x v="2014"/>
    <n v="30"/>
  </r>
  <r>
    <x v="4"/>
    <s v="1140621"/>
    <x v="20"/>
    <s v="週六"/>
    <x v="0"/>
    <s v="BA20"/>
    <x v="1"/>
    <n v="1"/>
    <x v="17"/>
    <x v="0"/>
    <s v="10"/>
    <s v="10"/>
    <s v="10"/>
    <s v="40"/>
    <x v="1996"/>
    <x v="2015"/>
    <n v="30"/>
  </r>
  <r>
    <x v="35"/>
    <n v="1140621"/>
    <x v="20"/>
    <s v="週六"/>
    <x v="0"/>
    <s v="BA16"/>
    <x v="1"/>
    <n v="1"/>
    <x v="3"/>
    <x v="4"/>
    <n v="10"/>
    <n v="30"/>
    <n v="10"/>
    <n v="50"/>
    <x v="1997"/>
    <x v="2016"/>
    <n v="20"/>
  </r>
  <r>
    <x v="45"/>
    <s v="1140621"/>
    <x v="20"/>
    <s v="週六"/>
    <x v="0"/>
    <s v="BA07"/>
    <x v="1"/>
    <n v="1"/>
    <x v="7"/>
    <x v="0"/>
    <s v="10"/>
    <s v="34"/>
    <s v="11"/>
    <s v="04"/>
    <x v="1998"/>
    <x v="2017"/>
    <n v="30"/>
  </r>
  <r>
    <x v="28"/>
    <s v="1140621"/>
    <x v="20"/>
    <s v="週六"/>
    <x v="0"/>
    <s v="BA16-1"/>
    <x v="1"/>
    <n v="1"/>
    <x v="8"/>
    <x v="0"/>
    <s v="10"/>
    <s v="45"/>
    <s v="10"/>
    <s v="55"/>
    <x v="1999"/>
    <x v="2018"/>
    <n v="10"/>
  </r>
  <r>
    <x v="5"/>
    <s v="1140621"/>
    <x v="20"/>
    <s v="週六"/>
    <x v="0"/>
    <s v="BA07"/>
    <x v="1"/>
    <n v="1"/>
    <x v="10"/>
    <x v="0"/>
    <s v="11"/>
    <s v="06"/>
    <s v="11"/>
    <s v="41"/>
    <x v="2000"/>
    <x v="2019"/>
    <n v="35"/>
  </r>
  <r>
    <x v="13"/>
    <s v="1140621"/>
    <x v="20"/>
    <s v="週六"/>
    <x v="0"/>
    <s v="BA02"/>
    <x v="1"/>
    <n v="1"/>
    <x v="10"/>
    <x v="0"/>
    <s v="12"/>
    <s v="19"/>
    <s v="12"/>
    <s v="49"/>
    <x v="2001"/>
    <x v="2020"/>
    <n v="30"/>
  </r>
  <r>
    <x v="31"/>
    <s v="1140621"/>
    <x v="20"/>
    <s v="週六"/>
    <x v="0"/>
    <s v="GA09"/>
    <x v="0"/>
    <n v="2"/>
    <x v="12"/>
    <x v="0"/>
    <s v="14"/>
    <s v="00"/>
    <s v="18"/>
    <s v="00"/>
    <x v="2002"/>
    <x v="2021"/>
    <n v="240"/>
  </r>
  <r>
    <x v="75"/>
    <s v="1140621"/>
    <x v="20"/>
    <s v="週六"/>
    <x v="0"/>
    <s v="BA07"/>
    <x v="1"/>
    <n v="1"/>
    <x v="17"/>
    <x v="0"/>
    <s v="14"/>
    <s v="30"/>
    <s v="15"/>
    <s v="00"/>
    <x v="2003"/>
    <x v="2022"/>
    <n v="30"/>
  </r>
  <r>
    <x v="57"/>
    <s v="1140621"/>
    <x v="20"/>
    <s v="週六"/>
    <x v="0"/>
    <s v="BA07"/>
    <x v="1"/>
    <n v="1"/>
    <x v="10"/>
    <x v="0"/>
    <s v="14"/>
    <s v="41"/>
    <s v="15"/>
    <s v="21"/>
    <x v="2004"/>
    <x v="2023"/>
    <n v="40"/>
  </r>
  <r>
    <x v="3"/>
    <s v="1140621"/>
    <x v="20"/>
    <s v="週六"/>
    <x v="0"/>
    <s v="BA16-1"/>
    <x v="1"/>
    <n v="1"/>
    <x v="8"/>
    <x v="0"/>
    <s v="14"/>
    <s v="54"/>
    <s v="15"/>
    <s v="15"/>
    <x v="2005"/>
    <x v="2024"/>
    <n v="21"/>
  </r>
  <r>
    <x v="4"/>
    <s v="1140621"/>
    <x v="20"/>
    <s v="週六"/>
    <x v="0"/>
    <s v="BA01"/>
    <x v="1"/>
    <n v="1"/>
    <x v="17"/>
    <x v="0"/>
    <s v="15"/>
    <s v="10"/>
    <s v="15"/>
    <s v="40"/>
    <x v="2006"/>
    <x v="2025"/>
    <n v="30"/>
  </r>
  <r>
    <x v="60"/>
    <s v="1140621"/>
    <x v="20"/>
    <s v="週六"/>
    <x v="0"/>
    <s v="BA16-1"/>
    <x v="1"/>
    <n v="1"/>
    <x v="16"/>
    <x v="0"/>
    <s v="15"/>
    <s v="13"/>
    <s v="15"/>
    <s v="38"/>
    <x v="2007"/>
    <x v="2026"/>
    <n v="25"/>
  </r>
  <r>
    <x v="57"/>
    <s v="1140621"/>
    <x v="20"/>
    <s v="週六"/>
    <x v="0"/>
    <s v="BA20"/>
    <x v="1"/>
    <n v="1"/>
    <x v="10"/>
    <x v="0"/>
    <s v="15"/>
    <s v="21"/>
    <s v="15"/>
    <s v="51"/>
    <x v="2008"/>
    <x v="2027"/>
    <n v="30"/>
  </r>
  <r>
    <x v="65"/>
    <s v="1140621"/>
    <x v="20"/>
    <s v="週六"/>
    <x v="0"/>
    <s v="GA09"/>
    <x v="0"/>
    <n v="1"/>
    <x v="11"/>
    <x v="0"/>
    <s v="15"/>
    <s v="30"/>
    <s v="17"/>
    <s v="30"/>
    <x v="2009"/>
    <x v="2028"/>
    <n v="120"/>
  </r>
  <r>
    <x v="60"/>
    <s v="1140621"/>
    <x v="20"/>
    <s v="週六"/>
    <x v="0"/>
    <s v="BA20"/>
    <x v="1"/>
    <n v="1"/>
    <x v="16"/>
    <x v="0"/>
    <s v="15"/>
    <s v="38"/>
    <s v="16"/>
    <s v="08"/>
    <x v="2010"/>
    <x v="2029"/>
    <n v="30"/>
  </r>
  <r>
    <x v="4"/>
    <s v="1140621"/>
    <x v="20"/>
    <s v="週六"/>
    <x v="0"/>
    <s v="BA13"/>
    <x v="1"/>
    <n v="1"/>
    <x v="17"/>
    <x v="0"/>
    <s v="15"/>
    <s v="40"/>
    <s v="16"/>
    <s v="10"/>
    <x v="2011"/>
    <x v="2030"/>
    <n v="30"/>
  </r>
  <r>
    <x v="9"/>
    <s v="1140621"/>
    <x v="20"/>
    <s v="週六"/>
    <x v="0"/>
    <s v="BA02"/>
    <x v="1"/>
    <n v="1"/>
    <x v="7"/>
    <x v="0"/>
    <s v="15"/>
    <s v="58"/>
    <s v="16"/>
    <s v="28"/>
    <x v="2012"/>
    <x v="2031"/>
    <n v="30"/>
  </r>
  <r>
    <x v="4"/>
    <s v="1140621"/>
    <x v="20"/>
    <s v="週六"/>
    <x v="0"/>
    <s v="BA20"/>
    <x v="1"/>
    <n v="1"/>
    <x v="17"/>
    <x v="0"/>
    <s v="16"/>
    <s v="10"/>
    <s v="16"/>
    <s v="40"/>
    <x v="2013"/>
    <x v="2032"/>
    <n v="30"/>
  </r>
  <r>
    <x v="28"/>
    <s v="1140621"/>
    <x v="20"/>
    <s v="週六"/>
    <x v="0"/>
    <s v="BA16-1"/>
    <x v="1"/>
    <n v="1"/>
    <x v="8"/>
    <x v="0"/>
    <s v="16"/>
    <s v="15"/>
    <s v="16"/>
    <s v="30"/>
    <x v="2014"/>
    <x v="2033"/>
    <n v="15"/>
  </r>
  <r>
    <x v="24"/>
    <s v="1140621"/>
    <x v="20"/>
    <s v="週六"/>
    <x v="0"/>
    <s v="BA16-1"/>
    <x v="1"/>
    <n v="1"/>
    <x v="6"/>
    <x v="0"/>
    <s v="16"/>
    <s v="28"/>
    <s v="16"/>
    <s v="48"/>
    <x v="2015"/>
    <x v="2034"/>
    <n v="20"/>
  </r>
  <r>
    <x v="35"/>
    <n v="1140621"/>
    <x v="20"/>
    <s v="週六"/>
    <x v="0"/>
    <s v="BA16"/>
    <x v="1"/>
    <n v="1"/>
    <x v="3"/>
    <x v="4"/>
    <n v="16"/>
    <n v="30"/>
    <n v="16"/>
    <n v="50"/>
    <x v="2016"/>
    <x v="2035"/>
    <n v="20"/>
  </r>
  <r>
    <x v="24"/>
    <s v="1140621"/>
    <x v="20"/>
    <s v="週六"/>
    <x v="0"/>
    <s v="BA20"/>
    <x v="1"/>
    <n v="1"/>
    <x v="6"/>
    <x v="0"/>
    <s v="16"/>
    <s v="48"/>
    <s v="17"/>
    <s v="18"/>
    <x v="2017"/>
    <x v="2036"/>
    <n v="30"/>
  </r>
  <r>
    <x v="13"/>
    <s v="1140621"/>
    <x v="20"/>
    <s v="週六"/>
    <x v="0"/>
    <s v="BA04"/>
    <x v="1"/>
    <n v="1"/>
    <x v="10"/>
    <x v="0"/>
    <s v="16"/>
    <s v="48"/>
    <s v="17"/>
    <s v="08"/>
    <x v="2017"/>
    <x v="2037"/>
    <n v="20"/>
  </r>
  <r>
    <x v="13"/>
    <s v="1140621"/>
    <x v="20"/>
    <s v="週六"/>
    <x v="0"/>
    <s v="BA07"/>
    <x v="1"/>
    <n v="1"/>
    <x v="10"/>
    <x v="0"/>
    <s v="17"/>
    <s v="08"/>
    <s v="18"/>
    <s v="00"/>
    <x v="2018"/>
    <x v="2021"/>
    <n v="52"/>
  </r>
  <r>
    <x v="24"/>
    <s v="1140621"/>
    <x v="20"/>
    <s v="週六"/>
    <x v="0"/>
    <s v="BA02"/>
    <x v="1"/>
    <n v="1"/>
    <x v="6"/>
    <x v="0"/>
    <s v="17"/>
    <s v="18"/>
    <s v="17"/>
    <s v="48"/>
    <x v="2019"/>
    <x v="2038"/>
    <n v="30"/>
  </r>
  <r>
    <x v="0"/>
    <s v="1140622"/>
    <x v="21"/>
    <s v="週日"/>
    <x v="0"/>
    <s v="GA09"/>
    <x v="0"/>
    <n v="1"/>
    <x v="0"/>
    <x v="0"/>
    <s v="06"/>
    <s v="00"/>
    <s v="08"/>
    <s v="00"/>
    <x v="2020"/>
    <x v="2039"/>
    <n v="120"/>
  </r>
  <r>
    <x v="3"/>
    <s v="1140622"/>
    <x v="21"/>
    <s v="週日"/>
    <x v="0"/>
    <s v="BA13"/>
    <x v="1"/>
    <n v="1"/>
    <x v="1"/>
    <x v="2"/>
    <s v="07"/>
    <s v="20"/>
    <s v="07"/>
    <s v="50"/>
    <x v="2021"/>
    <x v="2040"/>
    <n v="30"/>
  </r>
  <r>
    <x v="94"/>
    <s v="1140622"/>
    <x v="21"/>
    <s v="週日"/>
    <x v="0"/>
    <s v="GA09"/>
    <x v="0"/>
    <n v="2"/>
    <x v="3"/>
    <x v="6"/>
    <s v="07"/>
    <s v="30"/>
    <s v="11"/>
    <s v="30"/>
    <x v="2022"/>
    <x v="2041"/>
    <n v="240"/>
  </r>
  <r>
    <x v="24"/>
    <s v="1140622"/>
    <x v="21"/>
    <s v="週日"/>
    <x v="0"/>
    <s v="GA09"/>
    <x v="0"/>
    <n v="1"/>
    <x v="1"/>
    <x v="5"/>
    <s v="08"/>
    <s v="00"/>
    <s v="10"/>
    <s v="00"/>
    <x v="2023"/>
    <x v="2042"/>
    <n v="120"/>
  </r>
  <r>
    <x v="95"/>
    <s v="1140622"/>
    <x v="21"/>
    <s v="週日"/>
    <x v="0"/>
    <s v="GA09"/>
    <x v="0"/>
    <n v="2"/>
    <x v="5"/>
    <x v="0"/>
    <s v="09"/>
    <s v="00"/>
    <s v="13"/>
    <s v="00"/>
    <x v="2024"/>
    <x v="2043"/>
    <n v="240"/>
  </r>
  <r>
    <x v="5"/>
    <s v="1140622"/>
    <x v="21"/>
    <s v="週日"/>
    <x v="0"/>
    <s v="GA09"/>
    <x v="0"/>
    <n v="1"/>
    <x v="1"/>
    <x v="3"/>
    <s v="11"/>
    <s v="30"/>
    <s v="13"/>
    <s v="30"/>
    <x v="2025"/>
    <x v="2044"/>
    <n v="120"/>
  </r>
  <r>
    <x v="94"/>
    <s v="1140622"/>
    <x v="21"/>
    <s v="週日"/>
    <x v="0"/>
    <s v="GA09"/>
    <x v="0"/>
    <n v="2"/>
    <x v="3"/>
    <x v="6"/>
    <s v="12"/>
    <s v="00"/>
    <s v="16"/>
    <s v="00"/>
    <x v="2026"/>
    <x v="2045"/>
    <n v="240"/>
  </r>
  <r>
    <x v="95"/>
    <s v="1140622"/>
    <x v="21"/>
    <s v="週日"/>
    <x v="0"/>
    <s v="GA09"/>
    <x v="0"/>
    <n v="2"/>
    <x v="5"/>
    <x v="0"/>
    <s v="13"/>
    <s v="30"/>
    <s v="17"/>
    <s v="30"/>
    <x v="2027"/>
    <x v="2046"/>
    <n v="240"/>
  </r>
  <r>
    <x v="96"/>
    <s v="1140622"/>
    <x v="21"/>
    <s v="週日"/>
    <x v="0"/>
    <s v="GA09"/>
    <x v="0"/>
    <n v="1"/>
    <x v="13"/>
    <x v="0"/>
    <s v="14"/>
    <s v="00"/>
    <s v="16"/>
    <s v="00"/>
    <x v="2028"/>
    <x v="2045"/>
    <n v="120"/>
  </r>
  <r>
    <x v="3"/>
    <s v="1140622"/>
    <x v="21"/>
    <s v="週日"/>
    <x v="0"/>
    <s v="BA16-1"/>
    <x v="1"/>
    <n v="1"/>
    <x v="1"/>
    <x v="2"/>
    <s v="15"/>
    <s v="00"/>
    <s v="15"/>
    <s v="13"/>
    <x v="2029"/>
    <x v="2047"/>
    <n v="13"/>
  </r>
  <r>
    <x v="6"/>
    <s v="1140622"/>
    <x v="21"/>
    <s v="週日"/>
    <x v="0"/>
    <s v="BA07"/>
    <x v="1"/>
    <n v="1"/>
    <x v="4"/>
    <x v="0"/>
    <s v="16"/>
    <s v="00"/>
    <s v="16"/>
    <s v="35"/>
    <x v="2030"/>
    <x v="2048"/>
    <n v="35"/>
  </r>
  <r>
    <x v="24"/>
    <s v="1140622"/>
    <x v="21"/>
    <s v="週日"/>
    <x v="0"/>
    <s v="GA09"/>
    <x v="0"/>
    <n v="1"/>
    <x v="1"/>
    <x v="5"/>
    <s v="16"/>
    <s v="30"/>
    <s v="18"/>
    <s v="30"/>
    <x v="2031"/>
    <x v="2049"/>
    <n v="120"/>
  </r>
  <r>
    <x v="94"/>
    <s v="1140622"/>
    <x v="21"/>
    <s v="週日"/>
    <x v="0"/>
    <s v="GA09"/>
    <x v="0"/>
    <n v="1"/>
    <x v="3"/>
    <x v="6"/>
    <s v="16"/>
    <s v="30"/>
    <s v="18"/>
    <s v="30"/>
    <x v="2031"/>
    <x v="2049"/>
    <n v="120"/>
  </r>
  <r>
    <x v="6"/>
    <s v="1140622"/>
    <x v="21"/>
    <s v="週日"/>
    <x v="0"/>
    <s v="BA11"/>
    <x v="1"/>
    <n v="1"/>
    <x v="4"/>
    <x v="0"/>
    <s v="16"/>
    <s v="35"/>
    <s v="17"/>
    <s v="00"/>
    <x v="2032"/>
    <x v="2050"/>
    <n v="25"/>
  </r>
  <r>
    <x v="7"/>
    <s v="1140623"/>
    <x v="22"/>
    <s v="週一"/>
    <x v="1"/>
    <s v="BA16-1"/>
    <x v="1"/>
    <n v="1"/>
    <x v="0"/>
    <x v="0"/>
    <s v="06"/>
    <s v="00"/>
    <s v="06"/>
    <s v="05"/>
    <x v="2033"/>
    <x v="2051"/>
    <n v="5"/>
  </r>
  <r>
    <x v="8"/>
    <s v="1140623"/>
    <x v="22"/>
    <s v="週一"/>
    <x v="1"/>
    <s v="BA02"/>
    <x v="1"/>
    <n v="1"/>
    <x v="0"/>
    <x v="0"/>
    <s v="06"/>
    <s v="15"/>
    <s v="06"/>
    <s v="45"/>
    <x v="2034"/>
    <x v="2052"/>
    <n v="30"/>
  </r>
  <r>
    <x v="6"/>
    <s v="1140623"/>
    <x v="22"/>
    <s v="週一"/>
    <x v="1"/>
    <s v="BA04"/>
    <x v="1"/>
    <n v="1"/>
    <x v="6"/>
    <x v="0"/>
    <s v="06"/>
    <s v="25"/>
    <s v="06"/>
    <s v="45"/>
    <x v="2035"/>
    <x v="2052"/>
    <n v="20"/>
  </r>
  <r>
    <x v="5"/>
    <s v="1140623"/>
    <x v="22"/>
    <s v="週一"/>
    <x v="1"/>
    <s v="BA02"/>
    <x v="1"/>
    <n v="1"/>
    <x v="5"/>
    <x v="0"/>
    <s v="06"/>
    <s v="26"/>
    <s v="06"/>
    <s v="56"/>
    <x v="2036"/>
    <x v="2053"/>
    <n v="30"/>
  </r>
  <r>
    <x v="9"/>
    <s v="1140623"/>
    <x v="22"/>
    <s v="週一"/>
    <x v="1"/>
    <s v="BA02"/>
    <x v="1"/>
    <n v="1"/>
    <x v="7"/>
    <x v="0"/>
    <s v="06"/>
    <s v="43"/>
    <s v="07"/>
    <s v="13"/>
    <x v="2037"/>
    <x v="2054"/>
    <n v="30"/>
  </r>
  <r>
    <x v="8"/>
    <s v="1140623"/>
    <x v="22"/>
    <s v="週一"/>
    <x v="1"/>
    <s v="BA20"/>
    <x v="1"/>
    <n v="1"/>
    <x v="0"/>
    <x v="0"/>
    <s v="06"/>
    <s v="45"/>
    <s v="07"/>
    <s v="15"/>
    <x v="2038"/>
    <x v="2055"/>
    <n v="30"/>
  </r>
  <r>
    <x v="6"/>
    <s v="1140623"/>
    <x v="22"/>
    <s v="週一"/>
    <x v="1"/>
    <s v="BA02"/>
    <x v="1"/>
    <n v="1"/>
    <x v="6"/>
    <x v="0"/>
    <s v="06"/>
    <s v="45"/>
    <s v="07"/>
    <s v="15"/>
    <x v="2038"/>
    <x v="2055"/>
    <n v="30"/>
  </r>
  <r>
    <x v="12"/>
    <s v="1140623"/>
    <x v="22"/>
    <s v="週一"/>
    <x v="1"/>
    <s v="BA07"/>
    <x v="1"/>
    <n v="1"/>
    <x v="9"/>
    <x v="0"/>
    <s v="06"/>
    <s v="46"/>
    <s v="07"/>
    <s v="46"/>
    <x v="2039"/>
    <x v="2056"/>
    <n v="60"/>
  </r>
  <r>
    <x v="13"/>
    <s v="1140623"/>
    <x v="22"/>
    <s v="週一"/>
    <x v="1"/>
    <s v="BA02"/>
    <x v="1"/>
    <n v="1"/>
    <x v="10"/>
    <x v="0"/>
    <s v="06"/>
    <s v="50"/>
    <s v="07"/>
    <s v="20"/>
    <x v="2040"/>
    <x v="2057"/>
    <n v="30"/>
  </r>
  <r>
    <x v="11"/>
    <s v="1140623"/>
    <x v="22"/>
    <s v="週一"/>
    <x v="1"/>
    <s v="BA13"/>
    <x v="1"/>
    <n v="2"/>
    <x v="8"/>
    <x v="0"/>
    <s v="06"/>
    <s v="54"/>
    <s v="07"/>
    <s v="54"/>
    <x v="2041"/>
    <x v="2058"/>
    <n v="60"/>
  </r>
  <r>
    <x v="5"/>
    <s v="1140623"/>
    <x v="22"/>
    <s v="週一"/>
    <x v="1"/>
    <s v="BA05-1"/>
    <x v="1"/>
    <n v="1"/>
    <x v="5"/>
    <x v="0"/>
    <s v="06"/>
    <s v="56"/>
    <s v="07"/>
    <s v="36"/>
    <x v="2042"/>
    <x v="2059"/>
    <n v="40"/>
  </r>
  <r>
    <x v="10"/>
    <s v="1140623"/>
    <x v="22"/>
    <s v="週一"/>
    <x v="1"/>
    <s v="BA20"/>
    <x v="1"/>
    <n v="2"/>
    <x v="1"/>
    <x v="0"/>
    <s v="07"/>
    <s v="10"/>
    <s v="08"/>
    <s v="10"/>
    <x v="2043"/>
    <x v="2060"/>
    <n v="60"/>
  </r>
  <r>
    <x v="88"/>
    <s v="1140623"/>
    <x v="22"/>
    <s v="週一"/>
    <x v="1"/>
    <s v="BA15-1"/>
    <x v="1"/>
    <n v="1"/>
    <x v="14"/>
    <x v="0"/>
    <s v="07"/>
    <s v="12"/>
    <s v="07"/>
    <s v="42"/>
    <x v="2044"/>
    <x v="2061"/>
    <n v="30"/>
  </r>
  <r>
    <x v="6"/>
    <s v="1140623"/>
    <x v="22"/>
    <s v="週一"/>
    <x v="1"/>
    <s v="BA13"/>
    <x v="1"/>
    <n v="1"/>
    <x v="6"/>
    <x v="0"/>
    <s v="07"/>
    <s v="15"/>
    <s v="07"/>
    <s v="45"/>
    <x v="2045"/>
    <x v="2062"/>
    <n v="30"/>
  </r>
  <r>
    <x v="16"/>
    <s v="1140623"/>
    <x v="22"/>
    <s v="週一"/>
    <x v="1"/>
    <s v="BA02"/>
    <x v="1"/>
    <n v="1"/>
    <x v="11"/>
    <x v="0"/>
    <s v="07"/>
    <s v="15"/>
    <s v="07"/>
    <s v="45"/>
    <x v="2045"/>
    <x v="2062"/>
    <n v="30"/>
  </r>
  <r>
    <x v="17"/>
    <s v="1140623"/>
    <x v="22"/>
    <s v="週一"/>
    <x v="1"/>
    <s v="BA07"/>
    <x v="1"/>
    <n v="1"/>
    <x v="0"/>
    <x v="0"/>
    <s v="07"/>
    <s v="25"/>
    <s v="08"/>
    <s v="25"/>
    <x v="2046"/>
    <x v="2063"/>
    <n v="60"/>
  </r>
  <r>
    <x v="97"/>
    <s v="1140623"/>
    <x v="22"/>
    <s v="週一"/>
    <x v="1"/>
    <s v="GA09"/>
    <x v="0"/>
    <n v="2"/>
    <x v="3"/>
    <x v="7"/>
    <s v="07"/>
    <s v="30"/>
    <s v="11"/>
    <s v="30"/>
    <x v="2047"/>
    <x v="2064"/>
    <n v="240"/>
  </r>
  <r>
    <x v="3"/>
    <s v="1140623"/>
    <x v="22"/>
    <s v="週一"/>
    <x v="1"/>
    <s v="BA13"/>
    <x v="1"/>
    <n v="1"/>
    <x v="17"/>
    <x v="0"/>
    <s v="07"/>
    <s v="40"/>
    <s v="08"/>
    <s v="10"/>
    <x v="2048"/>
    <x v="2060"/>
    <n v="30"/>
  </r>
  <r>
    <x v="12"/>
    <s v="1140623"/>
    <x v="22"/>
    <s v="週一"/>
    <x v="1"/>
    <s v="BA10"/>
    <x v="1"/>
    <n v="1"/>
    <x v="9"/>
    <x v="0"/>
    <s v="07"/>
    <s v="46"/>
    <s v="08"/>
    <s v="16"/>
    <x v="2049"/>
    <x v="2065"/>
    <n v="30"/>
  </r>
  <r>
    <x v="24"/>
    <s v="1140623"/>
    <x v="22"/>
    <s v="週一"/>
    <x v="1"/>
    <s v="BA02"/>
    <x v="1"/>
    <n v="1"/>
    <x v="6"/>
    <x v="0"/>
    <s v="07"/>
    <s v="50"/>
    <s v="08"/>
    <s v="20"/>
    <x v="2050"/>
    <x v="2066"/>
    <n v="30"/>
  </r>
  <r>
    <x v="19"/>
    <s v="1140623"/>
    <x v="22"/>
    <s v="週一"/>
    <x v="1"/>
    <s v="BA20"/>
    <x v="1"/>
    <n v="1"/>
    <x v="11"/>
    <x v="0"/>
    <s v="07"/>
    <s v="50"/>
    <s v="08"/>
    <s v="20"/>
    <x v="2050"/>
    <x v="2066"/>
    <n v="30"/>
  </r>
  <r>
    <x v="46"/>
    <s v="1140623"/>
    <x v="22"/>
    <s v="週一"/>
    <x v="1"/>
    <s v="BA07"/>
    <x v="1"/>
    <n v="1"/>
    <x v="12"/>
    <x v="0"/>
    <s v="07"/>
    <s v="50"/>
    <s v="08"/>
    <s v="40"/>
    <x v="2050"/>
    <x v="2067"/>
    <n v="50"/>
  </r>
  <r>
    <x v="15"/>
    <s v="1140623"/>
    <x v="22"/>
    <s v="週一"/>
    <x v="1"/>
    <s v="BA13"/>
    <x v="1"/>
    <n v="2"/>
    <x v="7"/>
    <x v="0"/>
    <s v="07"/>
    <s v="53"/>
    <s v="08"/>
    <s v="53"/>
    <x v="2051"/>
    <x v="2068"/>
    <n v="60"/>
  </r>
  <r>
    <x v="18"/>
    <s v="1140623"/>
    <x v="22"/>
    <s v="週一"/>
    <x v="1"/>
    <s v="BA16-1"/>
    <x v="1"/>
    <n v="1"/>
    <x v="5"/>
    <x v="0"/>
    <s v="07"/>
    <s v="57"/>
    <s v="08"/>
    <s v="17"/>
    <x v="2052"/>
    <x v="2069"/>
    <n v="20"/>
  </r>
  <r>
    <x v="23"/>
    <s v="1140623"/>
    <x v="22"/>
    <s v="週一"/>
    <x v="1"/>
    <s v="BA15-1"/>
    <x v="1"/>
    <n v="1"/>
    <x v="15"/>
    <x v="0"/>
    <s v="07"/>
    <s v="58"/>
    <s v="08"/>
    <s v="28"/>
    <x v="2053"/>
    <x v="2070"/>
    <n v="30"/>
  </r>
  <r>
    <x v="21"/>
    <s v="1140623"/>
    <x v="22"/>
    <s v="週一"/>
    <x v="1"/>
    <s v="BA11"/>
    <x v="1"/>
    <n v="1"/>
    <x v="13"/>
    <x v="0"/>
    <s v="08"/>
    <s v="00"/>
    <s v="08"/>
    <s v="30"/>
    <x v="2054"/>
    <x v="2071"/>
    <n v="30"/>
  </r>
  <r>
    <x v="22"/>
    <s v="1140623"/>
    <x v="22"/>
    <s v="週一"/>
    <x v="1"/>
    <s v="BA13"/>
    <x v="1"/>
    <n v="1"/>
    <x v="14"/>
    <x v="0"/>
    <s v="08"/>
    <s v="00"/>
    <s v="08"/>
    <s v="30"/>
    <x v="2054"/>
    <x v="2071"/>
    <n v="30"/>
  </r>
  <r>
    <x v="3"/>
    <s v="1140623"/>
    <x v="22"/>
    <s v="週一"/>
    <x v="1"/>
    <s v="BA15-1"/>
    <x v="1"/>
    <n v="1"/>
    <x v="17"/>
    <x v="0"/>
    <s v="08"/>
    <s v="10"/>
    <s v="08"/>
    <s v="40"/>
    <x v="2055"/>
    <x v="2067"/>
    <n v="30"/>
  </r>
  <r>
    <x v="12"/>
    <s v="1140623"/>
    <x v="22"/>
    <s v="週一"/>
    <x v="1"/>
    <s v="BA11"/>
    <x v="1"/>
    <n v="1"/>
    <x v="9"/>
    <x v="0"/>
    <s v="08"/>
    <s v="16"/>
    <s v="08"/>
    <s v="46"/>
    <x v="2056"/>
    <x v="2072"/>
    <n v="30"/>
  </r>
  <r>
    <x v="18"/>
    <s v="1140623"/>
    <x v="22"/>
    <s v="週一"/>
    <x v="1"/>
    <s v="BA13"/>
    <x v="1"/>
    <n v="1"/>
    <x v="5"/>
    <x v="0"/>
    <s v="08"/>
    <s v="17"/>
    <s v="08"/>
    <s v="47"/>
    <x v="2057"/>
    <x v="2073"/>
    <n v="30"/>
  </r>
  <r>
    <x v="24"/>
    <s v="1140623"/>
    <x v="22"/>
    <s v="週一"/>
    <x v="1"/>
    <s v="BA20"/>
    <x v="1"/>
    <n v="1"/>
    <x v="6"/>
    <x v="0"/>
    <s v="08"/>
    <s v="20"/>
    <s v="08"/>
    <s v="50"/>
    <x v="2058"/>
    <x v="2074"/>
    <n v="30"/>
  </r>
  <r>
    <x v="25"/>
    <s v="1140623"/>
    <x v="22"/>
    <s v="週一"/>
    <x v="1"/>
    <s v="BA07"/>
    <x v="1"/>
    <n v="1"/>
    <x v="10"/>
    <x v="0"/>
    <s v="08"/>
    <s v="24"/>
    <s v="09"/>
    <s v="04"/>
    <x v="2059"/>
    <x v="2075"/>
    <n v="40"/>
  </r>
  <r>
    <x v="17"/>
    <s v="1140623"/>
    <x v="22"/>
    <s v="週一"/>
    <x v="1"/>
    <s v="BA20"/>
    <x v="1"/>
    <n v="3"/>
    <x v="0"/>
    <x v="0"/>
    <s v="08"/>
    <s v="25"/>
    <s v="09"/>
    <s v="55"/>
    <x v="2060"/>
    <x v="2076"/>
    <n v="90"/>
  </r>
  <r>
    <x v="21"/>
    <s v="1140623"/>
    <x v="22"/>
    <s v="週一"/>
    <x v="1"/>
    <s v="BA20"/>
    <x v="1"/>
    <n v="1"/>
    <x v="13"/>
    <x v="0"/>
    <s v="08"/>
    <s v="30"/>
    <s v="09"/>
    <s v="00"/>
    <x v="2061"/>
    <x v="2077"/>
    <n v="30"/>
  </r>
  <r>
    <x v="22"/>
    <s v="1140623"/>
    <x v="22"/>
    <s v="週一"/>
    <x v="1"/>
    <s v="BA07"/>
    <x v="1"/>
    <n v="1"/>
    <x v="14"/>
    <x v="0"/>
    <s v="08"/>
    <s v="30"/>
    <s v="09"/>
    <s v="00"/>
    <x v="2061"/>
    <x v="2077"/>
    <n v="30"/>
  </r>
  <r>
    <x v="26"/>
    <s v="1140623"/>
    <x v="22"/>
    <s v="週一"/>
    <x v="1"/>
    <s v="BA13"/>
    <x v="1"/>
    <n v="1"/>
    <x v="15"/>
    <x v="0"/>
    <s v="08"/>
    <s v="39"/>
    <s v="09"/>
    <s v="09"/>
    <x v="2062"/>
    <x v="2078"/>
    <n v="30"/>
  </r>
  <r>
    <x v="3"/>
    <s v="1140623"/>
    <x v="22"/>
    <s v="週一"/>
    <x v="1"/>
    <s v="BA20"/>
    <x v="1"/>
    <n v="1"/>
    <x v="17"/>
    <x v="0"/>
    <s v="08"/>
    <s v="40"/>
    <s v="09"/>
    <s v="10"/>
    <x v="2063"/>
    <x v="2079"/>
    <n v="30"/>
  </r>
  <r>
    <x v="46"/>
    <s v="1140623"/>
    <x v="22"/>
    <s v="週一"/>
    <x v="1"/>
    <s v="BA02"/>
    <x v="1"/>
    <n v="1"/>
    <x v="12"/>
    <x v="0"/>
    <s v="08"/>
    <s v="40"/>
    <s v="09"/>
    <s v="10"/>
    <x v="2063"/>
    <x v="2079"/>
    <n v="30"/>
  </r>
  <r>
    <x v="28"/>
    <s v="1140623"/>
    <x v="22"/>
    <s v="週一"/>
    <x v="1"/>
    <s v="BA02"/>
    <x v="1"/>
    <n v="1"/>
    <x v="8"/>
    <x v="0"/>
    <s v="08"/>
    <s v="44"/>
    <s v="09"/>
    <s v="14"/>
    <x v="2064"/>
    <x v="2080"/>
    <n v="30"/>
  </r>
  <r>
    <x v="12"/>
    <s v="1140623"/>
    <x v="22"/>
    <s v="週一"/>
    <x v="1"/>
    <s v="BA04"/>
    <x v="1"/>
    <n v="1"/>
    <x v="9"/>
    <x v="0"/>
    <s v="08"/>
    <s v="46"/>
    <s v="09"/>
    <s v="16"/>
    <x v="2065"/>
    <x v="2081"/>
    <n v="30"/>
  </r>
  <r>
    <x v="18"/>
    <s v="1140623"/>
    <x v="22"/>
    <s v="週一"/>
    <x v="1"/>
    <s v="BA15-1"/>
    <x v="1"/>
    <n v="1"/>
    <x v="5"/>
    <x v="0"/>
    <s v="08"/>
    <s v="47"/>
    <s v="09"/>
    <s v="17"/>
    <x v="2066"/>
    <x v="2082"/>
    <n v="30"/>
  </r>
  <r>
    <x v="24"/>
    <s v="1140623"/>
    <x v="22"/>
    <s v="週一"/>
    <x v="1"/>
    <s v="BA15-1"/>
    <x v="1"/>
    <n v="1"/>
    <x v="6"/>
    <x v="0"/>
    <s v="08"/>
    <s v="50"/>
    <s v="09"/>
    <s v="20"/>
    <x v="2067"/>
    <x v="2083"/>
    <n v="30"/>
  </r>
  <r>
    <x v="22"/>
    <s v="1140623"/>
    <x v="22"/>
    <s v="週一"/>
    <x v="1"/>
    <s v="BA11"/>
    <x v="1"/>
    <n v="1"/>
    <x v="14"/>
    <x v="0"/>
    <s v="09"/>
    <s v="00"/>
    <s v="09"/>
    <s v="30"/>
    <x v="2068"/>
    <x v="2084"/>
    <n v="30"/>
  </r>
  <r>
    <x v="26"/>
    <s v="1140623"/>
    <x v="22"/>
    <s v="週一"/>
    <x v="1"/>
    <s v="BA20"/>
    <x v="1"/>
    <n v="1"/>
    <x v="15"/>
    <x v="0"/>
    <s v="09"/>
    <s v="09"/>
    <s v="09"/>
    <s v="39"/>
    <x v="2069"/>
    <x v="2085"/>
    <n v="30"/>
  </r>
  <r>
    <x v="46"/>
    <s v="1140623"/>
    <x v="22"/>
    <s v="週一"/>
    <x v="1"/>
    <s v="BA15-1"/>
    <x v="1"/>
    <n v="1"/>
    <x v="12"/>
    <x v="0"/>
    <s v="09"/>
    <s v="10"/>
    <s v="09"/>
    <s v="40"/>
    <x v="2070"/>
    <x v="2086"/>
    <n v="30"/>
  </r>
  <r>
    <x v="18"/>
    <s v="1140623"/>
    <x v="22"/>
    <s v="週一"/>
    <x v="1"/>
    <s v="BA20"/>
    <x v="1"/>
    <n v="1"/>
    <x v="5"/>
    <x v="0"/>
    <s v="09"/>
    <s v="17"/>
    <s v="09"/>
    <s v="47"/>
    <x v="2071"/>
    <x v="2087"/>
    <n v="30"/>
  </r>
  <r>
    <x v="4"/>
    <s v="1140623"/>
    <x v="22"/>
    <s v="週一"/>
    <x v="1"/>
    <s v="BA02"/>
    <x v="1"/>
    <n v="1"/>
    <x v="17"/>
    <x v="0"/>
    <s v="09"/>
    <s v="20"/>
    <s v="09"/>
    <s v="50"/>
    <x v="2072"/>
    <x v="2088"/>
    <n v="30"/>
  </r>
  <r>
    <x v="30"/>
    <s v="1140623"/>
    <x v="22"/>
    <s v="週一"/>
    <x v="1"/>
    <s v="BA01"/>
    <x v="1"/>
    <n v="1"/>
    <x v="13"/>
    <x v="0"/>
    <s v="09"/>
    <s v="31"/>
    <s v="10"/>
    <s v="11"/>
    <x v="2073"/>
    <x v="2089"/>
    <n v="40"/>
  </r>
  <r>
    <x v="9"/>
    <s v="1140623"/>
    <x v="22"/>
    <s v="週一"/>
    <x v="1"/>
    <s v="BA07"/>
    <x v="1"/>
    <n v="1"/>
    <x v="7"/>
    <x v="0"/>
    <s v="09"/>
    <s v="32"/>
    <s v="10"/>
    <s v="02"/>
    <x v="2074"/>
    <x v="2090"/>
    <n v="30"/>
  </r>
  <r>
    <x v="31"/>
    <s v="1140623"/>
    <x v="22"/>
    <s v="週一"/>
    <x v="1"/>
    <s v="BA13"/>
    <x v="1"/>
    <n v="1"/>
    <x v="9"/>
    <x v="0"/>
    <s v="09"/>
    <s v="43"/>
    <s v="10"/>
    <s v="13"/>
    <x v="2075"/>
    <x v="2091"/>
    <n v="30"/>
  </r>
  <r>
    <x v="18"/>
    <s v="1140623"/>
    <x v="22"/>
    <s v="週一"/>
    <x v="1"/>
    <s v="BA07"/>
    <x v="1"/>
    <n v="1"/>
    <x v="5"/>
    <x v="0"/>
    <s v="09"/>
    <s v="47"/>
    <s v="10"/>
    <s v="27"/>
    <x v="2076"/>
    <x v="2092"/>
    <n v="40"/>
  </r>
  <r>
    <x v="4"/>
    <s v="1140623"/>
    <x v="22"/>
    <s v="週一"/>
    <x v="1"/>
    <s v="BA13"/>
    <x v="1"/>
    <n v="1"/>
    <x v="17"/>
    <x v="0"/>
    <s v="09"/>
    <s v="50"/>
    <s v="10"/>
    <s v="20"/>
    <x v="2077"/>
    <x v="2093"/>
    <n v="30"/>
  </r>
  <r>
    <x v="33"/>
    <s v="1140623"/>
    <x v="22"/>
    <s v="週一"/>
    <x v="1"/>
    <s v="BA01"/>
    <x v="1"/>
    <n v="1"/>
    <x v="6"/>
    <x v="0"/>
    <s v="10"/>
    <s v="05"/>
    <s v="11"/>
    <s v="32"/>
    <x v="2078"/>
    <x v="2094"/>
    <n v="87"/>
  </r>
  <r>
    <x v="35"/>
    <s v="1140623"/>
    <x v="22"/>
    <s v="週一"/>
    <x v="1"/>
    <s v="BA05-1"/>
    <x v="1"/>
    <n v="1"/>
    <x v="7"/>
    <x v="0"/>
    <s v="10"/>
    <s v="08"/>
    <s v="11"/>
    <s v="08"/>
    <x v="2079"/>
    <x v="2095"/>
    <n v="60"/>
  </r>
  <r>
    <x v="0"/>
    <s v="1140623"/>
    <x v="22"/>
    <s v="週一"/>
    <x v="1"/>
    <s v="BA05-1"/>
    <x v="1"/>
    <n v="1"/>
    <x v="0"/>
    <x v="0"/>
    <s v="10"/>
    <s v="08"/>
    <s v="10"/>
    <s v="50"/>
    <x v="2079"/>
    <x v="2096"/>
    <n v="42"/>
  </r>
  <r>
    <x v="30"/>
    <s v="1140623"/>
    <x v="22"/>
    <s v="週一"/>
    <x v="1"/>
    <s v="BA04"/>
    <x v="1"/>
    <n v="1"/>
    <x v="13"/>
    <x v="0"/>
    <s v="10"/>
    <s v="11"/>
    <s v="10"/>
    <s v="41"/>
    <x v="2080"/>
    <x v="2097"/>
    <n v="30"/>
  </r>
  <r>
    <x v="4"/>
    <s v="1140623"/>
    <x v="22"/>
    <s v="週一"/>
    <x v="1"/>
    <s v="BA20"/>
    <x v="1"/>
    <n v="1"/>
    <x v="17"/>
    <x v="0"/>
    <s v="10"/>
    <s v="20"/>
    <s v="10"/>
    <s v="50"/>
    <x v="2081"/>
    <x v="2096"/>
    <n v="30"/>
  </r>
  <r>
    <x v="38"/>
    <s v="1140623"/>
    <x v="22"/>
    <s v="週一"/>
    <x v="1"/>
    <s v="BA15-1"/>
    <x v="1"/>
    <n v="1"/>
    <x v="15"/>
    <x v="0"/>
    <s v="10"/>
    <s v="32"/>
    <s v="11"/>
    <s v="02"/>
    <x v="2082"/>
    <x v="2098"/>
    <n v="30"/>
  </r>
  <r>
    <x v="32"/>
    <s v="1140623"/>
    <x v="22"/>
    <s v="週一"/>
    <x v="1"/>
    <s v="BA13"/>
    <x v="1"/>
    <n v="1"/>
    <x v="5"/>
    <x v="0"/>
    <s v="10"/>
    <s v="42"/>
    <s v="11"/>
    <s v="12"/>
    <x v="2083"/>
    <x v="2099"/>
    <n v="30"/>
  </r>
  <r>
    <x v="39"/>
    <s v="1140623"/>
    <x v="22"/>
    <s v="週一"/>
    <x v="1"/>
    <s v="BA04"/>
    <x v="1"/>
    <n v="1"/>
    <x v="9"/>
    <x v="0"/>
    <s v="10"/>
    <s v="45"/>
    <s v="11"/>
    <s v="15"/>
    <x v="2084"/>
    <x v="2100"/>
    <n v="30"/>
  </r>
  <r>
    <x v="22"/>
    <s v="1140623"/>
    <x v="22"/>
    <s v="週一"/>
    <x v="1"/>
    <s v="BA16-1"/>
    <x v="1"/>
    <n v="1"/>
    <x v="14"/>
    <x v="0"/>
    <s v="10"/>
    <s v="55"/>
    <s v="11"/>
    <s v="15"/>
    <x v="2085"/>
    <x v="2100"/>
    <n v="20"/>
  </r>
  <r>
    <x v="32"/>
    <s v="1140623"/>
    <x v="22"/>
    <s v="週一"/>
    <x v="1"/>
    <s v="BA07"/>
    <x v="1"/>
    <n v="1"/>
    <x v="5"/>
    <x v="0"/>
    <s v="11"/>
    <s v="12"/>
    <s v="11"/>
    <s v="52"/>
    <x v="2086"/>
    <x v="2101"/>
    <n v="40"/>
  </r>
  <r>
    <x v="39"/>
    <s v="1140623"/>
    <x v="22"/>
    <s v="週一"/>
    <x v="1"/>
    <s v="BA20"/>
    <x v="1"/>
    <n v="2"/>
    <x v="9"/>
    <x v="0"/>
    <s v="11"/>
    <s v="15"/>
    <s v="12"/>
    <s v="15"/>
    <x v="2087"/>
    <x v="2102"/>
    <n v="60"/>
  </r>
  <r>
    <x v="22"/>
    <s v="1140623"/>
    <x v="22"/>
    <s v="週一"/>
    <x v="1"/>
    <s v="BA04"/>
    <x v="1"/>
    <n v="1"/>
    <x v="14"/>
    <x v="0"/>
    <s v="11"/>
    <s v="15"/>
    <s v="11"/>
    <s v="45"/>
    <x v="2087"/>
    <x v="2103"/>
    <n v="30"/>
  </r>
  <r>
    <x v="43"/>
    <s v="1140623"/>
    <x v="22"/>
    <s v="週一"/>
    <x v="1"/>
    <s v="BA15-1"/>
    <x v="1"/>
    <n v="1"/>
    <x v="15"/>
    <x v="0"/>
    <s v="11"/>
    <s v="16"/>
    <s v="11"/>
    <s v="46"/>
    <x v="2088"/>
    <x v="2104"/>
    <n v="30"/>
  </r>
  <r>
    <x v="41"/>
    <s v="1140623"/>
    <x v="22"/>
    <s v="週一"/>
    <x v="1"/>
    <s v="BA20"/>
    <x v="1"/>
    <n v="1"/>
    <x v="7"/>
    <x v="0"/>
    <s v="11"/>
    <s v="18"/>
    <s v="11"/>
    <s v="48"/>
    <x v="2089"/>
    <x v="2105"/>
    <n v="30"/>
  </r>
  <r>
    <x v="27"/>
    <s v="1140623"/>
    <x v="22"/>
    <s v="週一"/>
    <x v="1"/>
    <s v="BA07"/>
    <x v="1"/>
    <n v="1"/>
    <x v="0"/>
    <x v="0"/>
    <s v="11"/>
    <s v="28"/>
    <s v="12"/>
    <s v="03"/>
    <x v="2090"/>
    <x v="2106"/>
    <n v="35"/>
  </r>
  <r>
    <x v="44"/>
    <s v="1140623"/>
    <x v="22"/>
    <s v="週一"/>
    <x v="1"/>
    <s v="SC09"/>
    <x v="2"/>
    <n v="1"/>
    <x v="11"/>
    <x v="0"/>
    <s v="11"/>
    <s v="30"/>
    <s v="13"/>
    <s v="30"/>
    <x v="2091"/>
    <x v="2107"/>
    <n v="120"/>
  </r>
  <r>
    <x v="45"/>
    <s v="1140623"/>
    <x v="22"/>
    <s v="週一"/>
    <x v="1"/>
    <s v="BA07"/>
    <x v="1"/>
    <n v="1"/>
    <x v="7"/>
    <x v="0"/>
    <s v="11"/>
    <s v="56"/>
    <s v="12"/>
    <s v="26"/>
    <x v="2092"/>
    <x v="2108"/>
    <n v="30"/>
  </r>
  <r>
    <x v="97"/>
    <s v="1140623"/>
    <x v="22"/>
    <s v="週一"/>
    <x v="1"/>
    <s v="GA09"/>
    <x v="0"/>
    <n v="2"/>
    <x v="3"/>
    <x v="7"/>
    <s v="12"/>
    <s v="00"/>
    <s v="16"/>
    <s v="00"/>
    <x v="2093"/>
    <x v="2109"/>
    <n v="240"/>
  </r>
  <r>
    <x v="27"/>
    <s v="1140623"/>
    <x v="22"/>
    <s v="週一"/>
    <x v="1"/>
    <s v="BA13"/>
    <x v="1"/>
    <n v="1"/>
    <x v="0"/>
    <x v="0"/>
    <s v="12"/>
    <n v="3"/>
    <s v="12"/>
    <s v="30"/>
    <x v="2094"/>
    <x v="2110"/>
    <n v="27"/>
  </r>
  <r>
    <x v="13"/>
    <s v="1140623"/>
    <x v="22"/>
    <s v="週一"/>
    <x v="1"/>
    <s v="BA02"/>
    <x v="1"/>
    <n v="1"/>
    <x v="10"/>
    <x v="0"/>
    <s v="12"/>
    <s v="06"/>
    <s v="12"/>
    <s v="36"/>
    <x v="2095"/>
    <x v="2111"/>
    <n v="30"/>
  </r>
  <r>
    <x v="5"/>
    <s v="1140623"/>
    <x v="22"/>
    <s v="週一"/>
    <x v="1"/>
    <s v="BA07"/>
    <x v="1"/>
    <n v="1"/>
    <x v="5"/>
    <x v="0"/>
    <s v="12"/>
    <s v="09"/>
    <s v="12"/>
    <s v="49"/>
    <x v="2096"/>
    <x v="2112"/>
    <n v="40"/>
  </r>
  <r>
    <x v="45"/>
    <s v="1140623"/>
    <x v="22"/>
    <s v="週一"/>
    <x v="1"/>
    <s v="BA05-1"/>
    <x v="1"/>
    <n v="1"/>
    <x v="7"/>
    <x v="0"/>
    <s v="12"/>
    <s v="26"/>
    <s v="13"/>
    <s v="06"/>
    <x v="2097"/>
    <x v="2113"/>
    <n v="40"/>
  </r>
  <r>
    <x v="8"/>
    <s v="1140623"/>
    <x v="22"/>
    <s v="週一"/>
    <x v="1"/>
    <s v="BA16-1"/>
    <x v="1"/>
    <n v="1"/>
    <x v="0"/>
    <x v="0"/>
    <s v="12"/>
    <s v="36"/>
    <s v="12"/>
    <s v="56"/>
    <x v="2098"/>
    <x v="2114"/>
    <n v="20"/>
  </r>
  <r>
    <x v="47"/>
    <s v="1140623"/>
    <x v="22"/>
    <s v="週一"/>
    <x v="1"/>
    <s v="BA20"/>
    <x v="1"/>
    <n v="5"/>
    <x v="9"/>
    <x v="0"/>
    <s v="12"/>
    <s v="46"/>
    <s v="15"/>
    <s v="16"/>
    <x v="2099"/>
    <x v="2115"/>
    <n v="150"/>
  </r>
  <r>
    <x v="42"/>
    <s v="1140623"/>
    <x v="22"/>
    <s v="週一"/>
    <x v="1"/>
    <s v="BA16-1"/>
    <x v="1"/>
    <n v="1"/>
    <x v="0"/>
    <x v="0"/>
    <s v="13"/>
    <s v="02"/>
    <s v="13"/>
    <s v="12"/>
    <x v="2100"/>
    <x v="2116"/>
    <n v="10"/>
  </r>
  <r>
    <x v="45"/>
    <s v="1140623"/>
    <x v="22"/>
    <s v="週一"/>
    <x v="1"/>
    <s v="BA15-1"/>
    <x v="1"/>
    <n v="1"/>
    <x v="7"/>
    <x v="0"/>
    <s v="13"/>
    <s v="06"/>
    <s v="13"/>
    <s v="36"/>
    <x v="2101"/>
    <x v="2117"/>
    <n v="30"/>
  </r>
  <r>
    <x v="42"/>
    <s v="1140623"/>
    <x v="22"/>
    <s v="週一"/>
    <x v="1"/>
    <s v="BA20"/>
    <x v="1"/>
    <n v="1"/>
    <x v="0"/>
    <x v="0"/>
    <s v="13"/>
    <s v="12"/>
    <s v="13"/>
    <s v="42"/>
    <x v="2102"/>
    <x v="2118"/>
    <n v="30"/>
  </r>
  <r>
    <x v="48"/>
    <s v="1140623"/>
    <x v="22"/>
    <s v="週一"/>
    <x v="1"/>
    <s v="BA01"/>
    <x v="1"/>
    <n v="1"/>
    <x v="14"/>
    <x v="0"/>
    <s v="13"/>
    <s v="15"/>
    <s v="13"/>
    <s v="50"/>
    <x v="2103"/>
    <x v="2119"/>
    <n v="35"/>
  </r>
  <r>
    <x v="49"/>
    <s v="1140623"/>
    <x v="22"/>
    <s v="週一"/>
    <x v="1"/>
    <s v="BA07"/>
    <x v="1"/>
    <n v="1"/>
    <x v="5"/>
    <x v="0"/>
    <s v="13"/>
    <s v="18"/>
    <s v="13"/>
    <s v="48"/>
    <x v="2104"/>
    <x v="2120"/>
    <n v="30"/>
  </r>
  <r>
    <x v="50"/>
    <s v="1140623"/>
    <x v="22"/>
    <s v="週一"/>
    <x v="1"/>
    <s v="BA15-1"/>
    <x v="1"/>
    <n v="1"/>
    <x v="10"/>
    <x v="0"/>
    <s v="13"/>
    <s v="47"/>
    <s v="14"/>
    <s v="17"/>
    <x v="2105"/>
    <x v="2121"/>
    <n v="30"/>
  </r>
  <r>
    <x v="54"/>
    <s v="1140623"/>
    <x v="22"/>
    <s v="週一"/>
    <x v="1"/>
    <s v="BA07"/>
    <x v="1"/>
    <n v="1"/>
    <x v="11"/>
    <x v="0"/>
    <s v="13"/>
    <s v="50"/>
    <s v="14"/>
    <s v="50"/>
    <x v="2106"/>
    <x v="2122"/>
    <n v="60"/>
  </r>
  <r>
    <x v="53"/>
    <s v="1140623"/>
    <x v="22"/>
    <s v="週一"/>
    <x v="1"/>
    <s v="BA07"/>
    <x v="1"/>
    <n v="1"/>
    <x v="7"/>
    <x v="0"/>
    <s v="13"/>
    <s v="56"/>
    <s v="14"/>
    <s v="36"/>
    <x v="2107"/>
    <x v="2123"/>
    <n v="40"/>
  </r>
  <r>
    <x v="51"/>
    <s v="1140623"/>
    <x v="22"/>
    <s v="週一"/>
    <x v="1"/>
    <s v="BA15-1"/>
    <x v="1"/>
    <n v="1"/>
    <x v="8"/>
    <x v="0"/>
    <s v="13"/>
    <s v="58"/>
    <s v="14"/>
    <s v="28"/>
    <x v="2108"/>
    <x v="2124"/>
    <n v="30"/>
  </r>
  <r>
    <x v="55"/>
    <s v="1140623"/>
    <x v="22"/>
    <s v="週一"/>
    <x v="1"/>
    <s v="BA15-1"/>
    <x v="1"/>
    <n v="1"/>
    <x v="13"/>
    <x v="0"/>
    <s v="14"/>
    <s v="00"/>
    <s v="14"/>
    <s v="30"/>
    <x v="2109"/>
    <x v="2125"/>
    <n v="30"/>
  </r>
  <r>
    <x v="52"/>
    <s v="1140623"/>
    <x v="22"/>
    <s v="週一"/>
    <x v="1"/>
    <s v="BA07"/>
    <x v="1"/>
    <n v="1"/>
    <x v="15"/>
    <x v="0"/>
    <s v="14"/>
    <s v="04"/>
    <s v="14"/>
    <s v="35"/>
    <x v="2110"/>
    <x v="2126"/>
    <n v="31"/>
  </r>
  <r>
    <x v="37"/>
    <s v="1140623"/>
    <x v="22"/>
    <s v="週一"/>
    <x v="1"/>
    <s v="BA07"/>
    <x v="1"/>
    <n v="1"/>
    <x v="14"/>
    <x v="0"/>
    <s v="14"/>
    <s v="10"/>
    <s v="14"/>
    <s v="50"/>
    <x v="2111"/>
    <x v="2122"/>
    <n v="40"/>
  </r>
  <r>
    <x v="56"/>
    <s v="1140623"/>
    <x v="22"/>
    <s v="週一"/>
    <x v="1"/>
    <s v="BA07"/>
    <x v="1"/>
    <n v="1"/>
    <x v="12"/>
    <x v="0"/>
    <s v="14"/>
    <s v="20"/>
    <s v="15"/>
    <s v="10"/>
    <x v="2112"/>
    <x v="2127"/>
    <n v="50"/>
  </r>
  <r>
    <x v="55"/>
    <s v="1140623"/>
    <x v="22"/>
    <s v="週一"/>
    <x v="1"/>
    <s v="BA07"/>
    <x v="1"/>
    <n v="1"/>
    <x v="13"/>
    <x v="0"/>
    <s v="14"/>
    <s v="30"/>
    <s v="15"/>
    <s v="00"/>
    <x v="2113"/>
    <x v="2128"/>
    <n v="30"/>
  </r>
  <r>
    <x v="75"/>
    <s v="1140623"/>
    <x v="22"/>
    <s v="週一"/>
    <x v="1"/>
    <s v="BA07"/>
    <x v="1"/>
    <n v="1"/>
    <x v="17"/>
    <x v="0"/>
    <s v="14"/>
    <s v="30"/>
    <s v="15"/>
    <s v="00"/>
    <x v="2113"/>
    <x v="2128"/>
    <n v="30"/>
  </r>
  <r>
    <x v="53"/>
    <s v="1140623"/>
    <x v="22"/>
    <s v="週一"/>
    <x v="1"/>
    <s v="BA13"/>
    <x v="1"/>
    <n v="1"/>
    <x v="7"/>
    <x v="0"/>
    <s v="14"/>
    <s v="36"/>
    <s v="15"/>
    <s v="06"/>
    <x v="2114"/>
    <x v="2129"/>
    <n v="30"/>
  </r>
  <r>
    <x v="57"/>
    <s v="1140623"/>
    <x v="22"/>
    <s v="週一"/>
    <x v="1"/>
    <s v="BA07"/>
    <x v="1"/>
    <n v="1"/>
    <x v="10"/>
    <x v="0"/>
    <s v="14"/>
    <s v="36"/>
    <s v="15"/>
    <s v="16"/>
    <x v="2114"/>
    <x v="2115"/>
    <n v="40"/>
  </r>
  <r>
    <x v="58"/>
    <s v="1140623"/>
    <x v="22"/>
    <s v="週一"/>
    <x v="1"/>
    <s v="BA15-1"/>
    <x v="1"/>
    <n v="1"/>
    <x v="0"/>
    <x v="0"/>
    <s v="14"/>
    <s v="48"/>
    <s v="15"/>
    <s v="18"/>
    <x v="2115"/>
    <x v="2130"/>
    <n v="30"/>
  </r>
  <r>
    <x v="3"/>
    <s v="1140623"/>
    <x v="22"/>
    <s v="週一"/>
    <x v="1"/>
    <s v="BA16-1"/>
    <x v="1"/>
    <n v="1"/>
    <x v="8"/>
    <x v="0"/>
    <s v="14"/>
    <s v="49"/>
    <s v="15"/>
    <s v="03"/>
    <x v="2116"/>
    <x v="2131"/>
    <n v="14"/>
  </r>
  <r>
    <x v="37"/>
    <s v="1140623"/>
    <x v="22"/>
    <s v="週一"/>
    <x v="1"/>
    <s v="BA11"/>
    <x v="1"/>
    <n v="1"/>
    <x v="14"/>
    <x v="0"/>
    <s v="14"/>
    <s v="50"/>
    <s v="15"/>
    <s v="20"/>
    <x v="2117"/>
    <x v="2132"/>
    <n v="30"/>
  </r>
  <r>
    <x v="59"/>
    <s v="1140623"/>
    <x v="22"/>
    <s v="週一"/>
    <x v="1"/>
    <s v="BA02"/>
    <x v="1"/>
    <n v="1"/>
    <x v="11"/>
    <x v="0"/>
    <s v="15"/>
    <s v="00"/>
    <s v="15"/>
    <s v="30"/>
    <x v="2118"/>
    <x v="2133"/>
    <n v="30"/>
  </r>
  <r>
    <x v="20"/>
    <s v="1140623"/>
    <x v="22"/>
    <s v="週一"/>
    <x v="1"/>
    <s v="BA15-1"/>
    <x v="1"/>
    <n v="1"/>
    <x v="6"/>
    <x v="0"/>
    <s v="15"/>
    <s v="01"/>
    <s v="15"/>
    <s v="31"/>
    <x v="2119"/>
    <x v="2134"/>
    <n v="30"/>
  </r>
  <r>
    <x v="4"/>
    <s v="1140623"/>
    <x v="22"/>
    <s v="週一"/>
    <x v="1"/>
    <s v="BA02"/>
    <x v="1"/>
    <n v="1"/>
    <x v="17"/>
    <x v="0"/>
    <s v="15"/>
    <s v="10"/>
    <s v="15"/>
    <s v="40"/>
    <x v="2120"/>
    <x v="2135"/>
    <n v="30"/>
  </r>
  <r>
    <x v="60"/>
    <s v="1140623"/>
    <x v="22"/>
    <s v="週一"/>
    <x v="1"/>
    <s v="BA16-1"/>
    <x v="1"/>
    <n v="1"/>
    <x v="16"/>
    <x v="0"/>
    <s v="15"/>
    <s v="13"/>
    <s v="15"/>
    <s v="38"/>
    <x v="2121"/>
    <x v="2136"/>
    <n v="25"/>
  </r>
  <r>
    <x v="57"/>
    <s v="1140623"/>
    <x v="22"/>
    <s v="週一"/>
    <x v="1"/>
    <s v="BA15-1"/>
    <x v="1"/>
    <n v="1"/>
    <x v="10"/>
    <x v="0"/>
    <s v="15"/>
    <s v="16"/>
    <s v="15"/>
    <s v="46"/>
    <x v="2122"/>
    <x v="2137"/>
    <n v="30"/>
  </r>
  <r>
    <x v="58"/>
    <s v="1140623"/>
    <x v="22"/>
    <s v="週一"/>
    <x v="1"/>
    <s v="BA05-1"/>
    <x v="1"/>
    <n v="1"/>
    <x v="0"/>
    <x v="0"/>
    <s v="15"/>
    <s v="18"/>
    <s v="16"/>
    <s v="18"/>
    <x v="2123"/>
    <x v="2138"/>
    <n v="60"/>
  </r>
  <r>
    <x v="37"/>
    <s v="1140623"/>
    <x v="22"/>
    <s v="週一"/>
    <x v="1"/>
    <s v="BA15-1"/>
    <x v="1"/>
    <n v="1"/>
    <x v="14"/>
    <x v="0"/>
    <s v="15"/>
    <s v="20"/>
    <s v="15"/>
    <s v="50"/>
    <x v="2124"/>
    <x v="2139"/>
    <n v="30"/>
  </r>
  <r>
    <x v="61"/>
    <s v="1140623"/>
    <x v="22"/>
    <s v="週一"/>
    <x v="1"/>
    <s v="BA07"/>
    <x v="1"/>
    <n v="1"/>
    <x v="13"/>
    <x v="0"/>
    <s v="15"/>
    <s v="29"/>
    <s v="16"/>
    <s v="09"/>
    <x v="2125"/>
    <x v="2140"/>
    <n v="40"/>
  </r>
  <r>
    <x v="28"/>
    <s v="1140623"/>
    <x v="22"/>
    <s v="週一"/>
    <x v="1"/>
    <s v="BA02"/>
    <x v="1"/>
    <n v="1"/>
    <x v="8"/>
    <x v="0"/>
    <s v="15"/>
    <s v="29"/>
    <s v="15"/>
    <s v="59"/>
    <x v="2125"/>
    <x v="2141"/>
    <n v="30"/>
  </r>
  <r>
    <x v="59"/>
    <s v="1140623"/>
    <x v="22"/>
    <s v="週一"/>
    <x v="1"/>
    <s v="BA01"/>
    <x v="1"/>
    <n v="1"/>
    <x v="11"/>
    <x v="0"/>
    <s v="15"/>
    <s v="30"/>
    <s v="16"/>
    <s v="10"/>
    <x v="2126"/>
    <x v="2142"/>
    <n v="40"/>
  </r>
  <r>
    <x v="62"/>
    <s v="1140623"/>
    <x v="22"/>
    <s v="週一"/>
    <x v="1"/>
    <s v="BA07"/>
    <x v="1"/>
    <n v="1"/>
    <x v="15"/>
    <x v="0"/>
    <s v="15"/>
    <s v="30"/>
    <s v="16"/>
    <s v="05"/>
    <x v="2126"/>
    <x v="2143"/>
    <n v="35"/>
  </r>
  <r>
    <x v="9"/>
    <s v="1140623"/>
    <x v="22"/>
    <s v="週一"/>
    <x v="1"/>
    <s v="BA02"/>
    <x v="1"/>
    <n v="1"/>
    <x v="7"/>
    <x v="0"/>
    <s v="15"/>
    <s v="31"/>
    <s v="16"/>
    <s v="01"/>
    <x v="2127"/>
    <x v="2144"/>
    <n v="30"/>
  </r>
  <r>
    <x v="60"/>
    <s v="1140623"/>
    <x v="22"/>
    <s v="週一"/>
    <x v="1"/>
    <s v="BA20"/>
    <x v="1"/>
    <n v="1"/>
    <x v="16"/>
    <x v="0"/>
    <s v="15"/>
    <s v="38"/>
    <s v="16"/>
    <s v="08"/>
    <x v="2128"/>
    <x v="2145"/>
    <n v="30"/>
  </r>
  <r>
    <x v="4"/>
    <s v="1140623"/>
    <x v="22"/>
    <s v="週一"/>
    <x v="1"/>
    <s v="BA13"/>
    <x v="1"/>
    <n v="1"/>
    <x v="17"/>
    <x v="0"/>
    <s v="15"/>
    <s v="40"/>
    <s v="16"/>
    <s v="10"/>
    <x v="2129"/>
    <x v="2142"/>
    <n v="30"/>
  </r>
  <r>
    <x v="6"/>
    <s v="1140623"/>
    <x v="22"/>
    <s v="週一"/>
    <x v="1"/>
    <s v="BA13"/>
    <x v="1"/>
    <n v="1"/>
    <x v="6"/>
    <x v="0"/>
    <s v="15"/>
    <s v="40"/>
    <s v="16"/>
    <s v="10"/>
    <x v="2129"/>
    <x v="2142"/>
    <n v="30"/>
  </r>
  <r>
    <x v="57"/>
    <s v="1140623"/>
    <x v="22"/>
    <s v="週一"/>
    <x v="1"/>
    <s v="BA20"/>
    <x v="1"/>
    <n v="1"/>
    <x v="10"/>
    <x v="0"/>
    <s v="15"/>
    <s v="46"/>
    <s v="16"/>
    <s v="16"/>
    <x v="2130"/>
    <x v="2146"/>
    <n v="30"/>
  </r>
  <r>
    <x v="37"/>
    <s v="1140623"/>
    <x v="22"/>
    <s v="週一"/>
    <x v="1"/>
    <s v="BA16-1"/>
    <x v="1"/>
    <n v="1"/>
    <x v="14"/>
    <x v="0"/>
    <s v="15"/>
    <s v="50"/>
    <s v="16"/>
    <s v="10"/>
    <x v="2131"/>
    <x v="2142"/>
    <n v="20"/>
  </r>
  <r>
    <x v="35"/>
    <s v="1140623"/>
    <x v="22"/>
    <s v="週一"/>
    <x v="1"/>
    <s v="BA16-1"/>
    <x v="1"/>
    <n v="1"/>
    <x v="7"/>
    <x v="0"/>
    <s v="16"/>
    <s v="08"/>
    <s v="16"/>
    <s v="28"/>
    <x v="2132"/>
    <x v="2147"/>
    <n v="20"/>
  </r>
  <r>
    <x v="28"/>
    <s v="1140623"/>
    <x v="22"/>
    <s v="週一"/>
    <x v="1"/>
    <s v="BA15-1"/>
    <x v="1"/>
    <n v="1"/>
    <x v="8"/>
    <x v="0"/>
    <s v="16"/>
    <s v="09"/>
    <s v="16"/>
    <s v="39"/>
    <x v="2133"/>
    <x v="2148"/>
    <n v="30"/>
  </r>
  <r>
    <x v="4"/>
    <s v="1140623"/>
    <x v="22"/>
    <s v="週一"/>
    <x v="1"/>
    <s v="BA20"/>
    <x v="1"/>
    <n v="1"/>
    <x v="17"/>
    <x v="0"/>
    <s v="16"/>
    <s v="10"/>
    <s v="16"/>
    <s v="40"/>
    <x v="2134"/>
    <x v="2149"/>
    <n v="30"/>
  </r>
  <r>
    <x v="6"/>
    <s v="1140623"/>
    <x v="22"/>
    <s v="週一"/>
    <x v="1"/>
    <s v="BA07"/>
    <x v="1"/>
    <n v="1"/>
    <x v="6"/>
    <x v="0"/>
    <s v="16"/>
    <s v="10"/>
    <s v="16"/>
    <s v="55"/>
    <x v="2134"/>
    <x v="2150"/>
    <n v="45"/>
  </r>
  <r>
    <x v="31"/>
    <s v="1140623"/>
    <x v="22"/>
    <s v="週一"/>
    <x v="1"/>
    <s v="BA07"/>
    <x v="1"/>
    <n v="1"/>
    <x v="15"/>
    <x v="0"/>
    <s v="16"/>
    <s v="16"/>
    <s v="16"/>
    <s v="50"/>
    <x v="2135"/>
    <x v="2151"/>
    <n v="34"/>
  </r>
  <r>
    <x v="63"/>
    <s v="1140623"/>
    <x v="22"/>
    <s v="週一"/>
    <x v="1"/>
    <s v="BA07"/>
    <x v="1"/>
    <n v="1"/>
    <x v="12"/>
    <x v="0"/>
    <s v="16"/>
    <s v="18"/>
    <s v="17"/>
    <s v="08"/>
    <x v="2136"/>
    <x v="2152"/>
    <n v="50"/>
  </r>
  <r>
    <x v="65"/>
    <s v="1140623"/>
    <x v="22"/>
    <s v="週一"/>
    <x v="1"/>
    <s v="BA13"/>
    <x v="1"/>
    <n v="1"/>
    <x v="11"/>
    <x v="0"/>
    <s v="16"/>
    <s v="20"/>
    <s v="16"/>
    <s v="50"/>
    <x v="2137"/>
    <x v="2151"/>
    <n v="30"/>
  </r>
  <r>
    <x v="35"/>
    <s v="1140623"/>
    <x v="22"/>
    <s v="週一"/>
    <x v="1"/>
    <s v="BA04"/>
    <x v="1"/>
    <n v="1"/>
    <x v="7"/>
    <x v="0"/>
    <s v="16"/>
    <s v="28"/>
    <s v="16"/>
    <s v="58"/>
    <x v="2138"/>
    <x v="2153"/>
    <n v="30"/>
  </r>
  <r>
    <x v="66"/>
    <s v="1140623"/>
    <x v="22"/>
    <s v="週一"/>
    <x v="1"/>
    <s v="BA15-1"/>
    <x v="1"/>
    <n v="1"/>
    <x v="13"/>
    <x v="0"/>
    <s v="16"/>
    <s v="29"/>
    <s v="16"/>
    <s v="59"/>
    <x v="2139"/>
    <x v="2154"/>
    <n v="30"/>
  </r>
  <r>
    <x v="97"/>
    <s v="1140623"/>
    <x v="22"/>
    <s v="週一"/>
    <x v="1"/>
    <s v="GA09"/>
    <x v="0"/>
    <n v="1"/>
    <x v="3"/>
    <x v="7"/>
    <s v="16"/>
    <s v="30"/>
    <s v="18"/>
    <s v="30"/>
    <x v="2140"/>
    <x v="2155"/>
    <n v="120"/>
  </r>
  <r>
    <x v="0"/>
    <s v="1140623"/>
    <x v="22"/>
    <s v="週一"/>
    <x v="1"/>
    <s v="BA01"/>
    <x v="1"/>
    <n v="1"/>
    <x v="0"/>
    <x v="0"/>
    <s v="16"/>
    <s v="38"/>
    <s v="17"/>
    <s v="28"/>
    <x v="2141"/>
    <x v="2156"/>
    <n v="50"/>
  </r>
  <r>
    <x v="67"/>
    <s v="1140623"/>
    <x v="22"/>
    <s v="週一"/>
    <x v="1"/>
    <s v="BA16-1"/>
    <x v="1"/>
    <n v="1"/>
    <x v="8"/>
    <x v="0"/>
    <s v="16"/>
    <s v="43"/>
    <s v="16"/>
    <s v="53"/>
    <x v="2142"/>
    <x v="2157"/>
    <n v="10"/>
  </r>
  <r>
    <x v="65"/>
    <s v="1140623"/>
    <x v="22"/>
    <s v="週一"/>
    <x v="1"/>
    <s v="BA07"/>
    <x v="1"/>
    <n v="1"/>
    <x v="11"/>
    <x v="0"/>
    <s v="16"/>
    <s v="50"/>
    <s v="17"/>
    <s v="30"/>
    <x v="2143"/>
    <x v="2158"/>
    <n v="40"/>
  </r>
  <r>
    <x v="13"/>
    <s v="1140623"/>
    <x v="22"/>
    <s v="週一"/>
    <x v="1"/>
    <s v="BA04"/>
    <x v="1"/>
    <n v="1"/>
    <x v="10"/>
    <x v="0"/>
    <s v="16"/>
    <s v="50"/>
    <s v="17"/>
    <s v="10"/>
    <x v="2143"/>
    <x v="2159"/>
    <n v="20"/>
  </r>
  <r>
    <x v="6"/>
    <s v="1140623"/>
    <x v="22"/>
    <s v="週一"/>
    <x v="1"/>
    <s v="BA04"/>
    <x v="1"/>
    <n v="1"/>
    <x v="6"/>
    <x v="0"/>
    <s v="16"/>
    <s v="55"/>
    <s v="17"/>
    <s v="15"/>
    <x v="2144"/>
    <x v="2160"/>
    <n v="20"/>
  </r>
  <r>
    <x v="35"/>
    <s v="1140623"/>
    <x v="22"/>
    <s v="週一"/>
    <x v="1"/>
    <s v="BA15-1"/>
    <x v="1"/>
    <n v="1"/>
    <x v="7"/>
    <x v="0"/>
    <s v="16"/>
    <s v="58"/>
    <s v="17"/>
    <s v="28"/>
    <x v="2145"/>
    <x v="2156"/>
    <n v="30"/>
  </r>
  <r>
    <x v="77"/>
    <s v="1140623"/>
    <x v="22"/>
    <s v="週一"/>
    <x v="1"/>
    <s v="BA05-1"/>
    <x v="1"/>
    <n v="1"/>
    <x v="17"/>
    <x v="0"/>
    <s v="17"/>
    <s v="00"/>
    <s v="18"/>
    <s v="00"/>
    <x v="2146"/>
    <x v="2161"/>
    <n v="60"/>
  </r>
  <r>
    <x v="13"/>
    <s v="1140623"/>
    <x v="22"/>
    <s v="週一"/>
    <x v="1"/>
    <s v="BA07"/>
    <x v="1"/>
    <n v="1"/>
    <x v="10"/>
    <x v="0"/>
    <s v="17"/>
    <s v="10"/>
    <s v="18"/>
    <s v="05"/>
    <x v="2147"/>
    <x v="2162"/>
    <n v="55"/>
  </r>
  <r>
    <x v="68"/>
    <s v="1140623"/>
    <x v="22"/>
    <s v="週一"/>
    <x v="1"/>
    <s v="BA05-1"/>
    <x v="1"/>
    <n v="1"/>
    <x v="15"/>
    <x v="0"/>
    <s v="17"/>
    <s v="14"/>
    <s v="18"/>
    <s v="00"/>
    <x v="2148"/>
    <x v="2161"/>
    <n v="46"/>
  </r>
  <r>
    <x v="24"/>
    <s v="1140623"/>
    <x v="22"/>
    <s v="週一"/>
    <x v="1"/>
    <s v="BA16-1"/>
    <x v="1"/>
    <n v="1"/>
    <x v="6"/>
    <x v="0"/>
    <s v="17"/>
    <s v="20"/>
    <s v="17"/>
    <s v="40"/>
    <x v="2149"/>
    <x v="2163"/>
    <n v="20"/>
  </r>
  <r>
    <x v="41"/>
    <s v="1140623"/>
    <x v="22"/>
    <s v="週一"/>
    <x v="1"/>
    <s v="BA05-1"/>
    <x v="1"/>
    <n v="1"/>
    <x v="9"/>
    <x v="0"/>
    <s v="17"/>
    <s v="26"/>
    <s v="18"/>
    <s v="16"/>
    <x v="2150"/>
    <x v="2164"/>
    <n v="50"/>
  </r>
  <r>
    <x v="78"/>
    <s v="1140623"/>
    <x v="22"/>
    <s v="週一"/>
    <x v="1"/>
    <s v="BA05-1"/>
    <x v="1"/>
    <n v="1"/>
    <x v="13"/>
    <x v="0"/>
    <s v="17"/>
    <s v="29"/>
    <s v="18"/>
    <s v="09"/>
    <x v="2151"/>
    <x v="2165"/>
    <n v="40"/>
  </r>
  <r>
    <x v="10"/>
    <s v="1140623"/>
    <x v="22"/>
    <s v="週一"/>
    <x v="1"/>
    <s v="BA05-1"/>
    <x v="1"/>
    <n v="1"/>
    <x v="1"/>
    <x v="0"/>
    <s v="17"/>
    <s v="30"/>
    <s v="18"/>
    <s v="30"/>
    <x v="2152"/>
    <x v="2155"/>
    <n v="60"/>
  </r>
  <r>
    <x v="8"/>
    <s v="1140623"/>
    <x v="22"/>
    <s v="週一"/>
    <x v="1"/>
    <s v="BA07"/>
    <x v="1"/>
    <n v="1"/>
    <x v="0"/>
    <x v="0"/>
    <s v="17"/>
    <s v="35"/>
    <s v="18"/>
    <s v="10"/>
    <x v="2153"/>
    <x v="2166"/>
    <n v="35"/>
  </r>
  <r>
    <x v="24"/>
    <s v="1140623"/>
    <x v="22"/>
    <s v="週一"/>
    <x v="1"/>
    <s v="BA20"/>
    <x v="1"/>
    <n v="1"/>
    <x v="6"/>
    <x v="0"/>
    <s v="17"/>
    <s v="40"/>
    <s v="18"/>
    <s v="10"/>
    <x v="2154"/>
    <x v="2166"/>
    <n v="30"/>
  </r>
  <r>
    <x v="19"/>
    <s v="1140623"/>
    <x v="22"/>
    <s v="週一"/>
    <x v="1"/>
    <s v="BA07"/>
    <x v="1"/>
    <n v="1"/>
    <x v="11"/>
    <x v="0"/>
    <s v="17"/>
    <s v="40"/>
    <s v="18"/>
    <s v="20"/>
    <x v="2154"/>
    <x v="2167"/>
    <n v="40"/>
  </r>
  <r>
    <x v="24"/>
    <s v="1140623"/>
    <x v="22"/>
    <s v="週一"/>
    <x v="1"/>
    <s v="BA07"/>
    <x v="1"/>
    <n v="1"/>
    <x v="6"/>
    <x v="0"/>
    <s v="18"/>
    <s v="10"/>
    <s v="19"/>
    <s v="30"/>
    <x v="2155"/>
    <x v="2168"/>
    <n v="80"/>
  </r>
  <r>
    <x v="41"/>
    <s v="1140623"/>
    <x v="22"/>
    <s v="週一"/>
    <x v="1"/>
    <s v="BA20"/>
    <x v="1"/>
    <n v="1"/>
    <x v="9"/>
    <x v="0"/>
    <s v="18"/>
    <s v="16"/>
    <s v="18"/>
    <s v="46"/>
    <x v="2156"/>
    <x v="2169"/>
    <n v="30"/>
  </r>
  <r>
    <x v="42"/>
    <s v="1140623"/>
    <x v="22"/>
    <s v="週一"/>
    <x v="1"/>
    <s v="BA16-1"/>
    <x v="1"/>
    <n v="1"/>
    <x v="0"/>
    <x v="0"/>
    <s v="18"/>
    <s v="30"/>
    <s v="18"/>
    <s v="40"/>
    <x v="2157"/>
    <x v="2170"/>
    <n v="10"/>
  </r>
  <r>
    <x v="10"/>
    <s v="1140623"/>
    <x v="22"/>
    <s v="週一"/>
    <x v="1"/>
    <s v="BA07"/>
    <x v="1"/>
    <n v="1"/>
    <x v="1"/>
    <x v="0"/>
    <s v="18"/>
    <s v="30"/>
    <s v="19"/>
    <s v="15"/>
    <x v="2157"/>
    <x v="2171"/>
    <n v="45"/>
  </r>
  <r>
    <x v="41"/>
    <s v="1140623"/>
    <x v="22"/>
    <s v="週一"/>
    <x v="1"/>
    <s v="BA16-1"/>
    <x v="1"/>
    <n v="1"/>
    <x v="9"/>
    <x v="0"/>
    <s v="18"/>
    <s v="46"/>
    <s v="19"/>
    <s v="06"/>
    <x v="2158"/>
    <x v="2172"/>
    <n v="20"/>
  </r>
  <r>
    <x v="7"/>
    <s v="1140623"/>
    <x v="22"/>
    <s v="週一"/>
    <x v="1"/>
    <s v="BA05-1"/>
    <x v="1"/>
    <n v="1"/>
    <x v="0"/>
    <x v="0"/>
    <s v="18"/>
    <s v="53"/>
    <s v="19"/>
    <s v="23"/>
    <x v="2159"/>
    <x v="2173"/>
    <n v="30"/>
  </r>
  <r>
    <x v="7"/>
    <s v="1140624"/>
    <x v="23"/>
    <s v="週二"/>
    <x v="1"/>
    <s v="BA16-1"/>
    <x v="1"/>
    <n v="1"/>
    <x v="0"/>
    <x v="0"/>
    <s v="05"/>
    <s v="42"/>
    <s v="05"/>
    <s v="57"/>
    <x v="2160"/>
    <x v="2174"/>
    <n v="15"/>
  </r>
  <r>
    <x v="8"/>
    <s v="1140624"/>
    <x v="23"/>
    <s v="週二"/>
    <x v="1"/>
    <s v="BA02"/>
    <x v="1"/>
    <n v="1"/>
    <x v="0"/>
    <x v="0"/>
    <s v="06"/>
    <s v="15"/>
    <s v="06"/>
    <s v="45"/>
    <x v="2161"/>
    <x v="2175"/>
    <n v="30"/>
  </r>
  <r>
    <x v="5"/>
    <s v="1140624"/>
    <x v="23"/>
    <s v="週二"/>
    <x v="1"/>
    <s v="BA02"/>
    <x v="1"/>
    <n v="1"/>
    <x v="5"/>
    <x v="0"/>
    <s v="06"/>
    <s v="21"/>
    <s v="06"/>
    <s v="51"/>
    <x v="2162"/>
    <x v="2176"/>
    <n v="30"/>
  </r>
  <r>
    <x v="6"/>
    <s v="1140624"/>
    <x v="23"/>
    <s v="週二"/>
    <x v="1"/>
    <s v="BA04"/>
    <x v="1"/>
    <n v="1"/>
    <x v="6"/>
    <x v="0"/>
    <s v="06"/>
    <s v="26"/>
    <s v="06"/>
    <s v="46"/>
    <x v="2163"/>
    <x v="2177"/>
    <n v="20"/>
  </r>
  <r>
    <x v="10"/>
    <s v="1140624"/>
    <x v="23"/>
    <s v="週二"/>
    <x v="1"/>
    <s v="BA15-1"/>
    <x v="1"/>
    <n v="1"/>
    <x v="1"/>
    <x v="0"/>
    <s v="06"/>
    <s v="30"/>
    <s v="07"/>
    <s v="00"/>
    <x v="2164"/>
    <x v="2178"/>
    <n v="30"/>
  </r>
  <r>
    <x v="9"/>
    <s v="1140624"/>
    <x v="23"/>
    <s v="週二"/>
    <x v="1"/>
    <s v="BA02"/>
    <x v="1"/>
    <n v="1"/>
    <x v="7"/>
    <x v="0"/>
    <s v="06"/>
    <s v="41"/>
    <s v="07"/>
    <s v="11"/>
    <x v="2165"/>
    <x v="2179"/>
    <n v="30"/>
  </r>
  <r>
    <x v="8"/>
    <s v="1140624"/>
    <x v="23"/>
    <s v="週二"/>
    <x v="1"/>
    <s v="BA20"/>
    <x v="1"/>
    <n v="1"/>
    <x v="0"/>
    <x v="0"/>
    <s v="06"/>
    <s v="45"/>
    <s v="07"/>
    <s v="15"/>
    <x v="2166"/>
    <x v="2180"/>
    <n v="30"/>
  </r>
  <r>
    <x v="6"/>
    <s v="1140624"/>
    <x v="23"/>
    <s v="週二"/>
    <x v="1"/>
    <s v="BA02"/>
    <x v="1"/>
    <n v="1"/>
    <x v="6"/>
    <x v="0"/>
    <s v="06"/>
    <s v="46"/>
    <s v="07"/>
    <s v="16"/>
    <x v="2167"/>
    <x v="2181"/>
    <n v="30"/>
  </r>
  <r>
    <x v="12"/>
    <s v="1140624"/>
    <x v="23"/>
    <s v="週二"/>
    <x v="1"/>
    <s v="BA07"/>
    <x v="1"/>
    <n v="1"/>
    <x v="9"/>
    <x v="0"/>
    <s v="06"/>
    <s v="49"/>
    <s v="07"/>
    <s v="49"/>
    <x v="2168"/>
    <x v="2182"/>
    <n v="60"/>
  </r>
  <r>
    <x v="5"/>
    <s v="1140624"/>
    <x v="23"/>
    <s v="週二"/>
    <x v="1"/>
    <s v="BA05-1"/>
    <x v="1"/>
    <n v="1"/>
    <x v="5"/>
    <x v="0"/>
    <s v="06"/>
    <s v="51"/>
    <s v="07"/>
    <s v="31"/>
    <x v="2169"/>
    <x v="2183"/>
    <n v="40"/>
  </r>
  <r>
    <x v="13"/>
    <s v="1140624"/>
    <x v="23"/>
    <s v="週二"/>
    <x v="1"/>
    <s v="BA02"/>
    <x v="1"/>
    <n v="1"/>
    <x v="10"/>
    <x v="0"/>
    <s v="06"/>
    <s v="59"/>
    <s v="07"/>
    <s v="29"/>
    <x v="2170"/>
    <x v="2184"/>
    <n v="30"/>
  </r>
  <r>
    <x v="10"/>
    <s v="1140624"/>
    <x v="23"/>
    <s v="週二"/>
    <x v="1"/>
    <s v="BA20"/>
    <x v="1"/>
    <n v="2"/>
    <x v="1"/>
    <x v="0"/>
    <s v="07"/>
    <s v="00"/>
    <s v="08"/>
    <s v="00"/>
    <x v="2171"/>
    <x v="2185"/>
    <n v="60"/>
  </r>
  <r>
    <x v="16"/>
    <s v="1140624"/>
    <x v="23"/>
    <s v="週二"/>
    <x v="1"/>
    <s v="BA02"/>
    <x v="1"/>
    <n v="1"/>
    <x v="11"/>
    <x v="0"/>
    <s v="07"/>
    <s v="15"/>
    <s v="07"/>
    <s v="45"/>
    <x v="2172"/>
    <x v="2186"/>
    <n v="30"/>
  </r>
  <r>
    <x v="6"/>
    <s v="1140624"/>
    <x v="23"/>
    <s v="週二"/>
    <x v="1"/>
    <s v="BA13"/>
    <x v="1"/>
    <n v="1"/>
    <x v="6"/>
    <x v="0"/>
    <s v="07"/>
    <s v="16"/>
    <s v="07"/>
    <s v="46"/>
    <x v="2173"/>
    <x v="2187"/>
    <n v="30"/>
  </r>
  <r>
    <x v="69"/>
    <s v="1140624"/>
    <x v="23"/>
    <s v="週二"/>
    <x v="1"/>
    <s v="BA15-1"/>
    <x v="1"/>
    <n v="1"/>
    <x v="14"/>
    <x v="0"/>
    <s v="07"/>
    <s v="22"/>
    <s v="07"/>
    <s v="52"/>
    <x v="2174"/>
    <x v="2188"/>
    <n v="30"/>
  </r>
  <r>
    <x v="17"/>
    <s v="1140624"/>
    <x v="23"/>
    <s v="週二"/>
    <x v="1"/>
    <s v="BA07"/>
    <x v="1"/>
    <n v="1"/>
    <x v="0"/>
    <x v="0"/>
    <s v="07"/>
    <s v="25"/>
    <s v="08"/>
    <s v="25"/>
    <x v="2175"/>
    <x v="2189"/>
    <n v="60"/>
  </r>
  <r>
    <x v="3"/>
    <s v="1140624"/>
    <x v="23"/>
    <s v="週二"/>
    <x v="1"/>
    <s v="BA13"/>
    <x v="1"/>
    <n v="1"/>
    <x v="17"/>
    <x v="0"/>
    <s v="07"/>
    <s v="30"/>
    <s v="08"/>
    <s v="00"/>
    <x v="2176"/>
    <x v="2185"/>
    <n v="30"/>
  </r>
  <r>
    <x v="12"/>
    <s v="1140624"/>
    <x v="23"/>
    <s v="週二"/>
    <x v="1"/>
    <s v="BA10"/>
    <x v="1"/>
    <n v="1"/>
    <x v="9"/>
    <x v="0"/>
    <s v="07"/>
    <s v="49"/>
    <s v="08"/>
    <s v="19"/>
    <x v="2177"/>
    <x v="2190"/>
    <n v="30"/>
  </r>
  <r>
    <x v="19"/>
    <s v="1140624"/>
    <x v="23"/>
    <s v="週二"/>
    <x v="1"/>
    <s v="BA20"/>
    <x v="1"/>
    <n v="1"/>
    <x v="11"/>
    <x v="0"/>
    <s v="07"/>
    <s v="50"/>
    <s v="08"/>
    <s v="20"/>
    <x v="2178"/>
    <x v="2191"/>
    <n v="30"/>
  </r>
  <r>
    <x v="46"/>
    <s v="1140624"/>
    <x v="23"/>
    <s v="週二"/>
    <x v="1"/>
    <s v="BA07"/>
    <x v="1"/>
    <n v="1"/>
    <x v="12"/>
    <x v="0"/>
    <s v="07"/>
    <s v="50"/>
    <s v="08"/>
    <s v="40"/>
    <x v="2178"/>
    <x v="2192"/>
    <n v="50"/>
  </r>
  <r>
    <x v="18"/>
    <s v="1140624"/>
    <x v="23"/>
    <s v="週二"/>
    <x v="1"/>
    <s v="BA20"/>
    <x v="1"/>
    <n v="1"/>
    <x v="5"/>
    <x v="0"/>
    <s v="07"/>
    <s v="51"/>
    <s v="08"/>
    <s v="21"/>
    <x v="2179"/>
    <x v="2193"/>
    <n v="30"/>
  </r>
  <r>
    <x v="15"/>
    <s v="1140624"/>
    <x v="23"/>
    <s v="週二"/>
    <x v="1"/>
    <s v="BA13"/>
    <x v="1"/>
    <n v="2"/>
    <x v="7"/>
    <x v="0"/>
    <s v="07"/>
    <s v="53"/>
    <s v="08"/>
    <s v="53"/>
    <x v="2180"/>
    <x v="2194"/>
    <n v="60"/>
  </r>
  <r>
    <x v="24"/>
    <s v="1140624"/>
    <x v="23"/>
    <s v="週二"/>
    <x v="1"/>
    <s v="BA02"/>
    <x v="1"/>
    <n v="1"/>
    <x v="6"/>
    <x v="0"/>
    <s v="07"/>
    <s v="53"/>
    <s v="08"/>
    <s v="23"/>
    <x v="2180"/>
    <x v="2195"/>
    <n v="30"/>
  </r>
  <r>
    <x v="70"/>
    <s v="1140624"/>
    <x v="23"/>
    <s v="週二"/>
    <x v="1"/>
    <s v="BA15-1"/>
    <x v="1"/>
    <n v="1"/>
    <x v="15"/>
    <x v="0"/>
    <s v="07"/>
    <s v="58"/>
    <s v="08"/>
    <s v="28"/>
    <x v="2181"/>
    <x v="2196"/>
    <n v="30"/>
  </r>
  <r>
    <x v="3"/>
    <s v="1140624"/>
    <x v="23"/>
    <s v="週二"/>
    <x v="1"/>
    <s v="BA16-1"/>
    <x v="1"/>
    <n v="1"/>
    <x v="17"/>
    <x v="0"/>
    <s v="08"/>
    <s v="00"/>
    <s v="08"/>
    <s v="30"/>
    <x v="2182"/>
    <x v="2197"/>
    <n v="30"/>
  </r>
  <r>
    <x v="21"/>
    <s v="1140624"/>
    <x v="23"/>
    <s v="週二"/>
    <x v="1"/>
    <s v="BA11"/>
    <x v="1"/>
    <n v="1"/>
    <x v="13"/>
    <x v="0"/>
    <s v="08"/>
    <s v="00"/>
    <s v="08"/>
    <s v="30"/>
    <x v="2182"/>
    <x v="2197"/>
    <n v="30"/>
  </r>
  <r>
    <x v="12"/>
    <s v="1140624"/>
    <x v="23"/>
    <s v="週二"/>
    <x v="1"/>
    <s v="BA11"/>
    <x v="1"/>
    <n v="1"/>
    <x v="9"/>
    <x v="0"/>
    <s v="08"/>
    <s v="19"/>
    <s v="08"/>
    <s v="49"/>
    <x v="2183"/>
    <x v="2198"/>
    <n v="30"/>
  </r>
  <r>
    <x v="18"/>
    <s v="1140624"/>
    <x v="23"/>
    <s v="週二"/>
    <x v="1"/>
    <s v="BA07"/>
    <x v="1"/>
    <n v="1"/>
    <x v="5"/>
    <x v="0"/>
    <s v="08"/>
    <s v="21"/>
    <s v="09"/>
    <s v="01"/>
    <x v="2184"/>
    <x v="2199"/>
    <n v="40"/>
  </r>
  <r>
    <x v="24"/>
    <s v="1140624"/>
    <x v="23"/>
    <s v="週二"/>
    <x v="1"/>
    <s v="BA20"/>
    <x v="1"/>
    <n v="1"/>
    <x v="6"/>
    <x v="0"/>
    <s v="08"/>
    <s v="23"/>
    <s v="08"/>
    <s v="53"/>
    <x v="2185"/>
    <x v="2194"/>
    <n v="30"/>
  </r>
  <r>
    <x v="71"/>
    <s v="1140624"/>
    <x v="23"/>
    <s v="週二"/>
    <x v="1"/>
    <s v="BA15-1"/>
    <x v="1"/>
    <n v="1"/>
    <x v="8"/>
    <x v="0"/>
    <s v="08"/>
    <s v="24"/>
    <s v="08"/>
    <s v="54"/>
    <x v="2186"/>
    <x v="2200"/>
    <n v="30"/>
  </r>
  <r>
    <x v="17"/>
    <s v="1140624"/>
    <x v="23"/>
    <s v="週二"/>
    <x v="1"/>
    <s v="BA15-1"/>
    <x v="1"/>
    <n v="1"/>
    <x v="0"/>
    <x v="0"/>
    <s v="08"/>
    <s v="25"/>
    <s v="08"/>
    <s v="55"/>
    <x v="2187"/>
    <x v="2201"/>
    <n v="30"/>
  </r>
  <r>
    <x v="25"/>
    <s v="1140624"/>
    <x v="23"/>
    <s v="週二"/>
    <x v="1"/>
    <s v="BA07"/>
    <x v="1"/>
    <n v="1"/>
    <x v="10"/>
    <x v="0"/>
    <s v="08"/>
    <s v="28"/>
    <s v="09"/>
    <s v="08"/>
    <x v="2188"/>
    <x v="2202"/>
    <n v="40"/>
  </r>
  <r>
    <x v="3"/>
    <s v="1140624"/>
    <x v="23"/>
    <s v="週二"/>
    <x v="1"/>
    <s v="BA20"/>
    <x v="1"/>
    <n v="1"/>
    <x v="17"/>
    <x v="0"/>
    <s v="08"/>
    <s v="30"/>
    <s v="09"/>
    <s v="00"/>
    <x v="2189"/>
    <x v="2203"/>
    <n v="30"/>
  </r>
  <r>
    <x v="21"/>
    <s v="1140624"/>
    <x v="23"/>
    <s v="週二"/>
    <x v="1"/>
    <s v="BA20"/>
    <x v="1"/>
    <n v="1"/>
    <x v="13"/>
    <x v="0"/>
    <s v="08"/>
    <s v="30"/>
    <s v="09"/>
    <s v="00"/>
    <x v="2189"/>
    <x v="2203"/>
    <n v="30"/>
  </r>
  <r>
    <x v="26"/>
    <s v="1140624"/>
    <x v="23"/>
    <s v="週二"/>
    <x v="1"/>
    <s v="BA15-1"/>
    <x v="1"/>
    <n v="1"/>
    <x v="15"/>
    <x v="0"/>
    <s v="08"/>
    <s v="32"/>
    <s v="09"/>
    <s v="02"/>
    <x v="2190"/>
    <x v="2204"/>
    <n v="30"/>
  </r>
  <r>
    <x v="46"/>
    <s v="1140624"/>
    <x v="23"/>
    <s v="週二"/>
    <x v="1"/>
    <s v="BA02"/>
    <x v="1"/>
    <n v="1"/>
    <x v="12"/>
    <x v="0"/>
    <s v="08"/>
    <s v="40"/>
    <s v="09"/>
    <s v="10"/>
    <x v="2191"/>
    <x v="2205"/>
    <n v="30"/>
  </r>
  <r>
    <x v="12"/>
    <s v="1140624"/>
    <x v="23"/>
    <s v="週二"/>
    <x v="1"/>
    <s v="BA04"/>
    <x v="1"/>
    <n v="1"/>
    <x v="9"/>
    <x v="0"/>
    <s v="08"/>
    <s v="49"/>
    <s v="09"/>
    <s v="19"/>
    <x v="2192"/>
    <x v="2206"/>
    <n v="30"/>
  </r>
  <r>
    <x v="17"/>
    <s v="1140624"/>
    <x v="23"/>
    <s v="週二"/>
    <x v="1"/>
    <s v="BA20"/>
    <x v="1"/>
    <n v="2"/>
    <x v="0"/>
    <x v="0"/>
    <s v="08"/>
    <s v="55"/>
    <s v="09"/>
    <s v="55"/>
    <x v="2193"/>
    <x v="2207"/>
    <n v="60"/>
  </r>
  <r>
    <x v="28"/>
    <s v="1140624"/>
    <x v="23"/>
    <s v="週二"/>
    <x v="1"/>
    <s v="BA02"/>
    <x v="1"/>
    <n v="1"/>
    <x v="8"/>
    <x v="0"/>
    <s v="08"/>
    <s v="59"/>
    <s v="09"/>
    <s v="29"/>
    <x v="2194"/>
    <x v="2208"/>
    <n v="30"/>
  </r>
  <r>
    <x v="34"/>
    <s v="1140624"/>
    <x v="23"/>
    <s v="週二"/>
    <x v="1"/>
    <s v="BA15-1"/>
    <x v="1"/>
    <n v="2"/>
    <x v="15"/>
    <x v="0"/>
    <s v="09"/>
    <s v="09"/>
    <s v="10"/>
    <s v="09"/>
    <x v="2195"/>
    <x v="2209"/>
    <n v="60"/>
  </r>
  <r>
    <x v="65"/>
    <s v="1140624"/>
    <x v="23"/>
    <s v="週二"/>
    <x v="1"/>
    <s v="BA02"/>
    <x v="1"/>
    <n v="1"/>
    <x v="11"/>
    <x v="0"/>
    <s v="09"/>
    <s v="10"/>
    <s v="09"/>
    <s v="40"/>
    <x v="2196"/>
    <x v="2210"/>
    <n v="30"/>
  </r>
  <r>
    <x v="4"/>
    <s v="1140624"/>
    <x v="23"/>
    <s v="週二"/>
    <x v="1"/>
    <s v="BA01"/>
    <x v="1"/>
    <n v="1"/>
    <x v="17"/>
    <x v="0"/>
    <s v="09"/>
    <s v="10"/>
    <s v="09"/>
    <s v="40"/>
    <x v="2196"/>
    <x v="2210"/>
    <n v="30"/>
  </r>
  <r>
    <x v="30"/>
    <s v="1140624"/>
    <x v="23"/>
    <s v="週二"/>
    <x v="1"/>
    <s v="BA01"/>
    <x v="1"/>
    <n v="1"/>
    <x v="13"/>
    <x v="0"/>
    <s v="09"/>
    <s v="30"/>
    <s v="10"/>
    <s v="10"/>
    <x v="2197"/>
    <x v="2211"/>
    <n v="40"/>
  </r>
  <r>
    <x v="9"/>
    <s v="1140624"/>
    <x v="23"/>
    <s v="週二"/>
    <x v="1"/>
    <s v="BA02"/>
    <x v="1"/>
    <n v="1"/>
    <x v="7"/>
    <x v="0"/>
    <s v="09"/>
    <s v="32"/>
    <s v="10"/>
    <s v="02"/>
    <x v="2198"/>
    <x v="2212"/>
    <n v="30"/>
  </r>
  <r>
    <x v="65"/>
    <s v="1140624"/>
    <x v="23"/>
    <s v="週二"/>
    <x v="1"/>
    <s v="BA20"/>
    <x v="1"/>
    <n v="2"/>
    <x v="11"/>
    <x v="0"/>
    <s v="09"/>
    <s v="40"/>
    <s v="10"/>
    <s v="40"/>
    <x v="2199"/>
    <x v="2213"/>
    <n v="60"/>
  </r>
  <r>
    <x v="4"/>
    <s v="1140624"/>
    <x v="23"/>
    <s v="週二"/>
    <x v="1"/>
    <s v="BA13"/>
    <x v="1"/>
    <n v="1"/>
    <x v="17"/>
    <x v="0"/>
    <s v="09"/>
    <s v="40"/>
    <s v="10"/>
    <s v="10"/>
    <x v="2199"/>
    <x v="2211"/>
    <n v="30"/>
  </r>
  <r>
    <x v="33"/>
    <s v="1140624"/>
    <x v="23"/>
    <s v="週二"/>
    <x v="1"/>
    <s v="BA01"/>
    <x v="1"/>
    <n v="1"/>
    <x v="6"/>
    <x v="0"/>
    <s v="10"/>
    <s v="06"/>
    <s v="11"/>
    <s v="22"/>
    <x v="2200"/>
    <x v="2214"/>
    <n v="76"/>
  </r>
  <r>
    <x v="0"/>
    <s v="1140624"/>
    <x v="23"/>
    <s v="週二"/>
    <x v="1"/>
    <s v="BA05-1"/>
    <x v="1"/>
    <n v="1"/>
    <x v="0"/>
    <x v="0"/>
    <s v="10"/>
    <s v="08"/>
    <s v="11"/>
    <s v="08"/>
    <x v="2201"/>
    <x v="2215"/>
    <n v="60"/>
  </r>
  <r>
    <x v="4"/>
    <s v="1140624"/>
    <x v="23"/>
    <s v="週二"/>
    <x v="1"/>
    <s v="BA20"/>
    <x v="1"/>
    <n v="1"/>
    <x v="17"/>
    <x v="0"/>
    <s v="10"/>
    <s v="10"/>
    <s v="10"/>
    <s v="40"/>
    <x v="2202"/>
    <x v="2213"/>
    <n v="30"/>
  </r>
  <r>
    <x v="30"/>
    <s v="1140624"/>
    <x v="23"/>
    <s v="週二"/>
    <x v="1"/>
    <s v="BA04"/>
    <x v="1"/>
    <n v="1"/>
    <x v="13"/>
    <x v="0"/>
    <s v="10"/>
    <s v="10"/>
    <s v="10"/>
    <s v="40"/>
    <x v="2202"/>
    <x v="2213"/>
    <n v="30"/>
  </r>
  <r>
    <x v="35"/>
    <s v="1140624"/>
    <x v="23"/>
    <s v="週二"/>
    <x v="1"/>
    <s v="BA05-1"/>
    <x v="1"/>
    <n v="1"/>
    <x v="7"/>
    <x v="0"/>
    <s v="10"/>
    <s v="10"/>
    <s v="11"/>
    <s v="10"/>
    <x v="2202"/>
    <x v="2216"/>
    <n v="60"/>
  </r>
  <r>
    <x v="37"/>
    <s v="1140624"/>
    <x v="23"/>
    <s v="週二"/>
    <x v="1"/>
    <s v="BA16-1"/>
    <x v="1"/>
    <n v="1"/>
    <x v="14"/>
    <x v="0"/>
    <s v="10"/>
    <s v="13"/>
    <s v="10"/>
    <s v="43"/>
    <x v="2203"/>
    <x v="2217"/>
    <n v="30"/>
  </r>
  <r>
    <x v="36"/>
    <s v="1140624"/>
    <x v="23"/>
    <s v="週二"/>
    <x v="1"/>
    <s v="BA15-1"/>
    <x v="1"/>
    <n v="1"/>
    <x v="15"/>
    <x v="0"/>
    <s v="10"/>
    <s v="14"/>
    <s v="10"/>
    <s v="44"/>
    <x v="2204"/>
    <x v="2218"/>
    <n v="30"/>
  </r>
  <r>
    <x v="65"/>
    <s v="1140624"/>
    <x v="23"/>
    <s v="週二"/>
    <x v="1"/>
    <s v="BA16-1"/>
    <x v="1"/>
    <n v="1"/>
    <x v="11"/>
    <x v="0"/>
    <s v="10"/>
    <s v="40"/>
    <s v="11"/>
    <s v="10"/>
    <x v="2205"/>
    <x v="2216"/>
    <n v="30"/>
  </r>
  <r>
    <x v="39"/>
    <s v="1140624"/>
    <x v="23"/>
    <s v="週二"/>
    <x v="1"/>
    <s v="BA04"/>
    <x v="1"/>
    <n v="1"/>
    <x v="9"/>
    <x v="0"/>
    <s v="10"/>
    <s v="40"/>
    <s v="11"/>
    <s v="10"/>
    <x v="2205"/>
    <x v="2216"/>
    <n v="30"/>
  </r>
  <r>
    <x v="22"/>
    <s v="1140624"/>
    <x v="23"/>
    <s v="週二"/>
    <x v="1"/>
    <s v="BA16-1"/>
    <x v="1"/>
    <n v="1"/>
    <x v="14"/>
    <x v="0"/>
    <s v="10"/>
    <s v="53"/>
    <s v="11"/>
    <s v="13"/>
    <x v="2206"/>
    <x v="2219"/>
    <n v="20"/>
  </r>
  <r>
    <x v="72"/>
    <s v="1140624"/>
    <x v="23"/>
    <s v="週二"/>
    <x v="1"/>
    <s v="BA15-1"/>
    <x v="1"/>
    <n v="1"/>
    <x v="8"/>
    <x v="0"/>
    <s v="10"/>
    <s v="58"/>
    <s v="11"/>
    <s v="28"/>
    <x v="2207"/>
    <x v="2220"/>
    <n v="30"/>
  </r>
  <r>
    <x v="55"/>
    <s v="1140624"/>
    <x v="23"/>
    <s v="週二"/>
    <x v="1"/>
    <s v="BA07"/>
    <x v="1"/>
    <n v="1"/>
    <x v="13"/>
    <x v="0"/>
    <s v="10"/>
    <s v="59"/>
    <s v="11"/>
    <s v="29"/>
    <x v="2208"/>
    <x v="2221"/>
    <n v="30"/>
  </r>
  <r>
    <x v="93"/>
    <s v="1140624"/>
    <x v="23"/>
    <s v="週二"/>
    <x v="1"/>
    <s v="BA05-1"/>
    <x v="1"/>
    <n v="1"/>
    <x v="17"/>
    <x v="0"/>
    <s v="11"/>
    <s v="00"/>
    <s v="12"/>
    <s v="00"/>
    <x v="2209"/>
    <x v="2222"/>
    <n v="60"/>
  </r>
  <r>
    <x v="39"/>
    <s v="1140624"/>
    <x v="23"/>
    <s v="週二"/>
    <x v="1"/>
    <s v="BA20"/>
    <x v="1"/>
    <n v="1"/>
    <x v="9"/>
    <x v="0"/>
    <s v="11"/>
    <s v="10"/>
    <s v="11"/>
    <s v="40"/>
    <x v="2210"/>
    <x v="2223"/>
    <n v="30"/>
  </r>
  <r>
    <x v="22"/>
    <s v="1140624"/>
    <x v="23"/>
    <s v="週二"/>
    <x v="1"/>
    <s v="BA04"/>
    <x v="1"/>
    <n v="1"/>
    <x v="14"/>
    <x v="0"/>
    <s v="11"/>
    <s v="13"/>
    <s v="11"/>
    <s v="43"/>
    <x v="2211"/>
    <x v="2224"/>
    <n v="30"/>
  </r>
  <r>
    <x v="27"/>
    <s v="1140624"/>
    <x v="23"/>
    <s v="週二"/>
    <x v="1"/>
    <s v="BA13"/>
    <x v="1"/>
    <n v="1"/>
    <x v="0"/>
    <x v="0"/>
    <s v="11"/>
    <s v="20"/>
    <s v="11"/>
    <s v="50"/>
    <x v="2212"/>
    <x v="2225"/>
    <n v="30"/>
  </r>
  <r>
    <x v="41"/>
    <s v="1140624"/>
    <x v="23"/>
    <s v="週二"/>
    <x v="1"/>
    <s v="BA15-1"/>
    <x v="1"/>
    <n v="1"/>
    <x v="7"/>
    <x v="0"/>
    <s v="11"/>
    <s v="20"/>
    <s v="11"/>
    <s v="50"/>
    <x v="2212"/>
    <x v="2225"/>
    <n v="30"/>
  </r>
  <r>
    <x v="55"/>
    <s v="1140624"/>
    <x v="23"/>
    <s v="週二"/>
    <x v="1"/>
    <s v="BA20"/>
    <x v="1"/>
    <n v="1"/>
    <x v="13"/>
    <x v="0"/>
    <s v="11"/>
    <s v="29"/>
    <s v="11"/>
    <s v="59"/>
    <x v="2213"/>
    <x v="2226"/>
    <n v="30"/>
  </r>
  <r>
    <x v="5"/>
    <s v="1140624"/>
    <x v="23"/>
    <s v="週二"/>
    <x v="1"/>
    <s v="BA07"/>
    <x v="1"/>
    <n v="1"/>
    <x v="5"/>
    <x v="0"/>
    <s v="11"/>
    <s v="43"/>
    <s v="12"/>
    <s v="33"/>
    <x v="2214"/>
    <x v="2227"/>
    <n v="50"/>
  </r>
  <r>
    <x v="27"/>
    <s v="1140624"/>
    <x v="23"/>
    <s v="週二"/>
    <x v="1"/>
    <s v="BA15-1"/>
    <x v="1"/>
    <n v="1"/>
    <x v="0"/>
    <x v="0"/>
    <s v="11"/>
    <s v="50"/>
    <s v="12"/>
    <s v="20"/>
    <x v="2215"/>
    <x v="2228"/>
    <n v="30"/>
  </r>
  <r>
    <x v="45"/>
    <s v="1140624"/>
    <x v="23"/>
    <s v="週二"/>
    <x v="1"/>
    <s v="BA07"/>
    <x v="1"/>
    <n v="1"/>
    <x v="7"/>
    <x v="0"/>
    <s v="12"/>
    <s v="00"/>
    <s v="12"/>
    <s v="30"/>
    <x v="2216"/>
    <x v="2229"/>
    <n v="30"/>
  </r>
  <r>
    <x v="73"/>
    <s v="1140624"/>
    <x v="23"/>
    <s v="週二"/>
    <x v="1"/>
    <s v="BA15-1"/>
    <x v="1"/>
    <n v="1"/>
    <x v="14"/>
    <x v="0"/>
    <s v="12"/>
    <s v="05"/>
    <s v="12"/>
    <s v="35"/>
    <x v="2217"/>
    <x v="2230"/>
    <n v="30"/>
  </r>
  <r>
    <x v="13"/>
    <s v="1140624"/>
    <x v="23"/>
    <s v="週二"/>
    <x v="1"/>
    <s v="BA02"/>
    <x v="1"/>
    <n v="1"/>
    <x v="10"/>
    <x v="0"/>
    <s v="12"/>
    <s v="08"/>
    <s v="12"/>
    <s v="38"/>
    <x v="2218"/>
    <x v="2231"/>
    <n v="30"/>
  </r>
  <r>
    <x v="8"/>
    <s v="1140624"/>
    <x v="23"/>
    <s v="週二"/>
    <x v="1"/>
    <s v="BA16-1"/>
    <x v="1"/>
    <n v="1"/>
    <x v="0"/>
    <x v="0"/>
    <s v="12"/>
    <s v="23"/>
    <s v="12"/>
    <s v="48"/>
    <x v="2219"/>
    <x v="2232"/>
    <n v="25"/>
  </r>
  <r>
    <x v="45"/>
    <s v="1140624"/>
    <x v="23"/>
    <s v="週二"/>
    <x v="1"/>
    <s v="BA05-1"/>
    <x v="1"/>
    <n v="1"/>
    <x v="7"/>
    <x v="0"/>
    <s v="12"/>
    <s v="30"/>
    <s v="13"/>
    <s v="00"/>
    <x v="2220"/>
    <x v="2233"/>
    <n v="30"/>
  </r>
  <r>
    <x v="73"/>
    <s v="1140624"/>
    <x v="23"/>
    <s v="週二"/>
    <x v="1"/>
    <s v="BA20"/>
    <x v="1"/>
    <n v="1"/>
    <x v="14"/>
    <x v="0"/>
    <s v="12"/>
    <s v="35"/>
    <s v="13"/>
    <s v="05"/>
    <x v="2221"/>
    <x v="2234"/>
    <n v="30"/>
  </r>
  <r>
    <x v="42"/>
    <s v="1140624"/>
    <x v="23"/>
    <s v="週二"/>
    <x v="1"/>
    <s v="BA16-1"/>
    <x v="1"/>
    <n v="1"/>
    <x v="0"/>
    <x v="0"/>
    <s v="12"/>
    <s v="49"/>
    <s v="13"/>
    <s v="14"/>
    <x v="2222"/>
    <x v="2235"/>
    <n v="25"/>
  </r>
  <r>
    <x v="47"/>
    <s v="1140624"/>
    <x v="23"/>
    <s v="週二"/>
    <x v="1"/>
    <s v="BA20"/>
    <x v="1"/>
    <n v="5"/>
    <x v="9"/>
    <x v="0"/>
    <s v="12"/>
    <s v="55"/>
    <s v="15"/>
    <s v="25"/>
    <x v="2223"/>
    <x v="2236"/>
    <n v="150"/>
  </r>
  <r>
    <x v="1"/>
    <s v="1140624"/>
    <x v="23"/>
    <s v="週二"/>
    <x v="1"/>
    <s v="BA02"/>
    <x v="1"/>
    <n v="1"/>
    <x v="17"/>
    <x v="0"/>
    <s v="13"/>
    <s v="00"/>
    <s v="13"/>
    <s v="30"/>
    <x v="2224"/>
    <x v="2237"/>
    <n v="30"/>
  </r>
  <r>
    <x v="45"/>
    <s v="1140624"/>
    <x v="23"/>
    <s v="週二"/>
    <x v="1"/>
    <s v="BA02"/>
    <x v="1"/>
    <n v="1"/>
    <x v="7"/>
    <x v="0"/>
    <s v="13"/>
    <s v="21"/>
    <s v="13"/>
    <s v="51"/>
    <x v="2225"/>
    <x v="2238"/>
    <n v="30"/>
  </r>
  <r>
    <x v="1"/>
    <s v="1140624"/>
    <x v="23"/>
    <s v="週二"/>
    <x v="1"/>
    <s v="BA07"/>
    <x v="1"/>
    <n v="1"/>
    <x v="17"/>
    <x v="0"/>
    <s v="13"/>
    <s v="30"/>
    <s v="14"/>
    <s v="10"/>
    <x v="2226"/>
    <x v="2239"/>
    <n v="40"/>
  </r>
  <r>
    <x v="74"/>
    <s v="1140624"/>
    <x v="23"/>
    <s v="週二"/>
    <x v="1"/>
    <s v="BA15-1"/>
    <x v="1"/>
    <n v="2"/>
    <x v="8"/>
    <x v="0"/>
    <s v="13"/>
    <s v="34"/>
    <s v="14"/>
    <s v="34"/>
    <x v="2227"/>
    <x v="2240"/>
    <n v="60"/>
  </r>
  <r>
    <x v="32"/>
    <s v="1140624"/>
    <x v="23"/>
    <s v="週二"/>
    <x v="1"/>
    <s v="BA13"/>
    <x v="1"/>
    <n v="1"/>
    <x v="5"/>
    <x v="0"/>
    <s v="14"/>
    <s v="00"/>
    <s v="14"/>
    <s v="30"/>
    <x v="2228"/>
    <x v="2241"/>
    <n v="30"/>
  </r>
  <r>
    <x v="52"/>
    <s v="1140624"/>
    <x v="23"/>
    <s v="週二"/>
    <x v="1"/>
    <s v="BA07"/>
    <x v="1"/>
    <n v="1"/>
    <x v="15"/>
    <x v="0"/>
    <s v="14"/>
    <s v="01"/>
    <s v="14"/>
    <s v="31"/>
    <x v="2229"/>
    <x v="2242"/>
    <n v="30"/>
  </r>
  <r>
    <x v="53"/>
    <s v="1140624"/>
    <x v="23"/>
    <s v="週二"/>
    <x v="1"/>
    <s v="BA07"/>
    <x v="1"/>
    <n v="1"/>
    <x v="7"/>
    <x v="0"/>
    <s v="14"/>
    <s v="02"/>
    <s v="14"/>
    <s v="42"/>
    <x v="2230"/>
    <x v="2243"/>
    <n v="40"/>
  </r>
  <r>
    <x v="37"/>
    <s v="1140624"/>
    <x v="23"/>
    <s v="週二"/>
    <x v="1"/>
    <s v="BA11"/>
    <x v="1"/>
    <n v="1"/>
    <x v="14"/>
    <x v="0"/>
    <s v="14"/>
    <s v="10"/>
    <s v="14"/>
    <s v="40"/>
    <x v="2231"/>
    <x v="2244"/>
    <n v="30"/>
  </r>
  <r>
    <x v="32"/>
    <s v="1140624"/>
    <x v="23"/>
    <s v="週二"/>
    <x v="1"/>
    <s v="BA07"/>
    <x v="1"/>
    <n v="1"/>
    <x v="5"/>
    <x v="0"/>
    <s v="14"/>
    <s v="30"/>
    <s v="15"/>
    <s v="10"/>
    <x v="2232"/>
    <x v="2245"/>
    <n v="40"/>
  </r>
  <r>
    <x v="75"/>
    <s v="1140624"/>
    <x v="23"/>
    <s v="週二"/>
    <x v="1"/>
    <s v="BA07"/>
    <x v="1"/>
    <n v="1"/>
    <x v="17"/>
    <x v="0"/>
    <s v="14"/>
    <s v="30"/>
    <s v="15"/>
    <s v="00"/>
    <x v="2232"/>
    <x v="2246"/>
    <n v="30"/>
  </r>
  <r>
    <x v="37"/>
    <s v="1140624"/>
    <x v="23"/>
    <s v="週二"/>
    <x v="1"/>
    <s v="BA16-1"/>
    <x v="1"/>
    <n v="1"/>
    <x v="14"/>
    <x v="0"/>
    <s v="14"/>
    <s v="40"/>
    <s v="15"/>
    <s v="00"/>
    <x v="2233"/>
    <x v="2246"/>
    <n v="20"/>
  </r>
  <r>
    <x v="3"/>
    <s v="1140624"/>
    <x v="23"/>
    <s v="週二"/>
    <x v="1"/>
    <s v="BA16-1"/>
    <x v="1"/>
    <n v="1"/>
    <x v="8"/>
    <x v="0"/>
    <s v="14"/>
    <s v="41"/>
    <s v="14"/>
    <s v="55"/>
    <x v="2234"/>
    <x v="2247"/>
    <n v="14"/>
  </r>
  <r>
    <x v="57"/>
    <s v="1140624"/>
    <x v="23"/>
    <s v="週二"/>
    <x v="1"/>
    <s v="BA07"/>
    <x v="1"/>
    <n v="1"/>
    <x v="10"/>
    <x v="0"/>
    <s v="14"/>
    <s v="41"/>
    <s v="15"/>
    <s v="21"/>
    <x v="2234"/>
    <x v="2248"/>
    <n v="40"/>
  </r>
  <r>
    <x v="53"/>
    <s v="1140624"/>
    <x v="23"/>
    <s v="週二"/>
    <x v="1"/>
    <s v="BA13"/>
    <x v="1"/>
    <n v="1"/>
    <x v="7"/>
    <x v="0"/>
    <s v="14"/>
    <s v="42"/>
    <s v="15"/>
    <s v="12"/>
    <x v="2235"/>
    <x v="2249"/>
    <n v="30"/>
  </r>
  <r>
    <x v="56"/>
    <s v="1140624"/>
    <x v="23"/>
    <s v="週二"/>
    <x v="1"/>
    <s v="BA07"/>
    <x v="1"/>
    <n v="1"/>
    <x v="12"/>
    <x v="0"/>
    <s v="15"/>
    <s v="08"/>
    <s v="15"/>
    <s v="58"/>
    <x v="2236"/>
    <x v="2250"/>
    <n v="50"/>
  </r>
  <r>
    <x v="4"/>
    <s v="1140624"/>
    <x v="23"/>
    <s v="週二"/>
    <x v="1"/>
    <s v="BA02"/>
    <x v="1"/>
    <n v="1"/>
    <x v="17"/>
    <x v="0"/>
    <s v="15"/>
    <s v="10"/>
    <s v="15"/>
    <s v="40"/>
    <x v="2237"/>
    <x v="2251"/>
    <n v="30"/>
  </r>
  <r>
    <x v="58"/>
    <s v="1140624"/>
    <x v="23"/>
    <s v="週二"/>
    <x v="1"/>
    <s v="BA05-1"/>
    <x v="1"/>
    <n v="1"/>
    <x v="0"/>
    <x v="0"/>
    <s v="15"/>
    <s v="14"/>
    <s v="16"/>
    <s v="14"/>
    <x v="2238"/>
    <x v="2252"/>
    <n v="60"/>
  </r>
  <r>
    <x v="60"/>
    <s v="1140624"/>
    <x v="23"/>
    <s v="週二"/>
    <x v="1"/>
    <s v="BA16-1"/>
    <x v="1"/>
    <n v="1"/>
    <x v="16"/>
    <x v="0"/>
    <s v="15"/>
    <s v="14"/>
    <s v="15"/>
    <s v="39"/>
    <x v="2238"/>
    <x v="2253"/>
    <n v="25"/>
  </r>
  <r>
    <x v="57"/>
    <s v="1140624"/>
    <x v="23"/>
    <s v="週二"/>
    <x v="1"/>
    <s v="BA20"/>
    <x v="1"/>
    <n v="2"/>
    <x v="10"/>
    <x v="0"/>
    <s v="15"/>
    <s v="21"/>
    <s v="16"/>
    <s v="21"/>
    <x v="2239"/>
    <x v="2254"/>
    <n v="60"/>
  </r>
  <r>
    <x v="76"/>
    <s v="1140624"/>
    <x v="23"/>
    <s v="週二"/>
    <x v="1"/>
    <s v="BA15-1"/>
    <x v="1"/>
    <n v="1"/>
    <x v="14"/>
    <x v="0"/>
    <s v="15"/>
    <s v="21"/>
    <s v="15"/>
    <s v="51"/>
    <x v="2239"/>
    <x v="2255"/>
    <n v="30"/>
  </r>
  <r>
    <x v="47"/>
    <s v="1140624"/>
    <x v="23"/>
    <s v="週二"/>
    <x v="1"/>
    <s v="BA15-1"/>
    <x v="1"/>
    <n v="1"/>
    <x v="9"/>
    <x v="0"/>
    <s v="15"/>
    <s v="25"/>
    <s v="15"/>
    <s v="55"/>
    <x v="2240"/>
    <x v="2256"/>
    <n v="30"/>
  </r>
  <r>
    <x v="28"/>
    <s v="1140624"/>
    <x v="23"/>
    <s v="週二"/>
    <x v="1"/>
    <s v="BA02"/>
    <x v="1"/>
    <n v="1"/>
    <x v="8"/>
    <x v="0"/>
    <s v="15"/>
    <s v="31"/>
    <s v="16"/>
    <s v="01"/>
    <x v="2241"/>
    <x v="2257"/>
    <n v="30"/>
  </r>
  <r>
    <x v="9"/>
    <s v="1140624"/>
    <x v="23"/>
    <s v="週二"/>
    <x v="1"/>
    <s v="BA01"/>
    <x v="1"/>
    <n v="1"/>
    <x v="7"/>
    <x v="0"/>
    <s v="15"/>
    <s v="32"/>
    <s v="16"/>
    <s v="02"/>
    <x v="2242"/>
    <x v="2258"/>
    <n v="30"/>
  </r>
  <r>
    <x v="60"/>
    <s v="1140624"/>
    <x v="23"/>
    <s v="週二"/>
    <x v="1"/>
    <s v="BA20"/>
    <x v="1"/>
    <n v="1"/>
    <x v="16"/>
    <x v="0"/>
    <s v="15"/>
    <s v="39"/>
    <s v="16"/>
    <s v="09"/>
    <x v="2243"/>
    <x v="2259"/>
    <n v="30"/>
  </r>
  <r>
    <x v="4"/>
    <s v="1140624"/>
    <x v="23"/>
    <s v="週二"/>
    <x v="1"/>
    <s v="BA13"/>
    <x v="1"/>
    <n v="1"/>
    <x v="17"/>
    <x v="0"/>
    <s v="15"/>
    <s v="40"/>
    <s v="16"/>
    <s v="10"/>
    <x v="2244"/>
    <x v="2260"/>
    <n v="30"/>
  </r>
  <r>
    <x v="6"/>
    <s v="1140624"/>
    <x v="23"/>
    <s v="週二"/>
    <x v="1"/>
    <s v="BA13"/>
    <x v="1"/>
    <n v="1"/>
    <x v="6"/>
    <x v="0"/>
    <s v="15"/>
    <s v="45"/>
    <s v="16"/>
    <s v="15"/>
    <x v="2245"/>
    <x v="2261"/>
    <n v="30"/>
  </r>
  <r>
    <x v="86"/>
    <s v="1140624"/>
    <x v="23"/>
    <s v="週二"/>
    <x v="1"/>
    <s v="BA15-1"/>
    <x v="1"/>
    <n v="2"/>
    <x v="9"/>
    <x v="0"/>
    <s v="16"/>
    <s v="03"/>
    <s v="17"/>
    <s v="03"/>
    <x v="2246"/>
    <x v="2262"/>
    <n v="60"/>
  </r>
  <r>
    <x v="4"/>
    <s v="1140624"/>
    <x v="23"/>
    <s v="週二"/>
    <x v="1"/>
    <s v="BA20"/>
    <x v="1"/>
    <n v="1"/>
    <x v="17"/>
    <x v="0"/>
    <s v="16"/>
    <s v="10"/>
    <s v="16"/>
    <s v="40"/>
    <x v="2247"/>
    <x v="2263"/>
    <n v="30"/>
  </r>
  <r>
    <x v="35"/>
    <s v="1140624"/>
    <x v="23"/>
    <s v="週二"/>
    <x v="1"/>
    <s v="BA04"/>
    <x v="1"/>
    <n v="1"/>
    <x v="7"/>
    <x v="0"/>
    <s v="16"/>
    <s v="10"/>
    <s v="16"/>
    <s v="40"/>
    <x v="2247"/>
    <x v="2263"/>
    <n v="30"/>
  </r>
  <r>
    <x v="31"/>
    <s v="1140624"/>
    <x v="23"/>
    <s v="週二"/>
    <x v="1"/>
    <s v="BA07"/>
    <x v="1"/>
    <n v="1"/>
    <x v="15"/>
    <x v="0"/>
    <s v="16"/>
    <s v="10"/>
    <s v="16"/>
    <s v="40"/>
    <x v="2247"/>
    <x v="2263"/>
    <n v="30"/>
  </r>
  <r>
    <x v="6"/>
    <s v="1140624"/>
    <x v="23"/>
    <s v="週二"/>
    <x v="1"/>
    <s v="BA07"/>
    <x v="1"/>
    <n v="1"/>
    <x v="6"/>
    <x v="0"/>
    <s v="16"/>
    <s v="15"/>
    <s v="17"/>
    <s v="00"/>
    <x v="2248"/>
    <x v="2264"/>
    <n v="45"/>
  </r>
  <r>
    <x v="28"/>
    <s v="1140624"/>
    <x v="23"/>
    <s v="週二"/>
    <x v="1"/>
    <s v="BA15-1"/>
    <x v="1"/>
    <n v="1"/>
    <x v="8"/>
    <x v="0"/>
    <s v="16"/>
    <s v="15"/>
    <s v="16"/>
    <s v="45"/>
    <x v="2248"/>
    <x v="2265"/>
    <n v="30"/>
  </r>
  <r>
    <x v="65"/>
    <s v="1140624"/>
    <x v="23"/>
    <s v="週二"/>
    <x v="1"/>
    <s v="BA13"/>
    <x v="1"/>
    <n v="1"/>
    <x v="11"/>
    <x v="0"/>
    <s v="16"/>
    <s v="20"/>
    <s v="16"/>
    <s v="50"/>
    <x v="2249"/>
    <x v="2266"/>
    <n v="30"/>
  </r>
  <r>
    <x v="66"/>
    <s v="1140624"/>
    <x v="23"/>
    <s v="週二"/>
    <x v="1"/>
    <s v="BA07"/>
    <x v="1"/>
    <n v="1"/>
    <x v="13"/>
    <x v="0"/>
    <s v="16"/>
    <s v="29"/>
    <s v="16"/>
    <s v="59"/>
    <x v="2250"/>
    <x v="2267"/>
    <n v="30"/>
  </r>
  <r>
    <x v="0"/>
    <s v="1140624"/>
    <x v="23"/>
    <s v="週二"/>
    <x v="1"/>
    <s v="BA01"/>
    <x v="1"/>
    <n v="1"/>
    <x v="0"/>
    <x v="0"/>
    <s v="16"/>
    <s v="34"/>
    <s v="17"/>
    <s v="19"/>
    <x v="2251"/>
    <x v="2268"/>
    <n v="45"/>
  </r>
  <r>
    <x v="35"/>
    <s v="1140624"/>
    <x v="23"/>
    <s v="週二"/>
    <x v="1"/>
    <s v="BA02"/>
    <x v="1"/>
    <n v="1"/>
    <x v="7"/>
    <x v="0"/>
    <s v="16"/>
    <s v="40"/>
    <s v="17"/>
    <s v="10"/>
    <x v="2252"/>
    <x v="2269"/>
    <n v="30"/>
  </r>
  <r>
    <x v="63"/>
    <s v="1140624"/>
    <x v="23"/>
    <s v="週二"/>
    <x v="1"/>
    <s v="BA07"/>
    <x v="1"/>
    <n v="1"/>
    <x v="12"/>
    <x v="0"/>
    <s v="16"/>
    <s v="40"/>
    <s v="17"/>
    <s v="30"/>
    <x v="2252"/>
    <x v="2270"/>
    <n v="50"/>
  </r>
  <r>
    <x v="65"/>
    <s v="1140624"/>
    <x v="23"/>
    <s v="週二"/>
    <x v="1"/>
    <s v="BA07"/>
    <x v="1"/>
    <n v="1"/>
    <x v="11"/>
    <x v="0"/>
    <s v="16"/>
    <s v="50"/>
    <s v="17"/>
    <s v="30"/>
    <x v="2253"/>
    <x v="2270"/>
    <n v="40"/>
  </r>
  <r>
    <x v="13"/>
    <s v="1140624"/>
    <x v="23"/>
    <s v="週二"/>
    <x v="1"/>
    <s v="BA07"/>
    <x v="1"/>
    <n v="1"/>
    <x v="10"/>
    <x v="0"/>
    <s v="16"/>
    <s v="50"/>
    <s v="17"/>
    <s v="46"/>
    <x v="2253"/>
    <x v="2271"/>
    <n v="56"/>
  </r>
  <r>
    <x v="67"/>
    <s v="1140624"/>
    <x v="23"/>
    <s v="週二"/>
    <x v="1"/>
    <s v="BA16-1"/>
    <x v="1"/>
    <n v="1"/>
    <x v="8"/>
    <x v="0"/>
    <s v="16"/>
    <s v="51"/>
    <s v="17"/>
    <s v="04"/>
    <x v="2254"/>
    <x v="2272"/>
    <n v="13"/>
  </r>
  <r>
    <x v="68"/>
    <s v="1140624"/>
    <x v="23"/>
    <s v="週二"/>
    <x v="1"/>
    <s v="BA05-1"/>
    <x v="1"/>
    <n v="1"/>
    <x v="15"/>
    <x v="0"/>
    <s v="16"/>
    <s v="55"/>
    <s v="17"/>
    <s v="47"/>
    <x v="2255"/>
    <x v="2273"/>
    <n v="52"/>
  </r>
  <r>
    <x v="6"/>
    <s v="1140624"/>
    <x v="23"/>
    <s v="週二"/>
    <x v="1"/>
    <s v="BA04"/>
    <x v="1"/>
    <n v="1"/>
    <x v="6"/>
    <x v="0"/>
    <s v="17"/>
    <s v="00"/>
    <s v="17"/>
    <s v="20"/>
    <x v="2256"/>
    <x v="2274"/>
    <n v="20"/>
  </r>
  <r>
    <x v="77"/>
    <s v="1140624"/>
    <x v="23"/>
    <s v="週二"/>
    <x v="1"/>
    <s v="BA05-1"/>
    <x v="1"/>
    <n v="1"/>
    <x v="17"/>
    <x v="0"/>
    <s v="17"/>
    <s v="00"/>
    <s v="18"/>
    <s v="00"/>
    <x v="2256"/>
    <x v="2275"/>
    <n v="60"/>
  </r>
  <r>
    <x v="67"/>
    <s v="1140624"/>
    <x v="23"/>
    <s v="週二"/>
    <x v="1"/>
    <s v="BA15-1"/>
    <x v="1"/>
    <n v="1"/>
    <x v="8"/>
    <x v="0"/>
    <s v="17"/>
    <s v="04"/>
    <s v="17"/>
    <s v="34"/>
    <x v="2257"/>
    <x v="2276"/>
    <n v="30"/>
  </r>
  <r>
    <x v="10"/>
    <s v="1140624"/>
    <x v="23"/>
    <s v="週二"/>
    <x v="1"/>
    <s v="BA05-1"/>
    <x v="1"/>
    <n v="1"/>
    <x v="1"/>
    <x v="0"/>
    <s v="17"/>
    <s v="20"/>
    <s v="18"/>
    <s v="20"/>
    <x v="2258"/>
    <x v="2277"/>
    <n v="60"/>
  </r>
  <r>
    <x v="8"/>
    <s v="1140624"/>
    <x v="23"/>
    <s v="週二"/>
    <x v="1"/>
    <s v="BA07"/>
    <x v="1"/>
    <n v="1"/>
    <x v="0"/>
    <x v="0"/>
    <s v="17"/>
    <s v="25"/>
    <s v="18"/>
    <s v="15"/>
    <x v="2259"/>
    <x v="2278"/>
    <n v="50"/>
  </r>
  <r>
    <x v="41"/>
    <s v="1140624"/>
    <x v="23"/>
    <s v="週二"/>
    <x v="1"/>
    <s v="BA05-1"/>
    <x v="1"/>
    <n v="1"/>
    <x v="9"/>
    <x v="0"/>
    <s v="17"/>
    <s v="29"/>
    <s v="18"/>
    <s v="19"/>
    <x v="2260"/>
    <x v="2279"/>
    <n v="50"/>
  </r>
  <r>
    <x v="24"/>
    <s v="1140624"/>
    <x v="23"/>
    <s v="週二"/>
    <x v="1"/>
    <s v="BA16-1"/>
    <x v="1"/>
    <n v="1"/>
    <x v="6"/>
    <x v="0"/>
    <s v="17"/>
    <s v="32"/>
    <s v="17"/>
    <s v="52"/>
    <x v="2261"/>
    <x v="2280"/>
    <n v="20"/>
  </r>
  <r>
    <x v="19"/>
    <s v="1140624"/>
    <x v="23"/>
    <s v="週二"/>
    <x v="1"/>
    <s v="BA07"/>
    <x v="1"/>
    <n v="1"/>
    <x v="11"/>
    <x v="0"/>
    <s v="17"/>
    <s v="40"/>
    <s v="18"/>
    <s v="20"/>
    <x v="2262"/>
    <x v="2277"/>
    <n v="40"/>
  </r>
  <r>
    <x v="24"/>
    <s v="1140624"/>
    <x v="23"/>
    <s v="週二"/>
    <x v="1"/>
    <s v="BA20"/>
    <x v="1"/>
    <n v="1"/>
    <x v="6"/>
    <x v="0"/>
    <s v="17"/>
    <s v="52"/>
    <s v="18"/>
    <s v="22"/>
    <x v="2263"/>
    <x v="2281"/>
    <n v="30"/>
  </r>
  <r>
    <x v="77"/>
    <s v="1140624"/>
    <x v="23"/>
    <s v="週二"/>
    <x v="1"/>
    <s v="BA15-1"/>
    <x v="1"/>
    <n v="1"/>
    <x v="17"/>
    <x v="0"/>
    <s v="18"/>
    <s v="00"/>
    <s v="18"/>
    <s v="30"/>
    <x v="2264"/>
    <x v="2282"/>
    <n v="30"/>
  </r>
  <r>
    <x v="42"/>
    <s v="1140624"/>
    <x v="23"/>
    <s v="週二"/>
    <x v="1"/>
    <s v="BA16-1"/>
    <x v="1"/>
    <n v="1"/>
    <x v="0"/>
    <x v="0"/>
    <s v="18"/>
    <s v="18"/>
    <s v="18"/>
    <s v="38"/>
    <x v="2265"/>
    <x v="2283"/>
    <n v="20"/>
  </r>
  <r>
    <x v="41"/>
    <s v="1140624"/>
    <x v="23"/>
    <s v="週二"/>
    <x v="1"/>
    <s v="BA20"/>
    <x v="1"/>
    <n v="1"/>
    <x v="9"/>
    <x v="0"/>
    <s v="18"/>
    <s v="19"/>
    <s v="18"/>
    <s v="49"/>
    <x v="2266"/>
    <x v="2284"/>
    <n v="30"/>
  </r>
  <r>
    <x v="10"/>
    <s v="1140624"/>
    <x v="23"/>
    <s v="週二"/>
    <x v="1"/>
    <s v="BA07"/>
    <x v="1"/>
    <n v="1"/>
    <x v="1"/>
    <x v="0"/>
    <s v="18"/>
    <s v="20"/>
    <s v="19"/>
    <s v="05"/>
    <x v="2267"/>
    <x v="2285"/>
    <n v="45"/>
  </r>
  <r>
    <x v="24"/>
    <s v="1140624"/>
    <x v="23"/>
    <s v="週二"/>
    <x v="1"/>
    <s v="BA02"/>
    <x v="1"/>
    <n v="1"/>
    <x v="6"/>
    <x v="0"/>
    <s v="18"/>
    <s v="22"/>
    <s v="18"/>
    <s v="52"/>
    <x v="2268"/>
    <x v="2286"/>
    <n v="30"/>
  </r>
  <r>
    <x v="7"/>
    <s v="1140624"/>
    <x v="23"/>
    <s v="週二"/>
    <x v="1"/>
    <s v="BA05-1"/>
    <x v="1"/>
    <n v="1"/>
    <x v="0"/>
    <x v="0"/>
    <s v="18"/>
    <s v="40"/>
    <s v="19"/>
    <s v="10"/>
    <x v="2269"/>
    <x v="2287"/>
    <n v="30"/>
  </r>
  <r>
    <x v="7"/>
    <s v="1140625"/>
    <x v="24"/>
    <s v="週三"/>
    <x v="1"/>
    <s v="BA16-1"/>
    <x v="1"/>
    <n v="1"/>
    <x v="0"/>
    <x v="0"/>
    <s v="05"/>
    <s v="40"/>
    <s v="05"/>
    <s v="50"/>
    <x v="2270"/>
    <x v="2288"/>
    <n v="10"/>
  </r>
  <r>
    <x v="79"/>
    <s v="1140625"/>
    <x v="24"/>
    <s v="週三"/>
    <x v="1"/>
    <s v="BA16-1"/>
    <x v="1"/>
    <n v="1"/>
    <x v="12"/>
    <x v="0"/>
    <s v="06"/>
    <s v="00"/>
    <s v="06"/>
    <s v="30"/>
    <x v="2271"/>
    <x v="2289"/>
    <n v="30"/>
  </r>
  <r>
    <x v="8"/>
    <s v="1140625"/>
    <x v="24"/>
    <s v="週三"/>
    <x v="1"/>
    <s v="BA02"/>
    <x v="1"/>
    <n v="1"/>
    <x v="0"/>
    <x v="0"/>
    <s v="06"/>
    <s v="06"/>
    <s v="06"/>
    <s v="46"/>
    <x v="2272"/>
    <x v="2290"/>
    <n v="40"/>
  </r>
  <r>
    <x v="5"/>
    <s v="1140625"/>
    <x v="24"/>
    <s v="週三"/>
    <x v="1"/>
    <s v="BA02"/>
    <x v="1"/>
    <n v="1"/>
    <x v="5"/>
    <x v="0"/>
    <s v="06"/>
    <s v="24"/>
    <s v="06"/>
    <s v="54"/>
    <x v="2273"/>
    <x v="2291"/>
    <n v="30"/>
  </r>
  <r>
    <x v="6"/>
    <s v="1140625"/>
    <x v="24"/>
    <s v="週三"/>
    <x v="1"/>
    <s v="BA04"/>
    <x v="1"/>
    <n v="1"/>
    <x v="6"/>
    <x v="0"/>
    <s v="06"/>
    <s v="25"/>
    <s v="06"/>
    <s v="45"/>
    <x v="2274"/>
    <x v="2292"/>
    <n v="20"/>
  </r>
  <r>
    <x v="79"/>
    <s v="1140625"/>
    <x v="24"/>
    <s v="週三"/>
    <x v="1"/>
    <s v="BA05-1"/>
    <x v="1"/>
    <n v="1"/>
    <x v="12"/>
    <x v="0"/>
    <s v="06"/>
    <s v="30"/>
    <s v="07"/>
    <s v="30"/>
    <x v="2275"/>
    <x v="2293"/>
    <n v="60"/>
  </r>
  <r>
    <x v="9"/>
    <s v="1140625"/>
    <x v="24"/>
    <s v="週三"/>
    <x v="1"/>
    <s v="BA02"/>
    <x v="1"/>
    <n v="1"/>
    <x v="7"/>
    <x v="0"/>
    <s v="06"/>
    <s v="43"/>
    <s v="07"/>
    <s v="13"/>
    <x v="2276"/>
    <x v="2294"/>
    <n v="30"/>
  </r>
  <r>
    <x v="6"/>
    <s v="1140625"/>
    <x v="24"/>
    <s v="週三"/>
    <x v="1"/>
    <s v="BA02"/>
    <x v="1"/>
    <n v="1"/>
    <x v="6"/>
    <x v="0"/>
    <s v="06"/>
    <s v="45"/>
    <s v="07"/>
    <s v="15"/>
    <x v="2277"/>
    <x v="2295"/>
    <n v="30"/>
  </r>
  <r>
    <x v="8"/>
    <s v="1140625"/>
    <x v="24"/>
    <s v="週三"/>
    <x v="1"/>
    <s v="BA20"/>
    <x v="1"/>
    <n v="1"/>
    <x v="0"/>
    <x v="0"/>
    <s v="06"/>
    <s v="46"/>
    <s v="07"/>
    <s v="16"/>
    <x v="2278"/>
    <x v="2296"/>
    <n v="30"/>
  </r>
  <r>
    <x v="12"/>
    <s v="1140625"/>
    <x v="24"/>
    <s v="週三"/>
    <x v="1"/>
    <s v="BA07"/>
    <x v="1"/>
    <n v="1"/>
    <x v="9"/>
    <x v="0"/>
    <s v="06"/>
    <s v="50"/>
    <s v="07"/>
    <s v="50"/>
    <x v="2279"/>
    <x v="2297"/>
    <n v="60"/>
  </r>
  <r>
    <x v="11"/>
    <s v="1140625"/>
    <x v="24"/>
    <s v="週三"/>
    <x v="1"/>
    <s v="BA13"/>
    <x v="1"/>
    <n v="2"/>
    <x v="8"/>
    <x v="0"/>
    <s v="06"/>
    <s v="52"/>
    <s v="07"/>
    <s v="52"/>
    <x v="2280"/>
    <x v="2298"/>
    <n v="60"/>
  </r>
  <r>
    <x v="13"/>
    <s v="1140625"/>
    <x v="24"/>
    <s v="週三"/>
    <x v="1"/>
    <s v="BA02"/>
    <x v="1"/>
    <n v="1"/>
    <x v="10"/>
    <x v="0"/>
    <s v="06"/>
    <s v="53"/>
    <s v="07"/>
    <s v="23"/>
    <x v="2281"/>
    <x v="2299"/>
    <n v="30"/>
  </r>
  <r>
    <x v="5"/>
    <s v="1140625"/>
    <x v="24"/>
    <s v="週三"/>
    <x v="1"/>
    <s v="BA05-1"/>
    <x v="1"/>
    <n v="1"/>
    <x v="5"/>
    <x v="0"/>
    <s v="06"/>
    <s v="54"/>
    <s v="07"/>
    <s v="34"/>
    <x v="2282"/>
    <x v="2300"/>
    <n v="40"/>
  </r>
  <r>
    <x v="1"/>
    <s v="1140625"/>
    <x v="24"/>
    <s v="週三"/>
    <x v="1"/>
    <s v="BA02"/>
    <x v="1"/>
    <n v="1"/>
    <x v="17"/>
    <x v="0"/>
    <s v="07"/>
    <s v="00"/>
    <s v="07"/>
    <s v="30"/>
    <x v="2283"/>
    <x v="2293"/>
    <n v="30"/>
  </r>
  <r>
    <x v="10"/>
    <s v="1140625"/>
    <x v="24"/>
    <s v="週三"/>
    <x v="1"/>
    <s v="BA20"/>
    <x v="1"/>
    <n v="2"/>
    <x v="1"/>
    <x v="0"/>
    <s v="07"/>
    <s v="05"/>
    <s v="08"/>
    <s v="05"/>
    <x v="2284"/>
    <x v="2301"/>
    <n v="60"/>
  </r>
  <r>
    <x v="6"/>
    <s v="1140625"/>
    <x v="24"/>
    <s v="週三"/>
    <x v="1"/>
    <s v="BA13"/>
    <x v="1"/>
    <n v="1"/>
    <x v="6"/>
    <x v="0"/>
    <s v="07"/>
    <s v="15"/>
    <s v="07"/>
    <s v="45"/>
    <x v="2285"/>
    <x v="2302"/>
    <n v="30"/>
  </r>
  <r>
    <x v="16"/>
    <s v="1140625"/>
    <x v="24"/>
    <s v="週三"/>
    <x v="1"/>
    <s v="BA02"/>
    <x v="1"/>
    <n v="1"/>
    <x v="11"/>
    <x v="0"/>
    <s v="07"/>
    <s v="15"/>
    <s v="07"/>
    <s v="45"/>
    <x v="2285"/>
    <x v="2302"/>
    <n v="30"/>
  </r>
  <r>
    <x v="17"/>
    <s v="1140625"/>
    <x v="24"/>
    <s v="週三"/>
    <x v="1"/>
    <s v="BA07"/>
    <x v="1"/>
    <n v="1"/>
    <x v="0"/>
    <x v="0"/>
    <s v="07"/>
    <s v="26"/>
    <s v="08"/>
    <s v="26"/>
    <x v="2286"/>
    <x v="2303"/>
    <n v="60"/>
  </r>
  <r>
    <x v="3"/>
    <s v="1140625"/>
    <x v="24"/>
    <s v="週三"/>
    <x v="1"/>
    <s v="BA13"/>
    <x v="1"/>
    <n v="1"/>
    <x v="17"/>
    <x v="0"/>
    <s v="07"/>
    <s v="40"/>
    <s v="08"/>
    <s v="10"/>
    <x v="2287"/>
    <x v="2304"/>
    <n v="30"/>
  </r>
  <r>
    <x v="18"/>
    <s v="1140625"/>
    <x v="24"/>
    <s v="週三"/>
    <x v="1"/>
    <s v="BA20"/>
    <x v="1"/>
    <n v="1"/>
    <x v="5"/>
    <x v="0"/>
    <s v="07"/>
    <s v="47"/>
    <s v="08"/>
    <s v="17"/>
    <x v="2288"/>
    <x v="2305"/>
    <n v="30"/>
  </r>
  <r>
    <x v="12"/>
    <s v="1140625"/>
    <x v="24"/>
    <s v="週三"/>
    <x v="1"/>
    <s v="BA10"/>
    <x v="1"/>
    <n v="1"/>
    <x v="9"/>
    <x v="0"/>
    <s v="07"/>
    <s v="50"/>
    <s v="08"/>
    <s v="20"/>
    <x v="2289"/>
    <x v="2306"/>
    <n v="30"/>
  </r>
  <r>
    <x v="19"/>
    <s v="1140625"/>
    <x v="24"/>
    <s v="週三"/>
    <x v="1"/>
    <s v="BA20"/>
    <x v="1"/>
    <n v="1"/>
    <x v="11"/>
    <x v="0"/>
    <s v="07"/>
    <s v="50"/>
    <s v="08"/>
    <s v="20"/>
    <x v="2289"/>
    <x v="2306"/>
    <n v="30"/>
  </r>
  <r>
    <x v="24"/>
    <s v="1140625"/>
    <x v="24"/>
    <s v="週三"/>
    <x v="1"/>
    <s v="BA02"/>
    <x v="1"/>
    <n v="1"/>
    <x v="6"/>
    <x v="0"/>
    <s v="07"/>
    <s v="52"/>
    <s v="08"/>
    <s v="22"/>
    <x v="2290"/>
    <x v="2307"/>
    <n v="30"/>
  </r>
  <r>
    <x v="15"/>
    <s v="1140625"/>
    <x v="24"/>
    <s v="週三"/>
    <x v="1"/>
    <s v="BA13"/>
    <x v="1"/>
    <n v="2"/>
    <x v="7"/>
    <x v="0"/>
    <s v="07"/>
    <s v="53"/>
    <s v="08"/>
    <s v="53"/>
    <x v="2291"/>
    <x v="2308"/>
    <n v="60"/>
  </r>
  <r>
    <x v="21"/>
    <s v="1140625"/>
    <x v="24"/>
    <s v="週三"/>
    <x v="1"/>
    <s v="BA11"/>
    <x v="1"/>
    <n v="1"/>
    <x v="13"/>
    <x v="0"/>
    <s v="08"/>
    <s v="00"/>
    <s v="08"/>
    <s v="30"/>
    <x v="2292"/>
    <x v="2309"/>
    <n v="30"/>
  </r>
  <r>
    <x v="98"/>
    <s v="1140625"/>
    <x v="24"/>
    <s v="週三"/>
    <x v="1"/>
    <s v="GA09"/>
    <x v="0"/>
    <n v="2"/>
    <x v="12"/>
    <x v="0"/>
    <s v="08"/>
    <s v="00"/>
    <s v="12"/>
    <s v="00"/>
    <x v="2292"/>
    <x v="2310"/>
    <n v="240"/>
  </r>
  <r>
    <x v="22"/>
    <s v="1140625"/>
    <x v="24"/>
    <s v="週三"/>
    <x v="1"/>
    <s v="BA13"/>
    <x v="1"/>
    <n v="1"/>
    <x v="14"/>
    <x v="0"/>
    <s v="08"/>
    <s v="00"/>
    <s v="08"/>
    <s v="30"/>
    <x v="2292"/>
    <x v="2309"/>
    <n v="30"/>
  </r>
  <r>
    <x v="3"/>
    <s v="1140625"/>
    <x v="24"/>
    <s v="週三"/>
    <x v="1"/>
    <s v="BA16-1"/>
    <x v="1"/>
    <n v="1"/>
    <x v="17"/>
    <x v="0"/>
    <s v="08"/>
    <s v="10"/>
    <s v="08"/>
    <s v="40"/>
    <x v="2293"/>
    <x v="2311"/>
    <n v="30"/>
  </r>
  <r>
    <x v="18"/>
    <s v="1140625"/>
    <x v="24"/>
    <s v="週三"/>
    <x v="1"/>
    <s v="BA07"/>
    <x v="1"/>
    <n v="1"/>
    <x v="5"/>
    <x v="0"/>
    <s v="08"/>
    <s v="17"/>
    <s v="08"/>
    <s v="57"/>
    <x v="2294"/>
    <x v="2312"/>
    <n v="40"/>
  </r>
  <r>
    <x v="12"/>
    <s v="1140625"/>
    <x v="24"/>
    <s v="週三"/>
    <x v="1"/>
    <s v="BA11"/>
    <x v="1"/>
    <n v="1"/>
    <x v="9"/>
    <x v="0"/>
    <s v="08"/>
    <s v="20"/>
    <s v="08"/>
    <s v="50"/>
    <x v="2295"/>
    <x v="2313"/>
    <n v="30"/>
  </r>
  <r>
    <x v="24"/>
    <s v="1140625"/>
    <x v="24"/>
    <s v="週三"/>
    <x v="1"/>
    <s v="BA20"/>
    <x v="1"/>
    <n v="1"/>
    <x v="6"/>
    <x v="0"/>
    <s v="08"/>
    <s v="22"/>
    <s v="08"/>
    <s v="52"/>
    <x v="2296"/>
    <x v="2314"/>
    <n v="30"/>
  </r>
  <r>
    <x v="25"/>
    <s v="1140625"/>
    <x v="24"/>
    <s v="週三"/>
    <x v="1"/>
    <s v="BA07"/>
    <x v="1"/>
    <n v="1"/>
    <x v="10"/>
    <x v="0"/>
    <s v="08"/>
    <s v="24"/>
    <s v="09"/>
    <s v="04"/>
    <x v="2297"/>
    <x v="2315"/>
    <n v="40"/>
  </r>
  <r>
    <x v="17"/>
    <s v="1140625"/>
    <x v="24"/>
    <s v="週三"/>
    <x v="1"/>
    <s v="BA20"/>
    <x v="1"/>
    <n v="3"/>
    <x v="0"/>
    <x v="0"/>
    <s v="08"/>
    <s v="26"/>
    <s v="09"/>
    <s v="56"/>
    <x v="2298"/>
    <x v="2316"/>
    <n v="90"/>
  </r>
  <r>
    <x v="26"/>
    <s v="1140625"/>
    <x v="24"/>
    <s v="週三"/>
    <x v="1"/>
    <s v="BA13"/>
    <x v="1"/>
    <n v="1"/>
    <x v="15"/>
    <x v="0"/>
    <s v="08"/>
    <s v="27"/>
    <s v="08"/>
    <s v="57"/>
    <x v="2299"/>
    <x v="2312"/>
    <n v="30"/>
  </r>
  <r>
    <x v="21"/>
    <s v="1140625"/>
    <x v="24"/>
    <s v="週三"/>
    <x v="1"/>
    <s v="BA20"/>
    <x v="1"/>
    <n v="1"/>
    <x v="13"/>
    <x v="0"/>
    <s v="08"/>
    <s v="30"/>
    <s v="09"/>
    <s v="00"/>
    <x v="2300"/>
    <x v="2317"/>
    <n v="30"/>
  </r>
  <r>
    <x v="22"/>
    <s v="1140625"/>
    <x v="24"/>
    <s v="週三"/>
    <x v="1"/>
    <s v="BA07"/>
    <x v="1"/>
    <n v="1"/>
    <x v="14"/>
    <x v="0"/>
    <s v="08"/>
    <s v="30"/>
    <s v="09"/>
    <s v="00"/>
    <x v="2300"/>
    <x v="2317"/>
    <n v="30"/>
  </r>
  <r>
    <x v="3"/>
    <s v="1140625"/>
    <x v="24"/>
    <s v="週三"/>
    <x v="1"/>
    <s v="BA20"/>
    <x v="1"/>
    <n v="1"/>
    <x v="17"/>
    <x v="0"/>
    <s v="08"/>
    <s v="40"/>
    <s v="09"/>
    <s v="10"/>
    <x v="2301"/>
    <x v="2318"/>
    <n v="30"/>
  </r>
  <r>
    <x v="28"/>
    <s v="1140625"/>
    <x v="24"/>
    <s v="週三"/>
    <x v="1"/>
    <s v="BA02"/>
    <x v="1"/>
    <n v="1"/>
    <x v="8"/>
    <x v="0"/>
    <s v="08"/>
    <s v="44"/>
    <s v="09"/>
    <s v="14"/>
    <x v="2302"/>
    <x v="2319"/>
    <n v="30"/>
  </r>
  <r>
    <x v="12"/>
    <s v="1140625"/>
    <x v="24"/>
    <s v="週三"/>
    <x v="1"/>
    <s v="BA04"/>
    <x v="1"/>
    <n v="1"/>
    <x v="9"/>
    <x v="0"/>
    <s v="08"/>
    <s v="50"/>
    <s v="09"/>
    <s v="20"/>
    <x v="2303"/>
    <x v="2320"/>
    <n v="30"/>
  </r>
  <r>
    <x v="26"/>
    <s v="1140625"/>
    <x v="24"/>
    <s v="週三"/>
    <x v="1"/>
    <s v="BA20"/>
    <x v="1"/>
    <n v="1"/>
    <x v="15"/>
    <x v="0"/>
    <s v="08"/>
    <s v="57"/>
    <s v="09"/>
    <s v="27"/>
    <x v="2304"/>
    <x v="2321"/>
    <n v="30"/>
  </r>
  <r>
    <x v="22"/>
    <s v="1140625"/>
    <x v="24"/>
    <s v="週三"/>
    <x v="1"/>
    <s v="BA11"/>
    <x v="1"/>
    <n v="1"/>
    <x v="14"/>
    <x v="0"/>
    <s v="09"/>
    <s v="00"/>
    <s v="09"/>
    <s v="30"/>
    <x v="2305"/>
    <x v="2322"/>
    <n v="30"/>
  </r>
  <r>
    <x v="32"/>
    <s v="1140625"/>
    <x v="24"/>
    <s v="週三"/>
    <x v="1"/>
    <s v="BA16-1"/>
    <x v="1"/>
    <n v="1"/>
    <x v="5"/>
    <x v="0"/>
    <s v="09"/>
    <s v="03"/>
    <s v="09"/>
    <s v="23"/>
    <x v="2306"/>
    <x v="2323"/>
    <n v="20"/>
  </r>
  <r>
    <x v="9"/>
    <s v="1140625"/>
    <x v="24"/>
    <s v="週三"/>
    <x v="1"/>
    <s v="BA15-1"/>
    <x v="1"/>
    <n v="1"/>
    <x v="7"/>
    <x v="0"/>
    <s v="09"/>
    <s v="05"/>
    <s v="09"/>
    <s v="35"/>
    <x v="2307"/>
    <x v="2324"/>
    <n v="30"/>
  </r>
  <r>
    <x v="65"/>
    <s v="1140625"/>
    <x v="24"/>
    <s v="週三"/>
    <x v="1"/>
    <s v="BA02"/>
    <x v="1"/>
    <n v="1"/>
    <x v="11"/>
    <x v="0"/>
    <s v="09"/>
    <s v="10"/>
    <s v="09"/>
    <s v="40"/>
    <x v="2308"/>
    <x v="2325"/>
    <n v="30"/>
  </r>
  <r>
    <x v="4"/>
    <s v="1140625"/>
    <x v="24"/>
    <s v="週三"/>
    <x v="1"/>
    <s v="BA01"/>
    <x v="1"/>
    <n v="1"/>
    <x v="17"/>
    <x v="0"/>
    <s v="09"/>
    <s v="20"/>
    <s v="09"/>
    <s v="50"/>
    <x v="2309"/>
    <x v="2326"/>
    <n v="30"/>
  </r>
  <r>
    <x v="32"/>
    <s v="1140625"/>
    <x v="24"/>
    <s v="週三"/>
    <x v="1"/>
    <s v="BA15-1"/>
    <x v="1"/>
    <n v="1"/>
    <x v="5"/>
    <x v="0"/>
    <s v="09"/>
    <s v="23"/>
    <s v="09"/>
    <s v="53"/>
    <x v="2310"/>
    <x v="2327"/>
    <n v="30"/>
  </r>
  <r>
    <x v="30"/>
    <s v="1140625"/>
    <x v="24"/>
    <s v="週三"/>
    <x v="1"/>
    <s v="BA01"/>
    <x v="1"/>
    <n v="1"/>
    <x v="13"/>
    <x v="0"/>
    <s v="09"/>
    <s v="30"/>
    <s v="10"/>
    <s v="10"/>
    <x v="2311"/>
    <x v="2328"/>
    <n v="40"/>
  </r>
  <r>
    <x v="9"/>
    <s v="1140625"/>
    <x v="24"/>
    <s v="週三"/>
    <x v="1"/>
    <s v="BA07"/>
    <x v="1"/>
    <n v="1"/>
    <x v="7"/>
    <x v="0"/>
    <s v="09"/>
    <s v="35"/>
    <s v="10"/>
    <s v="05"/>
    <x v="2312"/>
    <x v="2329"/>
    <n v="30"/>
  </r>
  <r>
    <x v="65"/>
    <s v="1140625"/>
    <x v="24"/>
    <s v="週三"/>
    <x v="1"/>
    <s v="BA20"/>
    <x v="1"/>
    <n v="2"/>
    <x v="11"/>
    <x v="0"/>
    <s v="09"/>
    <s v="40"/>
    <s v="10"/>
    <s v="40"/>
    <x v="2313"/>
    <x v="2330"/>
    <n v="60"/>
  </r>
  <r>
    <x v="4"/>
    <s v="1140625"/>
    <x v="24"/>
    <s v="週三"/>
    <x v="1"/>
    <s v="BA13"/>
    <x v="1"/>
    <n v="1"/>
    <x v="17"/>
    <x v="0"/>
    <s v="09"/>
    <s v="50"/>
    <s v="10"/>
    <s v="20"/>
    <x v="2314"/>
    <x v="2331"/>
    <n v="30"/>
  </r>
  <r>
    <x v="31"/>
    <s v="1140625"/>
    <x v="24"/>
    <s v="週三"/>
    <x v="1"/>
    <s v="BA13"/>
    <x v="1"/>
    <n v="1"/>
    <x v="9"/>
    <x v="0"/>
    <s v="09"/>
    <s v="53"/>
    <s v="10"/>
    <s v="23"/>
    <x v="2315"/>
    <x v="2332"/>
    <n v="30"/>
  </r>
  <r>
    <x v="32"/>
    <s v="1140625"/>
    <x v="24"/>
    <s v="週三"/>
    <x v="1"/>
    <s v="BA13"/>
    <x v="1"/>
    <n v="1"/>
    <x v="5"/>
    <x v="0"/>
    <s v="09"/>
    <s v="53"/>
    <s v="10"/>
    <s v="23"/>
    <x v="2315"/>
    <x v="2332"/>
    <n v="30"/>
  </r>
  <r>
    <x v="93"/>
    <s v="1140625"/>
    <x v="24"/>
    <s v="週三"/>
    <x v="1"/>
    <s v="BA05-1"/>
    <x v="1"/>
    <n v="1"/>
    <x v="18"/>
    <x v="0"/>
    <s v="10"/>
    <s v="00"/>
    <s v="11"/>
    <s v="00"/>
    <x v="2316"/>
    <x v="2333"/>
    <n v="60"/>
  </r>
  <r>
    <x v="33"/>
    <s v="1140625"/>
    <x v="24"/>
    <s v="週三"/>
    <x v="1"/>
    <s v="BA01"/>
    <x v="1"/>
    <n v="1"/>
    <x v="6"/>
    <x v="0"/>
    <s v="10"/>
    <s v="04"/>
    <s v="11"/>
    <s v="20"/>
    <x v="2317"/>
    <x v="2334"/>
    <n v="76"/>
  </r>
  <r>
    <x v="0"/>
    <s v="1140625"/>
    <x v="24"/>
    <s v="週三"/>
    <x v="1"/>
    <s v="BA05-1"/>
    <x v="1"/>
    <n v="1"/>
    <x v="0"/>
    <x v="0"/>
    <s v="10"/>
    <s v="08"/>
    <s v="11"/>
    <s v="08"/>
    <x v="2318"/>
    <x v="2335"/>
    <n v="60"/>
  </r>
  <r>
    <x v="30"/>
    <s v="1140625"/>
    <x v="24"/>
    <s v="週三"/>
    <x v="1"/>
    <s v="BA04"/>
    <x v="1"/>
    <n v="1"/>
    <x v="13"/>
    <x v="0"/>
    <s v="10"/>
    <s v="10"/>
    <s v="10"/>
    <s v="40"/>
    <x v="2319"/>
    <x v="2330"/>
    <n v="30"/>
  </r>
  <r>
    <x v="35"/>
    <s v="1140625"/>
    <x v="24"/>
    <s v="週三"/>
    <x v="1"/>
    <s v="BA05-1"/>
    <x v="1"/>
    <n v="1"/>
    <x v="7"/>
    <x v="0"/>
    <s v="10"/>
    <s v="10"/>
    <s v="11"/>
    <s v="10"/>
    <x v="2319"/>
    <x v="2336"/>
    <n v="60"/>
  </r>
  <r>
    <x v="4"/>
    <s v="1140625"/>
    <x v="24"/>
    <s v="週三"/>
    <x v="1"/>
    <s v="BA20"/>
    <x v="1"/>
    <n v="1"/>
    <x v="17"/>
    <x v="0"/>
    <s v="10"/>
    <s v="20"/>
    <s v="10"/>
    <s v="50"/>
    <x v="2320"/>
    <x v="2337"/>
    <n v="30"/>
  </r>
  <r>
    <x v="37"/>
    <s v="1140625"/>
    <x v="24"/>
    <s v="週三"/>
    <x v="1"/>
    <s v="BA16-1"/>
    <x v="1"/>
    <n v="1"/>
    <x v="14"/>
    <x v="0"/>
    <s v="10"/>
    <s v="20"/>
    <s v="10"/>
    <s v="50"/>
    <x v="2320"/>
    <x v="2337"/>
    <n v="30"/>
  </r>
  <r>
    <x v="32"/>
    <s v="1140625"/>
    <x v="24"/>
    <s v="週三"/>
    <x v="1"/>
    <s v="BA07"/>
    <x v="1"/>
    <n v="1"/>
    <x v="5"/>
    <x v="0"/>
    <s v="10"/>
    <s v="23"/>
    <s v="11"/>
    <s v="03"/>
    <x v="2321"/>
    <x v="2338"/>
    <n v="40"/>
  </r>
  <r>
    <x v="65"/>
    <s v="1140625"/>
    <x v="24"/>
    <s v="週三"/>
    <x v="1"/>
    <s v="BA16-1"/>
    <x v="1"/>
    <n v="1"/>
    <x v="11"/>
    <x v="0"/>
    <s v="10"/>
    <s v="40"/>
    <s v="11"/>
    <s v="10"/>
    <x v="2322"/>
    <x v="2336"/>
    <n v="30"/>
  </r>
  <r>
    <x v="39"/>
    <s v="1140625"/>
    <x v="24"/>
    <s v="週三"/>
    <x v="1"/>
    <s v="BA04"/>
    <x v="1"/>
    <n v="1"/>
    <x v="9"/>
    <x v="0"/>
    <s v="10"/>
    <s v="47"/>
    <s v="11"/>
    <s v="17"/>
    <x v="2323"/>
    <x v="2339"/>
    <n v="30"/>
  </r>
  <r>
    <x v="81"/>
    <s v="1140625"/>
    <x v="24"/>
    <s v="週三"/>
    <x v="1"/>
    <s v="BA15-2"/>
    <x v="1"/>
    <n v="1"/>
    <x v="8"/>
    <x v="0"/>
    <s v="10"/>
    <s v="53"/>
    <s v="11"/>
    <s v="23"/>
    <x v="2324"/>
    <x v="2340"/>
    <n v="30"/>
  </r>
  <r>
    <x v="22"/>
    <s v="1140625"/>
    <x v="24"/>
    <s v="週三"/>
    <x v="1"/>
    <s v="BA16-1"/>
    <x v="1"/>
    <n v="1"/>
    <x v="14"/>
    <x v="0"/>
    <s v="11"/>
    <s v="00"/>
    <s v="11"/>
    <s v="20"/>
    <x v="2325"/>
    <x v="2334"/>
    <n v="20"/>
  </r>
  <r>
    <x v="39"/>
    <s v="1140625"/>
    <x v="24"/>
    <s v="週三"/>
    <x v="1"/>
    <s v="BA20"/>
    <x v="1"/>
    <n v="2"/>
    <x v="9"/>
    <x v="0"/>
    <s v="11"/>
    <s v="17"/>
    <s v="12"/>
    <s v="17"/>
    <x v="2326"/>
    <x v="2341"/>
    <n v="60"/>
  </r>
  <r>
    <x v="8"/>
    <s v="1140625"/>
    <x v="24"/>
    <s v="週三"/>
    <x v="1"/>
    <s v="BA16-1"/>
    <x v="1"/>
    <n v="1"/>
    <x v="0"/>
    <x v="0"/>
    <s v="11"/>
    <s v="18"/>
    <s v="11"/>
    <s v="43"/>
    <x v="2327"/>
    <x v="2342"/>
    <n v="25"/>
  </r>
  <r>
    <x v="41"/>
    <s v="1140625"/>
    <x v="24"/>
    <s v="週三"/>
    <x v="1"/>
    <s v="BA20"/>
    <x v="1"/>
    <n v="1"/>
    <x v="7"/>
    <x v="0"/>
    <s v="11"/>
    <s v="19"/>
    <s v="11"/>
    <s v="49"/>
    <x v="2328"/>
    <x v="2343"/>
    <n v="30"/>
  </r>
  <r>
    <x v="22"/>
    <s v="1140625"/>
    <x v="24"/>
    <s v="週三"/>
    <x v="1"/>
    <s v="BA04"/>
    <x v="1"/>
    <n v="1"/>
    <x v="14"/>
    <x v="0"/>
    <s v="11"/>
    <s v="20"/>
    <s v="11"/>
    <s v="50"/>
    <x v="2329"/>
    <x v="2344"/>
    <n v="30"/>
  </r>
  <r>
    <x v="44"/>
    <s v="1140625"/>
    <x v="24"/>
    <s v="週三"/>
    <x v="1"/>
    <s v="SC09"/>
    <x v="2"/>
    <n v="1"/>
    <x v="11"/>
    <x v="0"/>
    <s v="11"/>
    <s v="29"/>
    <s v="13"/>
    <s v="30"/>
    <x v="2330"/>
    <x v="2345"/>
    <n v="121"/>
  </r>
  <r>
    <x v="5"/>
    <s v="1140625"/>
    <x v="24"/>
    <s v="週三"/>
    <x v="1"/>
    <s v="BA07"/>
    <x v="1"/>
    <n v="1"/>
    <x v="5"/>
    <x v="0"/>
    <s v="11"/>
    <s v="29"/>
    <s v="12"/>
    <s v="09"/>
    <x v="2330"/>
    <x v="2346"/>
    <n v="40"/>
  </r>
  <r>
    <x v="42"/>
    <s v="1140625"/>
    <x v="24"/>
    <s v="週三"/>
    <x v="1"/>
    <s v="BA16-1"/>
    <x v="1"/>
    <n v="1"/>
    <x v="0"/>
    <x v="0"/>
    <s v="11"/>
    <s v="47"/>
    <s v="12"/>
    <s v="12"/>
    <x v="2331"/>
    <x v="2347"/>
    <n v="25"/>
  </r>
  <r>
    <x v="45"/>
    <s v="1140625"/>
    <x v="24"/>
    <s v="週三"/>
    <x v="1"/>
    <s v="BA07"/>
    <x v="1"/>
    <n v="1"/>
    <x v="7"/>
    <x v="0"/>
    <s v="11"/>
    <s v="59"/>
    <s v="12"/>
    <s v="29"/>
    <x v="2332"/>
    <x v="2348"/>
    <n v="30"/>
  </r>
  <r>
    <x v="98"/>
    <s v="1140625"/>
    <x v="24"/>
    <s v="週三"/>
    <x v="1"/>
    <s v="GA09"/>
    <x v="0"/>
    <n v="1"/>
    <x v="18"/>
    <x v="0"/>
    <s v="12"/>
    <s v="05"/>
    <s v="14"/>
    <s v="05"/>
    <x v="2333"/>
    <x v="2349"/>
    <n v="120"/>
  </r>
  <r>
    <x v="46"/>
    <s v="1140625"/>
    <x v="24"/>
    <s v="週三"/>
    <x v="1"/>
    <s v="BA07"/>
    <x v="1"/>
    <n v="1"/>
    <x v="12"/>
    <x v="0"/>
    <s v="12"/>
    <s v="05"/>
    <s v="12"/>
    <s v="55"/>
    <x v="2333"/>
    <x v="2350"/>
    <n v="50"/>
  </r>
  <r>
    <x v="13"/>
    <s v="1140625"/>
    <x v="24"/>
    <s v="週三"/>
    <x v="1"/>
    <s v="BA02"/>
    <x v="1"/>
    <n v="1"/>
    <x v="10"/>
    <x v="0"/>
    <s v="12"/>
    <s v="08"/>
    <s v="12"/>
    <s v="38"/>
    <x v="2334"/>
    <x v="2351"/>
    <n v="30"/>
  </r>
  <r>
    <x v="42"/>
    <s v="1140625"/>
    <x v="24"/>
    <s v="週三"/>
    <x v="1"/>
    <s v="BA20"/>
    <x v="1"/>
    <n v="1"/>
    <x v="0"/>
    <x v="0"/>
    <s v="12"/>
    <s v="12"/>
    <s v="12"/>
    <s v="42"/>
    <x v="2335"/>
    <x v="2352"/>
    <n v="30"/>
  </r>
  <r>
    <x v="45"/>
    <s v="1140625"/>
    <x v="24"/>
    <s v="週三"/>
    <x v="1"/>
    <s v="BA05-1"/>
    <x v="1"/>
    <n v="1"/>
    <x v="7"/>
    <x v="0"/>
    <s v="12"/>
    <s v="29"/>
    <s v="13"/>
    <s v="09"/>
    <x v="2336"/>
    <x v="2353"/>
    <n v="40"/>
  </r>
  <r>
    <x v="47"/>
    <s v="1140625"/>
    <x v="24"/>
    <s v="週三"/>
    <x v="1"/>
    <s v="BA20"/>
    <x v="1"/>
    <n v="5"/>
    <x v="9"/>
    <x v="0"/>
    <s v="12"/>
    <s v="50"/>
    <s v="15"/>
    <s v="20"/>
    <x v="2337"/>
    <x v="2354"/>
    <n v="150"/>
  </r>
  <r>
    <x v="46"/>
    <s v="1140625"/>
    <x v="24"/>
    <s v="週三"/>
    <x v="1"/>
    <s v="BA02"/>
    <x v="1"/>
    <n v="1"/>
    <x v="12"/>
    <x v="0"/>
    <s v="12"/>
    <s v="55"/>
    <s v="13"/>
    <s v="25"/>
    <x v="2338"/>
    <x v="2355"/>
    <n v="30"/>
  </r>
  <r>
    <x v="1"/>
    <s v="1140625"/>
    <x v="24"/>
    <s v="週三"/>
    <x v="1"/>
    <s v="BA02"/>
    <x v="1"/>
    <n v="1"/>
    <x v="17"/>
    <x v="0"/>
    <s v="13"/>
    <s v="00"/>
    <s v="13"/>
    <s v="30"/>
    <x v="2339"/>
    <x v="2345"/>
    <n v="30"/>
  </r>
  <r>
    <x v="48"/>
    <s v="1140625"/>
    <x v="24"/>
    <s v="週三"/>
    <x v="1"/>
    <s v="BA01"/>
    <x v="1"/>
    <n v="1"/>
    <x v="14"/>
    <x v="0"/>
    <s v="13"/>
    <s v="05"/>
    <s v="13"/>
    <s v="35"/>
    <x v="2340"/>
    <x v="2356"/>
    <n v="30"/>
  </r>
  <r>
    <x v="45"/>
    <s v="1140625"/>
    <x v="24"/>
    <s v="週三"/>
    <x v="1"/>
    <s v="BA15-1"/>
    <x v="1"/>
    <n v="1"/>
    <x v="7"/>
    <x v="0"/>
    <s v="13"/>
    <s v="09"/>
    <s v="13"/>
    <s v="39"/>
    <x v="2341"/>
    <x v="2357"/>
    <n v="30"/>
  </r>
  <r>
    <x v="1"/>
    <s v="1140625"/>
    <x v="24"/>
    <s v="週三"/>
    <x v="1"/>
    <s v="BA17d2"/>
    <x v="1"/>
    <n v="1"/>
    <x v="17"/>
    <x v="0"/>
    <s v="13"/>
    <s v="30"/>
    <s v="13"/>
    <s v="35"/>
    <x v="2342"/>
    <x v="2356"/>
    <n v="5"/>
  </r>
  <r>
    <x v="1"/>
    <s v="1140625"/>
    <x v="24"/>
    <s v="週三"/>
    <x v="1"/>
    <s v="BA07"/>
    <x v="1"/>
    <n v="1"/>
    <x v="17"/>
    <x v="0"/>
    <s v="13"/>
    <s v="35"/>
    <s v="14"/>
    <s v="15"/>
    <x v="2343"/>
    <x v="2358"/>
    <n v="40"/>
  </r>
  <r>
    <x v="90"/>
    <s v="1140625"/>
    <x v="24"/>
    <s v="週三"/>
    <x v="1"/>
    <s v="BA15-1"/>
    <x v="1"/>
    <n v="2"/>
    <x v="8"/>
    <x v="0"/>
    <s v="13"/>
    <s v="36"/>
    <s v="14"/>
    <s v="36"/>
    <x v="2344"/>
    <x v="2359"/>
    <n v="60"/>
  </r>
  <r>
    <x v="50"/>
    <s v="1140625"/>
    <x v="24"/>
    <s v="週三"/>
    <x v="1"/>
    <s v="BA15-1"/>
    <x v="1"/>
    <n v="1"/>
    <x v="10"/>
    <x v="0"/>
    <s v="13"/>
    <s v="46"/>
    <s v="14"/>
    <s v="16"/>
    <x v="2345"/>
    <x v="2360"/>
    <n v="30"/>
  </r>
  <r>
    <x v="49"/>
    <s v="1140625"/>
    <x v="24"/>
    <s v="週三"/>
    <x v="1"/>
    <s v="BA07"/>
    <x v="1"/>
    <n v="1"/>
    <x v="5"/>
    <x v="0"/>
    <s v="13"/>
    <s v="50"/>
    <s v="14"/>
    <s v="20"/>
    <x v="2346"/>
    <x v="2361"/>
    <n v="30"/>
  </r>
  <r>
    <x v="54"/>
    <s v="1140625"/>
    <x v="24"/>
    <s v="週三"/>
    <x v="1"/>
    <s v="BA07"/>
    <x v="1"/>
    <n v="1"/>
    <x v="11"/>
    <x v="0"/>
    <s v="13"/>
    <s v="50"/>
    <s v="14"/>
    <s v="50"/>
    <x v="2346"/>
    <x v="2362"/>
    <n v="60"/>
  </r>
  <r>
    <x v="52"/>
    <s v="1140625"/>
    <x v="24"/>
    <s v="週三"/>
    <x v="1"/>
    <s v="BA07"/>
    <x v="1"/>
    <n v="1"/>
    <x v="15"/>
    <x v="0"/>
    <s v="13"/>
    <s v="57"/>
    <s v="14"/>
    <s v="27"/>
    <x v="2347"/>
    <x v="2363"/>
    <n v="30"/>
  </r>
  <r>
    <x v="53"/>
    <s v="1140625"/>
    <x v="24"/>
    <s v="週三"/>
    <x v="1"/>
    <s v="BA07"/>
    <x v="1"/>
    <n v="1"/>
    <x v="7"/>
    <x v="0"/>
    <s v="14"/>
    <s v="00"/>
    <s v="14"/>
    <s v="40"/>
    <x v="2348"/>
    <x v="2364"/>
    <n v="40"/>
  </r>
  <r>
    <x v="37"/>
    <s v="1140625"/>
    <x v="24"/>
    <s v="週三"/>
    <x v="1"/>
    <s v="BA07"/>
    <x v="1"/>
    <n v="1"/>
    <x v="14"/>
    <x v="0"/>
    <s v="14"/>
    <s v="10"/>
    <s v="14"/>
    <s v="50"/>
    <x v="2349"/>
    <x v="2362"/>
    <n v="40"/>
  </r>
  <r>
    <x v="98"/>
    <s v="1140625"/>
    <x v="24"/>
    <s v="週三"/>
    <x v="1"/>
    <s v="GA09"/>
    <x v="0"/>
    <n v="1"/>
    <x v="12"/>
    <x v="0"/>
    <s v="14"/>
    <s v="10"/>
    <s v="16"/>
    <s v="10"/>
    <x v="2349"/>
    <x v="2365"/>
    <n v="120"/>
  </r>
  <r>
    <x v="52"/>
    <s v="1140625"/>
    <x v="24"/>
    <s v="週三"/>
    <x v="1"/>
    <s v="BA15-1"/>
    <x v="1"/>
    <n v="1"/>
    <x v="15"/>
    <x v="0"/>
    <s v="14"/>
    <s v="27"/>
    <s v="14"/>
    <s v="57"/>
    <x v="2350"/>
    <x v="2366"/>
    <n v="30"/>
  </r>
  <r>
    <x v="55"/>
    <s v="1140625"/>
    <x v="24"/>
    <s v="週三"/>
    <x v="1"/>
    <s v="BA07"/>
    <x v="1"/>
    <n v="1"/>
    <x v="13"/>
    <x v="0"/>
    <s v="14"/>
    <s v="29"/>
    <s v="14"/>
    <s v="59"/>
    <x v="2351"/>
    <x v="2367"/>
    <n v="30"/>
  </r>
  <r>
    <x v="75"/>
    <s v="1140625"/>
    <x v="24"/>
    <s v="週三"/>
    <x v="1"/>
    <s v="BA07"/>
    <x v="1"/>
    <n v="1"/>
    <x v="17"/>
    <x v="0"/>
    <s v="14"/>
    <s v="30"/>
    <s v="15"/>
    <s v="00"/>
    <x v="2352"/>
    <x v="2368"/>
    <n v="30"/>
  </r>
  <r>
    <x v="57"/>
    <s v="1140625"/>
    <x v="24"/>
    <s v="週三"/>
    <x v="1"/>
    <s v="BA07"/>
    <x v="1"/>
    <n v="1"/>
    <x v="10"/>
    <x v="0"/>
    <s v="14"/>
    <s v="34"/>
    <s v="15"/>
    <s v="14"/>
    <x v="2353"/>
    <x v="2369"/>
    <n v="40"/>
  </r>
  <r>
    <x v="53"/>
    <s v="1140625"/>
    <x v="24"/>
    <s v="週三"/>
    <x v="1"/>
    <s v="BA13"/>
    <x v="1"/>
    <n v="1"/>
    <x v="7"/>
    <x v="0"/>
    <s v="14"/>
    <s v="40"/>
    <s v="15"/>
    <s v="10"/>
    <x v="2354"/>
    <x v="2370"/>
    <n v="30"/>
  </r>
  <r>
    <x v="3"/>
    <s v="1140625"/>
    <x v="24"/>
    <s v="週三"/>
    <x v="1"/>
    <s v="BA16-1"/>
    <x v="1"/>
    <n v="1"/>
    <x v="8"/>
    <x v="0"/>
    <s v="14"/>
    <s v="41"/>
    <s v="14"/>
    <s v="53"/>
    <x v="2355"/>
    <x v="2371"/>
    <n v="12"/>
  </r>
  <r>
    <x v="37"/>
    <s v="1140625"/>
    <x v="24"/>
    <s v="週三"/>
    <x v="1"/>
    <s v="BA11"/>
    <x v="1"/>
    <n v="1"/>
    <x v="14"/>
    <x v="0"/>
    <s v="14"/>
    <s v="50"/>
    <s v="15"/>
    <s v="20"/>
    <x v="2356"/>
    <x v="2354"/>
    <n v="30"/>
  </r>
  <r>
    <x v="58"/>
    <s v="1140625"/>
    <x v="24"/>
    <s v="週三"/>
    <x v="1"/>
    <s v="BA16-1"/>
    <x v="1"/>
    <n v="1"/>
    <x v="0"/>
    <x v="0"/>
    <s v="14"/>
    <s v="53"/>
    <s v="15"/>
    <s v="18"/>
    <x v="2357"/>
    <x v="2372"/>
    <n v="25"/>
  </r>
  <r>
    <x v="59"/>
    <s v="1140625"/>
    <x v="24"/>
    <s v="週三"/>
    <x v="1"/>
    <s v="BA02"/>
    <x v="1"/>
    <n v="1"/>
    <x v="11"/>
    <x v="0"/>
    <s v="15"/>
    <s v="00"/>
    <s v="15"/>
    <s v="30"/>
    <x v="2358"/>
    <x v="2373"/>
    <n v="30"/>
  </r>
  <r>
    <x v="56"/>
    <s v="1140625"/>
    <x v="24"/>
    <s v="週三"/>
    <x v="1"/>
    <s v="BA07"/>
    <x v="1"/>
    <n v="1"/>
    <x v="18"/>
    <x v="0"/>
    <s v="15"/>
    <s v="00"/>
    <s v="15"/>
    <s v="40"/>
    <x v="2358"/>
    <x v="2374"/>
    <n v="40"/>
  </r>
  <r>
    <x v="4"/>
    <s v="1140625"/>
    <x v="24"/>
    <s v="週三"/>
    <x v="1"/>
    <s v="BA02"/>
    <x v="1"/>
    <n v="1"/>
    <x v="17"/>
    <x v="0"/>
    <s v="15"/>
    <s v="10"/>
    <s v="15"/>
    <s v="40"/>
    <x v="2359"/>
    <x v="2374"/>
    <n v="30"/>
  </r>
  <r>
    <x v="57"/>
    <s v="1140625"/>
    <x v="24"/>
    <s v="週三"/>
    <x v="1"/>
    <s v="BA15-1"/>
    <x v="1"/>
    <n v="1"/>
    <x v="10"/>
    <x v="0"/>
    <s v="15"/>
    <s v="14"/>
    <s v="15"/>
    <s v="44"/>
    <x v="2360"/>
    <x v="2375"/>
    <n v="30"/>
  </r>
  <r>
    <x v="58"/>
    <s v="1140625"/>
    <x v="24"/>
    <s v="週三"/>
    <x v="1"/>
    <s v="BA05-1"/>
    <x v="1"/>
    <n v="1"/>
    <x v="0"/>
    <x v="0"/>
    <s v="15"/>
    <s v="18"/>
    <s v="16"/>
    <s v="18"/>
    <x v="2361"/>
    <x v="2376"/>
    <n v="60"/>
  </r>
  <r>
    <x v="60"/>
    <s v="1140625"/>
    <x v="24"/>
    <s v="週三"/>
    <x v="1"/>
    <s v="BA16-1"/>
    <x v="1"/>
    <n v="1"/>
    <x v="16"/>
    <x v="0"/>
    <s v="15"/>
    <s v="19"/>
    <s v="15"/>
    <s v="44"/>
    <x v="2362"/>
    <x v="2375"/>
    <n v="25"/>
  </r>
  <r>
    <x v="37"/>
    <s v="1140625"/>
    <x v="24"/>
    <s v="週三"/>
    <x v="1"/>
    <s v="BA15-1"/>
    <x v="1"/>
    <n v="1"/>
    <x v="14"/>
    <x v="0"/>
    <s v="15"/>
    <s v="20"/>
    <s v="15"/>
    <s v="50"/>
    <x v="2363"/>
    <x v="2377"/>
    <n v="30"/>
  </r>
  <r>
    <x v="62"/>
    <s v="1140625"/>
    <x v="24"/>
    <s v="週三"/>
    <x v="1"/>
    <s v="BA07"/>
    <x v="1"/>
    <n v="1"/>
    <x v="15"/>
    <x v="0"/>
    <s v="15"/>
    <s v="28"/>
    <s v="15"/>
    <s v="59"/>
    <x v="2364"/>
    <x v="2378"/>
    <n v="31"/>
  </r>
  <r>
    <x v="28"/>
    <s v="1140625"/>
    <x v="24"/>
    <s v="週三"/>
    <x v="1"/>
    <s v="BA02"/>
    <x v="1"/>
    <n v="1"/>
    <x v="8"/>
    <x v="0"/>
    <s v="15"/>
    <s v="29"/>
    <s v="15"/>
    <s v="59"/>
    <x v="2365"/>
    <x v="2378"/>
    <n v="30"/>
  </r>
  <r>
    <x v="59"/>
    <s v="1140625"/>
    <x v="24"/>
    <s v="週三"/>
    <x v="1"/>
    <s v="BA01"/>
    <x v="1"/>
    <n v="1"/>
    <x v="11"/>
    <x v="0"/>
    <s v="15"/>
    <s v="30"/>
    <s v="16"/>
    <s v="10"/>
    <x v="2366"/>
    <x v="2365"/>
    <n v="40"/>
  </r>
  <r>
    <x v="61"/>
    <s v="1140625"/>
    <x v="24"/>
    <s v="週三"/>
    <x v="1"/>
    <s v="BA07"/>
    <x v="1"/>
    <n v="1"/>
    <x v="13"/>
    <x v="0"/>
    <s v="15"/>
    <s v="30"/>
    <s v="16"/>
    <s v="10"/>
    <x v="2366"/>
    <x v="2365"/>
    <n v="40"/>
  </r>
  <r>
    <x v="9"/>
    <s v="1140625"/>
    <x v="24"/>
    <s v="週三"/>
    <x v="1"/>
    <s v="BA02"/>
    <x v="1"/>
    <n v="1"/>
    <x v="7"/>
    <x v="0"/>
    <s v="15"/>
    <s v="34"/>
    <s v="16"/>
    <s v="04"/>
    <x v="2367"/>
    <x v="2379"/>
    <n v="30"/>
  </r>
  <r>
    <x v="4"/>
    <s v="1140625"/>
    <x v="24"/>
    <s v="週三"/>
    <x v="1"/>
    <s v="BA13"/>
    <x v="1"/>
    <n v="1"/>
    <x v="17"/>
    <x v="0"/>
    <s v="15"/>
    <s v="40"/>
    <s v="16"/>
    <s v="10"/>
    <x v="2368"/>
    <x v="2365"/>
    <n v="30"/>
  </r>
  <r>
    <x v="57"/>
    <s v="1140625"/>
    <x v="24"/>
    <s v="週三"/>
    <x v="1"/>
    <s v="BA20"/>
    <x v="1"/>
    <n v="1"/>
    <x v="10"/>
    <x v="0"/>
    <s v="15"/>
    <s v="44"/>
    <s v="16"/>
    <s v="14"/>
    <x v="2369"/>
    <x v="2380"/>
    <n v="30"/>
  </r>
  <r>
    <x v="60"/>
    <s v="1140625"/>
    <x v="24"/>
    <s v="週三"/>
    <x v="1"/>
    <s v="BA20"/>
    <x v="1"/>
    <n v="1"/>
    <x v="16"/>
    <x v="0"/>
    <s v="15"/>
    <s v="44"/>
    <s v="16"/>
    <s v="14"/>
    <x v="2369"/>
    <x v="2380"/>
    <n v="30"/>
  </r>
  <r>
    <x v="6"/>
    <s v="1140625"/>
    <x v="24"/>
    <s v="週三"/>
    <x v="1"/>
    <s v="BA13"/>
    <x v="1"/>
    <n v="1"/>
    <x v="6"/>
    <x v="0"/>
    <s v="15"/>
    <s v="44"/>
    <s v="16"/>
    <s v="14"/>
    <x v="2369"/>
    <x v="2380"/>
    <n v="30"/>
  </r>
  <r>
    <x v="37"/>
    <s v="1140625"/>
    <x v="24"/>
    <s v="週三"/>
    <x v="1"/>
    <s v="BA16-1"/>
    <x v="1"/>
    <n v="1"/>
    <x v="14"/>
    <x v="0"/>
    <s v="15"/>
    <s v="50"/>
    <s v="16"/>
    <s v="10"/>
    <x v="2370"/>
    <x v="2365"/>
    <n v="20"/>
  </r>
  <r>
    <x v="4"/>
    <s v="1140625"/>
    <x v="24"/>
    <s v="週三"/>
    <x v="1"/>
    <s v="BA20"/>
    <x v="1"/>
    <n v="1"/>
    <x v="17"/>
    <x v="0"/>
    <s v="16"/>
    <s v="10"/>
    <s v="16"/>
    <s v="40"/>
    <x v="2371"/>
    <x v="2381"/>
    <n v="30"/>
  </r>
  <r>
    <x v="31"/>
    <s v="1140625"/>
    <x v="24"/>
    <s v="週三"/>
    <x v="1"/>
    <s v="BA07"/>
    <x v="1"/>
    <n v="1"/>
    <x v="15"/>
    <x v="0"/>
    <s v="16"/>
    <s v="10"/>
    <s v="16"/>
    <s v="44"/>
    <x v="2371"/>
    <x v="2382"/>
    <n v="34"/>
  </r>
  <r>
    <x v="35"/>
    <s v="1140625"/>
    <x v="24"/>
    <s v="週三"/>
    <x v="1"/>
    <s v="BA04"/>
    <x v="1"/>
    <n v="1"/>
    <x v="7"/>
    <x v="0"/>
    <s v="16"/>
    <s v="11"/>
    <s v="16"/>
    <s v="41"/>
    <x v="2372"/>
    <x v="2383"/>
    <n v="30"/>
  </r>
  <r>
    <x v="6"/>
    <s v="1140625"/>
    <x v="24"/>
    <s v="週三"/>
    <x v="1"/>
    <s v="BA07"/>
    <x v="1"/>
    <n v="1"/>
    <x v="6"/>
    <x v="0"/>
    <s v="16"/>
    <s v="14"/>
    <s v="16"/>
    <s v="59"/>
    <x v="2373"/>
    <x v="2384"/>
    <n v="45"/>
  </r>
  <r>
    <x v="63"/>
    <s v="1140625"/>
    <x v="24"/>
    <s v="週三"/>
    <x v="1"/>
    <s v="BA07"/>
    <x v="1"/>
    <n v="1"/>
    <x v="12"/>
    <x v="0"/>
    <s v="16"/>
    <s v="15"/>
    <s v="17"/>
    <s v="05"/>
    <x v="2374"/>
    <x v="2385"/>
    <n v="50"/>
  </r>
  <r>
    <x v="65"/>
    <s v="1140625"/>
    <x v="24"/>
    <s v="週三"/>
    <x v="1"/>
    <s v="BA13"/>
    <x v="1"/>
    <n v="1"/>
    <x v="11"/>
    <x v="0"/>
    <s v="16"/>
    <s v="20"/>
    <s v="16"/>
    <s v="50"/>
    <x v="2375"/>
    <x v="2386"/>
    <n v="30"/>
  </r>
  <r>
    <x v="66"/>
    <s v="1140625"/>
    <x v="24"/>
    <s v="週三"/>
    <x v="1"/>
    <s v="BA15-1"/>
    <x v="1"/>
    <n v="1"/>
    <x v="13"/>
    <x v="0"/>
    <s v="16"/>
    <s v="30"/>
    <s v="17"/>
    <s v="00"/>
    <x v="2376"/>
    <x v="2387"/>
    <n v="30"/>
  </r>
  <r>
    <x v="0"/>
    <s v="1140625"/>
    <x v="24"/>
    <s v="週三"/>
    <x v="1"/>
    <s v="BA01"/>
    <x v="1"/>
    <n v="1"/>
    <x v="0"/>
    <x v="0"/>
    <s v="16"/>
    <s v="38"/>
    <s v="17"/>
    <s v="23"/>
    <x v="2377"/>
    <x v="2388"/>
    <n v="45"/>
  </r>
  <r>
    <x v="35"/>
    <s v="1140625"/>
    <x v="24"/>
    <s v="週三"/>
    <x v="1"/>
    <s v="BA15-1"/>
    <x v="1"/>
    <n v="1"/>
    <x v="7"/>
    <x v="0"/>
    <s v="16"/>
    <s v="41"/>
    <s v="17"/>
    <s v="11"/>
    <x v="2378"/>
    <x v="2389"/>
    <n v="30"/>
  </r>
  <r>
    <x v="65"/>
    <s v="1140625"/>
    <x v="24"/>
    <s v="週三"/>
    <x v="1"/>
    <s v="BA07"/>
    <x v="1"/>
    <n v="1"/>
    <x v="11"/>
    <x v="0"/>
    <s v="16"/>
    <s v="50"/>
    <s v="17"/>
    <s v="30"/>
    <x v="2379"/>
    <x v="2390"/>
    <n v="40"/>
  </r>
  <r>
    <x v="41"/>
    <s v="1140625"/>
    <x v="24"/>
    <s v="週三"/>
    <x v="1"/>
    <s v="BA05-1"/>
    <x v="1"/>
    <n v="1"/>
    <x v="9"/>
    <x v="0"/>
    <s v="16"/>
    <s v="50"/>
    <s v="17"/>
    <s v="40"/>
    <x v="2379"/>
    <x v="2391"/>
    <n v="50"/>
  </r>
  <r>
    <x v="13"/>
    <s v="1140625"/>
    <x v="24"/>
    <s v="週三"/>
    <x v="1"/>
    <s v="BA07"/>
    <x v="1"/>
    <n v="1"/>
    <x v="10"/>
    <x v="0"/>
    <s v="16"/>
    <s v="51"/>
    <s v="17"/>
    <s v="41"/>
    <x v="2380"/>
    <x v="2392"/>
    <n v="50"/>
  </r>
  <r>
    <x v="67"/>
    <s v="1140625"/>
    <x v="24"/>
    <s v="週三"/>
    <x v="1"/>
    <s v="BA16-1"/>
    <x v="1"/>
    <n v="1"/>
    <x v="8"/>
    <x v="0"/>
    <s v="16"/>
    <s v="52"/>
    <s v="17"/>
    <s v="02"/>
    <x v="2381"/>
    <x v="2393"/>
    <n v="10"/>
  </r>
  <r>
    <x v="6"/>
    <s v="1140625"/>
    <x v="24"/>
    <s v="週三"/>
    <x v="1"/>
    <s v="BA04"/>
    <x v="1"/>
    <n v="1"/>
    <x v="6"/>
    <x v="0"/>
    <s v="16"/>
    <s v="59"/>
    <s v="17"/>
    <s v="20"/>
    <x v="2382"/>
    <x v="2394"/>
    <n v="21"/>
  </r>
  <r>
    <x v="66"/>
    <s v="1140625"/>
    <x v="24"/>
    <s v="週三"/>
    <x v="1"/>
    <s v="BA05-1"/>
    <x v="1"/>
    <n v="1"/>
    <x v="13"/>
    <x v="0"/>
    <s v="17"/>
    <s v="00"/>
    <s v="17"/>
    <s v="42"/>
    <x v="2383"/>
    <x v="2395"/>
    <n v="42"/>
  </r>
  <r>
    <x v="77"/>
    <s v="1140625"/>
    <x v="24"/>
    <s v="週三"/>
    <x v="1"/>
    <s v="BA05-1"/>
    <x v="1"/>
    <n v="1"/>
    <x v="17"/>
    <x v="0"/>
    <s v="17"/>
    <s v="00"/>
    <s v="18"/>
    <s v="00"/>
    <x v="2383"/>
    <x v="2396"/>
    <n v="60"/>
  </r>
  <r>
    <x v="68"/>
    <s v="1140625"/>
    <x v="24"/>
    <s v="週三"/>
    <x v="1"/>
    <s v="BA05-1"/>
    <x v="1"/>
    <n v="1"/>
    <x v="15"/>
    <x v="0"/>
    <s v="17"/>
    <s v="00"/>
    <s v="17"/>
    <s v="50"/>
    <x v="2383"/>
    <x v="2397"/>
    <n v="50"/>
  </r>
  <r>
    <x v="24"/>
    <s v="1140625"/>
    <x v="24"/>
    <s v="週三"/>
    <x v="1"/>
    <s v="BA16-1"/>
    <x v="1"/>
    <n v="1"/>
    <x v="6"/>
    <x v="0"/>
    <s v="17"/>
    <s v="25"/>
    <s v="17"/>
    <s v="45"/>
    <x v="2384"/>
    <x v="2398"/>
    <n v="20"/>
  </r>
  <r>
    <x v="10"/>
    <s v="1140625"/>
    <x v="24"/>
    <s v="週三"/>
    <x v="1"/>
    <s v="BA05-1"/>
    <x v="1"/>
    <n v="1"/>
    <x v="1"/>
    <x v="0"/>
    <s v="17"/>
    <s v="25"/>
    <s v="18"/>
    <s v="25"/>
    <x v="2384"/>
    <x v="2399"/>
    <n v="60"/>
  </r>
  <r>
    <x v="8"/>
    <s v="1140625"/>
    <x v="24"/>
    <s v="週三"/>
    <x v="1"/>
    <s v="BA07"/>
    <x v="1"/>
    <n v="1"/>
    <x v="0"/>
    <x v="0"/>
    <s v="17"/>
    <s v="30"/>
    <s v="18"/>
    <s v="20"/>
    <x v="2385"/>
    <x v="2400"/>
    <n v="50"/>
  </r>
  <r>
    <x v="41"/>
    <s v="1140625"/>
    <x v="24"/>
    <s v="週三"/>
    <x v="1"/>
    <s v="BA20"/>
    <x v="1"/>
    <n v="1"/>
    <x v="9"/>
    <x v="0"/>
    <s v="17"/>
    <s v="40"/>
    <s v="18"/>
    <s v="10"/>
    <x v="2386"/>
    <x v="2401"/>
    <n v="30"/>
  </r>
  <r>
    <x v="19"/>
    <s v="1140625"/>
    <x v="24"/>
    <s v="週三"/>
    <x v="1"/>
    <s v="BA07"/>
    <x v="1"/>
    <n v="1"/>
    <x v="11"/>
    <x v="0"/>
    <s v="17"/>
    <s v="40"/>
    <s v="18"/>
    <s v="20"/>
    <x v="2386"/>
    <x v="2400"/>
    <n v="40"/>
  </r>
  <r>
    <x v="24"/>
    <s v="1140625"/>
    <x v="24"/>
    <s v="週三"/>
    <x v="1"/>
    <s v="BA20"/>
    <x v="1"/>
    <n v="1"/>
    <x v="6"/>
    <x v="0"/>
    <s v="17"/>
    <s v="45"/>
    <s v="18"/>
    <s v="15"/>
    <x v="2387"/>
    <x v="2402"/>
    <n v="30"/>
  </r>
  <r>
    <x v="24"/>
    <s v="1140625"/>
    <x v="24"/>
    <s v="週三"/>
    <x v="1"/>
    <s v="BA07"/>
    <x v="1"/>
    <n v="1"/>
    <x v="6"/>
    <x v="0"/>
    <s v="18"/>
    <s v="15"/>
    <s v="19"/>
    <s v="10"/>
    <x v="2388"/>
    <x v="2403"/>
    <n v="55"/>
  </r>
  <r>
    <x v="42"/>
    <s v="1140625"/>
    <x v="24"/>
    <s v="週三"/>
    <x v="1"/>
    <s v="BA16-1"/>
    <x v="1"/>
    <n v="1"/>
    <x v="0"/>
    <x v="0"/>
    <s v="18"/>
    <s v="23"/>
    <s v="18"/>
    <s v="43"/>
    <x v="2389"/>
    <x v="2404"/>
    <n v="20"/>
  </r>
  <r>
    <x v="10"/>
    <s v="1140625"/>
    <x v="24"/>
    <s v="週三"/>
    <x v="1"/>
    <s v="BA07"/>
    <x v="1"/>
    <n v="1"/>
    <x v="1"/>
    <x v="0"/>
    <s v="18"/>
    <s v="25"/>
    <s v="19"/>
    <s v="10"/>
    <x v="2390"/>
    <x v="2403"/>
    <n v="45"/>
  </r>
  <r>
    <x v="7"/>
    <s v="1140625"/>
    <x v="24"/>
    <s v="週三"/>
    <x v="1"/>
    <s v="BA05-1"/>
    <x v="1"/>
    <n v="1"/>
    <x v="0"/>
    <x v="0"/>
    <s v="18"/>
    <s v="45"/>
    <s v="19"/>
    <s v="35"/>
    <x v="2391"/>
    <x v="2405"/>
    <n v="50"/>
  </r>
  <r>
    <x v="7"/>
    <s v="1140626"/>
    <x v="25"/>
    <s v="週四"/>
    <x v="1"/>
    <s v="BA16-1"/>
    <x v="1"/>
    <n v="1"/>
    <x v="0"/>
    <x v="0"/>
    <s v="05"/>
    <s v="40"/>
    <s v="06"/>
    <s v="00"/>
    <x v="2392"/>
    <x v="2406"/>
    <n v="20"/>
  </r>
  <r>
    <x v="8"/>
    <s v="1140626"/>
    <x v="25"/>
    <s v="週四"/>
    <x v="1"/>
    <s v="BA02"/>
    <x v="1"/>
    <n v="1"/>
    <x v="0"/>
    <x v="0"/>
    <s v="06"/>
    <s v="15"/>
    <s v="06"/>
    <s v="45"/>
    <x v="2393"/>
    <x v="2407"/>
    <n v="30"/>
  </r>
  <r>
    <x v="5"/>
    <s v="1140626"/>
    <x v="25"/>
    <s v="週四"/>
    <x v="1"/>
    <s v="BA02"/>
    <x v="1"/>
    <n v="1"/>
    <x v="5"/>
    <x v="0"/>
    <s v="06"/>
    <s v="22"/>
    <s v="06"/>
    <s v="52"/>
    <x v="2394"/>
    <x v="2408"/>
    <n v="30"/>
  </r>
  <r>
    <x v="6"/>
    <s v="1140626"/>
    <x v="25"/>
    <s v="週四"/>
    <x v="1"/>
    <s v="BA04"/>
    <x v="1"/>
    <n v="1"/>
    <x v="6"/>
    <x v="0"/>
    <s v="06"/>
    <s v="25"/>
    <s v="06"/>
    <s v="45"/>
    <x v="2395"/>
    <x v="2407"/>
    <n v="20"/>
  </r>
  <r>
    <x v="79"/>
    <s v="1140626"/>
    <x v="25"/>
    <s v="週四"/>
    <x v="1"/>
    <s v="BA05-1"/>
    <x v="1"/>
    <n v="1"/>
    <x v="12"/>
    <x v="0"/>
    <s v="06"/>
    <s v="39"/>
    <s v="07"/>
    <s v="39"/>
    <x v="2396"/>
    <x v="2409"/>
    <n v="60"/>
  </r>
  <r>
    <x v="9"/>
    <s v="1140626"/>
    <x v="25"/>
    <s v="週四"/>
    <x v="1"/>
    <s v="BA02"/>
    <x v="1"/>
    <n v="1"/>
    <x v="7"/>
    <x v="0"/>
    <s v="06"/>
    <s v="40"/>
    <s v="07"/>
    <s v="10"/>
    <x v="2397"/>
    <x v="2410"/>
    <n v="30"/>
  </r>
  <r>
    <x v="6"/>
    <s v="1140626"/>
    <x v="25"/>
    <s v="週四"/>
    <x v="1"/>
    <s v="BA02"/>
    <x v="1"/>
    <n v="1"/>
    <x v="6"/>
    <x v="0"/>
    <s v="06"/>
    <s v="45"/>
    <s v="07"/>
    <s v="15"/>
    <x v="2398"/>
    <x v="2411"/>
    <n v="30"/>
  </r>
  <r>
    <x v="8"/>
    <s v="1140626"/>
    <x v="25"/>
    <s v="週四"/>
    <x v="1"/>
    <s v="BA20"/>
    <x v="1"/>
    <n v="1"/>
    <x v="0"/>
    <x v="0"/>
    <s v="06"/>
    <s v="45"/>
    <s v="07"/>
    <s v="15"/>
    <x v="2398"/>
    <x v="2411"/>
    <n v="30"/>
  </r>
  <r>
    <x v="13"/>
    <s v="1140626"/>
    <x v="25"/>
    <s v="週四"/>
    <x v="1"/>
    <s v="BA02"/>
    <x v="1"/>
    <n v="1"/>
    <x v="10"/>
    <x v="0"/>
    <s v="06"/>
    <s v="48"/>
    <s v="07"/>
    <s v="18"/>
    <x v="2399"/>
    <x v="2412"/>
    <n v="30"/>
  </r>
  <r>
    <x v="12"/>
    <s v="1140626"/>
    <x v="25"/>
    <s v="週四"/>
    <x v="1"/>
    <s v="BA07"/>
    <x v="1"/>
    <n v="1"/>
    <x v="9"/>
    <x v="0"/>
    <s v="06"/>
    <s v="51"/>
    <s v="07"/>
    <s v="51"/>
    <x v="2400"/>
    <x v="2413"/>
    <n v="60"/>
  </r>
  <r>
    <x v="5"/>
    <s v="1140626"/>
    <x v="25"/>
    <s v="週四"/>
    <x v="1"/>
    <s v="BA05-1"/>
    <x v="1"/>
    <n v="1"/>
    <x v="5"/>
    <x v="0"/>
    <s v="06"/>
    <s v="52"/>
    <s v="07"/>
    <s v="32"/>
    <x v="2401"/>
    <x v="2414"/>
    <n v="40"/>
  </r>
  <r>
    <x v="11"/>
    <s v="1140626"/>
    <x v="25"/>
    <s v="週四"/>
    <x v="1"/>
    <s v="BA15-1"/>
    <x v="1"/>
    <n v="1"/>
    <x v="8"/>
    <x v="0"/>
    <s v="06"/>
    <s v="52"/>
    <s v="07"/>
    <s v="22"/>
    <x v="2401"/>
    <x v="2415"/>
    <n v="30"/>
  </r>
  <r>
    <x v="1"/>
    <s v="1140626"/>
    <x v="25"/>
    <s v="週四"/>
    <x v="1"/>
    <s v="BA02"/>
    <x v="1"/>
    <n v="1"/>
    <x v="17"/>
    <x v="0"/>
    <s v="07"/>
    <s v="00"/>
    <s v="07"/>
    <s v="30"/>
    <x v="2402"/>
    <x v="2416"/>
    <n v="30"/>
  </r>
  <r>
    <x v="88"/>
    <s v="1140626"/>
    <x v="25"/>
    <s v="週四"/>
    <x v="1"/>
    <s v="BA15-1"/>
    <x v="1"/>
    <n v="1"/>
    <x v="14"/>
    <x v="0"/>
    <s v="07"/>
    <s v="12"/>
    <s v="07"/>
    <s v="42"/>
    <x v="2403"/>
    <x v="2417"/>
    <n v="30"/>
  </r>
  <r>
    <x v="6"/>
    <s v="1140626"/>
    <x v="25"/>
    <s v="週四"/>
    <x v="1"/>
    <s v="BA13"/>
    <x v="1"/>
    <n v="1"/>
    <x v="6"/>
    <x v="0"/>
    <s v="07"/>
    <s v="15"/>
    <s v="07"/>
    <s v="45"/>
    <x v="2404"/>
    <x v="2418"/>
    <n v="30"/>
  </r>
  <r>
    <x v="10"/>
    <s v="1140626"/>
    <x v="25"/>
    <s v="週四"/>
    <x v="1"/>
    <s v="BA20"/>
    <x v="1"/>
    <n v="2"/>
    <x v="1"/>
    <x v="0"/>
    <s v="07"/>
    <s v="15"/>
    <s v="08"/>
    <s v="15"/>
    <x v="2404"/>
    <x v="2419"/>
    <n v="60"/>
  </r>
  <r>
    <x v="16"/>
    <s v="1140626"/>
    <x v="25"/>
    <s v="週四"/>
    <x v="1"/>
    <s v="BA02"/>
    <x v="1"/>
    <n v="1"/>
    <x v="11"/>
    <x v="0"/>
    <s v="07"/>
    <s v="15"/>
    <s v="07"/>
    <s v="45"/>
    <x v="2404"/>
    <x v="2418"/>
    <n v="30"/>
  </r>
  <r>
    <x v="17"/>
    <s v="1140626"/>
    <x v="25"/>
    <s v="週四"/>
    <x v="1"/>
    <s v="BA07"/>
    <x v="1"/>
    <n v="1"/>
    <x v="0"/>
    <x v="0"/>
    <s v="07"/>
    <s v="23"/>
    <s v="08"/>
    <s v="23"/>
    <x v="2405"/>
    <x v="2420"/>
    <n v="60"/>
  </r>
  <r>
    <x v="3"/>
    <s v="1140626"/>
    <x v="25"/>
    <s v="週四"/>
    <x v="1"/>
    <s v="BA13"/>
    <x v="1"/>
    <n v="1"/>
    <x v="17"/>
    <x v="0"/>
    <s v="07"/>
    <s v="40"/>
    <s v="08"/>
    <s v="10"/>
    <x v="2406"/>
    <x v="2421"/>
    <n v="30"/>
  </r>
  <r>
    <x v="15"/>
    <s v="1140626"/>
    <x v="25"/>
    <s v="週四"/>
    <x v="1"/>
    <s v="BA13"/>
    <x v="1"/>
    <n v="2"/>
    <x v="7"/>
    <x v="0"/>
    <s v="07"/>
    <s v="49"/>
    <s v="08"/>
    <s v="49"/>
    <x v="2407"/>
    <x v="2422"/>
    <n v="60"/>
  </r>
  <r>
    <x v="18"/>
    <s v="1140626"/>
    <x v="25"/>
    <s v="週四"/>
    <x v="1"/>
    <s v="BA16-1"/>
    <x v="1"/>
    <n v="1"/>
    <x v="5"/>
    <x v="0"/>
    <s v="07"/>
    <s v="50"/>
    <s v="08"/>
    <s v="10"/>
    <x v="2408"/>
    <x v="2421"/>
    <n v="20"/>
  </r>
  <r>
    <x v="19"/>
    <s v="1140626"/>
    <x v="25"/>
    <s v="週四"/>
    <x v="1"/>
    <s v="BA20"/>
    <x v="1"/>
    <n v="1"/>
    <x v="11"/>
    <x v="0"/>
    <s v="07"/>
    <s v="50"/>
    <s v="08"/>
    <s v="20"/>
    <x v="2408"/>
    <x v="2423"/>
    <n v="30"/>
  </r>
  <r>
    <x v="12"/>
    <s v="1140626"/>
    <x v="25"/>
    <s v="週四"/>
    <x v="1"/>
    <s v="BA10"/>
    <x v="1"/>
    <n v="1"/>
    <x v="9"/>
    <x v="0"/>
    <s v="07"/>
    <s v="51"/>
    <s v="08"/>
    <s v="21"/>
    <x v="2409"/>
    <x v="2424"/>
    <n v="30"/>
  </r>
  <r>
    <x v="24"/>
    <s v="1140626"/>
    <x v="25"/>
    <s v="週四"/>
    <x v="1"/>
    <s v="BA02"/>
    <x v="1"/>
    <n v="1"/>
    <x v="6"/>
    <x v="0"/>
    <s v="07"/>
    <s v="51"/>
    <s v="08"/>
    <s v="21"/>
    <x v="2409"/>
    <x v="2424"/>
    <n v="30"/>
  </r>
  <r>
    <x v="21"/>
    <s v="1140626"/>
    <x v="25"/>
    <s v="週四"/>
    <x v="1"/>
    <s v="BA11"/>
    <x v="1"/>
    <n v="1"/>
    <x v="13"/>
    <x v="0"/>
    <s v="08"/>
    <s v="00"/>
    <s v="08"/>
    <s v="30"/>
    <x v="2410"/>
    <x v="2425"/>
    <n v="30"/>
  </r>
  <r>
    <x v="3"/>
    <s v="1140626"/>
    <x v="25"/>
    <s v="週四"/>
    <x v="1"/>
    <s v="BA16-1"/>
    <x v="1"/>
    <n v="1"/>
    <x v="17"/>
    <x v="0"/>
    <s v="08"/>
    <s v="10"/>
    <s v="08"/>
    <s v="40"/>
    <x v="2411"/>
    <x v="2426"/>
    <n v="30"/>
  </r>
  <r>
    <x v="18"/>
    <s v="1140626"/>
    <x v="25"/>
    <s v="週四"/>
    <x v="1"/>
    <s v="BA13"/>
    <x v="1"/>
    <n v="1"/>
    <x v="5"/>
    <x v="0"/>
    <s v="08"/>
    <s v="10"/>
    <s v="08"/>
    <s v="40"/>
    <x v="2411"/>
    <x v="2426"/>
    <n v="30"/>
  </r>
  <r>
    <x v="28"/>
    <s v="1140626"/>
    <x v="25"/>
    <s v="週四"/>
    <x v="1"/>
    <s v="BA02"/>
    <x v="1"/>
    <n v="1"/>
    <x v="8"/>
    <x v="0"/>
    <s v="08"/>
    <s v="20"/>
    <s v="08"/>
    <s v="50"/>
    <x v="2412"/>
    <x v="2427"/>
    <n v="30"/>
  </r>
  <r>
    <x v="25"/>
    <s v="1140626"/>
    <x v="25"/>
    <s v="週四"/>
    <x v="1"/>
    <s v="BA07"/>
    <x v="1"/>
    <n v="1"/>
    <x v="10"/>
    <x v="0"/>
    <s v="08"/>
    <s v="20"/>
    <s v="09"/>
    <s v="00"/>
    <x v="2412"/>
    <x v="2428"/>
    <n v="40"/>
  </r>
  <r>
    <x v="12"/>
    <s v="1140626"/>
    <x v="25"/>
    <s v="週四"/>
    <x v="1"/>
    <s v="BA11"/>
    <x v="1"/>
    <n v="1"/>
    <x v="9"/>
    <x v="0"/>
    <s v="08"/>
    <s v="21"/>
    <s v="08"/>
    <s v="51"/>
    <x v="2413"/>
    <x v="2429"/>
    <n v="30"/>
  </r>
  <r>
    <x v="24"/>
    <s v="1140626"/>
    <x v="25"/>
    <s v="週四"/>
    <x v="1"/>
    <s v="BA20"/>
    <x v="1"/>
    <n v="1"/>
    <x v="6"/>
    <x v="0"/>
    <s v="08"/>
    <s v="21"/>
    <s v="08"/>
    <s v="51"/>
    <x v="2413"/>
    <x v="2429"/>
    <n v="30"/>
  </r>
  <r>
    <x v="17"/>
    <s v="1140626"/>
    <x v="25"/>
    <s v="週四"/>
    <x v="1"/>
    <s v="BA20"/>
    <x v="1"/>
    <n v="2"/>
    <x v="0"/>
    <x v="0"/>
    <s v="08"/>
    <s v="23"/>
    <s v="09"/>
    <s v="23"/>
    <x v="2414"/>
    <x v="2430"/>
    <n v="60"/>
  </r>
  <r>
    <x v="31"/>
    <s v="1140626"/>
    <x v="25"/>
    <s v="週四"/>
    <x v="1"/>
    <s v="BA15-1"/>
    <x v="1"/>
    <n v="2"/>
    <x v="12"/>
    <x v="0"/>
    <s v="08"/>
    <s v="23"/>
    <s v="09"/>
    <s v="23"/>
    <x v="2414"/>
    <x v="2430"/>
    <n v="60"/>
  </r>
  <r>
    <x v="23"/>
    <s v="1140626"/>
    <x v="25"/>
    <s v="週四"/>
    <x v="1"/>
    <s v="BA15-1"/>
    <x v="1"/>
    <n v="1"/>
    <x v="15"/>
    <x v="0"/>
    <s v="08"/>
    <s v="24"/>
    <s v="08"/>
    <s v="54"/>
    <x v="2415"/>
    <x v="2431"/>
    <n v="30"/>
  </r>
  <r>
    <x v="21"/>
    <s v="1140626"/>
    <x v="25"/>
    <s v="週四"/>
    <x v="1"/>
    <s v="BA20"/>
    <x v="1"/>
    <n v="1"/>
    <x v="13"/>
    <x v="0"/>
    <s v="08"/>
    <s v="30"/>
    <s v="09"/>
    <s v="00"/>
    <x v="2416"/>
    <x v="2428"/>
    <n v="30"/>
  </r>
  <r>
    <x v="3"/>
    <s v="1140626"/>
    <x v="25"/>
    <s v="週四"/>
    <x v="1"/>
    <s v="BA15-1"/>
    <x v="1"/>
    <n v="1"/>
    <x v="17"/>
    <x v="0"/>
    <s v="08"/>
    <s v="40"/>
    <s v="09"/>
    <s v="10"/>
    <x v="2417"/>
    <x v="2432"/>
    <n v="30"/>
  </r>
  <r>
    <x v="18"/>
    <s v="1140626"/>
    <x v="25"/>
    <s v="週四"/>
    <x v="1"/>
    <s v="BA15-1"/>
    <x v="1"/>
    <n v="1"/>
    <x v="5"/>
    <x v="0"/>
    <s v="08"/>
    <s v="40"/>
    <s v="09"/>
    <s v="10"/>
    <x v="2417"/>
    <x v="2432"/>
    <n v="30"/>
  </r>
  <r>
    <x v="82"/>
    <s v="1140626"/>
    <x v="25"/>
    <s v="週四"/>
    <x v="1"/>
    <s v="BA15-1"/>
    <x v="1"/>
    <n v="2"/>
    <x v="14"/>
    <x v="0"/>
    <s v="08"/>
    <s v="50"/>
    <s v="09"/>
    <s v="50"/>
    <x v="2418"/>
    <x v="2433"/>
    <n v="60"/>
  </r>
  <r>
    <x v="12"/>
    <s v="1140626"/>
    <x v="25"/>
    <s v="週四"/>
    <x v="1"/>
    <s v="BA04"/>
    <x v="1"/>
    <n v="1"/>
    <x v="9"/>
    <x v="0"/>
    <s v="08"/>
    <s v="51"/>
    <s v="09"/>
    <s v="21"/>
    <x v="2419"/>
    <x v="2434"/>
    <n v="30"/>
  </r>
  <r>
    <x v="24"/>
    <s v="1140626"/>
    <x v="25"/>
    <s v="週四"/>
    <x v="1"/>
    <s v="BA15-1"/>
    <x v="1"/>
    <n v="1"/>
    <x v="6"/>
    <x v="0"/>
    <s v="08"/>
    <s v="51"/>
    <s v="09"/>
    <s v="21"/>
    <x v="2419"/>
    <x v="2434"/>
    <n v="30"/>
  </r>
  <r>
    <x v="83"/>
    <s v="1140626"/>
    <x v="25"/>
    <s v="週四"/>
    <x v="1"/>
    <s v="BA15-1"/>
    <x v="1"/>
    <n v="1"/>
    <x v="8"/>
    <x v="0"/>
    <s v="09"/>
    <s v="05"/>
    <s v="09"/>
    <s v="35"/>
    <x v="2420"/>
    <x v="2435"/>
    <n v="30"/>
  </r>
  <r>
    <x v="18"/>
    <s v="1140626"/>
    <x v="25"/>
    <s v="週四"/>
    <x v="1"/>
    <s v="BA20"/>
    <x v="1"/>
    <n v="1"/>
    <x v="5"/>
    <x v="0"/>
    <s v="09"/>
    <s v="10"/>
    <s v="09"/>
    <s v="40"/>
    <x v="2421"/>
    <x v="2436"/>
    <n v="30"/>
  </r>
  <r>
    <x v="65"/>
    <s v="1140626"/>
    <x v="25"/>
    <s v="週四"/>
    <x v="1"/>
    <s v="BA02"/>
    <x v="1"/>
    <n v="1"/>
    <x v="11"/>
    <x v="0"/>
    <s v="09"/>
    <s v="10"/>
    <s v="09"/>
    <s v="40"/>
    <x v="2421"/>
    <x v="2436"/>
    <n v="30"/>
  </r>
  <r>
    <x v="4"/>
    <s v="1140626"/>
    <x v="25"/>
    <s v="週四"/>
    <x v="1"/>
    <s v="BA01"/>
    <x v="1"/>
    <n v="1"/>
    <x v="17"/>
    <x v="0"/>
    <s v="09"/>
    <s v="20"/>
    <s v="09"/>
    <s v="50"/>
    <x v="2422"/>
    <x v="2433"/>
    <n v="30"/>
  </r>
  <r>
    <x v="30"/>
    <s v="1140626"/>
    <x v="25"/>
    <s v="週四"/>
    <x v="1"/>
    <s v="BA01"/>
    <x v="1"/>
    <n v="1"/>
    <x v="13"/>
    <x v="0"/>
    <s v="09"/>
    <s v="30"/>
    <s v="10"/>
    <s v="10"/>
    <x v="2423"/>
    <x v="2437"/>
    <n v="40"/>
  </r>
  <r>
    <x v="9"/>
    <s v="1140626"/>
    <x v="25"/>
    <s v="週四"/>
    <x v="1"/>
    <s v="BA02"/>
    <x v="1"/>
    <n v="1"/>
    <x v="7"/>
    <x v="0"/>
    <s v="09"/>
    <s v="32"/>
    <s v="10"/>
    <s v="02"/>
    <x v="2424"/>
    <x v="2438"/>
    <n v="30"/>
  </r>
  <r>
    <x v="0"/>
    <s v="1140626"/>
    <x v="25"/>
    <s v="週四"/>
    <x v="1"/>
    <s v="BA15-1"/>
    <x v="1"/>
    <n v="1"/>
    <x v="0"/>
    <x v="0"/>
    <s v="09"/>
    <s v="38"/>
    <s v="10"/>
    <s v="08"/>
    <x v="2425"/>
    <x v="2439"/>
    <n v="30"/>
  </r>
  <r>
    <x v="46"/>
    <s v="1140626"/>
    <x v="25"/>
    <s v="週四"/>
    <x v="1"/>
    <s v="BA07"/>
    <x v="1"/>
    <n v="1"/>
    <x v="12"/>
    <x v="0"/>
    <s v="09"/>
    <s v="39"/>
    <s v="10"/>
    <s v="29"/>
    <x v="2426"/>
    <x v="2440"/>
    <n v="50"/>
  </r>
  <r>
    <x v="18"/>
    <s v="1140626"/>
    <x v="25"/>
    <s v="週四"/>
    <x v="1"/>
    <s v="BA07"/>
    <x v="1"/>
    <n v="1"/>
    <x v="5"/>
    <x v="0"/>
    <s v="09"/>
    <s v="40"/>
    <s v="10"/>
    <s v="20"/>
    <x v="2427"/>
    <x v="2441"/>
    <n v="40"/>
  </r>
  <r>
    <x v="65"/>
    <s v="1140626"/>
    <x v="25"/>
    <s v="週四"/>
    <x v="1"/>
    <s v="BA20"/>
    <x v="1"/>
    <n v="2"/>
    <x v="11"/>
    <x v="0"/>
    <s v="09"/>
    <s v="40"/>
    <s v="10"/>
    <s v="40"/>
    <x v="2427"/>
    <x v="2442"/>
    <n v="60"/>
  </r>
  <r>
    <x v="4"/>
    <s v="1140626"/>
    <x v="25"/>
    <s v="週四"/>
    <x v="1"/>
    <s v="BA13"/>
    <x v="1"/>
    <n v="1"/>
    <x v="17"/>
    <x v="0"/>
    <s v="09"/>
    <s v="50"/>
    <s v="10"/>
    <s v="20"/>
    <x v="2428"/>
    <x v="2441"/>
    <n v="30"/>
  </r>
  <r>
    <x v="89"/>
    <s v="1140626"/>
    <x v="25"/>
    <s v="週四"/>
    <x v="1"/>
    <s v="BA16-1"/>
    <x v="1"/>
    <n v="1"/>
    <x v="8"/>
    <x v="0"/>
    <s v="09"/>
    <s v="58"/>
    <s v="10"/>
    <s v="09"/>
    <x v="2429"/>
    <x v="2443"/>
    <n v="11"/>
  </r>
  <r>
    <x v="93"/>
    <s v="1140626"/>
    <x v="25"/>
    <s v="週四"/>
    <x v="1"/>
    <s v="BA05-1"/>
    <x v="1"/>
    <n v="1"/>
    <x v="18"/>
    <x v="0"/>
    <s v="10"/>
    <s v="00"/>
    <s v="11"/>
    <s v="00"/>
    <x v="2430"/>
    <x v="2444"/>
    <n v="60"/>
  </r>
  <r>
    <x v="33"/>
    <s v="1140626"/>
    <x v="25"/>
    <s v="週四"/>
    <x v="1"/>
    <s v="BA01"/>
    <x v="1"/>
    <n v="1"/>
    <x v="6"/>
    <x v="0"/>
    <s v="10"/>
    <s v="02"/>
    <s v="11"/>
    <s v="18"/>
    <x v="2431"/>
    <x v="2445"/>
    <n v="76"/>
  </r>
  <r>
    <x v="0"/>
    <s v="1140626"/>
    <x v="25"/>
    <s v="週四"/>
    <x v="1"/>
    <s v="BA05-1"/>
    <x v="1"/>
    <n v="1"/>
    <x v="0"/>
    <x v="0"/>
    <s v="10"/>
    <s v="08"/>
    <s v="11"/>
    <s v="08"/>
    <x v="2432"/>
    <x v="2446"/>
    <n v="60"/>
  </r>
  <r>
    <x v="89"/>
    <s v="1140626"/>
    <x v="25"/>
    <s v="週四"/>
    <x v="1"/>
    <s v="BA20"/>
    <x v="1"/>
    <n v="1"/>
    <x v="8"/>
    <x v="0"/>
    <s v="10"/>
    <s v="09"/>
    <s v="10"/>
    <s v="39"/>
    <x v="2433"/>
    <x v="2447"/>
    <n v="30"/>
  </r>
  <r>
    <x v="30"/>
    <s v="1140626"/>
    <x v="25"/>
    <s v="週四"/>
    <x v="1"/>
    <s v="BA04"/>
    <x v="1"/>
    <n v="1"/>
    <x v="13"/>
    <x v="0"/>
    <s v="10"/>
    <s v="10"/>
    <s v="10"/>
    <s v="40"/>
    <x v="2434"/>
    <x v="2442"/>
    <n v="30"/>
  </r>
  <r>
    <x v="35"/>
    <s v="1140626"/>
    <x v="25"/>
    <s v="週四"/>
    <x v="1"/>
    <s v="BA05-1"/>
    <x v="1"/>
    <n v="1"/>
    <x v="7"/>
    <x v="0"/>
    <s v="10"/>
    <s v="11"/>
    <s v="11"/>
    <s v="11"/>
    <x v="2435"/>
    <x v="2448"/>
    <n v="60"/>
  </r>
  <r>
    <x v="37"/>
    <s v="1140626"/>
    <x v="25"/>
    <s v="週四"/>
    <x v="1"/>
    <s v="BA16-1"/>
    <x v="1"/>
    <n v="1"/>
    <x v="14"/>
    <x v="0"/>
    <s v="10"/>
    <s v="19"/>
    <s v="10"/>
    <s v="49"/>
    <x v="2436"/>
    <x v="2449"/>
    <n v="30"/>
  </r>
  <r>
    <x v="4"/>
    <s v="1140626"/>
    <x v="25"/>
    <s v="週四"/>
    <x v="1"/>
    <s v="BA20"/>
    <x v="1"/>
    <n v="1"/>
    <x v="17"/>
    <x v="0"/>
    <s v="10"/>
    <s v="20"/>
    <s v="10"/>
    <s v="50"/>
    <x v="2437"/>
    <x v="2450"/>
    <n v="30"/>
  </r>
  <r>
    <x v="46"/>
    <s v="1140626"/>
    <x v="25"/>
    <s v="週四"/>
    <x v="1"/>
    <s v="BA02"/>
    <x v="1"/>
    <n v="1"/>
    <x v="12"/>
    <x v="0"/>
    <s v="10"/>
    <s v="29"/>
    <s v="10"/>
    <s v="59"/>
    <x v="2438"/>
    <x v="2451"/>
    <n v="30"/>
  </r>
  <r>
    <x v="32"/>
    <s v="1140626"/>
    <x v="25"/>
    <s v="週四"/>
    <x v="1"/>
    <s v="BA13"/>
    <x v="1"/>
    <n v="1"/>
    <x v="5"/>
    <x v="0"/>
    <s v="10"/>
    <s v="34"/>
    <s v="11"/>
    <s v="04"/>
    <x v="2439"/>
    <x v="2452"/>
    <n v="30"/>
  </r>
  <r>
    <x v="39"/>
    <s v="1140626"/>
    <x v="25"/>
    <s v="週四"/>
    <x v="1"/>
    <s v="BA04"/>
    <x v="1"/>
    <n v="1"/>
    <x v="9"/>
    <x v="0"/>
    <s v="10"/>
    <s v="38"/>
    <s v="11"/>
    <s v="08"/>
    <x v="2440"/>
    <x v="2446"/>
    <n v="30"/>
  </r>
  <r>
    <x v="65"/>
    <s v="1140626"/>
    <x v="25"/>
    <s v="週四"/>
    <x v="1"/>
    <s v="BA16-1"/>
    <x v="1"/>
    <n v="1"/>
    <x v="11"/>
    <x v="0"/>
    <s v="10"/>
    <s v="40"/>
    <s v="11"/>
    <s v="10"/>
    <x v="2441"/>
    <x v="2453"/>
    <n v="30"/>
  </r>
  <r>
    <x v="40"/>
    <s v="1140626"/>
    <x v="25"/>
    <s v="週四"/>
    <x v="1"/>
    <s v="BA16-1"/>
    <x v="1"/>
    <n v="1"/>
    <x v="8"/>
    <x v="0"/>
    <s v="10"/>
    <s v="41"/>
    <s v="10"/>
    <s v="57"/>
    <x v="2442"/>
    <x v="2454"/>
    <n v="16"/>
  </r>
  <r>
    <x v="46"/>
    <s v="1140626"/>
    <x v="25"/>
    <s v="週四"/>
    <x v="1"/>
    <s v="BA15-1"/>
    <x v="1"/>
    <n v="1"/>
    <x v="12"/>
    <x v="0"/>
    <s v="10"/>
    <s v="59"/>
    <s v="11"/>
    <s v="29"/>
    <x v="2443"/>
    <x v="2455"/>
    <n v="30"/>
  </r>
  <r>
    <x v="55"/>
    <s v="1140626"/>
    <x v="25"/>
    <s v="週四"/>
    <x v="1"/>
    <s v="BA15-1"/>
    <x v="1"/>
    <n v="1"/>
    <x v="13"/>
    <x v="0"/>
    <s v="11"/>
    <s v="00"/>
    <s v="11"/>
    <s v="30"/>
    <x v="2444"/>
    <x v="2456"/>
    <n v="30"/>
  </r>
  <r>
    <x v="22"/>
    <s v="1140626"/>
    <x v="25"/>
    <s v="週四"/>
    <x v="1"/>
    <s v="BA16-1"/>
    <x v="1"/>
    <n v="1"/>
    <x v="14"/>
    <x v="0"/>
    <s v="11"/>
    <s v="00"/>
    <s v="11"/>
    <s v="20"/>
    <x v="2444"/>
    <x v="2457"/>
    <n v="20"/>
  </r>
  <r>
    <x v="32"/>
    <s v="1140626"/>
    <x v="25"/>
    <s v="週四"/>
    <x v="1"/>
    <s v="BA07"/>
    <x v="1"/>
    <n v="1"/>
    <x v="5"/>
    <x v="0"/>
    <s v="11"/>
    <s v="04"/>
    <s v="11"/>
    <s v="44"/>
    <x v="2445"/>
    <x v="2458"/>
    <n v="40"/>
  </r>
  <r>
    <x v="39"/>
    <s v="1140626"/>
    <x v="25"/>
    <s v="週四"/>
    <x v="1"/>
    <s v="BA20"/>
    <x v="1"/>
    <n v="1"/>
    <x v="9"/>
    <x v="0"/>
    <s v="11"/>
    <s v="08"/>
    <s v="11"/>
    <s v="38"/>
    <x v="2446"/>
    <x v="2459"/>
    <n v="30"/>
  </r>
  <r>
    <x v="27"/>
    <s v="1140626"/>
    <x v="25"/>
    <s v="週四"/>
    <x v="1"/>
    <s v="BA07"/>
    <x v="1"/>
    <n v="1"/>
    <x v="0"/>
    <x v="0"/>
    <s v="11"/>
    <s v="18"/>
    <s v="12"/>
    <s v="03"/>
    <x v="2447"/>
    <x v="2460"/>
    <n v="45"/>
  </r>
  <r>
    <x v="41"/>
    <s v="1140626"/>
    <x v="25"/>
    <s v="週四"/>
    <x v="1"/>
    <s v="BA20"/>
    <x v="1"/>
    <n v="1"/>
    <x v="7"/>
    <x v="0"/>
    <s v="11"/>
    <s v="19"/>
    <s v="11"/>
    <s v="49"/>
    <x v="2448"/>
    <x v="2461"/>
    <n v="30"/>
  </r>
  <r>
    <x v="22"/>
    <s v="1140626"/>
    <x v="25"/>
    <s v="週四"/>
    <x v="1"/>
    <s v="BA04"/>
    <x v="1"/>
    <n v="1"/>
    <x v="14"/>
    <x v="0"/>
    <s v="11"/>
    <s v="20"/>
    <s v="11"/>
    <s v="50"/>
    <x v="2449"/>
    <x v="2462"/>
    <n v="30"/>
  </r>
  <r>
    <x v="55"/>
    <s v="1140626"/>
    <x v="25"/>
    <s v="週四"/>
    <x v="1"/>
    <s v="BA07"/>
    <x v="1"/>
    <n v="1"/>
    <x v="13"/>
    <x v="0"/>
    <s v="11"/>
    <s v="30"/>
    <s v="12"/>
    <s v="00"/>
    <x v="2450"/>
    <x v="2463"/>
    <n v="30"/>
  </r>
  <r>
    <x v="45"/>
    <s v="1140626"/>
    <x v="25"/>
    <s v="週四"/>
    <x v="1"/>
    <s v="BA07"/>
    <x v="1"/>
    <n v="1"/>
    <x v="7"/>
    <x v="0"/>
    <s v="11"/>
    <s v="56"/>
    <s v="12"/>
    <s v="26"/>
    <x v="2451"/>
    <x v="2464"/>
    <n v="30"/>
  </r>
  <r>
    <x v="5"/>
    <s v="1140626"/>
    <x v="25"/>
    <s v="週四"/>
    <x v="1"/>
    <s v="BA07"/>
    <x v="1"/>
    <n v="1"/>
    <x v="5"/>
    <x v="0"/>
    <s v="12"/>
    <s v="01"/>
    <s v="12"/>
    <s v="41"/>
    <x v="2452"/>
    <x v="2465"/>
    <n v="40"/>
  </r>
  <r>
    <x v="27"/>
    <s v="1140626"/>
    <x v="25"/>
    <s v="週四"/>
    <x v="1"/>
    <s v="BA13"/>
    <x v="1"/>
    <n v="1"/>
    <x v="0"/>
    <x v="0"/>
    <s v="12"/>
    <s v="03"/>
    <s v="12"/>
    <s v="33"/>
    <x v="2453"/>
    <x v="2466"/>
    <n v="30"/>
  </r>
  <r>
    <x v="73"/>
    <s v="1140626"/>
    <x v="25"/>
    <s v="週四"/>
    <x v="1"/>
    <s v="BA15-1"/>
    <x v="1"/>
    <n v="1"/>
    <x v="14"/>
    <x v="0"/>
    <s v="12"/>
    <s v="08"/>
    <s v="12"/>
    <s v="38"/>
    <x v="2454"/>
    <x v="2467"/>
    <n v="30"/>
  </r>
  <r>
    <x v="45"/>
    <s v="1140626"/>
    <x v="25"/>
    <s v="週四"/>
    <x v="1"/>
    <s v="BA05-1"/>
    <x v="1"/>
    <n v="1"/>
    <x v="7"/>
    <x v="0"/>
    <s v="12"/>
    <s v="26"/>
    <s v="13"/>
    <s v="06"/>
    <x v="2455"/>
    <x v="2468"/>
    <n v="40"/>
  </r>
  <r>
    <x v="8"/>
    <s v="1140626"/>
    <x v="25"/>
    <s v="週四"/>
    <x v="1"/>
    <s v="BA16-1"/>
    <x v="1"/>
    <n v="1"/>
    <x v="0"/>
    <x v="0"/>
    <s v="12"/>
    <s v="35"/>
    <s v="13"/>
    <s v="00"/>
    <x v="2456"/>
    <x v="2469"/>
    <n v="25"/>
  </r>
  <r>
    <x v="73"/>
    <s v="1140626"/>
    <x v="25"/>
    <s v="週四"/>
    <x v="1"/>
    <s v="BA20"/>
    <x v="1"/>
    <n v="1"/>
    <x v="14"/>
    <x v="0"/>
    <s v="12"/>
    <s v="38"/>
    <s v="13"/>
    <s v="08"/>
    <x v="2457"/>
    <x v="2470"/>
    <n v="30"/>
  </r>
  <r>
    <x v="47"/>
    <s v="1140626"/>
    <x v="25"/>
    <s v="週四"/>
    <x v="1"/>
    <s v="BA20"/>
    <x v="1"/>
    <n v="5"/>
    <x v="9"/>
    <x v="0"/>
    <s v="12"/>
    <s v="55"/>
    <s v="15"/>
    <s v="25"/>
    <x v="2458"/>
    <x v="2471"/>
    <n v="150"/>
  </r>
  <r>
    <x v="1"/>
    <s v="1140626"/>
    <x v="25"/>
    <s v="週四"/>
    <x v="1"/>
    <s v="BA02"/>
    <x v="1"/>
    <n v="1"/>
    <x v="17"/>
    <x v="0"/>
    <s v="13"/>
    <s v="00"/>
    <s v="13"/>
    <s v="30"/>
    <x v="2459"/>
    <x v="2472"/>
    <n v="30"/>
  </r>
  <r>
    <x v="42"/>
    <s v="1140626"/>
    <x v="25"/>
    <s v="週四"/>
    <x v="1"/>
    <s v="BA16-1"/>
    <x v="1"/>
    <n v="1"/>
    <x v="0"/>
    <x v="0"/>
    <s v="13"/>
    <s v="01"/>
    <s v="13"/>
    <s v="15"/>
    <x v="2460"/>
    <x v="2473"/>
    <n v="14"/>
  </r>
  <r>
    <x v="1"/>
    <s v="1140626"/>
    <x v="25"/>
    <s v="週四"/>
    <x v="1"/>
    <s v="BA07"/>
    <x v="1"/>
    <n v="1"/>
    <x v="17"/>
    <x v="0"/>
    <s v="13"/>
    <s v="30"/>
    <s v="14"/>
    <s v="10"/>
    <x v="2461"/>
    <x v="2474"/>
    <n v="40"/>
  </r>
  <r>
    <x v="51"/>
    <s v="1140626"/>
    <x v="25"/>
    <s v="週四"/>
    <x v="1"/>
    <s v="BA15-1"/>
    <x v="1"/>
    <n v="1"/>
    <x v="8"/>
    <x v="0"/>
    <s v="13"/>
    <s v="54"/>
    <s v="14"/>
    <s v="24"/>
    <x v="2462"/>
    <x v="2475"/>
    <n v="30"/>
  </r>
  <r>
    <x v="52"/>
    <s v="1140626"/>
    <x v="25"/>
    <s v="週四"/>
    <x v="1"/>
    <s v="BA07"/>
    <x v="1"/>
    <n v="1"/>
    <x v="15"/>
    <x v="0"/>
    <s v="13"/>
    <s v="57"/>
    <s v="14"/>
    <s v="27"/>
    <x v="2463"/>
    <x v="2476"/>
    <n v="30"/>
  </r>
  <r>
    <x v="53"/>
    <s v="1140626"/>
    <x v="25"/>
    <s v="週四"/>
    <x v="1"/>
    <s v="BA07"/>
    <x v="1"/>
    <n v="1"/>
    <x v="7"/>
    <x v="0"/>
    <s v="14"/>
    <s v="01"/>
    <s v="14"/>
    <s v="41"/>
    <x v="2464"/>
    <x v="2477"/>
    <n v="40"/>
  </r>
  <r>
    <x v="37"/>
    <s v="1140626"/>
    <x v="25"/>
    <s v="週四"/>
    <x v="1"/>
    <s v="BA11"/>
    <x v="1"/>
    <n v="1"/>
    <x v="14"/>
    <x v="0"/>
    <s v="14"/>
    <s v="10"/>
    <s v="14"/>
    <s v="40"/>
    <x v="2465"/>
    <x v="2478"/>
    <n v="30"/>
  </r>
  <r>
    <x v="75"/>
    <s v="1140626"/>
    <x v="25"/>
    <s v="週四"/>
    <x v="1"/>
    <s v="BA07"/>
    <x v="1"/>
    <n v="1"/>
    <x v="17"/>
    <x v="0"/>
    <s v="14"/>
    <s v="30"/>
    <s v="15"/>
    <s v="00"/>
    <x v="2466"/>
    <x v="2479"/>
    <n v="30"/>
  </r>
  <r>
    <x v="37"/>
    <s v="1140626"/>
    <x v="25"/>
    <s v="週四"/>
    <x v="1"/>
    <s v="BA16-1"/>
    <x v="1"/>
    <n v="1"/>
    <x v="14"/>
    <x v="0"/>
    <s v="14"/>
    <s v="40"/>
    <s v="15"/>
    <s v="00"/>
    <x v="2467"/>
    <x v="2479"/>
    <n v="20"/>
  </r>
  <r>
    <x v="53"/>
    <s v="1140626"/>
    <x v="25"/>
    <s v="週四"/>
    <x v="1"/>
    <s v="BA13"/>
    <x v="1"/>
    <n v="1"/>
    <x v="7"/>
    <x v="0"/>
    <s v="14"/>
    <s v="41"/>
    <s v="15"/>
    <s v="11"/>
    <x v="2468"/>
    <x v="2480"/>
    <n v="30"/>
  </r>
  <r>
    <x v="57"/>
    <s v="1140626"/>
    <x v="25"/>
    <s v="週四"/>
    <x v="1"/>
    <s v="BA07"/>
    <x v="1"/>
    <n v="1"/>
    <x v="10"/>
    <x v="0"/>
    <s v="14"/>
    <s v="42"/>
    <s v="15"/>
    <s v="22"/>
    <x v="2469"/>
    <x v="2481"/>
    <n v="40"/>
  </r>
  <r>
    <x v="3"/>
    <s v="1140626"/>
    <x v="25"/>
    <s v="週四"/>
    <x v="1"/>
    <s v="BA16-1"/>
    <x v="1"/>
    <n v="1"/>
    <x v="8"/>
    <x v="0"/>
    <s v="14"/>
    <s v="43"/>
    <s v="14"/>
    <s v="57"/>
    <x v="2470"/>
    <x v="2482"/>
    <n v="14"/>
  </r>
  <r>
    <x v="56"/>
    <s v="1140626"/>
    <x v="25"/>
    <s v="週四"/>
    <x v="1"/>
    <s v="BA07"/>
    <x v="1"/>
    <n v="1"/>
    <x v="18"/>
    <x v="0"/>
    <s v="15"/>
    <s v="00"/>
    <s v="16"/>
    <s v="00"/>
    <x v="2471"/>
    <x v="2483"/>
    <n v="60"/>
  </r>
  <r>
    <x v="4"/>
    <s v="1140626"/>
    <x v="25"/>
    <s v="週四"/>
    <x v="1"/>
    <s v="BA02"/>
    <x v="1"/>
    <n v="1"/>
    <x v="17"/>
    <x v="0"/>
    <s v="15"/>
    <s v="10"/>
    <s v="15"/>
    <s v="40"/>
    <x v="2472"/>
    <x v="2484"/>
    <n v="30"/>
  </r>
  <r>
    <x v="60"/>
    <s v="1140626"/>
    <x v="25"/>
    <s v="週四"/>
    <x v="1"/>
    <s v="BA16-1"/>
    <x v="1"/>
    <n v="1"/>
    <x v="16"/>
    <x v="0"/>
    <s v="15"/>
    <s v="13"/>
    <s v="15"/>
    <s v="38"/>
    <x v="2473"/>
    <x v="2485"/>
    <n v="25"/>
  </r>
  <r>
    <x v="58"/>
    <s v="1140626"/>
    <x v="25"/>
    <s v="週四"/>
    <x v="1"/>
    <s v="BA05-1"/>
    <x v="1"/>
    <n v="1"/>
    <x v="0"/>
    <x v="0"/>
    <s v="15"/>
    <s v="17"/>
    <s v="16"/>
    <s v="17"/>
    <x v="2474"/>
    <x v="2486"/>
    <n v="60"/>
  </r>
  <r>
    <x v="57"/>
    <s v="1140626"/>
    <x v="25"/>
    <s v="週四"/>
    <x v="1"/>
    <s v="BA20"/>
    <x v="1"/>
    <n v="2"/>
    <x v="10"/>
    <x v="0"/>
    <s v="15"/>
    <s v="22"/>
    <s v="16"/>
    <s v="22"/>
    <x v="2475"/>
    <x v="2487"/>
    <n v="60"/>
  </r>
  <r>
    <x v="63"/>
    <s v="1140626"/>
    <x v="25"/>
    <s v="週四"/>
    <x v="1"/>
    <s v="BA07"/>
    <x v="1"/>
    <n v="1"/>
    <x v="12"/>
    <x v="0"/>
    <s v="15"/>
    <s v="24"/>
    <s v="16"/>
    <s v="04"/>
    <x v="2476"/>
    <x v="2488"/>
    <n v="40"/>
  </r>
  <r>
    <x v="28"/>
    <s v="1140626"/>
    <x v="25"/>
    <s v="週四"/>
    <x v="1"/>
    <s v="BA02"/>
    <x v="1"/>
    <n v="1"/>
    <x v="8"/>
    <x v="0"/>
    <s v="15"/>
    <s v="25"/>
    <s v="15"/>
    <s v="55"/>
    <x v="2477"/>
    <x v="2489"/>
    <n v="30"/>
  </r>
  <r>
    <x v="85"/>
    <s v="1140626"/>
    <x v="25"/>
    <s v="週四"/>
    <x v="1"/>
    <s v="BA15-1"/>
    <x v="1"/>
    <n v="2"/>
    <x v="14"/>
    <x v="0"/>
    <s v="15"/>
    <s v="30"/>
    <s v="16"/>
    <s v="30"/>
    <x v="2478"/>
    <x v="2490"/>
    <n v="60"/>
  </r>
  <r>
    <x v="9"/>
    <s v="1140626"/>
    <x v="25"/>
    <s v="週四"/>
    <x v="1"/>
    <s v="BA01"/>
    <x v="1"/>
    <n v="1"/>
    <x v="7"/>
    <x v="0"/>
    <s v="15"/>
    <s v="30"/>
    <s v="16"/>
    <s v="01"/>
    <x v="2478"/>
    <x v="2491"/>
    <n v="31"/>
  </r>
  <r>
    <x v="60"/>
    <s v="1140626"/>
    <x v="25"/>
    <s v="週四"/>
    <x v="1"/>
    <s v="BA20"/>
    <x v="1"/>
    <n v="1"/>
    <x v="16"/>
    <x v="0"/>
    <s v="15"/>
    <s v="38"/>
    <s v="16"/>
    <s v="08"/>
    <x v="2479"/>
    <x v="2492"/>
    <n v="30"/>
  </r>
  <r>
    <x v="4"/>
    <s v="1140626"/>
    <x v="25"/>
    <s v="週四"/>
    <x v="1"/>
    <s v="BA13"/>
    <x v="1"/>
    <n v="1"/>
    <x v="17"/>
    <x v="0"/>
    <s v="15"/>
    <s v="40"/>
    <s v="16"/>
    <s v="10"/>
    <x v="2480"/>
    <x v="2493"/>
    <n v="30"/>
  </r>
  <r>
    <x v="6"/>
    <s v="1140626"/>
    <x v="25"/>
    <s v="週四"/>
    <x v="1"/>
    <s v="BA13"/>
    <x v="1"/>
    <n v="1"/>
    <x v="6"/>
    <x v="0"/>
    <s v="15"/>
    <s v="46"/>
    <s v="16"/>
    <s v="16"/>
    <x v="2481"/>
    <x v="2494"/>
    <n v="30"/>
  </r>
  <r>
    <x v="28"/>
    <s v="1140626"/>
    <x v="25"/>
    <s v="週四"/>
    <x v="1"/>
    <s v="BA15-1"/>
    <x v="1"/>
    <n v="1"/>
    <x v="8"/>
    <x v="0"/>
    <s v="16"/>
    <s v="09"/>
    <s v="16"/>
    <s v="39"/>
    <x v="2482"/>
    <x v="2495"/>
    <n v="30"/>
  </r>
  <r>
    <x v="4"/>
    <s v="1140626"/>
    <x v="25"/>
    <s v="週四"/>
    <x v="1"/>
    <s v="BA20"/>
    <x v="1"/>
    <n v="1"/>
    <x v="17"/>
    <x v="0"/>
    <s v="16"/>
    <s v="10"/>
    <s v="16"/>
    <s v="40"/>
    <x v="2483"/>
    <x v="2496"/>
    <n v="30"/>
  </r>
  <r>
    <x v="31"/>
    <s v="1140626"/>
    <x v="25"/>
    <s v="週四"/>
    <x v="1"/>
    <s v="BA07"/>
    <x v="1"/>
    <n v="1"/>
    <x v="15"/>
    <x v="0"/>
    <s v="16"/>
    <s v="10"/>
    <s v="16"/>
    <s v="51"/>
    <x v="2483"/>
    <x v="2497"/>
    <n v="41"/>
  </r>
  <r>
    <x v="35"/>
    <s v="1140626"/>
    <x v="25"/>
    <s v="週四"/>
    <x v="1"/>
    <s v="BA16-1"/>
    <x v="1"/>
    <n v="1"/>
    <x v="7"/>
    <x v="0"/>
    <s v="16"/>
    <s v="11"/>
    <s v="16"/>
    <s v="31"/>
    <x v="2484"/>
    <x v="2498"/>
    <n v="20"/>
  </r>
  <r>
    <x v="6"/>
    <s v="1140626"/>
    <x v="25"/>
    <s v="週四"/>
    <x v="1"/>
    <s v="BA07"/>
    <x v="1"/>
    <n v="1"/>
    <x v="6"/>
    <x v="0"/>
    <s v="16"/>
    <s v="16"/>
    <s v="17"/>
    <s v="01"/>
    <x v="2485"/>
    <x v="2499"/>
    <n v="45"/>
  </r>
  <r>
    <x v="65"/>
    <s v="1140626"/>
    <x v="25"/>
    <s v="週四"/>
    <x v="1"/>
    <s v="BA13"/>
    <x v="1"/>
    <n v="1"/>
    <x v="11"/>
    <x v="0"/>
    <s v="16"/>
    <s v="20"/>
    <s v="16"/>
    <s v="50"/>
    <x v="2486"/>
    <x v="2500"/>
    <n v="30"/>
  </r>
  <r>
    <x v="66"/>
    <s v="1140626"/>
    <x v="25"/>
    <s v="週四"/>
    <x v="1"/>
    <s v="BA07"/>
    <x v="1"/>
    <n v="1"/>
    <x v="13"/>
    <x v="0"/>
    <s v="16"/>
    <s v="30"/>
    <s v="17"/>
    <s v="00"/>
    <x v="2487"/>
    <x v="2501"/>
    <n v="30"/>
  </r>
  <r>
    <x v="35"/>
    <s v="1140626"/>
    <x v="25"/>
    <s v="週四"/>
    <x v="1"/>
    <s v="BA04"/>
    <x v="1"/>
    <n v="1"/>
    <x v="7"/>
    <x v="0"/>
    <s v="16"/>
    <s v="31"/>
    <s v="17"/>
    <s v="01"/>
    <x v="2488"/>
    <x v="2499"/>
    <n v="30"/>
  </r>
  <r>
    <x v="0"/>
    <s v="1140626"/>
    <x v="25"/>
    <s v="週四"/>
    <x v="1"/>
    <s v="BA01"/>
    <x v="1"/>
    <n v="1"/>
    <x v="0"/>
    <x v="0"/>
    <s v="16"/>
    <s v="36"/>
    <s v="17"/>
    <s v="21"/>
    <x v="2489"/>
    <x v="2502"/>
    <n v="45"/>
  </r>
  <r>
    <x v="67"/>
    <s v="1140626"/>
    <x v="25"/>
    <s v="週四"/>
    <x v="1"/>
    <s v="BA16-1"/>
    <x v="1"/>
    <n v="1"/>
    <x v="8"/>
    <x v="0"/>
    <s v="16"/>
    <s v="43"/>
    <s v="16"/>
    <s v="53"/>
    <x v="2490"/>
    <x v="2503"/>
    <n v="10"/>
  </r>
  <r>
    <x v="65"/>
    <s v="1140626"/>
    <x v="25"/>
    <s v="週四"/>
    <x v="1"/>
    <s v="BA07"/>
    <x v="1"/>
    <n v="1"/>
    <x v="11"/>
    <x v="0"/>
    <s v="16"/>
    <s v="50"/>
    <s v="17"/>
    <s v="30"/>
    <x v="2491"/>
    <x v="2504"/>
    <n v="40"/>
  </r>
  <r>
    <x v="13"/>
    <s v="1140626"/>
    <x v="25"/>
    <s v="週四"/>
    <x v="1"/>
    <s v="BA07"/>
    <x v="1"/>
    <n v="1"/>
    <x v="10"/>
    <x v="0"/>
    <s v="16"/>
    <s v="50"/>
    <s v="17"/>
    <s v="40"/>
    <x v="2491"/>
    <x v="2505"/>
    <n v="50"/>
  </r>
  <r>
    <x v="77"/>
    <s v="1140626"/>
    <x v="25"/>
    <s v="週四"/>
    <x v="1"/>
    <s v="BA05-1"/>
    <x v="1"/>
    <n v="1"/>
    <x v="17"/>
    <x v="0"/>
    <s v="17"/>
    <s v="00"/>
    <s v="18"/>
    <s v="00"/>
    <x v="2492"/>
    <x v="2506"/>
    <n v="60"/>
  </r>
  <r>
    <x v="6"/>
    <s v="1140626"/>
    <x v="25"/>
    <s v="週四"/>
    <x v="1"/>
    <s v="BA04"/>
    <x v="1"/>
    <n v="1"/>
    <x v="6"/>
    <x v="0"/>
    <s v="17"/>
    <s v="01"/>
    <s v="17"/>
    <s v="21"/>
    <x v="2493"/>
    <x v="2502"/>
    <n v="20"/>
  </r>
  <r>
    <x v="35"/>
    <s v="1140626"/>
    <x v="25"/>
    <s v="週四"/>
    <x v="1"/>
    <s v="BA02"/>
    <x v="1"/>
    <n v="1"/>
    <x v="7"/>
    <x v="0"/>
    <s v="17"/>
    <s v="01"/>
    <s v="17"/>
    <s v="31"/>
    <x v="2493"/>
    <x v="2507"/>
    <n v="30"/>
  </r>
  <r>
    <x v="10"/>
    <s v="1140626"/>
    <x v="25"/>
    <s v="週四"/>
    <x v="1"/>
    <s v="BA05-1"/>
    <x v="1"/>
    <n v="1"/>
    <x v="1"/>
    <x v="0"/>
    <s v="17"/>
    <s v="10"/>
    <s v="18"/>
    <s v="10"/>
    <x v="2494"/>
    <x v="2508"/>
    <n v="60"/>
  </r>
  <r>
    <x v="68"/>
    <s v="1140626"/>
    <x v="25"/>
    <s v="週四"/>
    <x v="1"/>
    <s v="BA05-1"/>
    <x v="1"/>
    <n v="1"/>
    <x v="15"/>
    <x v="0"/>
    <s v="17"/>
    <s v="15"/>
    <s v="18"/>
    <s v="11"/>
    <x v="2495"/>
    <x v="2509"/>
    <n v="56"/>
  </r>
  <r>
    <x v="24"/>
    <s v="1140626"/>
    <x v="25"/>
    <s v="週四"/>
    <x v="1"/>
    <s v="BA16-1"/>
    <x v="1"/>
    <n v="1"/>
    <x v="6"/>
    <x v="0"/>
    <s v="17"/>
    <s v="26"/>
    <s v="17"/>
    <s v="46"/>
    <x v="2496"/>
    <x v="2510"/>
    <n v="20"/>
  </r>
  <r>
    <x v="8"/>
    <s v="1140626"/>
    <x v="25"/>
    <s v="週四"/>
    <x v="1"/>
    <s v="BA07"/>
    <x v="1"/>
    <n v="1"/>
    <x v="0"/>
    <x v="0"/>
    <s v="17"/>
    <s v="27"/>
    <s v="18"/>
    <s v="00"/>
    <x v="2497"/>
    <x v="2506"/>
    <n v="33"/>
  </r>
  <r>
    <x v="41"/>
    <s v="1140626"/>
    <x v="25"/>
    <s v="週四"/>
    <x v="1"/>
    <s v="BA05-1"/>
    <x v="1"/>
    <n v="1"/>
    <x v="9"/>
    <x v="0"/>
    <s v="17"/>
    <s v="28"/>
    <s v="18"/>
    <s v="18"/>
    <x v="2498"/>
    <x v="2511"/>
    <n v="50"/>
  </r>
  <r>
    <x v="78"/>
    <s v="1140626"/>
    <x v="25"/>
    <s v="週四"/>
    <x v="1"/>
    <s v="BA05-1"/>
    <x v="1"/>
    <n v="1"/>
    <x v="13"/>
    <x v="0"/>
    <s v="17"/>
    <s v="30"/>
    <s v="18"/>
    <s v="10"/>
    <x v="2499"/>
    <x v="2508"/>
    <n v="40"/>
  </r>
  <r>
    <x v="19"/>
    <s v="1140626"/>
    <x v="25"/>
    <s v="週四"/>
    <x v="1"/>
    <s v="BA07"/>
    <x v="1"/>
    <n v="1"/>
    <x v="11"/>
    <x v="0"/>
    <s v="17"/>
    <s v="40"/>
    <s v="18"/>
    <s v="20"/>
    <x v="2500"/>
    <x v="2512"/>
    <n v="40"/>
  </r>
  <r>
    <x v="24"/>
    <s v="1140626"/>
    <x v="25"/>
    <s v="週四"/>
    <x v="1"/>
    <s v="BA20"/>
    <x v="1"/>
    <n v="1"/>
    <x v="6"/>
    <x v="0"/>
    <s v="17"/>
    <s v="46"/>
    <s v="18"/>
    <s v="16"/>
    <x v="2501"/>
    <x v="2513"/>
    <n v="30"/>
  </r>
  <r>
    <x v="10"/>
    <s v="1140626"/>
    <x v="25"/>
    <s v="週四"/>
    <x v="1"/>
    <s v="BA07"/>
    <x v="1"/>
    <n v="1"/>
    <x v="1"/>
    <x v="0"/>
    <s v="18"/>
    <s v="10"/>
    <s v="18"/>
    <s v="55"/>
    <x v="2502"/>
    <x v="2514"/>
    <n v="45"/>
  </r>
  <r>
    <x v="24"/>
    <s v="1140626"/>
    <x v="25"/>
    <s v="週四"/>
    <x v="1"/>
    <s v="BA02"/>
    <x v="1"/>
    <n v="1"/>
    <x v="6"/>
    <x v="0"/>
    <s v="18"/>
    <s v="16"/>
    <s v="18"/>
    <s v="46"/>
    <x v="2503"/>
    <x v="2515"/>
    <n v="30"/>
  </r>
  <r>
    <x v="41"/>
    <s v="1140626"/>
    <x v="25"/>
    <s v="週四"/>
    <x v="1"/>
    <s v="BA20"/>
    <x v="1"/>
    <n v="1"/>
    <x v="9"/>
    <x v="0"/>
    <s v="18"/>
    <s v="18"/>
    <s v="18"/>
    <s v="48"/>
    <x v="2504"/>
    <x v="2516"/>
    <n v="30"/>
  </r>
  <r>
    <x v="42"/>
    <s v="1140626"/>
    <x v="25"/>
    <s v="週四"/>
    <x v="1"/>
    <s v="BA16-1"/>
    <x v="1"/>
    <n v="1"/>
    <x v="0"/>
    <x v="0"/>
    <s v="18"/>
    <s v="20"/>
    <s v="18"/>
    <s v="40"/>
    <x v="2505"/>
    <x v="2517"/>
    <n v="20"/>
  </r>
  <r>
    <x v="7"/>
    <s v="1140626"/>
    <x v="25"/>
    <s v="週四"/>
    <x v="1"/>
    <s v="BA05-1"/>
    <x v="1"/>
    <n v="1"/>
    <x v="0"/>
    <x v="0"/>
    <s v="18"/>
    <s v="42"/>
    <s v="19"/>
    <s v="12"/>
    <x v="2506"/>
    <x v="2518"/>
    <n v="30"/>
  </r>
  <r>
    <x v="41"/>
    <s v="1140626"/>
    <x v="25"/>
    <s v="週四"/>
    <x v="1"/>
    <s v="BA16-1"/>
    <x v="1"/>
    <n v="1"/>
    <x v="9"/>
    <x v="0"/>
    <s v="18"/>
    <s v="48"/>
    <s v="19"/>
    <s v="08"/>
    <x v="2507"/>
    <x v="2519"/>
    <n v="20"/>
  </r>
  <r>
    <x v="7"/>
    <s v="1140627"/>
    <x v="26"/>
    <s v="週五"/>
    <x v="1"/>
    <s v="BA16-1"/>
    <x v="1"/>
    <n v="1"/>
    <x v="0"/>
    <x v="0"/>
    <s v="05"/>
    <s v="42"/>
    <s v="05"/>
    <s v="52"/>
    <x v="2508"/>
    <x v="2520"/>
    <n v="10"/>
  </r>
  <r>
    <x v="8"/>
    <s v="1140627"/>
    <x v="26"/>
    <s v="週五"/>
    <x v="1"/>
    <s v="BA02"/>
    <x v="1"/>
    <n v="1"/>
    <x v="0"/>
    <x v="0"/>
    <s v="06"/>
    <s v="13"/>
    <s v="06"/>
    <s v="43"/>
    <x v="2509"/>
    <x v="2521"/>
    <n v="30"/>
  </r>
  <r>
    <x v="5"/>
    <s v="1140627"/>
    <x v="26"/>
    <s v="週五"/>
    <x v="1"/>
    <s v="BA02"/>
    <x v="1"/>
    <n v="1"/>
    <x v="5"/>
    <x v="0"/>
    <s v="06"/>
    <s v="23"/>
    <s v="06"/>
    <s v="53"/>
    <x v="2510"/>
    <x v="2522"/>
    <n v="30"/>
  </r>
  <r>
    <x v="10"/>
    <s v="1140627"/>
    <x v="26"/>
    <s v="週五"/>
    <x v="1"/>
    <s v="BA15-1"/>
    <x v="1"/>
    <n v="1"/>
    <x v="1"/>
    <x v="0"/>
    <s v="06"/>
    <s v="25"/>
    <s v="06"/>
    <s v="55"/>
    <x v="2511"/>
    <x v="2523"/>
    <n v="30"/>
  </r>
  <r>
    <x v="6"/>
    <s v="1140627"/>
    <x v="26"/>
    <s v="週五"/>
    <x v="1"/>
    <s v="BA04"/>
    <x v="1"/>
    <n v="1"/>
    <x v="6"/>
    <x v="0"/>
    <s v="06"/>
    <s v="28"/>
    <s v="06"/>
    <s v="48"/>
    <x v="2512"/>
    <x v="2524"/>
    <n v="20"/>
  </r>
  <r>
    <x v="9"/>
    <s v="1140627"/>
    <x v="26"/>
    <s v="週五"/>
    <x v="1"/>
    <s v="BA02"/>
    <x v="1"/>
    <n v="1"/>
    <x v="7"/>
    <x v="0"/>
    <s v="06"/>
    <s v="40"/>
    <s v="07"/>
    <s v="10"/>
    <x v="2513"/>
    <x v="2525"/>
    <n v="30"/>
  </r>
  <r>
    <x v="8"/>
    <s v="1140627"/>
    <x v="26"/>
    <s v="週五"/>
    <x v="1"/>
    <s v="BA20"/>
    <x v="1"/>
    <n v="1"/>
    <x v="0"/>
    <x v="0"/>
    <s v="06"/>
    <s v="43"/>
    <s v="07"/>
    <s v="13"/>
    <x v="2514"/>
    <x v="2526"/>
    <n v="30"/>
  </r>
  <r>
    <x v="12"/>
    <s v="1140627"/>
    <x v="26"/>
    <s v="週五"/>
    <x v="1"/>
    <s v="BA07"/>
    <x v="1"/>
    <n v="1"/>
    <x v="9"/>
    <x v="0"/>
    <s v="06"/>
    <s v="45"/>
    <s v="07"/>
    <s v="45"/>
    <x v="2515"/>
    <x v="2527"/>
    <n v="60"/>
  </r>
  <r>
    <x v="6"/>
    <s v="1140627"/>
    <x v="26"/>
    <s v="週五"/>
    <x v="1"/>
    <s v="BA02"/>
    <x v="1"/>
    <n v="1"/>
    <x v="6"/>
    <x v="0"/>
    <s v="06"/>
    <s v="48"/>
    <s v="07"/>
    <s v="18"/>
    <x v="2516"/>
    <x v="2528"/>
    <n v="30"/>
  </r>
  <r>
    <x v="13"/>
    <s v="1140627"/>
    <x v="26"/>
    <s v="週五"/>
    <x v="1"/>
    <s v="BA02"/>
    <x v="1"/>
    <n v="1"/>
    <x v="10"/>
    <x v="0"/>
    <s v="06"/>
    <s v="51"/>
    <s v="07"/>
    <s v="21"/>
    <x v="2517"/>
    <x v="2529"/>
    <n v="30"/>
  </r>
  <r>
    <x v="11"/>
    <s v="1140627"/>
    <x v="26"/>
    <s v="週五"/>
    <x v="1"/>
    <s v="BA13"/>
    <x v="1"/>
    <n v="2"/>
    <x v="8"/>
    <x v="0"/>
    <s v="06"/>
    <s v="51"/>
    <s v="07"/>
    <s v="51"/>
    <x v="2517"/>
    <x v="2530"/>
    <n v="60"/>
  </r>
  <r>
    <x v="5"/>
    <s v="1140627"/>
    <x v="26"/>
    <s v="週五"/>
    <x v="1"/>
    <s v="BA05-1"/>
    <x v="1"/>
    <n v="1"/>
    <x v="5"/>
    <x v="0"/>
    <s v="06"/>
    <s v="53"/>
    <s v="07"/>
    <s v="33"/>
    <x v="2518"/>
    <x v="2531"/>
    <n v="40"/>
  </r>
  <r>
    <x v="10"/>
    <s v="1140627"/>
    <x v="26"/>
    <s v="週五"/>
    <x v="1"/>
    <s v="BA20"/>
    <x v="1"/>
    <n v="2"/>
    <x v="1"/>
    <x v="0"/>
    <s v="06"/>
    <s v="55"/>
    <s v="07"/>
    <s v="55"/>
    <x v="2519"/>
    <x v="2532"/>
    <n v="60"/>
  </r>
  <r>
    <x v="1"/>
    <s v="1140627"/>
    <x v="26"/>
    <s v="週五"/>
    <x v="1"/>
    <s v="BA02"/>
    <x v="1"/>
    <n v="1"/>
    <x v="17"/>
    <x v="0"/>
    <s v="07"/>
    <s v="00"/>
    <s v="07"/>
    <s v="30"/>
    <x v="2520"/>
    <x v="2533"/>
    <n v="30"/>
  </r>
  <r>
    <x v="16"/>
    <s v="1140627"/>
    <x v="26"/>
    <s v="週五"/>
    <x v="1"/>
    <s v="BA02"/>
    <x v="1"/>
    <n v="1"/>
    <x v="11"/>
    <x v="0"/>
    <s v="07"/>
    <s v="15"/>
    <s v="07"/>
    <s v="45"/>
    <x v="2521"/>
    <x v="2527"/>
    <n v="30"/>
  </r>
  <r>
    <x v="6"/>
    <s v="1140627"/>
    <x v="26"/>
    <s v="週五"/>
    <x v="1"/>
    <s v="BA13"/>
    <x v="1"/>
    <n v="1"/>
    <x v="6"/>
    <x v="0"/>
    <s v="07"/>
    <s v="18"/>
    <s v="07"/>
    <s v="48"/>
    <x v="2522"/>
    <x v="2534"/>
    <n v="30"/>
  </r>
  <r>
    <x v="69"/>
    <s v="1140627"/>
    <x v="26"/>
    <s v="週五"/>
    <x v="1"/>
    <s v="BA15-1"/>
    <x v="1"/>
    <n v="1"/>
    <x v="14"/>
    <x v="0"/>
    <s v="07"/>
    <s v="23"/>
    <s v="07"/>
    <s v="53"/>
    <x v="2523"/>
    <x v="2535"/>
    <n v="30"/>
  </r>
  <r>
    <x v="17"/>
    <s v="1140627"/>
    <x v="26"/>
    <s v="週五"/>
    <x v="1"/>
    <s v="BA07"/>
    <x v="1"/>
    <n v="1"/>
    <x v="0"/>
    <x v="0"/>
    <s v="07"/>
    <s v="25"/>
    <s v="08"/>
    <s v="25"/>
    <x v="2524"/>
    <x v="2536"/>
    <n v="60"/>
  </r>
  <r>
    <x v="3"/>
    <s v="1140627"/>
    <x v="26"/>
    <s v="週五"/>
    <x v="1"/>
    <s v="BA14"/>
    <x v="1"/>
    <n v="1"/>
    <x v="17"/>
    <x v="0"/>
    <s v="07"/>
    <s v="40"/>
    <s v="09"/>
    <s v="10"/>
    <x v="2525"/>
    <x v="2537"/>
    <n v="90"/>
  </r>
  <r>
    <x v="12"/>
    <s v="1140627"/>
    <x v="26"/>
    <s v="週五"/>
    <x v="1"/>
    <s v="BA10"/>
    <x v="1"/>
    <n v="1"/>
    <x v="9"/>
    <x v="0"/>
    <s v="07"/>
    <s v="45"/>
    <s v="08"/>
    <s v="15"/>
    <x v="2526"/>
    <x v="2538"/>
    <n v="30"/>
  </r>
  <r>
    <x v="18"/>
    <s v="1140627"/>
    <x v="26"/>
    <s v="週五"/>
    <x v="1"/>
    <s v="BA20"/>
    <x v="1"/>
    <n v="1"/>
    <x v="5"/>
    <x v="0"/>
    <s v="07"/>
    <s v="49"/>
    <s v="08"/>
    <s v="19"/>
    <x v="2527"/>
    <x v="2539"/>
    <n v="30"/>
  </r>
  <r>
    <x v="19"/>
    <s v="1140627"/>
    <x v="26"/>
    <s v="週五"/>
    <x v="1"/>
    <s v="BA20"/>
    <x v="1"/>
    <n v="1"/>
    <x v="11"/>
    <x v="0"/>
    <s v="07"/>
    <s v="50"/>
    <s v="08"/>
    <s v="20"/>
    <x v="2528"/>
    <x v="2540"/>
    <n v="30"/>
  </r>
  <r>
    <x v="70"/>
    <s v="1140627"/>
    <x v="26"/>
    <s v="週五"/>
    <x v="1"/>
    <s v="BA15-1"/>
    <x v="1"/>
    <n v="1"/>
    <x v="15"/>
    <x v="0"/>
    <s v="07"/>
    <s v="51"/>
    <s v="08"/>
    <s v="21"/>
    <x v="2529"/>
    <x v="2541"/>
    <n v="30"/>
  </r>
  <r>
    <x v="69"/>
    <s v="1140627"/>
    <x v="26"/>
    <s v="週五"/>
    <x v="1"/>
    <s v="BA23"/>
    <x v="1"/>
    <n v="1"/>
    <x v="14"/>
    <x v="0"/>
    <s v="07"/>
    <s v="53"/>
    <s v="08"/>
    <s v="13"/>
    <x v="2530"/>
    <x v="2542"/>
    <n v="20"/>
  </r>
  <r>
    <x v="15"/>
    <s v="1140627"/>
    <x v="26"/>
    <s v="週五"/>
    <x v="1"/>
    <s v="BA13"/>
    <x v="1"/>
    <n v="2"/>
    <x v="7"/>
    <x v="0"/>
    <s v="07"/>
    <s v="54"/>
    <s v="08"/>
    <s v="54"/>
    <x v="2531"/>
    <x v="2543"/>
    <n v="60"/>
  </r>
  <r>
    <x v="24"/>
    <s v="1140627"/>
    <x v="26"/>
    <s v="週五"/>
    <x v="1"/>
    <s v="BA02"/>
    <x v="1"/>
    <n v="1"/>
    <x v="6"/>
    <x v="0"/>
    <s v="07"/>
    <s v="55"/>
    <s v="08"/>
    <s v="25"/>
    <x v="2532"/>
    <x v="2536"/>
    <n v="30"/>
  </r>
  <r>
    <x v="21"/>
    <s v="1140627"/>
    <x v="26"/>
    <s v="週五"/>
    <x v="1"/>
    <s v="BA11"/>
    <x v="1"/>
    <n v="1"/>
    <x v="13"/>
    <x v="0"/>
    <s v="08"/>
    <s v="00"/>
    <s v="08"/>
    <s v="30"/>
    <x v="2533"/>
    <x v="2544"/>
    <n v="30"/>
  </r>
  <r>
    <x v="79"/>
    <s v="1140627"/>
    <x v="26"/>
    <s v="週五"/>
    <x v="1"/>
    <s v="BA05-1"/>
    <x v="1"/>
    <n v="1"/>
    <x v="12"/>
    <x v="0"/>
    <s v="08"/>
    <s v="01"/>
    <s v="09"/>
    <s v="01"/>
    <x v="2534"/>
    <x v="2545"/>
    <n v="60"/>
  </r>
  <r>
    <x v="71"/>
    <s v="1140627"/>
    <x v="26"/>
    <s v="週五"/>
    <x v="1"/>
    <s v="BA15-1"/>
    <x v="1"/>
    <n v="1"/>
    <x v="8"/>
    <x v="0"/>
    <s v="08"/>
    <s v="10"/>
    <s v="08"/>
    <s v="40"/>
    <x v="2535"/>
    <x v="2546"/>
    <n v="30"/>
  </r>
  <r>
    <x v="12"/>
    <s v="1140627"/>
    <x v="26"/>
    <s v="週五"/>
    <x v="1"/>
    <s v="BA11"/>
    <x v="1"/>
    <n v="1"/>
    <x v="9"/>
    <x v="0"/>
    <s v="08"/>
    <s v="15"/>
    <s v="08"/>
    <s v="45"/>
    <x v="2536"/>
    <x v="2547"/>
    <n v="30"/>
  </r>
  <r>
    <x v="18"/>
    <s v="1140627"/>
    <x v="26"/>
    <s v="週五"/>
    <x v="1"/>
    <s v="BA07"/>
    <x v="1"/>
    <n v="1"/>
    <x v="5"/>
    <x v="0"/>
    <s v="08"/>
    <s v="19"/>
    <s v="08"/>
    <s v="59"/>
    <x v="2537"/>
    <x v="2548"/>
    <n v="40"/>
  </r>
  <r>
    <x v="17"/>
    <s v="1140627"/>
    <x v="26"/>
    <s v="週五"/>
    <x v="1"/>
    <s v="BA15-1"/>
    <x v="1"/>
    <n v="1"/>
    <x v="0"/>
    <x v="0"/>
    <s v="08"/>
    <s v="25"/>
    <s v="08"/>
    <s v="55"/>
    <x v="2538"/>
    <x v="2549"/>
    <n v="30"/>
  </r>
  <r>
    <x v="24"/>
    <s v="1140627"/>
    <x v="26"/>
    <s v="週五"/>
    <x v="1"/>
    <s v="BA20"/>
    <x v="1"/>
    <n v="1"/>
    <x v="6"/>
    <x v="0"/>
    <s v="08"/>
    <s v="25"/>
    <s v="08"/>
    <s v="55"/>
    <x v="2538"/>
    <x v="2549"/>
    <n v="30"/>
  </r>
  <r>
    <x v="26"/>
    <s v="1140627"/>
    <x v="26"/>
    <s v="週五"/>
    <x v="1"/>
    <s v="BA13"/>
    <x v="1"/>
    <n v="1"/>
    <x v="15"/>
    <x v="0"/>
    <s v="08"/>
    <s v="25"/>
    <s v="08"/>
    <s v="55"/>
    <x v="2538"/>
    <x v="2549"/>
    <n v="30"/>
  </r>
  <r>
    <x v="25"/>
    <s v="1140627"/>
    <x v="26"/>
    <s v="週五"/>
    <x v="1"/>
    <s v="BA07"/>
    <x v="1"/>
    <n v="1"/>
    <x v="10"/>
    <x v="0"/>
    <s v="08"/>
    <s v="28"/>
    <s v="09"/>
    <s v="08"/>
    <x v="2539"/>
    <x v="2550"/>
    <n v="40"/>
  </r>
  <r>
    <x v="21"/>
    <s v="1140627"/>
    <x v="26"/>
    <s v="週五"/>
    <x v="1"/>
    <s v="BA20"/>
    <x v="1"/>
    <n v="1"/>
    <x v="13"/>
    <x v="0"/>
    <s v="08"/>
    <s v="30"/>
    <s v="09"/>
    <s v="00"/>
    <x v="2540"/>
    <x v="2551"/>
    <n v="30"/>
  </r>
  <r>
    <x v="22"/>
    <s v="1140627"/>
    <x v="26"/>
    <s v="週五"/>
    <x v="1"/>
    <s v="BA07"/>
    <x v="1"/>
    <n v="1"/>
    <x v="14"/>
    <x v="0"/>
    <s v="08"/>
    <s v="39"/>
    <s v="09"/>
    <s v="09"/>
    <x v="2541"/>
    <x v="2552"/>
    <n v="30"/>
  </r>
  <r>
    <x v="12"/>
    <s v="1140627"/>
    <x v="26"/>
    <s v="週五"/>
    <x v="1"/>
    <s v="BA04"/>
    <x v="1"/>
    <n v="1"/>
    <x v="9"/>
    <x v="0"/>
    <s v="08"/>
    <s v="45"/>
    <s v="09"/>
    <s v="15"/>
    <x v="2542"/>
    <x v="2553"/>
    <n v="30"/>
  </r>
  <r>
    <x v="28"/>
    <s v="1140627"/>
    <x v="26"/>
    <s v="週五"/>
    <x v="1"/>
    <s v="BA02"/>
    <x v="1"/>
    <n v="1"/>
    <x v="8"/>
    <x v="0"/>
    <s v="08"/>
    <s v="49"/>
    <s v="09"/>
    <s v="19"/>
    <x v="2543"/>
    <x v="2554"/>
    <n v="30"/>
  </r>
  <r>
    <x v="17"/>
    <s v="1140627"/>
    <x v="26"/>
    <s v="週五"/>
    <x v="1"/>
    <s v="BA20"/>
    <x v="1"/>
    <n v="2"/>
    <x v="0"/>
    <x v="0"/>
    <s v="08"/>
    <s v="55"/>
    <s v="09"/>
    <s v="55"/>
    <x v="2544"/>
    <x v="2555"/>
    <n v="60"/>
  </r>
  <r>
    <x v="26"/>
    <s v="1140627"/>
    <x v="26"/>
    <s v="週五"/>
    <x v="1"/>
    <s v="BA20"/>
    <x v="1"/>
    <n v="1"/>
    <x v="15"/>
    <x v="0"/>
    <s v="08"/>
    <s v="55"/>
    <s v="09"/>
    <s v="25"/>
    <x v="2544"/>
    <x v="2556"/>
    <n v="30"/>
  </r>
  <r>
    <x v="3"/>
    <s v="1140627"/>
    <x v="26"/>
    <s v="週五"/>
    <x v="1"/>
    <s v="BA13"/>
    <x v="1"/>
    <n v="1"/>
    <x v="17"/>
    <x v="0"/>
    <s v="09"/>
    <s v="10"/>
    <s v="09"/>
    <s v="40"/>
    <x v="2545"/>
    <x v="2557"/>
    <n v="30"/>
  </r>
  <r>
    <x v="65"/>
    <s v="1140627"/>
    <x v="26"/>
    <s v="週五"/>
    <x v="1"/>
    <s v="BA02"/>
    <x v="1"/>
    <n v="1"/>
    <x v="11"/>
    <x v="0"/>
    <s v="09"/>
    <s v="10"/>
    <s v="09"/>
    <s v="40"/>
    <x v="2545"/>
    <x v="2557"/>
    <n v="30"/>
  </r>
  <r>
    <x v="30"/>
    <s v="1140627"/>
    <x v="26"/>
    <s v="週五"/>
    <x v="1"/>
    <s v="BA01"/>
    <x v="1"/>
    <n v="1"/>
    <x v="13"/>
    <x v="0"/>
    <s v="09"/>
    <s v="30"/>
    <s v="10"/>
    <s v="10"/>
    <x v="2546"/>
    <x v="2558"/>
    <n v="40"/>
  </r>
  <r>
    <x v="9"/>
    <s v="1140627"/>
    <x v="26"/>
    <s v="週五"/>
    <x v="1"/>
    <s v="BA02"/>
    <x v="1"/>
    <n v="1"/>
    <x v="7"/>
    <x v="0"/>
    <s v="09"/>
    <s v="31"/>
    <s v="10"/>
    <s v="01"/>
    <x v="2547"/>
    <x v="2559"/>
    <n v="30"/>
  </r>
  <r>
    <x v="34"/>
    <s v="1140627"/>
    <x v="26"/>
    <s v="週五"/>
    <x v="1"/>
    <s v="BA15-1"/>
    <x v="1"/>
    <n v="2"/>
    <x v="15"/>
    <x v="0"/>
    <s v="09"/>
    <s v="31"/>
    <s v="10"/>
    <s v="31"/>
    <x v="2547"/>
    <x v="2560"/>
    <n v="60"/>
  </r>
  <r>
    <x v="46"/>
    <s v="1140627"/>
    <x v="26"/>
    <s v="週五"/>
    <x v="1"/>
    <s v="BA07"/>
    <x v="1"/>
    <n v="1"/>
    <x v="12"/>
    <x v="0"/>
    <s v="09"/>
    <s v="32"/>
    <s v="10"/>
    <s v="22"/>
    <x v="2548"/>
    <x v="2561"/>
    <n v="50"/>
  </r>
  <r>
    <x v="65"/>
    <s v="1140627"/>
    <x v="26"/>
    <s v="週五"/>
    <x v="1"/>
    <s v="BA20"/>
    <x v="1"/>
    <n v="2"/>
    <x v="11"/>
    <x v="0"/>
    <s v="09"/>
    <s v="40"/>
    <s v="10"/>
    <s v="40"/>
    <x v="2549"/>
    <x v="2562"/>
    <n v="60"/>
  </r>
  <r>
    <x v="93"/>
    <s v="1140627"/>
    <x v="26"/>
    <s v="週五"/>
    <x v="1"/>
    <s v="BA05-1"/>
    <x v="1"/>
    <n v="1"/>
    <x v="18"/>
    <x v="0"/>
    <s v="09"/>
    <s v="40"/>
    <s v="10"/>
    <s v="40"/>
    <x v="2549"/>
    <x v="2562"/>
    <n v="60"/>
  </r>
  <r>
    <x v="31"/>
    <s v="1140627"/>
    <x v="26"/>
    <s v="週五"/>
    <x v="1"/>
    <s v="BA13"/>
    <x v="1"/>
    <n v="1"/>
    <x v="9"/>
    <x v="0"/>
    <s v="09"/>
    <s v="49"/>
    <s v="10"/>
    <s v="19"/>
    <x v="2550"/>
    <x v="2563"/>
    <n v="30"/>
  </r>
  <r>
    <x v="4"/>
    <s v="1140627"/>
    <x v="26"/>
    <s v="週五"/>
    <x v="1"/>
    <s v="BA01"/>
    <x v="1"/>
    <n v="1"/>
    <x v="17"/>
    <x v="0"/>
    <s v="09"/>
    <s v="50"/>
    <s v="10"/>
    <s v="20"/>
    <x v="2551"/>
    <x v="2564"/>
    <n v="30"/>
  </r>
  <r>
    <x v="0"/>
    <s v="1140627"/>
    <x v="26"/>
    <s v="週五"/>
    <x v="1"/>
    <s v="BA05-1"/>
    <x v="1"/>
    <n v="1"/>
    <x v="0"/>
    <x v="0"/>
    <s v="10"/>
    <s v="06"/>
    <s v="10"/>
    <s v="50"/>
    <x v="2552"/>
    <x v="2565"/>
    <n v="44"/>
  </r>
  <r>
    <x v="35"/>
    <s v="1140627"/>
    <x v="26"/>
    <s v="週五"/>
    <x v="1"/>
    <s v="BA05-1"/>
    <x v="1"/>
    <n v="1"/>
    <x v="7"/>
    <x v="0"/>
    <s v="10"/>
    <s v="07"/>
    <s v="11"/>
    <s v="07"/>
    <x v="2553"/>
    <x v="2566"/>
    <n v="60"/>
  </r>
  <r>
    <x v="30"/>
    <s v="1140627"/>
    <x v="26"/>
    <s v="週五"/>
    <x v="1"/>
    <s v="BA04"/>
    <x v="1"/>
    <n v="1"/>
    <x v="13"/>
    <x v="0"/>
    <s v="10"/>
    <s v="10"/>
    <s v="10"/>
    <s v="40"/>
    <x v="2554"/>
    <x v="2562"/>
    <n v="30"/>
  </r>
  <r>
    <x v="37"/>
    <s v="1140627"/>
    <x v="26"/>
    <s v="週五"/>
    <x v="1"/>
    <s v="BA16-1"/>
    <x v="1"/>
    <n v="1"/>
    <x v="14"/>
    <x v="0"/>
    <s v="10"/>
    <s v="15"/>
    <s v="10"/>
    <s v="45"/>
    <x v="2555"/>
    <x v="2567"/>
    <n v="30"/>
  </r>
  <r>
    <x v="4"/>
    <s v="1140627"/>
    <x v="26"/>
    <s v="週五"/>
    <x v="1"/>
    <s v="BA13"/>
    <x v="1"/>
    <n v="1"/>
    <x v="17"/>
    <x v="0"/>
    <s v="10"/>
    <s v="20"/>
    <s v="10"/>
    <s v="50"/>
    <x v="2556"/>
    <x v="2565"/>
    <n v="30"/>
  </r>
  <r>
    <x v="46"/>
    <s v="1140627"/>
    <x v="26"/>
    <s v="週五"/>
    <x v="1"/>
    <s v="BA02"/>
    <x v="1"/>
    <n v="1"/>
    <x v="12"/>
    <x v="0"/>
    <s v="10"/>
    <s v="22"/>
    <s v="10"/>
    <s v="52"/>
    <x v="2557"/>
    <x v="2568"/>
    <n v="30"/>
  </r>
  <r>
    <x v="36"/>
    <s v="1140627"/>
    <x v="26"/>
    <s v="週五"/>
    <x v="1"/>
    <s v="BA15-1"/>
    <x v="1"/>
    <n v="1"/>
    <x v="15"/>
    <x v="0"/>
    <s v="10"/>
    <s v="36"/>
    <s v="11"/>
    <s v="06"/>
    <x v="2558"/>
    <x v="2569"/>
    <n v="30"/>
  </r>
  <r>
    <x v="65"/>
    <s v="1140627"/>
    <x v="26"/>
    <s v="週五"/>
    <x v="1"/>
    <s v="BA16-1"/>
    <x v="1"/>
    <n v="1"/>
    <x v="11"/>
    <x v="0"/>
    <s v="10"/>
    <s v="40"/>
    <s v="11"/>
    <s v="10"/>
    <x v="2559"/>
    <x v="2570"/>
    <n v="30"/>
  </r>
  <r>
    <x v="30"/>
    <s v="1140627"/>
    <x v="26"/>
    <s v="週五"/>
    <x v="1"/>
    <s v="BA15-1"/>
    <x v="1"/>
    <n v="1"/>
    <x v="13"/>
    <x v="0"/>
    <s v="10"/>
    <s v="40"/>
    <s v="11"/>
    <s v="10"/>
    <x v="2559"/>
    <x v="2570"/>
    <n v="30"/>
  </r>
  <r>
    <x v="40"/>
    <s v="1140627"/>
    <x v="26"/>
    <s v="週五"/>
    <x v="1"/>
    <s v="BA16-1"/>
    <x v="1"/>
    <n v="1"/>
    <x v="8"/>
    <x v="0"/>
    <s v="10"/>
    <s v="44"/>
    <s v="10"/>
    <s v="58"/>
    <x v="2560"/>
    <x v="2571"/>
    <n v="14"/>
  </r>
  <r>
    <x v="39"/>
    <s v="1140627"/>
    <x v="26"/>
    <s v="週五"/>
    <x v="1"/>
    <s v="BA04"/>
    <x v="1"/>
    <n v="1"/>
    <x v="9"/>
    <x v="0"/>
    <s v="10"/>
    <s v="46"/>
    <s v="11"/>
    <s v="16"/>
    <x v="2561"/>
    <x v="2572"/>
    <n v="30"/>
  </r>
  <r>
    <x v="4"/>
    <s v="1140627"/>
    <x v="26"/>
    <s v="週五"/>
    <x v="1"/>
    <s v="BA20"/>
    <x v="1"/>
    <n v="1"/>
    <x v="17"/>
    <x v="0"/>
    <s v="10"/>
    <s v="50"/>
    <s v="11"/>
    <s v="20"/>
    <x v="2562"/>
    <x v="2573"/>
    <n v="30"/>
  </r>
  <r>
    <x v="22"/>
    <s v="1140627"/>
    <x v="26"/>
    <s v="週五"/>
    <x v="1"/>
    <s v="BA16-1"/>
    <x v="1"/>
    <n v="1"/>
    <x v="14"/>
    <x v="0"/>
    <s v="11"/>
    <s v="00"/>
    <s v="11"/>
    <s v="20"/>
    <x v="2563"/>
    <x v="2573"/>
    <n v="20"/>
  </r>
  <r>
    <x v="33"/>
    <s v="1140627"/>
    <x v="26"/>
    <s v="週五"/>
    <x v="1"/>
    <s v="BA01"/>
    <x v="1"/>
    <n v="1"/>
    <x v="6"/>
    <x v="0"/>
    <s v="11"/>
    <s v="05"/>
    <s v="11"/>
    <s v="17"/>
    <x v="2564"/>
    <x v="2574"/>
    <n v="12"/>
  </r>
  <r>
    <x v="3"/>
    <s v="1140627"/>
    <x v="26"/>
    <s v="週五"/>
    <x v="1"/>
    <s v="BA13"/>
    <x v="1"/>
    <n v="1"/>
    <x v="8"/>
    <x v="0"/>
    <s v="11"/>
    <s v="15"/>
    <s v="11"/>
    <s v="45"/>
    <x v="2565"/>
    <x v="2575"/>
    <n v="30"/>
  </r>
  <r>
    <x v="8"/>
    <s v="1140627"/>
    <x v="26"/>
    <s v="週五"/>
    <x v="1"/>
    <s v="BA16-1"/>
    <x v="1"/>
    <n v="1"/>
    <x v="0"/>
    <x v="0"/>
    <s v="11"/>
    <s v="15"/>
    <s v="11"/>
    <s v="40"/>
    <x v="2565"/>
    <x v="2576"/>
    <n v="25"/>
  </r>
  <r>
    <x v="39"/>
    <s v="1140627"/>
    <x v="26"/>
    <s v="週五"/>
    <x v="1"/>
    <s v="BA20"/>
    <x v="1"/>
    <n v="2"/>
    <x v="9"/>
    <x v="0"/>
    <s v="11"/>
    <s v="16"/>
    <s v="12"/>
    <s v="16"/>
    <x v="2566"/>
    <x v="2577"/>
    <n v="60"/>
  </r>
  <r>
    <x v="41"/>
    <s v="1140627"/>
    <x v="26"/>
    <s v="週五"/>
    <x v="1"/>
    <s v="BA20"/>
    <x v="1"/>
    <n v="1"/>
    <x v="7"/>
    <x v="0"/>
    <s v="11"/>
    <s v="17"/>
    <s v="11"/>
    <s v="47"/>
    <x v="2567"/>
    <x v="2578"/>
    <n v="30"/>
  </r>
  <r>
    <x v="22"/>
    <s v="1140627"/>
    <x v="26"/>
    <s v="週五"/>
    <x v="1"/>
    <s v="BA04"/>
    <x v="1"/>
    <n v="1"/>
    <x v="14"/>
    <x v="0"/>
    <s v="11"/>
    <s v="20"/>
    <s v="11"/>
    <s v="50"/>
    <x v="2568"/>
    <x v="2579"/>
    <n v="30"/>
  </r>
  <r>
    <x v="5"/>
    <s v="1140627"/>
    <x v="26"/>
    <s v="週五"/>
    <x v="1"/>
    <s v="BA07"/>
    <x v="1"/>
    <n v="1"/>
    <x v="5"/>
    <x v="0"/>
    <s v="11"/>
    <s v="26"/>
    <s v="12"/>
    <s v="06"/>
    <x v="2569"/>
    <x v="2580"/>
    <n v="40"/>
  </r>
  <r>
    <x v="44"/>
    <s v="1140627"/>
    <x v="26"/>
    <s v="週五"/>
    <x v="1"/>
    <s v="SC09"/>
    <x v="2"/>
    <n v="1"/>
    <x v="11"/>
    <x v="0"/>
    <s v="11"/>
    <s v="30"/>
    <s v="13"/>
    <s v="30"/>
    <x v="2570"/>
    <x v="2581"/>
    <n v="120"/>
  </r>
  <r>
    <x v="42"/>
    <s v="1140627"/>
    <x v="26"/>
    <s v="週五"/>
    <x v="1"/>
    <s v="BA16-1"/>
    <x v="1"/>
    <n v="1"/>
    <x v="0"/>
    <x v="0"/>
    <s v="11"/>
    <s v="46"/>
    <s v="12"/>
    <s v="11"/>
    <x v="2571"/>
    <x v="2582"/>
    <n v="25"/>
  </r>
  <r>
    <x v="45"/>
    <s v="1140627"/>
    <x v="26"/>
    <s v="週五"/>
    <x v="1"/>
    <s v="BA07"/>
    <x v="1"/>
    <n v="1"/>
    <x v="7"/>
    <x v="0"/>
    <s v="11"/>
    <s v="56"/>
    <s v="12"/>
    <s v="26"/>
    <x v="2572"/>
    <x v="2583"/>
    <n v="30"/>
  </r>
  <r>
    <x v="13"/>
    <s v="1140627"/>
    <x v="26"/>
    <s v="週五"/>
    <x v="1"/>
    <s v="BA02"/>
    <x v="1"/>
    <n v="1"/>
    <x v="10"/>
    <x v="0"/>
    <s v="12"/>
    <s v="01"/>
    <s v="12"/>
    <s v="31"/>
    <x v="2573"/>
    <x v="2584"/>
    <n v="30"/>
  </r>
  <r>
    <x v="42"/>
    <s v="1140627"/>
    <x v="26"/>
    <s v="週五"/>
    <x v="1"/>
    <s v="BA20"/>
    <x v="1"/>
    <n v="1"/>
    <x v="0"/>
    <x v="0"/>
    <s v="12"/>
    <s v="11"/>
    <s v="12"/>
    <s v="41"/>
    <x v="2574"/>
    <x v="2585"/>
    <n v="30"/>
  </r>
  <r>
    <x v="45"/>
    <s v="1140627"/>
    <x v="26"/>
    <s v="週五"/>
    <x v="1"/>
    <s v="BA05-1"/>
    <x v="1"/>
    <n v="1"/>
    <x v="7"/>
    <x v="0"/>
    <s v="12"/>
    <s v="26"/>
    <s v="13"/>
    <s v="06"/>
    <x v="2575"/>
    <x v="2586"/>
    <n v="40"/>
  </r>
  <r>
    <x v="47"/>
    <s v="1140627"/>
    <x v="26"/>
    <s v="週五"/>
    <x v="1"/>
    <s v="BA20"/>
    <x v="1"/>
    <n v="5"/>
    <x v="9"/>
    <x v="0"/>
    <s v="12"/>
    <s v="56"/>
    <s v="15"/>
    <s v="26"/>
    <x v="2576"/>
    <x v="2587"/>
    <n v="150"/>
  </r>
  <r>
    <x v="1"/>
    <s v="1140627"/>
    <x v="26"/>
    <s v="週五"/>
    <x v="1"/>
    <s v="BA02"/>
    <x v="1"/>
    <n v="1"/>
    <x v="17"/>
    <x v="0"/>
    <s v="13"/>
    <s v="00"/>
    <s v="13"/>
    <s v="30"/>
    <x v="2577"/>
    <x v="2581"/>
    <n v="30"/>
  </r>
  <r>
    <x v="48"/>
    <s v="1140627"/>
    <x v="26"/>
    <s v="週五"/>
    <x v="1"/>
    <s v="BA01"/>
    <x v="1"/>
    <n v="1"/>
    <x v="14"/>
    <x v="0"/>
    <s v="13"/>
    <s v="17"/>
    <s v="13"/>
    <s v="47"/>
    <x v="2578"/>
    <x v="2588"/>
    <n v="30"/>
  </r>
  <r>
    <x v="49"/>
    <s v="1140627"/>
    <x v="26"/>
    <s v="週五"/>
    <x v="1"/>
    <s v="BA07"/>
    <x v="1"/>
    <n v="1"/>
    <x v="5"/>
    <x v="0"/>
    <s v="13"/>
    <s v="27"/>
    <s v="13"/>
    <s v="57"/>
    <x v="2579"/>
    <x v="2589"/>
    <n v="30"/>
  </r>
  <r>
    <x v="1"/>
    <s v="1140627"/>
    <x v="26"/>
    <s v="週五"/>
    <x v="1"/>
    <s v="BA17d2"/>
    <x v="1"/>
    <n v="1"/>
    <x v="17"/>
    <x v="0"/>
    <s v="13"/>
    <s v="30"/>
    <s v="13"/>
    <s v="35"/>
    <x v="2580"/>
    <x v="2590"/>
    <n v="5"/>
  </r>
  <r>
    <x v="1"/>
    <s v="1140627"/>
    <x v="26"/>
    <s v="週五"/>
    <x v="1"/>
    <s v="BA07"/>
    <x v="1"/>
    <n v="1"/>
    <x v="17"/>
    <x v="0"/>
    <s v="13"/>
    <s v="35"/>
    <s v="14"/>
    <s v="15"/>
    <x v="2581"/>
    <x v="2591"/>
    <n v="40"/>
  </r>
  <r>
    <x v="54"/>
    <s v="1140627"/>
    <x v="26"/>
    <s v="週五"/>
    <x v="1"/>
    <s v="BA07"/>
    <x v="1"/>
    <n v="1"/>
    <x v="11"/>
    <x v="0"/>
    <s v="13"/>
    <s v="50"/>
    <s v="14"/>
    <s v="50"/>
    <x v="2582"/>
    <x v="2592"/>
    <n v="60"/>
  </r>
  <r>
    <x v="50"/>
    <s v="1140627"/>
    <x v="26"/>
    <s v="週五"/>
    <x v="1"/>
    <s v="BA15-1"/>
    <x v="1"/>
    <n v="1"/>
    <x v="10"/>
    <x v="0"/>
    <s v="13"/>
    <s v="51"/>
    <s v="14"/>
    <s v="21"/>
    <x v="2583"/>
    <x v="2593"/>
    <n v="30"/>
  </r>
  <r>
    <x v="52"/>
    <s v="1140627"/>
    <x v="26"/>
    <s v="週五"/>
    <x v="1"/>
    <s v="BA07"/>
    <x v="1"/>
    <n v="1"/>
    <x v="15"/>
    <x v="0"/>
    <s v="13"/>
    <s v="56"/>
    <s v="14"/>
    <s v="26"/>
    <x v="2584"/>
    <x v="2594"/>
    <n v="30"/>
  </r>
  <r>
    <x v="55"/>
    <s v="1140627"/>
    <x v="26"/>
    <s v="週五"/>
    <x v="1"/>
    <s v="BA07"/>
    <x v="1"/>
    <n v="1"/>
    <x v="13"/>
    <x v="0"/>
    <s v="13"/>
    <s v="58"/>
    <s v="14"/>
    <s v="28"/>
    <x v="2585"/>
    <x v="2595"/>
    <n v="30"/>
  </r>
  <r>
    <x v="53"/>
    <s v="1140627"/>
    <x v="26"/>
    <s v="週五"/>
    <x v="1"/>
    <s v="BA07"/>
    <x v="1"/>
    <n v="1"/>
    <x v="7"/>
    <x v="0"/>
    <s v="13"/>
    <s v="58"/>
    <s v="14"/>
    <s v="38"/>
    <x v="2585"/>
    <x v="2596"/>
    <n v="40"/>
  </r>
  <r>
    <x v="37"/>
    <s v="1140627"/>
    <x v="26"/>
    <s v="週五"/>
    <x v="1"/>
    <s v="BA07"/>
    <x v="1"/>
    <n v="1"/>
    <x v="14"/>
    <x v="0"/>
    <s v="14"/>
    <s v="10"/>
    <s v="14"/>
    <s v="50"/>
    <x v="2586"/>
    <x v="2592"/>
    <n v="40"/>
  </r>
  <r>
    <x v="32"/>
    <s v="1140627"/>
    <x v="26"/>
    <s v="週五"/>
    <x v="1"/>
    <s v="BA13"/>
    <x v="1"/>
    <n v="1"/>
    <x v="5"/>
    <x v="0"/>
    <s v="14"/>
    <s v="12"/>
    <s v="14"/>
    <s v="42"/>
    <x v="2587"/>
    <x v="2597"/>
    <n v="30"/>
  </r>
  <r>
    <x v="52"/>
    <s v="1140627"/>
    <x v="26"/>
    <s v="週五"/>
    <x v="1"/>
    <s v="BA15-1"/>
    <x v="1"/>
    <n v="1"/>
    <x v="15"/>
    <x v="0"/>
    <s v="14"/>
    <s v="26"/>
    <s v="14"/>
    <s v="56"/>
    <x v="2588"/>
    <x v="2598"/>
    <n v="30"/>
  </r>
  <r>
    <x v="55"/>
    <s v="1140627"/>
    <x v="26"/>
    <s v="週五"/>
    <x v="1"/>
    <s v="BA20"/>
    <x v="1"/>
    <n v="1"/>
    <x v="13"/>
    <x v="0"/>
    <s v="14"/>
    <s v="28"/>
    <s v="14"/>
    <s v="58"/>
    <x v="2589"/>
    <x v="2599"/>
    <n v="30"/>
  </r>
  <r>
    <x v="75"/>
    <s v="1140627"/>
    <x v="26"/>
    <s v="週五"/>
    <x v="1"/>
    <s v="BA07"/>
    <x v="1"/>
    <n v="1"/>
    <x v="17"/>
    <x v="0"/>
    <s v="14"/>
    <s v="30"/>
    <s v="15"/>
    <s v="00"/>
    <x v="2590"/>
    <x v="2600"/>
    <n v="30"/>
  </r>
  <r>
    <x v="53"/>
    <s v="1140627"/>
    <x v="26"/>
    <s v="週五"/>
    <x v="1"/>
    <s v="BA13"/>
    <x v="1"/>
    <n v="1"/>
    <x v="7"/>
    <x v="0"/>
    <s v="14"/>
    <s v="38"/>
    <s v="15"/>
    <s v="08"/>
    <x v="2591"/>
    <x v="2601"/>
    <n v="30"/>
  </r>
  <r>
    <x v="57"/>
    <s v="1140627"/>
    <x v="26"/>
    <s v="週五"/>
    <x v="1"/>
    <s v="BA07"/>
    <x v="1"/>
    <n v="1"/>
    <x v="10"/>
    <x v="0"/>
    <s v="14"/>
    <s v="40"/>
    <s v="15"/>
    <s v="20"/>
    <x v="2592"/>
    <x v="2602"/>
    <n v="40"/>
  </r>
  <r>
    <x v="32"/>
    <s v="1140627"/>
    <x v="26"/>
    <s v="週五"/>
    <x v="1"/>
    <s v="BA07"/>
    <x v="1"/>
    <n v="1"/>
    <x v="5"/>
    <x v="0"/>
    <s v="14"/>
    <s v="42"/>
    <s v="15"/>
    <s v="22"/>
    <x v="2593"/>
    <x v="2603"/>
    <n v="40"/>
  </r>
  <r>
    <x v="58"/>
    <s v="1140627"/>
    <x v="26"/>
    <s v="週五"/>
    <x v="1"/>
    <s v="BA15-1"/>
    <x v="1"/>
    <n v="1"/>
    <x v="0"/>
    <x v="0"/>
    <s v="14"/>
    <s v="48"/>
    <s v="15"/>
    <s v="18"/>
    <x v="2594"/>
    <x v="2604"/>
    <n v="30"/>
  </r>
  <r>
    <x v="37"/>
    <s v="1140627"/>
    <x v="26"/>
    <s v="週五"/>
    <x v="1"/>
    <s v="BA11"/>
    <x v="1"/>
    <n v="1"/>
    <x v="14"/>
    <x v="0"/>
    <s v="14"/>
    <s v="50"/>
    <s v="15"/>
    <s v="20"/>
    <x v="2595"/>
    <x v="2602"/>
    <n v="30"/>
  </r>
  <r>
    <x v="3"/>
    <s v="1140627"/>
    <x v="26"/>
    <s v="週五"/>
    <x v="1"/>
    <s v="BA16-1"/>
    <x v="1"/>
    <n v="1"/>
    <x v="8"/>
    <x v="0"/>
    <s v="15"/>
    <s v="00"/>
    <s v="15"/>
    <s v="15"/>
    <x v="2596"/>
    <x v="2605"/>
    <n v="15"/>
  </r>
  <r>
    <x v="59"/>
    <s v="1140627"/>
    <x v="26"/>
    <s v="週五"/>
    <x v="1"/>
    <s v="BA02"/>
    <x v="1"/>
    <n v="1"/>
    <x v="11"/>
    <x v="0"/>
    <s v="15"/>
    <s v="00"/>
    <s v="15"/>
    <s v="30"/>
    <x v="2596"/>
    <x v="2606"/>
    <n v="30"/>
  </r>
  <r>
    <x v="56"/>
    <s v="1140627"/>
    <x v="26"/>
    <s v="週五"/>
    <x v="1"/>
    <s v="BA07"/>
    <x v="1"/>
    <n v="1"/>
    <x v="18"/>
    <x v="0"/>
    <s v="15"/>
    <s v="00"/>
    <s v="16"/>
    <s v="00"/>
    <x v="2596"/>
    <x v="2607"/>
    <n v="60"/>
  </r>
  <r>
    <x v="63"/>
    <s v="1140627"/>
    <x v="26"/>
    <s v="週五"/>
    <x v="1"/>
    <s v="BA07"/>
    <x v="1"/>
    <n v="1"/>
    <x v="12"/>
    <x v="0"/>
    <s v="15"/>
    <s v="09"/>
    <s v="15"/>
    <s v="59"/>
    <x v="2597"/>
    <x v="2608"/>
    <n v="50"/>
  </r>
  <r>
    <x v="4"/>
    <s v="1140627"/>
    <x v="26"/>
    <s v="週五"/>
    <x v="1"/>
    <s v="BA02"/>
    <x v="1"/>
    <n v="1"/>
    <x v="17"/>
    <x v="0"/>
    <s v="15"/>
    <s v="10"/>
    <s v="15"/>
    <s v="40"/>
    <x v="2598"/>
    <x v="2609"/>
    <n v="30"/>
  </r>
  <r>
    <x v="60"/>
    <s v="1140627"/>
    <x v="26"/>
    <s v="週五"/>
    <x v="1"/>
    <s v="BA16-1"/>
    <x v="1"/>
    <n v="1"/>
    <x v="16"/>
    <x v="0"/>
    <s v="15"/>
    <s v="13"/>
    <s v="15"/>
    <s v="38"/>
    <x v="2599"/>
    <x v="2610"/>
    <n v="25"/>
  </r>
  <r>
    <x v="58"/>
    <s v="1140627"/>
    <x v="26"/>
    <s v="週五"/>
    <x v="1"/>
    <s v="BA05-1"/>
    <x v="1"/>
    <n v="1"/>
    <x v="0"/>
    <x v="0"/>
    <s v="15"/>
    <s v="18"/>
    <s v="16"/>
    <s v="18"/>
    <x v="2600"/>
    <x v="2611"/>
    <n v="60"/>
  </r>
  <r>
    <x v="37"/>
    <s v="1140627"/>
    <x v="26"/>
    <s v="週五"/>
    <x v="1"/>
    <s v="BA15-1"/>
    <x v="1"/>
    <n v="1"/>
    <x v="14"/>
    <x v="0"/>
    <s v="15"/>
    <s v="20"/>
    <s v="15"/>
    <s v="50"/>
    <x v="2601"/>
    <x v="2612"/>
    <n v="30"/>
  </r>
  <r>
    <x v="57"/>
    <s v="1140627"/>
    <x v="26"/>
    <s v="週五"/>
    <x v="1"/>
    <s v="BA15-1"/>
    <x v="1"/>
    <n v="1"/>
    <x v="10"/>
    <x v="0"/>
    <s v="15"/>
    <s v="20"/>
    <s v="15"/>
    <s v="50"/>
    <x v="2601"/>
    <x v="2612"/>
    <n v="30"/>
  </r>
  <r>
    <x v="28"/>
    <s v="1140627"/>
    <x v="26"/>
    <s v="週五"/>
    <x v="1"/>
    <s v="BA02"/>
    <x v="1"/>
    <n v="1"/>
    <x v="8"/>
    <x v="0"/>
    <s v="15"/>
    <s v="20"/>
    <s v="15"/>
    <s v="50"/>
    <x v="2601"/>
    <x v="2612"/>
    <n v="30"/>
  </r>
  <r>
    <x v="62"/>
    <s v="1140627"/>
    <x v="26"/>
    <s v="週五"/>
    <x v="1"/>
    <s v="BA07"/>
    <x v="1"/>
    <n v="1"/>
    <x v="15"/>
    <x v="0"/>
    <s v="15"/>
    <s v="28"/>
    <s v="16"/>
    <s v="06"/>
    <x v="2602"/>
    <x v="2613"/>
    <n v="38"/>
  </r>
  <r>
    <x v="61"/>
    <s v="1140627"/>
    <x v="26"/>
    <s v="週五"/>
    <x v="1"/>
    <s v="BA07"/>
    <x v="1"/>
    <n v="1"/>
    <x v="13"/>
    <x v="0"/>
    <s v="15"/>
    <s v="29"/>
    <s v="16"/>
    <s v="09"/>
    <x v="2603"/>
    <x v="2614"/>
    <n v="40"/>
  </r>
  <r>
    <x v="59"/>
    <s v="1140627"/>
    <x v="26"/>
    <s v="週五"/>
    <x v="1"/>
    <s v="BA01"/>
    <x v="1"/>
    <n v="1"/>
    <x v="11"/>
    <x v="0"/>
    <s v="15"/>
    <s v="30"/>
    <s v="16"/>
    <s v="10"/>
    <x v="2604"/>
    <x v="2615"/>
    <n v="40"/>
  </r>
  <r>
    <x v="9"/>
    <s v="1140627"/>
    <x v="26"/>
    <s v="週五"/>
    <x v="1"/>
    <s v="BA01"/>
    <x v="1"/>
    <n v="1"/>
    <x v="7"/>
    <x v="0"/>
    <s v="15"/>
    <s v="30"/>
    <s v="16"/>
    <s v="00"/>
    <x v="2604"/>
    <x v="2607"/>
    <n v="30"/>
  </r>
  <r>
    <x v="60"/>
    <s v="1140627"/>
    <x v="26"/>
    <s v="週五"/>
    <x v="1"/>
    <s v="BA20"/>
    <x v="1"/>
    <n v="1"/>
    <x v="16"/>
    <x v="0"/>
    <s v="15"/>
    <s v="38"/>
    <s v="16"/>
    <s v="08"/>
    <x v="2605"/>
    <x v="2616"/>
    <n v="30"/>
  </r>
  <r>
    <x v="4"/>
    <s v="1140627"/>
    <x v="26"/>
    <s v="週五"/>
    <x v="1"/>
    <s v="BA13"/>
    <x v="1"/>
    <n v="1"/>
    <x v="17"/>
    <x v="0"/>
    <s v="15"/>
    <s v="40"/>
    <s v="16"/>
    <s v="10"/>
    <x v="2606"/>
    <x v="2615"/>
    <n v="30"/>
  </r>
  <r>
    <x v="6"/>
    <s v="1140627"/>
    <x v="26"/>
    <s v="週五"/>
    <x v="1"/>
    <s v="BA13"/>
    <x v="1"/>
    <n v="1"/>
    <x v="6"/>
    <x v="0"/>
    <s v="15"/>
    <s v="41"/>
    <s v="16"/>
    <s v="11"/>
    <x v="2607"/>
    <x v="2617"/>
    <n v="30"/>
  </r>
  <r>
    <x v="37"/>
    <s v="1140627"/>
    <x v="26"/>
    <s v="週五"/>
    <x v="1"/>
    <s v="BA16-1"/>
    <x v="1"/>
    <n v="1"/>
    <x v="14"/>
    <x v="0"/>
    <s v="15"/>
    <s v="50"/>
    <s v="16"/>
    <s v="10"/>
    <x v="2608"/>
    <x v="2615"/>
    <n v="20"/>
  </r>
  <r>
    <x v="57"/>
    <s v="1140627"/>
    <x v="26"/>
    <s v="週五"/>
    <x v="1"/>
    <s v="BA20"/>
    <x v="1"/>
    <n v="1"/>
    <x v="10"/>
    <x v="0"/>
    <s v="15"/>
    <s v="50"/>
    <s v="16"/>
    <s v="20"/>
    <x v="2608"/>
    <x v="2618"/>
    <n v="30"/>
  </r>
  <r>
    <x v="72"/>
    <s v="1140627"/>
    <x v="26"/>
    <s v="週五"/>
    <x v="1"/>
    <s v="BA15-1"/>
    <x v="1"/>
    <n v="1"/>
    <x v="8"/>
    <x v="0"/>
    <s v="15"/>
    <s v="55"/>
    <s v="16"/>
    <s v="25"/>
    <x v="2609"/>
    <x v="2619"/>
    <n v="30"/>
  </r>
  <r>
    <x v="63"/>
    <s v="1140627"/>
    <x v="26"/>
    <s v="週五"/>
    <x v="1"/>
    <s v="BA15-1"/>
    <x v="1"/>
    <n v="1"/>
    <x v="12"/>
    <x v="0"/>
    <s v="15"/>
    <s v="59"/>
    <s v="16"/>
    <s v="29"/>
    <x v="2610"/>
    <x v="2620"/>
    <n v="30"/>
  </r>
  <r>
    <x v="4"/>
    <s v="1140627"/>
    <x v="26"/>
    <s v="週五"/>
    <x v="1"/>
    <s v="BA20"/>
    <x v="1"/>
    <n v="1"/>
    <x v="17"/>
    <x v="0"/>
    <s v="16"/>
    <s v="10"/>
    <s v="16"/>
    <s v="40"/>
    <x v="2611"/>
    <x v="2621"/>
    <n v="30"/>
  </r>
  <r>
    <x v="35"/>
    <s v="1140627"/>
    <x v="26"/>
    <s v="週五"/>
    <x v="1"/>
    <s v="BA04"/>
    <x v="1"/>
    <n v="1"/>
    <x v="7"/>
    <x v="0"/>
    <s v="16"/>
    <s v="10"/>
    <s v="16"/>
    <s v="40"/>
    <x v="2611"/>
    <x v="2621"/>
    <n v="30"/>
  </r>
  <r>
    <x v="6"/>
    <s v="1140627"/>
    <x v="26"/>
    <s v="週五"/>
    <x v="1"/>
    <s v="BA07"/>
    <x v="1"/>
    <n v="1"/>
    <x v="6"/>
    <x v="0"/>
    <s v="16"/>
    <s v="11"/>
    <s v="16"/>
    <s v="57"/>
    <x v="2612"/>
    <x v="2622"/>
    <n v="46"/>
  </r>
  <r>
    <x v="65"/>
    <s v="1140627"/>
    <x v="26"/>
    <s v="週五"/>
    <x v="1"/>
    <s v="BA13"/>
    <x v="1"/>
    <n v="1"/>
    <x v="11"/>
    <x v="0"/>
    <s v="16"/>
    <s v="20"/>
    <s v="16"/>
    <s v="50"/>
    <x v="2613"/>
    <x v="2623"/>
    <n v="30"/>
  </r>
  <r>
    <x v="31"/>
    <s v="1140627"/>
    <x v="26"/>
    <s v="週五"/>
    <x v="1"/>
    <s v="BA07"/>
    <x v="1"/>
    <n v="1"/>
    <x v="15"/>
    <x v="0"/>
    <s v="16"/>
    <s v="20"/>
    <s v="16"/>
    <s v="54"/>
    <x v="2613"/>
    <x v="2624"/>
    <n v="34"/>
  </r>
  <r>
    <x v="64"/>
    <s v="1140627"/>
    <x v="26"/>
    <s v="週五"/>
    <x v="1"/>
    <s v="BA15-1"/>
    <x v="1"/>
    <n v="1"/>
    <x v="14"/>
    <x v="0"/>
    <s v="16"/>
    <s v="30"/>
    <s v="17"/>
    <s v="00"/>
    <x v="2614"/>
    <x v="2625"/>
    <n v="30"/>
  </r>
  <r>
    <x v="66"/>
    <s v="1140627"/>
    <x v="26"/>
    <s v="週五"/>
    <x v="1"/>
    <s v="BA15-1"/>
    <x v="1"/>
    <n v="1"/>
    <x v="13"/>
    <x v="0"/>
    <s v="16"/>
    <s v="30"/>
    <s v="17"/>
    <s v="00"/>
    <x v="2614"/>
    <x v="2625"/>
    <n v="30"/>
  </r>
  <r>
    <x v="67"/>
    <s v="1140627"/>
    <x v="26"/>
    <s v="週五"/>
    <x v="1"/>
    <s v="BA16-1"/>
    <x v="1"/>
    <n v="1"/>
    <x v="8"/>
    <x v="0"/>
    <s v="16"/>
    <s v="32"/>
    <s v="16"/>
    <s v="45"/>
    <x v="2615"/>
    <x v="2626"/>
    <n v="13"/>
  </r>
  <r>
    <x v="35"/>
    <s v="1140627"/>
    <x v="26"/>
    <s v="週五"/>
    <x v="1"/>
    <s v="BA15-1"/>
    <x v="1"/>
    <n v="1"/>
    <x v="7"/>
    <x v="0"/>
    <s v="16"/>
    <s v="40"/>
    <s v="17"/>
    <s v="10"/>
    <x v="2616"/>
    <x v="2627"/>
    <n v="30"/>
  </r>
  <r>
    <x v="0"/>
    <s v="1140627"/>
    <x v="26"/>
    <s v="週五"/>
    <x v="1"/>
    <s v="BA07"/>
    <x v="1"/>
    <n v="1"/>
    <x v="0"/>
    <x v="0"/>
    <s v="16"/>
    <s v="40"/>
    <s v="17"/>
    <s v="30"/>
    <x v="2616"/>
    <x v="2628"/>
    <n v="50"/>
  </r>
  <r>
    <x v="65"/>
    <s v="1140627"/>
    <x v="26"/>
    <s v="週五"/>
    <x v="1"/>
    <s v="BA07"/>
    <x v="1"/>
    <n v="1"/>
    <x v="11"/>
    <x v="0"/>
    <s v="16"/>
    <s v="50"/>
    <s v="17"/>
    <s v="30"/>
    <x v="2617"/>
    <x v="2628"/>
    <n v="40"/>
  </r>
  <r>
    <x v="13"/>
    <s v="1140627"/>
    <x v="26"/>
    <s v="週五"/>
    <x v="1"/>
    <s v="BA04"/>
    <x v="1"/>
    <n v="1"/>
    <x v="10"/>
    <x v="0"/>
    <s v="16"/>
    <s v="50"/>
    <s v="17"/>
    <s v="10"/>
    <x v="2617"/>
    <x v="2627"/>
    <n v="20"/>
  </r>
  <r>
    <x v="6"/>
    <s v="1140627"/>
    <x v="26"/>
    <s v="週五"/>
    <x v="1"/>
    <s v="BA04"/>
    <x v="1"/>
    <n v="1"/>
    <x v="6"/>
    <x v="0"/>
    <s v="16"/>
    <s v="57"/>
    <s v="17"/>
    <s v="18"/>
    <x v="2618"/>
    <x v="2629"/>
    <n v="21"/>
  </r>
  <r>
    <x v="64"/>
    <s v="1140627"/>
    <x v="26"/>
    <s v="週五"/>
    <x v="1"/>
    <s v="BA05-1"/>
    <x v="1"/>
    <n v="1"/>
    <x v="14"/>
    <x v="0"/>
    <s v="17"/>
    <s v="00"/>
    <s v="18"/>
    <s v="00"/>
    <x v="2619"/>
    <x v="2630"/>
    <n v="60"/>
  </r>
  <r>
    <x v="66"/>
    <s v="1140627"/>
    <x v="26"/>
    <s v="週五"/>
    <x v="1"/>
    <s v="BA05-1"/>
    <x v="1"/>
    <n v="1"/>
    <x v="13"/>
    <x v="0"/>
    <s v="17"/>
    <s v="00"/>
    <s v="17"/>
    <s v="40"/>
    <x v="2619"/>
    <x v="2631"/>
    <n v="40"/>
  </r>
  <r>
    <x v="77"/>
    <s v="1140627"/>
    <x v="26"/>
    <s v="週五"/>
    <x v="1"/>
    <s v="BA05-1"/>
    <x v="1"/>
    <n v="1"/>
    <x v="17"/>
    <x v="0"/>
    <s v="17"/>
    <s v="00"/>
    <s v="18"/>
    <s v="00"/>
    <x v="2619"/>
    <x v="2630"/>
    <n v="60"/>
  </r>
  <r>
    <x v="13"/>
    <s v="1140627"/>
    <x v="26"/>
    <s v="週五"/>
    <x v="1"/>
    <s v="BA07"/>
    <x v="1"/>
    <n v="1"/>
    <x v="10"/>
    <x v="0"/>
    <s v="17"/>
    <s v="10"/>
    <s v="18"/>
    <s v="10"/>
    <x v="2620"/>
    <x v="2632"/>
    <n v="60"/>
  </r>
  <r>
    <x v="68"/>
    <s v="1140627"/>
    <x v="26"/>
    <s v="週五"/>
    <x v="1"/>
    <s v="BA05-1"/>
    <x v="1"/>
    <n v="1"/>
    <x v="15"/>
    <x v="0"/>
    <s v="17"/>
    <s v="13"/>
    <s v="18"/>
    <s v="13"/>
    <x v="2621"/>
    <x v="2633"/>
    <n v="60"/>
  </r>
  <r>
    <x v="10"/>
    <s v="1140627"/>
    <x v="26"/>
    <s v="週五"/>
    <x v="1"/>
    <s v="BA05-1"/>
    <x v="1"/>
    <n v="1"/>
    <x v="1"/>
    <x v="0"/>
    <s v="17"/>
    <s v="15"/>
    <s v="18"/>
    <s v="15"/>
    <x v="2622"/>
    <x v="2634"/>
    <n v="60"/>
  </r>
  <r>
    <x v="24"/>
    <s v="1140627"/>
    <x v="26"/>
    <s v="週五"/>
    <x v="1"/>
    <s v="BA16-1"/>
    <x v="1"/>
    <n v="1"/>
    <x v="6"/>
    <x v="0"/>
    <s v="17"/>
    <s v="23"/>
    <s v="17"/>
    <s v="43"/>
    <x v="2623"/>
    <x v="2635"/>
    <n v="20"/>
  </r>
  <r>
    <x v="41"/>
    <s v="1140627"/>
    <x v="26"/>
    <s v="週五"/>
    <x v="1"/>
    <s v="BA05-1"/>
    <x v="1"/>
    <n v="1"/>
    <x v="9"/>
    <x v="0"/>
    <s v="17"/>
    <s v="23"/>
    <s v="18"/>
    <s v="13"/>
    <x v="2623"/>
    <x v="2633"/>
    <n v="50"/>
  </r>
  <r>
    <x v="8"/>
    <s v="1140627"/>
    <x v="26"/>
    <s v="週五"/>
    <x v="1"/>
    <s v="BA07"/>
    <x v="1"/>
    <n v="1"/>
    <x v="0"/>
    <x v="0"/>
    <s v="17"/>
    <s v="36"/>
    <s v="18"/>
    <s v="26"/>
    <x v="2624"/>
    <x v="2636"/>
    <n v="50"/>
  </r>
  <r>
    <x v="19"/>
    <s v="1140627"/>
    <x v="26"/>
    <s v="週五"/>
    <x v="1"/>
    <s v="BA07"/>
    <x v="1"/>
    <n v="1"/>
    <x v="11"/>
    <x v="0"/>
    <s v="17"/>
    <s v="40"/>
    <s v="18"/>
    <s v="20"/>
    <x v="2625"/>
    <x v="2637"/>
    <n v="40"/>
  </r>
  <r>
    <x v="24"/>
    <s v="1140627"/>
    <x v="26"/>
    <s v="週五"/>
    <x v="1"/>
    <s v="BA20"/>
    <x v="1"/>
    <n v="1"/>
    <x v="6"/>
    <x v="0"/>
    <s v="17"/>
    <s v="43"/>
    <s v="18"/>
    <s v="13"/>
    <x v="2626"/>
    <x v="2633"/>
    <n v="30"/>
  </r>
  <r>
    <x v="77"/>
    <s v="1140627"/>
    <x v="26"/>
    <s v="週五"/>
    <x v="1"/>
    <s v="BA15-1"/>
    <x v="1"/>
    <n v="1"/>
    <x v="17"/>
    <x v="0"/>
    <s v="18"/>
    <s v="00"/>
    <s v="18"/>
    <s v="30"/>
    <x v="2627"/>
    <x v="2638"/>
    <n v="30"/>
  </r>
  <r>
    <x v="24"/>
    <s v="1140627"/>
    <x v="26"/>
    <s v="週五"/>
    <x v="1"/>
    <s v="BA07"/>
    <x v="1"/>
    <n v="1"/>
    <x v="6"/>
    <x v="0"/>
    <s v="18"/>
    <s v="13"/>
    <s v="19"/>
    <s v="11"/>
    <x v="2628"/>
    <x v="2639"/>
    <n v="58"/>
  </r>
  <r>
    <x v="41"/>
    <s v="1140627"/>
    <x v="26"/>
    <s v="週五"/>
    <x v="1"/>
    <s v="BA20"/>
    <x v="1"/>
    <n v="1"/>
    <x v="9"/>
    <x v="0"/>
    <s v="18"/>
    <s v="13"/>
    <s v="18"/>
    <s v="43"/>
    <x v="2628"/>
    <x v="2640"/>
    <n v="30"/>
  </r>
  <r>
    <x v="10"/>
    <s v="1140627"/>
    <x v="26"/>
    <s v="週五"/>
    <x v="1"/>
    <s v="BA07"/>
    <x v="1"/>
    <n v="1"/>
    <x v="1"/>
    <x v="0"/>
    <s v="18"/>
    <s v="15"/>
    <s v="19"/>
    <s v="00"/>
    <x v="2629"/>
    <x v="2641"/>
    <n v="45"/>
  </r>
  <r>
    <x v="42"/>
    <s v="1140627"/>
    <x v="26"/>
    <s v="週五"/>
    <x v="1"/>
    <s v="BA16-1"/>
    <x v="1"/>
    <n v="1"/>
    <x v="0"/>
    <x v="0"/>
    <s v="18"/>
    <s v="30"/>
    <s v="18"/>
    <s v="50"/>
    <x v="2630"/>
    <x v="2642"/>
    <n v="20"/>
  </r>
  <r>
    <x v="7"/>
    <s v="1140627"/>
    <x v="26"/>
    <s v="週五"/>
    <x v="1"/>
    <s v="BA05-1"/>
    <x v="1"/>
    <n v="1"/>
    <x v="0"/>
    <x v="0"/>
    <s v="18"/>
    <s v="52"/>
    <s v="19"/>
    <s v="37"/>
    <x v="2631"/>
    <x v="2643"/>
    <n v="45"/>
  </r>
  <r>
    <x v="79"/>
    <s v="1140628"/>
    <x v="27"/>
    <s v="週六"/>
    <x v="0"/>
    <s v="BA05-1"/>
    <x v="1"/>
    <n v="1"/>
    <x v="12"/>
    <x v="0"/>
    <s v="06"/>
    <s v="29"/>
    <s v="07"/>
    <s v="29"/>
    <x v="2632"/>
    <x v="2644"/>
    <n v="60"/>
  </r>
  <r>
    <x v="5"/>
    <s v="1140628"/>
    <x v="27"/>
    <s v="週六"/>
    <x v="0"/>
    <s v="BA02"/>
    <x v="1"/>
    <n v="1"/>
    <x v="17"/>
    <x v="0"/>
    <s v="06"/>
    <s v="30"/>
    <s v="07"/>
    <s v="00"/>
    <x v="2633"/>
    <x v="2645"/>
    <n v="30"/>
  </r>
  <r>
    <x v="12"/>
    <s v="1140628"/>
    <x v="27"/>
    <s v="週六"/>
    <x v="0"/>
    <s v="BA07"/>
    <x v="1"/>
    <n v="1"/>
    <x v="9"/>
    <x v="0"/>
    <s v="06"/>
    <s v="49"/>
    <s v="07"/>
    <s v="49"/>
    <x v="2634"/>
    <x v="2646"/>
    <n v="60"/>
  </r>
  <r>
    <x v="13"/>
    <s v="1140628"/>
    <x v="27"/>
    <s v="週六"/>
    <x v="0"/>
    <s v="BA02"/>
    <x v="1"/>
    <n v="1"/>
    <x v="10"/>
    <x v="0"/>
    <s v="06"/>
    <s v="54"/>
    <s v="07"/>
    <s v="24"/>
    <x v="2635"/>
    <x v="2647"/>
    <n v="30"/>
  </r>
  <r>
    <x v="9"/>
    <s v="1140628"/>
    <x v="27"/>
    <s v="週六"/>
    <x v="0"/>
    <s v="BA02"/>
    <x v="1"/>
    <n v="1"/>
    <x v="15"/>
    <x v="0"/>
    <s v="06"/>
    <s v="58"/>
    <s v="07"/>
    <s v="28"/>
    <x v="2636"/>
    <x v="2648"/>
    <n v="30"/>
  </r>
  <r>
    <x v="5"/>
    <s v="1140628"/>
    <x v="27"/>
    <s v="週六"/>
    <x v="0"/>
    <s v="BA05-1"/>
    <x v="1"/>
    <n v="1"/>
    <x v="17"/>
    <x v="0"/>
    <s v="07"/>
    <s v="00"/>
    <s v="07"/>
    <s v="30"/>
    <x v="2637"/>
    <x v="2649"/>
    <n v="30"/>
  </r>
  <r>
    <x v="24"/>
    <s v="1140628"/>
    <x v="27"/>
    <s v="週六"/>
    <x v="0"/>
    <s v="BA16-1"/>
    <x v="1"/>
    <n v="1"/>
    <x v="14"/>
    <x v="0"/>
    <s v="07"/>
    <s v="30"/>
    <s v="07"/>
    <s v="50"/>
    <x v="2638"/>
    <x v="2650"/>
    <n v="20"/>
  </r>
  <r>
    <x v="1"/>
    <s v="1140628"/>
    <x v="27"/>
    <s v="週六"/>
    <x v="0"/>
    <s v="BA02"/>
    <x v="1"/>
    <n v="1"/>
    <x v="17"/>
    <x v="0"/>
    <s v="07"/>
    <s v="40"/>
    <s v="08"/>
    <s v="10"/>
    <x v="2639"/>
    <x v="2651"/>
    <n v="30"/>
  </r>
  <r>
    <x v="12"/>
    <s v="1140628"/>
    <x v="27"/>
    <s v="週六"/>
    <x v="0"/>
    <s v="BA10"/>
    <x v="1"/>
    <n v="1"/>
    <x v="9"/>
    <x v="0"/>
    <s v="07"/>
    <s v="49"/>
    <s v="08"/>
    <s v="19"/>
    <x v="2640"/>
    <x v="2652"/>
    <n v="30"/>
  </r>
  <r>
    <x v="24"/>
    <s v="1140628"/>
    <x v="27"/>
    <s v="週六"/>
    <x v="0"/>
    <s v="BA02"/>
    <x v="1"/>
    <n v="1"/>
    <x v="14"/>
    <x v="0"/>
    <s v="07"/>
    <s v="50"/>
    <s v="08"/>
    <s v="20"/>
    <x v="2641"/>
    <x v="2653"/>
    <n v="30"/>
  </r>
  <r>
    <x v="99"/>
    <s v="1140628"/>
    <x v="27"/>
    <s v="週六"/>
    <x v="0"/>
    <s v="GA09"/>
    <x v="0"/>
    <n v="2"/>
    <x v="12"/>
    <x v="0"/>
    <s v="08"/>
    <s v="00"/>
    <s v="12"/>
    <s v="00"/>
    <x v="2642"/>
    <x v="2654"/>
    <n v="240"/>
  </r>
  <r>
    <x v="12"/>
    <s v="1140628"/>
    <x v="27"/>
    <s v="週六"/>
    <x v="0"/>
    <s v="BA11"/>
    <x v="1"/>
    <n v="1"/>
    <x v="9"/>
    <x v="0"/>
    <s v="08"/>
    <s v="19"/>
    <s v="08"/>
    <s v="49"/>
    <x v="2643"/>
    <x v="2655"/>
    <n v="30"/>
  </r>
  <r>
    <x v="24"/>
    <s v="1140628"/>
    <x v="27"/>
    <s v="週六"/>
    <x v="0"/>
    <s v="BA20"/>
    <x v="1"/>
    <n v="1"/>
    <x v="14"/>
    <x v="0"/>
    <s v="08"/>
    <s v="20"/>
    <s v="08"/>
    <s v="50"/>
    <x v="2644"/>
    <x v="2656"/>
    <n v="30"/>
  </r>
  <r>
    <x v="3"/>
    <s v="1140628"/>
    <x v="27"/>
    <s v="週六"/>
    <x v="0"/>
    <s v="BA13"/>
    <x v="1"/>
    <n v="1"/>
    <x v="17"/>
    <x v="0"/>
    <s v="08"/>
    <s v="20"/>
    <s v="08"/>
    <s v="50"/>
    <x v="2644"/>
    <x v="2656"/>
    <n v="30"/>
  </r>
  <r>
    <x v="28"/>
    <s v="1140628"/>
    <x v="27"/>
    <s v="週六"/>
    <x v="0"/>
    <s v="BA02"/>
    <x v="1"/>
    <n v="1"/>
    <x v="8"/>
    <x v="0"/>
    <s v="08"/>
    <s v="48"/>
    <s v="09"/>
    <s v="18"/>
    <x v="2645"/>
    <x v="2657"/>
    <n v="30"/>
  </r>
  <r>
    <x v="12"/>
    <s v="1140628"/>
    <x v="27"/>
    <s v="週六"/>
    <x v="0"/>
    <s v="BA04"/>
    <x v="1"/>
    <n v="1"/>
    <x v="9"/>
    <x v="0"/>
    <s v="08"/>
    <s v="49"/>
    <s v="09"/>
    <s v="19"/>
    <x v="2646"/>
    <x v="2658"/>
    <n v="30"/>
  </r>
  <r>
    <x v="3"/>
    <s v="1140628"/>
    <x v="27"/>
    <s v="週六"/>
    <x v="0"/>
    <s v="BA16-1"/>
    <x v="1"/>
    <n v="1"/>
    <x v="17"/>
    <x v="0"/>
    <s v="08"/>
    <s v="50"/>
    <s v="09"/>
    <s v="20"/>
    <x v="2647"/>
    <x v="2659"/>
    <n v="30"/>
  </r>
  <r>
    <x v="4"/>
    <s v="1140628"/>
    <x v="27"/>
    <s v="週六"/>
    <x v="0"/>
    <s v="BA01"/>
    <x v="1"/>
    <n v="1"/>
    <x v="17"/>
    <x v="0"/>
    <s v="09"/>
    <s v="30"/>
    <s v="10"/>
    <s v="00"/>
    <x v="2648"/>
    <x v="2660"/>
    <n v="30"/>
  </r>
  <r>
    <x v="89"/>
    <s v="1140628"/>
    <x v="27"/>
    <s v="週六"/>
    <x v="0"/>
    <s v="BA16-1"/>
    <x v="1"/>
    <n v="1"/>
    <x v="8"/>
    <x v="0"/>
    <s v="09"/>
    <s v="32"/>
    <s v="09"/>
    <s v="45"/>
    <x v="2649"/>
    <x v="2661"/>
    <n v="13"/>
  </r>
  <r>
    <x v="4"/>
    <s v="1140628"/>
    <x v="27"/>
    <s v="週六"/>
    <x v="0"/>
    <s v="BA13"/>
    <x v="1"/>
    <n v="1"/>
    <x v="17"/>
    <x v="0"/>
    <s v="10"/>
    <s v="00"/>
    <s v="10"/>
    <s v="30"/>
    <x v="2650"/>
    <x v="2662"/>
    <n v="30"/>
  </r>
  <r>
    <x v="4"/>
    <s v="1140628"/>
    <x v="27"/>
    <s v="週六"/>
    <x v="0"/>
    <s v="BA20"/>
    <x v="1"/>
    <n v="1"/>
    <x v="17"/>
    <x v="0"/>
    <s v="10"/>
    <s v="30"/>
    <s v="11"/>
    <s v="00"/>
    <x v="2651"/>
    <x v="2663"/>
    <n v="30"/>
  </r>
  <r>
    <x v="35"/>
    <n v="1140628"/>
    <x v="27"/>
    <s v="週六"/>
    <x v="0"/>
    <s v="BA16"/>
    <x v="1"/>
    <n v="1"/>
    <x v="3"/>
    <x v="4"/>
    <n v="10"/>
    <n v="30"/>
    <n v="10"/>
    <n v="50"/>
    <x v="2651"/>
    <x v="2664"/>
    <n v="20"/>
  </r>
  <r>
    <x v="28"/>
    <s v="1140628"/>
    <x v="27"/>
    <s v="週六"/>
    <x v="0"/>
    <s v="BA16-1"/>
    <x v="1"/>
    <n v="1"/>
    <x v="8"/>
    <x v="0"/>
    <s v="10"/>
    <s v="43"/>
    <s v="10"/>
    <s v="53"/>
    <x v="2652"/>
    <x v="2665"/>
    <n v="10"/>
  </r>
  <r>
    <x v="5"/>
    <s v="1140628"/>
    <x v="27"/>
    <s v="週六"/>
    <x v="0"/>
    <s v="BA07"/>
    <x v="1"/>
    <n v="1"/>
    <x v="17"/>
    <x v="0"/>
    <s v="11"/>
    <s v="20"/>
    <s v="12"/>
    <s v="00"/>
    <x v="2653"/>
    <x v="2654"/>
    <n v="40"/>
  </r>
  <r>
    <x v="13"/>
    <s v="1140628"/>
    <x v="27"/>
    <s v="週六"/>
    <x v="0"/>
    <s v="BA02"/>
    <x v="1"/>
    <n v="1"/>
    <x v="10"/>
    <x v="0"/>
    <s v="12"/>
    <s v="05"/>
    <s v="12"/>
    <s v="35"/>
    <x v="2654"/>
    <x v="2666"/>
    <n v="30"/>
  </r>
  <r>
    <x v="1"/>
    <s v="1140628"/>
    <x v="27"/>
    <s v="週六"/>
    <x v="0"/>
    <s v="BA02"/>
    <x v="1"/>
    <n v="1"/>
    <x v="17"/>
    <x v="0"/>
    <s v="13"/>
    <s v="00"/>
    <s v="13"/>
    <s v="30"/>
    <x v="2655"/>
    <x v="2667"/>
    <n v="30"/>
  </r>
  <r>
    <x v="1"/>
    <s v="1140628"/>
    <x v="27"/>
    <s v="週六"/>
    <x v="0"/>
    <s v="BA07"/>
    <x v="1"/>
    <n v="1"/>
    <x v="17"/>
    <x v="0"/>
    <s v="13"/>
    <s v="30"/>
    <s v="14"/>
    <s v="10"/>
    <x v="2656"/>
    <x v="2668"/>
    <n v="40"/>
  </r>
  <r>
    <x v="75"/>
    <s v="1140628"/>
    <x v="27"/>
    <s v="週六"/>
    <x v="0"/>
    <s v="BA07"/>
    <x v="1"/>
    <n v="1"/>
    <x v="17"/>
    <x v="0"/>
    <s v="14"/>
    <s v="30"/>
    <s v="15"/>
    <s v="00"/>
    <x v="2657"/>
    <x v="2669"/>
    <n v="30"/>
  </r>
  <r>
    <x v="57"/>
    <s v="1140628"/>
    <x v="27"/>
    <s v="週六"/>
    <x v="0"/>
    <s v="BA07"/>
    <x v="1"/>
    <n v="1"/>
    <x v="10"/>
    <x v="0"/>
    <s v="14"/>
    <s v="40"/>
    <s v="15"/>
    <s v="20"/>
    <x v="2658"/>
    <x v="2670"/>
    <n v="40"/>
  </r>
  <r>
    <x v="3"/>
    <s v="1140628"/>
    <x v="27"/>
    <s v="週六"/>
    <x v="0"/>
    <s v="BA16-1"/>
    <x v="1"/>
    <n v="1"/>
    <x v="8"/>
    <x v="0"/>
    <s v="14"/>
    <s v="55"/>
    <s v="15"/>
    <s v="09"/>
    <x v="2659"/>
    <x v="2671"/>
    <n v="14"/>
  </r>
  <r>
    <x v="4"/>
    <s v="1140628"/>
    <x v="27"/>
    <s v="週六"/>
    <x v="0"/>
    <s v="BA02"/>
    <x v="1"/>
    <n v="1"/>
    <x v="17"/>
    <x v="0"/>
    <s v="15"/>
    <s v="10"/>
    <s v="15"/>
    <s v="40"/>
    <x v="2660"/>
    <x v="2672"/>
    <n v="30"/>
  </r>
  <r>
    <x v="60"/>
    <s v="1140628"/>
    <x v="27"/>
    <s v="週六"/>
    <x v="0"/>
    <s v="BA16-1"/>
    <x v="1"/>
    <n v="1"/>
    <x v="16"/>
    <x v="0"/>
    <s v="15"/>
    <s v="15"/>
    <s v="15"/>
    <s v="40"/>
    <x v="2661"/>
    <x v="2672"/>
    <n v="25"/>
  </r>
  <r>
    <x v="57"/>
    <s v="1140628"/>
    <x v="27"/>
    <s v="週六"/>
    <x v="0"/>
    <s v="BA20"/>
    <x v="1"/>
    <n v="1"/>
    <x v="10"/>
    <x v="0"/>
    <s v="15"/>
    <s v="20"/>
    <s v="15"/>
    <s v="50"/>
    <x v="2662"/>
    <x v="2673"/>
    <n v="30"/>
  </r>
  <r>
    <x v="4"/>
    <s v="1140628"/>
    <x v="27"/>
    <s v="週六"/>
    <x v="0"/>
    <s v="BA13"/>
    <x v="1"/>
    <n v="1"/>
    <x v="17"/>
    <x v="0"/>
    <s v="15"/>
    <s v="40"/>
    <s v="16"/>
    <s v="10"/>
    <x v="2663"/>
    <x v="2674"/>
    <n v="30"/>
  </r>
  <r>
    <x v="60"/>
    <s v="1140628"/>
    <x v="27"/>
    <s v="週六"/>
    <x v="0"/>
    <s v="BA20"/>
    <x v="1"/>
    <n v="1"/>
    <x v="16"/>
    <x v="0"/>
    <s v="15"/>
    <s v="40"/>
    <s v="16"/>
    <s v="10"/>
    <x v="2663"/>
    <x v="2674"/>
    <n v="30"/>
  </r>
  <r>
    <x v="9"/>
    <s v="1140628"/>
    <x v="27"/>
    <s v="週六"/>
    <x v="0"/>
    <s v="BA02"/>
    <x v="1"/>
    <n v="1"/>
    <x v="15"/>
    <x v="0"/>
    <s v="15"/>
    <s v="53"/>
    <s v="16"/>
    <s v="23"/>
    <x v="2664"/>
    <x v="2675"/>
    <n v="30"/>
  </r>
  <r>
    <x v="28"/>
    <s v="1140628"/>
    <x v="27"/>
    <s v="週六"/>
    <x v="0"/>
    <s v="BA16-1"/>
    <x v="1"/>
    <n v="1"/>
    <x v="8"/>
    <x v="0"/>
    <s v="16"/>
    <s v="09"/>
    <s v="16"/>
    <s v="20"/>
    <x v="2665"/>
    <x v="2676"/>
    <n v="11"/>
  </r>
  <r>
    <x v="4"/>
    <s v="1140628"/>
    <x v="27"/>
    <s v="週六"/>
    <x v="0"/>
    <s v="BA20"/>
    <x v="1"/>
    <n v="1"/>
    <x v="17"/>
    <x v="0"/>
    <s v="16"/>
    <s v="10"/>
    <s v="16"/>
    <s v="40"/>
    <x v="2666"/>
    <x v="2677"/>
    <n v="30"/>
  </r>
  <r>
    <x v="63"/>
    <s v="1140628"/>
    <x v="27"/>
    <s v="週六"/>
    <x v="0"/>
    <s v="BA07"/>
    <x v="1"/>
    <n v="1"/>
    <x v="12"/>
    <x v="0"/>
    <s v="16"/>
    <s v="10"/>
    <s v="17"/>
    <s v="00"/>
    <x v="2666"/>
    <x v="2678"/>
    <n v="50"/>
  </r>
  <r>
    <x v="24"/>
    <s v="1140628"/>
    <x v="27"/>
    <s v="週六"/>
    <x v="0"/>
    <s v="BA16-1"/>
    <x v="1"/>
    <n v="1"/>
    <x v="6"/>
    <x v="0"/>
    <s v="16"/>
    <s v="30"/>
    <s v="16"/>
    <s v="50"/>
    <x v="2667"/>
    <x v="2679"/>
    <n v="20"/>
  </r>
  <r>
    <x v="35"/>
    <n v="1140628"/>
    <x v="27"/>
    <s v="週六"/>
    <x v="0"/>
    <s v="BA16"/>
    <x v="1"/>
    <n v="1"/>
    <x v="3"/>
    <x v="4"/>
    <n v="16"/>
    <n v="30"/>
    <n v="16"/>
    <n v="50"/>
    <x v="2667"/>
    <x v="2679"/>
    <n v="20"/>
  </r>
  <r>
    <x v="24"/>
    <s v="1140628"/>
    <x v="27"/>
    <s v="週六"/>
    <x v="0"/>
    <s v="BA20"/>
    <x v="1"/>
    <n v="1"/>
    <x v="6"/>
    <x v="0"/>
    <s v="16"/>
    <s v="50"/>
    <s v="17"/>
    <s v="20"/>
    <x v="2668"/>
    <x v="2680"/>
    <n v="30"/>
  </r>
  <r>
    <x v="13"/>
    <s v="1140628"/>
    <x v="27"/>
    <s v="週六"/>
    <x v="0"/>
    <s v="BA04"/>
    <x v="1"/>
    <n v="1"/>
    <x v="10"/>
    <x v="0"/>
    <s v="16"/>
    <s v="50"/>
    <s v="17"/>
    <s v="10"/>
    <x v="2668"/>
    <x v="2681"/>
    <n v="20"/>
  </r>
  <r>
    <x v="13"/>
    <s v="1140628"/>
    <x v="27"/>
    <s v="週六"/>
    <x v="0"/>
    <s v="BA07"/>
    <x v="1"/>
    <n v="1"/>
    <x v="10"/>
    <x v="0"/>
    <s v="17"/>
    <s v="10"/>
    <s v="18"/>
    <s v="05"/>
    <x v="2669"/>
    <x v="2682"/>
    <n v="55"/>
  </r>
  <r>
    <x v="24"/>
    <s v="1140628"/>
    <x v="27"/>
    <s v="週六"/>
    <x v="0"/>
    <s v="BA02"/>
    <x v="1"/>
    <n v="1"/>
    <x v="6"/>
    <x v="0"/>
    <s v="17"/>
    <s v="20"/>
    <s v="17"/>
    <s v="50"/>
    <x v="2670"/>
    <x v="2683"/>
    <n v="30"/>
  </r>
  <r>
    <x v="0"/>
    <s v="1140629"/>
    <x v="28"/>
    <s v="週日"/>
    <x v="0"/>
    <s v="GA09"/>
    <x v="0"/>
    <n v="1"/>
    <x v="0"/>
    <x v="0"/>
    <s v="06"/>
    <s v="00"/>
    <s v="08"/>
    <s v="00"/>
    <x v="2671"/>
    <x v="2684"/>
    <n v="120"/>
  </r>
  <r>
    <x v="3"/>
    <s v="1140629"/>
    <x v="28"/>
    <s v="週日"/>
    <x v="0"/>
    <s v="BA13"/>
    <x v="1"/>
    <n v="1"/>
    <x v="3"/>
    <x v="2"/>
    <s v="08"/>
    <s v="00"/>
    <s v="08"/>
    <s v="30"/>
    <x v="2672"/>
    <x v="2685"/>
    <n v="30"/>
  </r>
  <r>
    <x v="100"/>
    <s v="1140629"/>
    <x v="28"/>
    <s v="週日"/>
    <x v="0"/>
    <s v="GA09"/>
    <x v="0"/>
    <n v="2"/>
    <x v="0"/>
    <x v="0"/>
    <s v="09"/>
    <s v="00"/>
    <s v="13"/>
    <s v="00"/>
    <x v="2673"/>
    <x v="2686"/>
    <n v="240"/>
  </r>
  <r>
    <x v="5"/>
    <s v="1140629"/>
    <x v="28"/>
    <s v="週日"/>
    <x v="0"/>
    <s v="GA09"/>
    <x v="0"/>
    <n v="1"/>
    <x v="5"/>
    <x v="0"/>
    <s v="10"/>
    <s v="30"/>
    <s v="12"/>
    <s v="30"/>
    <x v="2674"/>
    <x v="2687"/>
    <n v="120"/>
  </r>
  <r>
    <x v="100"/>
    <s v="1140629"/>
    <x v="28"/>
    <s v="週日"/>
    <x v="0"/>
    <s v="GA09"/>
    <x v="0"/>
    <n v="2"/>
    <x v="5"/>
    <x v="0"/>
    <s v="13"/>
    <s v="05"/>
    <s v="17"/>
    <s v="05"/>
    <x v="2675"/>
    <x v="2688"/>
    <n v="240"/>
  </r>
  <r>
    <x v="3"/>
    <s v="1140629"/>
    <x v="28"/>
    <s v="週日"/>
    <x v="0"/>
    <s v="BA16-1"/>
    <x v="1"/>
    <n v="1"/>
    <x v="3"/>
    <x v="2"/>
    <s v="14"/>
    <s v="58"/>
    <s v="15"/>
    <s v="13"/>
    <x v="2676"/>
    <x v="2689"/>
    <n v="15"/>
  </r>
  <r>
    <x v="6"/>
    <s v="1140629"/>
    <x v="28"/>
    <s v="週日"/>
    <x v="0"/>
    <s v="BA07"/>
    <x v="1"/>
    <n v="1"/>
    <x v="4"/>
    <x v="0"/>
    <s v="16"/>
    <s v="00"/>
    <s v="16"/>
    <s v="35"/>
    <x v="2677"/>
    <x v="2690"/>
    <n v="35"/>
  </r>
  <r>
    <x v="6"/>
    <s v="1140629"/>
    <x v="28"/>
    <s v="週日"/>
    <x v="0"/>
    <s v="BA11"/>
    <x v="1"/>
    <n v="1"/>
    <x v="4"/>
    <x v="0"/>
    <s v="16"/>
    <s v="35"/>
    <s v="17"/>
    <s v="00"/>
    <x v="2678"/>
    <x v="2691"/>
    <n v="25"/>
  </r>
  <r>
    <x v="100"/>
    <s v="1140629"/>
    <x v="28"/>
    <s v="週日"/>
    <x v="0"/>
    <s v="GA09"/>
    <x v="0"/>
    <n v="1"/>
    <x v="5"/>
    <x v="0"/>
    <s v="17"/>
    <s v="35"/>
    <s v="19"/>
    <s v="35"/>
    <x v="2679"/>
    <x v="2692"/>
    <n v="120"/>
  </r>
  <r>
    <x v="7"/>
    <s v="1140630"/>
    <x v="29"/>
    <s v="週一"/>
    <x v="1"/>
    <s v="BA16-1"/>
    <x v="1"/>
    <n v="1"/>
    <x v="0"/>
    <x v="0"/>
    <s v="05"/>
    <s v="40"/>
    <s v="06"/>
    <s v="00"/>
    <x v="2680"/>
    <x v="2693"/>
    <n v="20"/>
  </r>
  <r>
    <x v="8"/>
    <s v="1140630"/>
    <x v="29"/>
    <s v="週一"/>
    <x v="1"/>
    <s v="BA02"/>
    <x v="1"/>
    <n v="1"/>
    <x v="0"/>
    <x v="0"/>
    <s v="06"/>
    <s v="15"/>
    <s v="06"/>
    <s v="45"/>
    <x v="2681"/>
    <x v="2694"/>
    <n v="30"/>
  </r>
  <r>
    <x v="5"/>
    <s v="1140630"/>
    <x v="29"/>
    <s v="週一"/>
    <x v="1"/>
    <s v="BA02"/>
    <x v="1"/>
    <n v="1"/>
    <x v="5"/>
    <x v="0"/>
    <s v="06"/>
    <s v="26"/>
    <s v="06"/>
    <s v="56"/>
    <x v="2682"/>
    <x v="2695"/>
    <n v="30"/>
  </r>
  <r>
    <x v="6"/>
    <s v="1140630"/>
    <x v="29"/>
    <s v="週一"/>
    <x v="1"/>
    <s v="BA04"/>
    <x v="1"/>
    <n v="1"/>
    <x v="6"/>
    <x v="0"/>
    <s v="06"/>
    <s v="26"/>
    <s v="06"/>
    <s v="46"/>
    <x v="2682"/>
    <x v="2696"/>
    <n v="20"/>
  </r>
  <r>
    <x v="9"/>
    <s v="1140630"/>
    <x v="29"/>
    <s v="週一"/>
    <x v="1"/>
    <s v="BA02"/>
    <x v="1"/>
    <n v="1"/>
    <x v="7"/>
    <x v="0"/>
    <s v="06"/>
    <s v="41"/>
    <s v="07"/>
    <s v="11"/>
    <x v="2683"/>
    <x v="2697"/>
    <n v="30"/>
  </r>
  <r>
    <x v="6"/>
    <s v="1140630"/>
    <x v="29"/>
    <s v="週一"/>
    <x v="1"/>
    <s v="BA02"/>
    <x v="1"/>
    <n v="1"/>
    <x v="6"/>
    <x v="0"/>
    <s v="06"/>
    <s v="46"/>
    <s v="07"/>
    <s v="16"/>
    <x v="2684"/>
    <x v="2698"/>
    <n v="30"/>
  </r>
  <r>
    <x v="12"/>
    <s v="1140630"/>
    <x v="29"/>
    <s v="週一"/>
    <x v="1"/>
    <s v="BA07"/>
    <x v="1"/>
    <n v="1"/>
    <x v="9"/>
    <x v="0"/>
    <s v="06"/>
    <s v="47"/>
    <s v="07"/>
    <s v="47"/>
    <x v="2685"/>
    <x v="2699"/>
    <n v="60"/>
  </r>
  <r>
    <x v="10"/>
    <s v="1140630"/>
    <x v="29"/>
    <s v="週一"/>
    <x v="1"/>
    <s v="BA20"/>
    <x v="1"/>
    <n v="2"/>
    <x v="1"/>
    <x v="0"/>
    <s v="06"/>
    <s v="50"/>
    <s v="07"/>
    <s v="50"/>
    <x v="2686"/>
    <x v="2700"/>
    <n v="60"/>
  </r>
  <r>
    <x v="11"/>
    <s v="1140630"/>
    <x v="29"/>
    <s v="週一"/>
    <x v="1"/>
    <s v="BA13"/>
    <x v="1"/>
    <n v="2"/>
    <x v="8"/>
    <x v="0"/>
    <s v="06"/>
    <s v="52"/>
    <s v="07"/>
    <s v="52"/>
    <x v="2687"/>
    <x v="2701"/>
    <n v="60"/>
  </r>
  <r>
    <x v="13"/>
    <s v="1140630"/>
    <x v="29"/>
    <s v="週一"/>
    <x v="1"/>
    <s v="BA02"/>
    <x v="1"/>
    <n v="1"/>
    <x v="10"/>
    <x v="0"/>
    <s v="06"/>
    <s v="54"/>
    <s v="07"/>
    <s v="24"/>
    <x v="2688"/>
    <x v="2702"/>
    <n v="30"/>
  </r>
  <r>
    <x v="5"/>
    <s v="1140630"/>
    <x v="29"/>
    <s v="週一"/>
    <x v="1"/>
    <s v="BA05-1"/>
    <x v="1"/>
    <n v="1"/>
    <x v="5"/>
    <x v="0"/>
    <s v="06"/>
    <s v="56"/>
    <s v="07"/>
    <s v="36"/>
    <x v="2689"/>
    <x v="2703"/>
    <n v="40"/>
  </r>
  <r>
    <x v="1"/>
    <s v="1140630"/>
    <x v="29"/>
    <s v="週一"/>
    <x v="1"/>
    <s v="BA02"/>
    <x v="1"/>
    <n v="1"/>
    <x v="17"/>
    <x v="0"/>
    <s v="07"/>
    <s v="00"/>
    <s v="07"/>
    <s v="30"/>
    <x v="2690"/>
    <x v="2704"/>
    <n v="30"/>
  </r>
  <r>
    <x v="88"/>
    <s v="1140630"/>
    <x v="29"/>
    <s v="週一"/>
    <x v="1"/>
    <s v="BA15-1"/>
    <x v="1"/>
    <n v="1"/>
    <x v="14"/>
    <x v="0"/>
    <s v="07"/>
    <s v="12"/>
    <s v="07"/>
    <s v="42"/>
    <x v="2691"/>
    <x v="2705"/>
    <n v="30"/>
  </r>
  <r>
    <x v="16"/>
    <s v="1140630"/>
    <x v="29"/>
    <s v="週一"/>
    <x v="1"/>
    <s v="BA02"/>
    <x v="1"/>
    <n v="1"/>
    <x v="11"/>
    <x v="0"/>
    <s v="07"/>
    <s v="15"/>
    <s v="07"/>
    <s v="45"/>
    <x v="2692"/>
    <x v="2706"/>
    <n v="30"/>
  </r>
  <r>
    <x v="6"/>
    <s v="1140630"/>
    <x v="29"/>
    <s v="週一"/>
    <x v="1"/>
    <s v="BA13"/>
    <x v="1"/>
    <n v="1"/>
    <x v="6"/>
    <x v="0"/>
    <s v="07"/>
    <s v="16"/>
    <s v="07"/>
    <s v="46"/>
    <x v="2693"/>
    <x v="2707"/>
    <n v="30"/>
  </r>
  <r>
    <x v="17"/>
    <s v="1140630"/>
    <x v="29"/>
    <s v="週一"/>
    <x v="1"/>
    <s v="BA07"/>
    <x v="1"/>
    <n v="1"/>
    <x v="0"/>
    <x v="0"/>
    <s v="07"/>
    <s v="24"/>
    <s v="08"/>
    <s v="24"/>
    <x v="2694"/>
    <x v="2708"/>
    <n v="60"/>
  </r>
  <r>
    <x v="21"/>
    <s v="1140630"/>
    <x v="29"/>
    <s v="週一"/>
    <x v="1"/>
    <s v="BA11"/>
    <x v="1"/>
    <n v="1"/>
    <x v="13"/>
    <x v="0"/>
    <s v="07"/>
    <s v="30"/>
    <s v="08"/>
    <s v="00"/>
    <x v="2695"/>
    <x v="2709"/>
    <n v="30"/>
  </r>
  <r>
    <x v="3"/>
    <s v="1140630"/>
    <x v="29"/>
    <s v="週一"/>
    <x v="1"/>
    <s v="BA13"/>
    <x v="1"/>
    <n v="1"/>
    <x v="17"/>
    <x v="0"/>
    <s v="07"/>
    <s v="40"/>
    <s v="08"/>
    <s v="10"/>
    <x v="2696"/>
    <x v="2710"/>
    <n v="30"/>
  </r>
  <r>
    <x v="12"/>
    <s v="1140630"/>
    <x v="29"/>
    <s v="週一"/>
    <x v="1"/>
    <s v="BA10"/>
    <x v="1"/>
    <n v="1"/>
    <x v="9"/>
    <x v="0"/>
    <s v="07"/>
    <s v="47"/>
    <s v="08"/>
    <s v="17"/>
    <x v="2697"/>
    <x v="2711"/>
    <n v="30"/>
  </r>
  <r>
    <x v="19"/>
    <s v="1140630"/>
    <x v="29"/>
    <s v="週一"/>
    <x v="1"/>
    <s v="BA20"/>
    <x v="1"/>
    <n v="1"/>
    <x v="11"/>
    <x v="0"/>
    <s v="07"/>
    <s v="50"/>
    <s v="08"/>
    <s v="20"/>
    <x v="2698"/>
    <x v="2712"/>
    <n v="30"/>
  </r>
  <r>
    <x v="15"/>
    <s v="1140630"/>
    <x v="29"/>
    <s v="週一"/>
    <x v="1"/>
    <s v="BA13"/>
    <x v="1"/>
    <n v="2"/>
    <x v="7"/>
    <x v="0"/>
    <s v="07"/>
    <s v="51"/>
    <s v="08"/>
    <s v="51"/>
    <x v="2699"/>
    <x v="2713"/>
    <n v="60"/>
  </r>
  <r>
    <x v="24"/>
    <s v="1140630"/>
    <x v="29"/>
    <s v="週一"/>
    <x v="1"/>
    <s v="BA02"/>
    <x v="1"/>
    <n v="1"/>
    <x v="6"/>
    <x v="0"/>
    <s v="07"/>
    <s v="52"/>
    <s v="08"/>
    <s v="22"/>
    <x v="2700"/>
    <x v="2714"/>
    <n v="30"/>
  </r>
  <r>
    <x v="18"/>
    <s v="1140630"/>
    <x v="29"/>
    <s v="週一"/>
    <x v="1"/>
    <s v="BA16-1"/>
    <x v="1"/>
    <n v="1"/>
    <x v="5"/>
    <x v="0"/>
    <s v="07"/>
    <s v="52"/>
    <s v="08"/>
    <s v="12"/>
    <x v="2700"/>
    <x v="2715"/>
    <n v="20"/>
  </r>
  <r>
    <x v="23"/>
    <s v="1140630"/>
    <x v="29"/>
    <s v="週一"/>
    <x v="1"/>
    <s v="BA15-1"/>
    <x v="1"/>
    <n v="1"/>
    <x v="15"/>
    <x v="0"/>
    <s v="07"/>
    <s v="58"/>
    <s v="08"/>
    <s v="28"/>
    <x v="2701"/>
    <x v="2716"/>
    <n v="30"/>
  </r>
  <r>
    <x v="21"/>
    <s v="1140630"/>
    <x v="29"/>
    <s v="週一"/>
    <x v="1"/>
    <s v="BA02"/>
    <x v="1"/>
    <n v="1"/>
    <x v="13"/>
    <x v="0"/>
    <s v="08"/>
    <s v="00"/>
    <s v="08"/>
    <s v="30"/>
    <x v="2702"/>
    <x v="2717"/>
    <n v="30"/>
  </r>
  <r>
    <x v="22"/>
    <s v="1140630"/>
    <x v="29"/>
    <s v="週一"/>
    <x v="1"/>
    <s v="BA13"/>
    <x v="1"/>
    <n v="1"/>
    <x v="14"/>
    <x v="0"/>
    <s v="08"/>
    <s v="00"/>
    <s v="08"/>
    <s v="30"/>
    <x v="2702"/>
    <x v="2717"/>
    <n v="30"/>
  </r>
  <r>
    <x v="3"/>
    <s v="1140630"/>
    <x v="29"/>
    <s v="週一"/>
    <x v="1"/>
    <s v="BA15-1"/>
    <x v="1"/>
    <n v="1"/>
    <x v="17"/>
    <x v="0"/>
    <s v="08"/>
    <s v="10"/>
    <s v="08"/>
    <s v="40"/>
    <x v="2703"/>
    <x v="2718"/>
    <n v="30"/>
  </r>
  <r>
    <x v="18"/>
    <s v="1140630"/>
    <x v="29"/>
    <s v="週一"/>
    <x v="1"/>
    <s v="BA20"/>
    <x v="1"/>
    <n v="1"/>
    <x v="5"/>
    <x v="0"/>
    <s v="08"/>
    <s v="12"/>
    <s v="08"/>
    <s v="42"/>
    <x v="2704"/>
    <x v="2719"/>
    <n v="30"/>
  </r>
  <r>
    <x v="12"/>
    <s v="1140630"/>
    <x v="29"/>
    <s v="週一"/>
    <x v="1"/>
    <s v="BA11"/>
    <x v="1"/>
    <n v="1"/>
    <x v="9"/>
    <x v="0"/>
    <s v="08"/>
    <s v="17"/>
    <s v="08"/>
    <s v="47"/>
    <x v="2705"/>
    <x v="2720"/>
    <n v="30"/>
  </r>
  <r>
    <x v="24"/>
    <s v="1140630"/>
    <x v="29"/>
    <s v="週一"/>
    <x v="1"/>
    <s v="BA20"/>
    <x v="1"/>
    <n v="1"/>
    <x v="6"/>
    <x v="0"/>
    <s v="08"/>
    <s v="22"/>
    <s v="08"/>
    <s v="52"/>
    <x v="2706"/>
    <x v="2721"/>
    <n v="30"/>
  </r>
  <r>
    <x v="17"/>
    <s v="1140630"/>
    <x v="29"/>
    <s v="週一"/>
    <x v="1"/>
    <s v="BA20"/>
    <x v="1"/>
    <n v="1"/>
    <x v="0"/>
    <x v="0"/>
    <s v="08"/>
    <s v="24"/>
    <s v="08"/>
    <s v="54"/>
    <x v="2707"/>
    <x v="2722"/>
    <n v="30"/>
  </r>
  <r>
    <x v="101"/>
    <s v="1140630"/>
    <x v="29"/>
    <s v="週一"/>
    <x v="1"/>
    <s v="BA20"/>
    <x v="1"/>
    <n v="1"/>
    <x v="18"/>
    <x v="0"/>
    <s v="08"/>
    <s v="25"/>
    <s v="08"/>
    <s v="55"/>
    <x v="2708"/>
    <x v="2723"/>
    <n v="30"/>
  </r>
  <r>
    <x v="25"/>
    <s v="1140630"/>
    <x v="29"/>
    <s v="週一"/>
    <x v="1"/>
    <s v="BA07"/>
    <x v="1"/>
    <n v="1"/>
    <x v="10"/>
    <x v="0"/>
    <s v="08"/>
    <s v="28"/>
    <s v="09"/>
    <s v="08"/>
    <x v="2709"/>
    <x v="2724"/>
    <n v="40"/>
  </r>
  <r>
    <x v="21"/>
    <s v="1140630"/>
    <x v="29"/>
    <s v="週一"/>
    <x v="1"/>
    <s v="BA20"/>
    <x v="1"/>
    <n v="1"/>
    <x v="13"/>
    <x v="0"/>
    <s v="08"/>
    <s v="30"/>
    <s v="09"/>
    <s v="00"/>
    <x v="2710"/>
    <x v="2725"/>
    <n v="30"/>
  </r>
  <r>
    <x v="22"/>
    <s v="1140630"/>
    <x v="29"/>
    <s v="週一"/>
    <x v="1"/>
    <s v="BA07"/>
    <x v="1"/>
    <n v="1"/>
    <x v="14"/>
    <x v="0"/>
    <s v="08"/>
    <s v="30"/>
    <s v="09"/>
    <s v="00"/>
    <x v="2710"/>
    <x v="2725"/>
    <n v="30"/>
  </r>
  <r>
    <x v="26"/>
    <s v="1140630"/>
    <x v="29"/>
    <s v="週一"/>
    <x v="1"/>
    <s v="BA13"/>
    <x v="1"/>
    <n v="1"/>
    <x v="15"/>
    <x v="0"/>
    <s v="08"/>
    <s v="32"/>
    <s v="09"/>
    <s v="02"/>
    <x v="2711"/>
    <x v="2726"/>
    <n v="30"/>
  </r>
  <r>
    <x v="3"/>
    <s v="1140630"/>
    <x v="29"/>
    <s v="週一"/>
    <x v="1"/>
    <s v="BA20"/>
    <x v="1"/>
    <n v="1"/>
    <x v="17"/>
    <x v="0"/>
    <s v="08"/>
    <s v="40"/>
    <s v="09"/>
    <s v="10"/>
    <x v="2712"/>
    <x v="2727"/>
    <n v="30"/>
  </r>
  <r>
    <x v="18"/>
    <s v="1140630"/>
    <x v="29"/>
    <s v="週一"/>
    <x v="1"/>
    <s v="BA07"/>
    <x v="1"/>
    <n v="1"/>
    <x v="5"/>
    <x v="0"/>
    <s v="08"/>
    <s v="42"/>
    <s v="09"/>
    <s v="22"/>
    <x v="2713"/>
    <x v="2728"/>
    <n v="40"/>
  </r>
  <r>
    <x v="28"/>
    <s v="1140630"/>
    <x v="29"/>
    <s v="週一"/>
    <x v="1"/>
    <s v="BA02"/>
    <x v="1"/>
    <n v="1"/>
    <x v="8"/>
    <x v="0"/>
    <s v="08"/>
    <s v="43"/>
    <s v="09"/>
    <s v="13"/>
    <x v="2714"/>
    <x v="2729"/>
    <n v="30"/>
  </r>
  <r>
    <x v="12"/>
    <s v="1140630"/>
    <x v="29"/>
    <s v="週一"/>
    <x v="1"/>
    <s v="BA04"/>
    <x v="1"/>
    <n v="1"/>
    <x v="9"/>
    <x v="0"/>
    <s v="08"/>
    <s v="47"/>
    <s v="09"/>
    <s v="17"/>
    <x v="2715"/>
    <x v="2730"/>
    <n v="30"/>
  </r>
  <r>
    <x v="24"/>
    <s v="1140630"/>
    <x v="29"/>
    <s v="週一"/>
    <x v="1"/>
    <s v="BA15-1"/>
    <x v="1"/>
    <n v="1"/>
    <x v="6"/>
    <x v="0"/>
    <s v="08"/>
    <s v="52"/>
    <s v="09"/>
    <s v="22"/>
    <x v="2716"/>
    <x v="2728"/>
    <n v="30"/>
  </r>
  <r>
    <x v="22"/>
    <s v="1140630"/>
    <x v="29"/>
    <s v="週一"/>
    <x v="1"/>
    <s v="BA11"/>
    <x v="1"/>
    <n v="1"/>
    <x v="14"/>
    <x v="0"/>
    <s v="09"/>
    <s v="00"/>
    <s v="09"/>
    <s v="30"/>
    <x v="2717"/>
    <x v="2731"/>
    <n v="30"/>
  </r>
  <r>
    <x v="26"/>
    <s v="1140630"/>
    <x v="29"/>
    <s v="週一"/>
    <x v="1"/>
    <s v="BA20"/>
    <x v="1"/>
    <n v="1"/>
    <x v="15"/>
    <x v="0"/>
    <s v="09"/>
    <s v="02"/>
    <s v="09"/>
    <s v="32"/>
    <x v="2718"/>
    <x v="2732"/>
    <n v="30"/>
  </r>
  <r>
    <x v="0"/>
    <s v="1140630"/>
    <x v="29"/>
    <s v="週一"/>
    <x v="1"/>
    <s v="BA05-1"/>
    <x v="1"/>
    <n v="1"/>
    <x v="0"/>
    <x v="0"/>
    <s v="09"/>
    <s v="10"/>
    <s v="10"/>
    <s v="10"/>
    <x v="2719"/>
    <x v="2733"/>
    <n v="60"/>
  </r>
  <r>
    <x v="4"/>
    <s v="1140630"/>
    <x v="29"/>
    <s v="週一"/>
    <x v="1"/>
    <s v="BA01"/>
    <x v="1"/>
    <n v="1"/>
    <x v="17"/>
    <x v="0"/>
    <s v="09"/>
    <s v="20"/>
    <s v="09"/>
    <s v="50"/>
    <x v="2720"/>
    <x v="2734"/>
    <n v="30"/>
  </r>
  <r>
    <x v="32"/>
    <s v="1140630"/>
    <x v="29"/>
    <s v="週一"/>
    <x v="1"/>
    <s v="BA13"/>
    <x v="1"/>
    <n v="1"/>
    <x v="5"/>
    <x v="0"/>
    <s v="09"/>
    <s v="29"/>
    <s v="09"/>
    <s v="59"/>
    <x v="2721"/>
    <x v="2735"/>
    <n v="30"/>
  </r>
  <r>
    <x v="9"/>
    <s v="1140630"/>
    <x v="29"/>
    <s v="週一"/>
    <x v="1"/>
    <s v="BA07"/>
    <x v="1"/>
    <n v="1"/>
    <x v="7"/>
    <x v="0"/>
    <s v="09"/>
    <s v="30"/>
    <s v="10"/>
    <s v="00"/>
    <x v="2722"/>
    <x v="2736"/>
    <n v="30"/>
  </r>
  <r>
    <x v="30"/>
    <s v="1140630"/>
    <x v="29"/>
    <s v="週一"/>
    <x v="1"/>
    <s v="BA01"/>
    <x v="1"/>
    <n v="1"/>
    <x v="13"/>
    <x v="0"/>
    <s v="09"/>
    <s v="31"/>
    <s v="10"/>
    <s v="11"/>
    <x v="2723"/>
    <x v="2737"/>
    <n v="40"/>
  </r>
  <r>
    <x v="31"/>
    <s v="1140630"/>
    <x v="29"/>
    <s v="週一"/>
    <x v="1"/>
    <s v="BA13"/>
    <x v="1"/>
    <n v="1"/>
    <x v="9"/>
    <x v="0"/>
    <s v="09"/>
    <s v="46"/>
    <s v="10"/>
    <s v="16"/>
    <x v="2724"/>
    <x v="2738"/>
    <n v="30"/>
  </r>
  <r>
    <x v="4"/>
    <s v="1140630"/>
    <x v="29"/>
    <s v="週一"/>
    <x v="1"/>
    <s v="BA13"/>
    <x v="1"/>
    <n v="1"/>
    <x v="17"/>
    <x v="0"/>
    <s v="09"/>
    <s v="50"/>
    <s v="10"/>
    <s v="20"/>
    <x v="2725"/>
    <x v="2739"/>
    <n v="30"/>
  </r>
  <r>
    <x v="89"/>
    <s v="1140630"/>
    <x v="29"/>
    <s v="週一"/>
    <x v="1"/>
    <s v="BA16-1"/>
    <x v="1"/>
    <n v="1"/>
    <x v="8"/>
    <x v="0"/>
    <s v="09"/>
    <s v="56"/>
    <s v="10"/>
    <s v="07"/>
    <x v="2726"/>
    <x v="2740"/>
    <n v="11"/>
  </r>
  <r>
    <x v="32"/>
    <s v="1140630"/>
    <x v="29"/>
    <s v="週一"/>
    <x v="1"/>
    <s v="BA07"/>
    <x v="1"/>
    <n v="1"/>
    <x v="5"/>
    <x v="0"/>
    <s v="09"/>
    <s v="59"/>
    <s v="10"/>
    <s v="39"/>
    <x v="2727"/>
    <x v="2741"/>
    <n v="40"/>
  </r>
  <r>
    <x v="33"/>
    <s v="1140630"/>
    <x v="29"/>
    <s v="週一"/>
    <x v="1"/>
    <s v="BA01"/>
    <x v="1"/>
    <n v="1"/>
    <x v="6"/>
    <x v="0"/>
    <s v="10"/>
    <s v="06"/>
    <s v="11"/>
    <s v="16"/>
    <x v="2728"/>
    <x v="2742"/>
    <n v="70"/>
  </r>
  <r>
    <x v="89"/>
    <s v="1140630"/>
    <x v="29"/>
    <s v="週一"/>
    <x v="1"/>
    <s v="BA20"/>
    <x v="1"/>
    <n v="1"/>
    <x v="8"/>
    <x v="0"/>
    <s v="10"/>
    <s v="07"/>
    <s v="10"/>
    <s v="37"/>
    <x v="2729"/>
    <x v="2743"/>
    <n v="30"/>
  </r>
  <r>
    <x v="35"/>
    <s v="1140630"/>
    <x v="29"/>
    <s v="週一"/>
    <x v="1"/>
    <s v="BA05-1"/>
    <x v="1"/>
    <n v="1"/>
    <x v="7"/>
    <x v="0"/>
    <s v="10"/>
    <s v="10"/>
    <s v="11"/>
    <s v="10"/>
    <x v="2730"/>
    <x v="2744"/>
    <n v="60"/>
  </r>
  <r>
    <x v="30"/>
    <s v="1140630"/>
    <x v="29"/>
    <s v="週一"/>
    <x v="1"/>
    <s v="BA04"/>
    <x v="1"/>
    <n v="1"/>
    <x v="13"/>
    <x v="0"/>
    <s v="10"/>
    <s v="11"/>
    <s v="10"/>
    <s v="41"/>
    <x v="2731"/>
    <x v="2745"/>
    <n v="30"/>
  </r>
  <r>
    <x v="37"/>
    <s v="1140630"/>
    <x v="29"/>
    <s v="週一"/>
    <x v="1"/>
    <s v="BA16-1"/>
    <x v="1"/>
    <n v="1"/>
    <x v="14"/>
    <x v="0"/>
    <s v="10"/>
    <s v="15"/>
    <s v="10"/>
    <s v="45"/>
    <x v="2732"/>
    <x v="2746"/>
    <n v="30"/>
  </r>
  <r>
    <x v="4"/>
    <s v="1140630"/>
    <x v="29"/>
    <s v="週一"/>
    <x v="1"/>
    <s v="BA20"/>
    <x v="1"/>
    <n v="1"/>
    <x v="17"/>
    <x v="0"/>
    <s v="10"/>
    <s v="20"/>
    <s v="10"/>
    <s v="50"/>
    <x v="2733"/>
    <x v="2747"/>
    <n v="30"/>
  </r>
  <r>
    <x v="93"/>
    <s v="1140630"/>
    <x v="29"/>
    <s v="週一"/>
    <x v="1"/>
    <s v="BA05-1"/>
    <x v="1"/>
    <n v="1"/>
    <x v="18"/>
    <x v="0"/>
    <s v="10"/>
    <s v="21"/>
    <s v="11"/>
    <s v="21"/>
    <x v="2734"/>
    <x v="2748"/>
    <n v="60"/>
  </r>
  <r>
    <x v="27"/>
    <s v="1140630"/>
    <x v="29"/>
    <s v="週一"/>
    <x v="1"/>
    <s v="BA07"/>
    <x v="1"/>
    <n v="1"/>
    <x v="0"/>
    <x v="0"/>
    <s v="10"/>
    <s v="22"/>
    <s v="11"/>
    <s v="07"/>
    <x v="2735"/>
    <x v="2749"/>
    <n v="45"/>
  </r>
  <r>
    <x v="38"/>
    <s v="1140630"/>
    <x v="29"/>
    <s v="週一"/>
    <x v="1"/>
    <s v="BA15-1"/>
    <x v="1"/>
    <n v="1"/>
    <x v="15"/>
    <x v="0"/>
    <s v="10"/>
    <s v="35"/>
    <s v="11"/>
    <s v="05"/>
    <x v="2736"/>
    <x v="2750"/>
    <n v="30"/>
  </r>
  <r>
    <x v="32"/>
    <s v="1140630"/>
    <x v="29"/>
    <s v="週一"/>
    <x v="1"/>
    <s v="BA16-1"/>
    <x v="1"/>
    <n v="1"/>
    <x v="5"/>
    <x v="0"/>
    <s v="10"/>
    <s v="39"/>
    <s v="10"/>
    <s v="59"/>
    <x v="2737"/>
    <x v="2751"/>
    <n v="20"/>
  </r>
  <r>
    <x v="40"/>
    <s v="1140630"/>
    <x v="29"/>
    <s v="週一"/>
    <x v="1"/>
    <s v="BA16-1"/>
    <x v="1"/>
    <n v="1"/>
    <x v="8"/>
    <x v="0"/>
    <s v="10"/>
    <s v="40"/>
    <s v="10"/>
    <s v="58"/>
    <x v="2738"/>
    <x v="2752"/>
    <n v="18"/>
  </r>
  <r>
    <x v="39"/>
    <s v="1140630"/>
    <x v="29"/>
    <s v="週一"/>
    <x v="1"/>
    <s v="BA04"/>
    <x v="1"/>
    <n v="1"/>
    <x v="9"/>
    <x v="0"/>
    <s v="10"/>
    <s v="43"/>
    <s v="11"/>
    <s v="13"/>
    <x v="2739"/>
    <x v="2753"/>
    <n v="30"/>
  </r>
  <r>
    <x v="22"/>
    <s v="1140630"/>
    <x v="29"/>
    <s v="週一"/>
    <x v="1"/>
    <s v="BA16-1"/>
    <x v="1"/>
    <n v="1"/>
    <x v="14"/>
    <x v="0"/>
    <s v="10"/>
    <s v="55"/>
    <s v="11"/>
    <s v="15"/>
    <x v="2740"/>
    <x v="2754"/>
    <n v="20"/>
  </r>
  <r>
    <x v="27"/>
    <s v="1140630"/>
    <x v="29"/>
    <s v="週一"/>
    <x v="1"/>
    <s v="BA13"/>
    <x v="1"/>
    <n v="1"/>
    <x v="0"/>
    <x v="0"/>
    <s v="11"/>
    <s v="07"/>
    <s v="11"/>
    <s v="37"/>
    <x v="2741"/>
    <x v="2755"/>
    <n v="30"/>
  </r>
  <r>
    <x v="39"/>
    <s v="1140630"/>
    <x v="29"/>
    <s v="週一"/>
    <x v="1"/>
    <s v="BA20"/>
    <x v="1"/>
    <n v="2"/>
    <x v="9"/>
    <x v="0"/>
    <s v="11"/>
    <s v="13"/>
    <s v="12"/>
    <s v="13"/>
    <x v="2742"/>
    <x v="2756"/>
    <n v="60"/>
  </r>
  <r>
    <x v="22"/>
    <s v="1140630"/>
    <x v="29"/>
    <s v="週一"/>
    <x v="1"/>
    <s v="BA04"/>
    <x v="1"/>
    <n v="1"/>
    <x v="14"/>
    <x v="0"/>
    <s v="11"/>
    <s v="15"/>
    <s v="11"/>
    <s v="45"/>
    <x v="2743"/>
    <x v="2757"/>
    <n v="30"/>
  </r>
  <r>
    <x v="41"/>
    <s v="1140630"/>
    <x v="29"/>
    <s v="週一"/>
    <x v="1"/>
    <s v="BA20"/>
    <x v="1"/>
    <n v="1"/>
    <x v="7"/>
    <x v="0"/>
    <s v="11"/>
    <s v="20"/>
    <s v="11"/>
    <s v="50"/>
    <x v="2744"/>
    <x v="2758"/>
    <n v="30"/>
  </r>
  <r>
    <x v="5"/>
    <s v="1140630"/>
    <x v="29"/>
    <s v="週一"/>
    <x v="1"/>
    <s v="BA07"/>
    <x v="1"/>
    <n v="1"/>
    <x v="5"/>
    <x v="0"/>
    <s v="11"/>
    <s v="29"/>
    <s v="12"/>
    <s v="19"/>
    <x v="2745"/>
    <x v="2759"/>
    <n v="50"/>
  </r>
  <r>
    <x v="44"/>
    <s v="1140630"/>
    <x v="29"/>
    <s v="週一"/>
    <x v="1"/>
    <s v="SC09"/>
    <x v="2"/>
    <n v="1"/>
    <x v="11"/>
    <x v="0"/>
    <s v="11"/>
    <s v="30"/>
    <s v="13"/>
    <s v="30"/>
    <x v="2746"/>
    <x v="2760"/>
    <n v="120"/>
  </r>
  <r>
    <x v="8"/>
    <s v="1140630"/>
    <x v="29"/>
    <s v="週一"/>
    <x v="1"/>
    <s v="BA16-1"/>
    <x v="1"/>
    <n v="1"/>
    <x v="0"/>
    <x v="0"/>
    <s v="11"/>
    <s v="42"/>
    <s v="12"/>
    <s v="07"/>
    <x v="2747"/>
    <x v="2761"/>
    <n v="25"/>
  </r>
  <r>
    <x v="13"/>
    <s v="1140630"/>
    <x v="29"/>
    <s v="週一"/>
    <x v="1"/>
    <s v="BA02"/>
    <x v="1"/>
    <n v="1"/>
    <x v="10"/>
    <x v="0"/>
    <s v="11"/>
    <s v="55"/>
    <s v="12"/>
    <s v="25"/>
    <x v="2748"/>
    <x v="2762"/>
    <n v="30"/>
  </r>
  <r>
    <x v="45"/>
    <s v="1140630"/>
    <x v="29"/>
    <s v="週一"/>
    <x v="1"/>
    <s v="BA07"/>
    <x v="1"/>
    <n v="1"/>
    <x v="7"/>
    <x v="0"/>
    <s v="11"/>
    <s v="58"/>
    <s v="12"/>
    <s v="28"/>
    <x v="2749"/>
    <x v="2763"/>
    <n v="30"/>
  </r>
  <r>
    <x v="42"/>
    <s v="1140630"/>
    <x v="29"/>
    <s v="週一"/>
    <x v="1"/>
    <s v="BA16-1"/>
    <x v="1"/>
    <n v="1"/>
    <x v="0"/>
    <x v="0"/>
    <s v="12"/>
    <s v="09"/>
    <s v="12"/>
    <s v="29"/>
    <x v="2750"/>
    <x v="2764"/>
    <n v="20"/>
  </r>
  <r>
    <x v="45"/>
    <s v="1140630"/>
    <x v="29"/>
    <s v="週一"/>
    <x v="1"/>
    <s v="BA05-1"/>
    <x v="1"/>
    <n v="1"/>
    <x v="7"/>
    <x v="0"/>
    <s v="12"/>
    <s v="28"/>
    <s v="13"/>
    <s v="08"/>
    <x v="2751"/>
    <x v="2765"/>
    <n v="40"/>
  </r>
  <r>
    <x v="42"/>
    <s v="1140630"/>
    <x v="29"/>
    <s v="週一"/>
    <x v="1"/>
    <s v="BA20"/>
    <x v="1"/>
    <n v="1"/>
    <x v="0"/>
    <x v="0"/>
    <s v="12"/>
    <s v="29"/>
    <s v="12"/>
    <s v="59"/>
    <x v="2752"/>
    <x v="2766"/>
    <n v="30"/>
  </r>
  <r>
    <x v="47"/>
    <s v="1140630"/>
    <x v="29"/>
    <s v="週一"/>
    <x v="1"/>
    <s v="BA20"/>
    <x v="1"/>
    <n v="5"/>
    <x v="9"/>
    <x v="0"/>
    <s v="12"/>
    <s v="40"/>
    <s v="15"/>
    <s v="10"/>
    <x v="2753"/>
    <x v="2767"/>
    <n v="150"/>
  </r>
  <r>
    <x v="1"/>
    <s v="1140630"/>
    <x v="29"/>
    <s v="週一"/>
    <x v="1"/>
    <s v="BA02"/>
    <x v="1"/>
    <n v="1"/>
    <x v="17"/>
    <x v="0"/>
    <s v="13"/>
    <s v="00"/>
    <s v="13"/>
    <s v="30"/>
    <x v="2754"/>
    <x v="2760"/>
    <n v="30"/>
  </r>
  <r>
    <x v="45"/>
    <s v="1140630"/>
    <x v="29"/>
    <s v="週一"/>
    <x v="1"/>
    <s v="BA15-1"/>
    <x v="1"/>
    <n v="1"/>
    <x v="7"/>
    <x v="0"/>
    <s v="13"/>
    <s v="08"/>
    <s v="13"/>
    <s v="38"/>
    <x v="2755"/>
    <x v="2768"/>
    <n v="30"/>
  </r>
  <r>
    <x v="48"/>
    <s v="1140630"/>
    <x v="29"/>
    <s v="週一"/>
    <x v="1"/>
    <s v="BA01"/>
    <x v="1"/>
    <n v="1"/>
    <x v="14"/>
    <x v="0"/>
    <s v="13"/>
    <s v="17"/>
    <s v="13"/>
    <s v="50"/>
    <x v="2756"/>
    <x v="2769"/>
    <n v="33"/>
  </r>
  <r>
    <x v="49"/>
    <s v="1140630"/>
    <x v="29"/>
    <s v="週一"/>
    <x v="1"/>
    <s v="BA07"/>
    <x v="1"/>
    <n v="1"/>
    <x v="5"/>
    <x v="0"/>
    <s v="13"/>
    <s v="26"/>
    <s v="13"/>
    <s v="56"/>
    <x v="2757"/>
    <x v="2770"/>
    <n v="30"/>
  </r>
  <r>
    <x v="1"/>
    <s v="1140630"/>
    <x v="29"/>
    <s v="週一"/>
    <x v="1"/>
    <s v="BA17d2"/>
    <x v="1"/>
    <n v="1"/>
    <x v="17"/>
    <x v="0"/>
    <s v="13"/>
    <s v="30"/>
    <s v="13"/>
    <s v="35"/>
    <x v="2758"/>
    <x v="2771"/>
    <n v="5"/>
  </r>
  <r>
    <x v="1"/>
    <s v="1140630"/>
    <x v="29"/>
    <s v="週一"/>
    <x v="1"/>
    <s v="BA07"/>
    <x v="1"/>
    <n v="1"/>
    <x v="17"/>
    <x v="0"/>
    <s v="13"/>
    <s v="35"/>
    <s v="14"/>
    <s v="15"/>
    <x v="2759"/>
    <x v="2772"/>
    <n v="40"/>
  </r>
  <r>
    <x v="8"/>
    <s v="1140630"/>
    <x v="29"/>
    <s v="週一"/>
    <x v="1"/>
    <s v="BA07"/>
    <x v="1"/>
    <n v="1"/>
    <x v="0"/>
    <x v="0"/>
    <s v="13"/>
    <s v="40"/>
    <s v="14"/>
    <s v="30"/>
    <x v="2760"/>
    <x v="2773"/>
    <n v="50"/>
  </r>
  <r>
    <x v="50"/>
    <s v="1140630"/>
    <x v="29"/>
    <s v="週一"/>
    <x v="1"/>
    <s v="BA15-1"/>
    <x v="1"/>
    <n v="1"/>
    <x v="10"/>
    <x v="0"/>
    <s v="13"/>
    <s v="47"/>
    <s v="14"/>
    <s v="17"/>
    <x v="2761"/>
    <x v="2774"/>
    <n v="30"/>
  </r>
  <r>
    <x v="54"/>
    <s v="1140630"/>
    <x v="29"/>
    <s v="週一"/>
    <x v="1"/>
    <s v="BA07"/>
    <x v="1"/>
    <n v="1"/>
    <x v="11"/>
    <x v="0"/>
    <s v="13"/>
    <s v="50"/>
    <s v="14"/>
    <s v="50"/>
    <x v="2762"/>
    <x v="2775"/>
    <n v="60"/>
  </r>
  <r>
    <x v="53"/>
    <s v="1140630"/>
    <x v="29"/>
    <s v="週一"/>
    <x v="1"/>
    <s v="BA07"/>
    <x v="1"/>
    <n v="1"/>
    <x v="7"/>
    <x v="0"/>
    <s v="13"/>
    <s v="51"/>
    <s v="14"/>
    <s v="31"/>
    <x v="2763"/>
    <x v="2776"/>
    <n v="40"/>
  </r>
  <r>
    <x v="52"/>
    <s v="1140630"/>
    <x v="29"/>
    <s v="週一"/>
    <x v="1"/>
    <s v="BA07"/>
    <x v="1"/>
    <n v="1"/>
    <x v="15"/>
    <x v="0"/>
    <s v="13"/>
    <s v="52"/>
    <s v="14"/>
    <s v="22"/>
    <x v="2764"/>
    <x v="2777"/>
    <n v="30"/>
  </r>
  <r>
    <x v="51"/>
    <s v="1140630"/>
    <x v="29"/>
    <s v="週一"/>
    <x v="1"/>
    <s v="BA15-1"/>
    <x v="1"/>
    <n v="1"/>
    <x v="8"/>
    <x v="0"/>
    <s v="13"/>
    <s v="56"/>
    <s v="14"/>
    <s v="26"/>
    <x v="2765"/>
    <x v="2778"/>
    <n v="30"/>
  </r>
  <r>
    <x v="55"/>
    <s v="1140630"/>
    <x v="29"/>
    <s v="週一"/>
    <x v="1"/>
    <s v="BA15-1"/>
    <x v="1"/>
    <n v="1"/>
    <x v="13"/>
    <x v="0"/>
    <s v="14"/>
    <s v="00"/>
    <s v="14"/>
    <s v="30"/>
    <x v="2766"/>
    <x v="2773"/>
    <n v="30"/>
  </r>
  <r>
    <x v="37"/>
    <s v="1140630"/>
    <x v="29"/>
    <s v="週一"/>
    <x v="1"/>
    <s v="BA07"/>
    <x v="1"/>
    <n v="1"/>
    <x v="14"/>
    <x v="0"/>
    <s v="14"/>
    <s v="10"/>
    <s v="14"/>
    <s v="50"/>
    <x v="2767"/>
    <x v="2775"/>
    <n v="40"/>
  </r>
  <r>
    <x v="55"/>
    <s v="1140630"/>
    <x v="29"/>
    <s v="週一"/>
    <x v="1"/>
    <s v="BA07"/>
    <x v="1"/>
    <n v="1"/>
    <x v="13"/>
    <x v="0"/>
    <s v="14"/>
    <s v="30"/>
    <s v="15"/>
    <s v="00"/>
    <x v="2768"/>
    <x v="2779"/>
    <n v="30"/>
  </r>
  <r>
    <x v="75"/>
    <s v="1140630"/>
    <x v="29"/>
    <s v="週一"/>
    <x v="1"/>
    <s v="BA07"/>
    <x v="1"/>
    <n v="1"/>
    <x v="17"/>
    <x v="0"/>
    <s v="14"/>
    <s v="30"/>
    <s v="15"/>
    <s v="00"/>
    <x v="2768"/>
    <x v="2779"/>
    <n v="30"/>
  </r>
  <r>
    <x v="53"/>
    <s v="1140630"/>
    <x v="29"/>
    <s v="週一"/>
    <x v="1"/>
    <s v="BA13"/>
    <x v="1"/>
    <n v="1"/>
    <x v="7"/>
    <x v="0"/>
    <s v="14"/>
    <s v="31"/>
    <s v="15"/>
    <s v="01"/>
    <x v="2769"/>
    <x v="2780"/>
    <n v="30"/>
  </r>
  <r>
    <x v="57"/>
    <s v="1140630"/>
    <x v="29"/>
    <s v="週一"/>
    <x v="1"/>
    <s v="BA07"/>
    <x v="1"/>
    <n v="1"/>
    <x v="10"/>
    <x v="0"/>
    <s v="14"/>
    <s v="35"/>
    <s v="15"/>
    <s v="15"/>
    <x v="2770"/>
    <x v="2781"/>
    <n v="40"/>
  </r>
  <r>
    <x v="58"/>
    <s v="1140630"/>
    <x v="29"/>
    <s v="週一"/>
    <x v="1"/>
    <s v="BA15-1"/>
    <x v="1"/>
    <n v="1"/>
    <x v="0"/>
    <x v="0"/>
    <s v="14"/>
    <s v="48"/>
    <s v="15"/>
    <s v="18"/>
    <x v="2771"/>
    <x v="2782"/>
    <n v="30"/>
  </r>
  <r>
    <x v="37"/>
    <s v="1140630"/>
    <x v="29"/>
    <s v="週一"/>
    <x v="1"/>
    <s v="BA11"/>
    <x v="1"/>
    <n v="1"/>
    <x v="14"/>
    <x v="0"/>
    <s v="14"/>
    <s v="50"/>
    <s v="15"/>
    <s v="20"/>
    <x v="2772"/>
    <x v="2783"/>
    <n v="30"/>
  </r>
  <r>
    <x v="3"/>
    <s v="1140630"/>
    <x v="29"/>
    <s v="週一"/>
    <x v="1"/>
    <s v="BA16-1"/>
    <x v="1"/>
    <n v="1"/>
    <x v="8"/>
    <x v="0"/>
    <s v="14"/>
    <s v="51"/>
    <s v="15"/>
    <s v="04"/>
    <x v="2773"/>
    <x v="2784"/>
    <n v="13"/>
  </r>
  <r>
    <x v="20"/>
    <s v="1140630"/>
    <x v="29"/>
    <s v="週一"/>
    <x v="1"/>
    <s v="BA15-1"/>
    <x v="1"/>
    <n v="1"/>
    <x v="6"/>
    <x v="0"/>
    <s v="14"/>
    <s v="58"/>
    <s v="15"/>
    <s v="28"/>
    <x v="2774"/>
    <x v="2785"/>
    <n v="30"/>
  </r>
  <r>
    <x v="59"/>
    <s v="1140630"/>
    <x v="29"/>
    <s v="週一"/>
    <x v="1"/>
    <s v="BA02"/>
    <x v="1"/>
    <n v="1"/>
    <x v="11"/>
    <x v="0"/>
    <s v="15"/>
    <s v="00"/>
    <s v="15"/>
    <s v="30"/>
    <x v="2775"/>
    <x v="2786"/>
    <n v="30"/>
  </r>
  <r>
    <x v="4"/>
    <s v="1140630"/>
    <x v="29"/>
    <s v="週一"/>
    <x v="1"/>
    <s v="BA02"/>
    <x v="1"/>
    <n v="1"/>
    <x v="17"/>
    <x v="0"/>
    <s v="15"/>
    <s v="10"/>
    <s v="15"/>
    <s v="40"/>
    <x v="2776"/>
    <x v="2787"/>
    <n v="30"/>
  </r>
  <r>
    <x v="60"/>
    <s v="1140630"/>
    <x v="29"/>
    <s v="週一"/>
    <x v="1"/>
    <s v="BA16-1"/>
    <x v="1"/>
    <n v="1"/>
    <x v="16"/>
    <x v="0"/>
    <s v="15"/>
    <s v="13"/>
    <s v="15"/>
    <s v="38"/>
    <x v="2777"/>
    <x v="2788"/>
    <n v="25"/>
  </r>
  <r>
    <x v="57"/>
    <s v="1140630"/>
    <x v="29"/>
    <s v="週一"/>
    <x v="1"/>
    <s v="BA15-1"/>
    <x v="1"/>
    <n v="1"/>
    <x v="10"/>
    <x v="0"/>
    <s v="15"/>
    <s v="15"/>
    <s v="15"/>
    <s v="45"/>
    <x v="2778"/>
    <x v="2789"/>
    <n v="30"/>
  </r>
  <r>
    <x v="58"/>
    <s v="1140630"/>
    <x v="29"/>
    <s v="週一"/>
    <x v="1"/>
    <s v="BA05-1"/>
    <x v="1"/>
    <n v="1"/>
    <x v="0"/>
    <x v="0"/>
    <s v="15"/>
    <s v="18"/>
    <s v="16"/>
    <s v="18"/>
    <x v="2779"/>
    <x v="2790"/>
    <n v="60"/>
  </r>
  <r>
    <x v="37"/>
    <s v="1140630"/>
    <x v="29"/>
    <s v="週一"/>
    <x v="1"/>
    <s v="BA15-1"/>
    <x v="1"/>
    <n v="1"/>
    <x v="14"/>
    <x v="0"/>
    <s v="15"/>
    <s v="20"/>
    <s v="15"/>
    <s v="50"/>
    <x v="2780"/>
    <x v="2791"/>
    <n v="30"/>
  </r>
  <r>
    <x v="56"/>
    <s v="1140630"/>
    <x v="29"/>
    <s v="週一"/>
    <x v="1"/>
    <s v="BA07"/>
    <x v="1"/>
    <n v="1"/>
    <x v="18"/>
    <x v="0"/>
    <s v="15"/>
    <s v="20"/>
    <s v="16"/>
    <s v="20"/>
    <x v="2780"/>
    <x v="2792"/>
    <n v="60"/>
  </r>
  <r>
    <x v="28"/>
    <s v="1140630"/>
    <x v="29"/>
    <s v="週一"/>
    <x v="1"/>
    <s v="BA02"/>
    <x v="1"/>
    <n v="1"/>
    <x v="8"/>
    <x v="0"/>
    <s v="15"/>
    <s v="26"/>
    <s v="15"/>
    <s v="56"/>
    <x v="2781"/>
    <x v="2793"/>
    <n v="30"/>
  </r>
  <r>
    <x v="59"/>
    <s v="1140630"/>
    <x v="29"/>
    <s v="週一"/>
    <x v="1"/>
    <s v="BA01"/>
    <x v="1"/>
    <n v="1"/>
    <x v="11"/>
    <x v="0"/>
    <s v="15"/>
    <s v="30"/>
    <s v="16"/>
    <s v="10"/>
    <x v="2782"/>
    <x v="2794"/>
    <n v="40"/>
  </r>
  <r>
    <x v="61"/>
    <s v="1140630"/>
    <x v="29"/>
    <s v="週一"/>
    <x v="1"/>
    <s v="BA07"/>
    <x v="1"/>
    <n v="1"/>
    <x v="13"/>
    <x v="0"/>
    <s v="15"/>
    <s v="30"/>
    <s v="16"/>
    <s v="10"/>
    <x v="2782"/>
    <x v="2794"/>
    <n v="40"/>
  </r>
  <r>
    <x v="62"/>
    <s v="1140630"/>
    <x v="29"/>
    <s v="週一"/>
    <x v="1"/>
    <s v="BA07"/>
    <x v="1"/>
    <n v="1"/>
    <x v="15"/>
    <x v="0"/>
    <s v="15"/>
    <s v="30"/>
    <s v="16"/>
    <s v="04"/>
    <x v="2782"/>
    <x v="2795"/>
    <n v="34"/>
  </r>
  <r>
    <x v="9"/>
    <s v="1140630"/>
    <x v="29"/>
    <s v="週一"/>
    <x v="1"/>
    <s v="BA02"/>
    <x v="1"/>
    <n v="1"/>
    <x v="7"/>
    <x v="0"/>
    <s v="15"/>
    <s v="32"/>
    <s v="16"/>
    <s v="02"/>
    <x v="2783"/>
    <x v="2796"/>
    <n v="30"/>
  </r>
  <r>
    <x v="60"/>
    <s v="1140630"/>
    <x v="29"/>
    <s v="週一"/>
    <x v="1"/>
    <s v="BA20"/>
    <x v="1"/>
    <n v="1"/>
    <x v="16"/>
    <x v="0"/>
    <s v="15"/>
    <s v="38"/>
    <s v="16"/>
    <s v="08"/>
    <x v="2784"/>
    <x v="2797"/>
    <n v="30"/>
  </r>
  <r>
    <x v="4"/>
    <s v="1140630"/>
    <x v="29"/>
    <s v="週一"/>
    <x v="1"/>
    <s v="BA13"/>
    <x v="1"/>
    <n v="1"/>
    <x v="17"/>
    <x v="0"/>
    <s v="15"/>
    <s v="40"/>
    <s v="16"/>
    <s v="10"/>
    <x v="2785"/>
    <x v="2794"/>
    <n v="30"/>
  </r>
  <r>
    <x v="6"/>
    <s v="1140630"/>
    <x v="29"/>
    <s v="週一"/>
    <x v="1"/>
    <s v="BA13"/>
    <x v="1"/>
    <n v="1"/>
    <x v="6"/>
    <x v="0"/>
    <s v="15"/>
    <s v="40"/>
    <s v="16"/>
    <s v="10"/>
    <x v="2785"/>
    <x v="2794"/>
    <n v="30"/>
  </r>
  <r>
    <x v="57"/>
    <s v="1140630"/>
    <x v="29"/>
    <s v="週一"/>
    <x v="1"/>
    <s v="BA20"/>
    <x v="1"/>
    <n v="1"/>
    <x v="10"/>
    <x v="0"/>
    <s v="15"/>
    <s v="45"/>
    <s v="16"/>
    <s v="15"/>
    <x v="2786"/>
    <x v="2798"/>
    <n v="30"/>
  </r>
  <r>
    <x v="37"/>
    <s v="1140630"/>
    <x v="29"/>
    <s v="週一"/>
    <x v="1"/>
    <s v="BA16-1"/>
    <x v="1"/>
    <n v="1"/>
    <x v="14"/>
    <x v="0"/>
    <s v="15"/>
    <s v="50"/>
    <s v="16"/>
    <s v="10"/>
    <x v="2787"/>
    <x v="2794"/>
    <n v="20"/>
  </r>
  <r>
    <x v="35"/>
    <s v="1140630"/>
    <x v="29"/>
    <s v="週一"/>
    <x v="1"/>
    <s v="BA16-1"/>
    <x v="1"/>
    <n v="1"/>
    <x v="7"/>
    <x v="0"/>
    <s v="16"/>
    <s v="06"/>
    <s v="16"/>
    <s v="26"/>
    <x v="2788"/>
    <x v="2799"/>
    <n v="20"/>
  </r>
  <r>
    <x v="28"/>
    <s v="1140630"/>
    <x v="29"/>
    <s v="週一"/>
    <x v="1"/>
    <s v="BA15-1"/>
    <x v="1"/>
    <n v="1"/>
    <x v="8"/>
    <x v="0"/>
    <s v="16"/>
    <s v="07"/>
    <s v="16"/>
    <s v="37"/>
    <x v="2789"/>
    <x v="2800"/>
    <n v="30"/>
  </r>
  <r>
    <x v="4"/>
    <s v="1140630"/>
    <x v="29"/>
    <s v="週一"/>
    <x v="1"/>
    <s v="BA20"/>
    <x v="1"/>
    <n v="1"/>
    <x v="17"/>
    <x v="0"/>
    <s v="16"/>
    <s v="10"/>
    <s v="16"/>
    <s v="40"/>
    <x v="2790"/>
    <x v="2801"/>
    <n v="30"/>
  </r>
  <r>
    <x v="6"/>
    <s v="1140630"/>
    <x v="29"/>
    <s v="週一"/>
    <x v="1"/>
    <s v="BA07"/>
    <x v="1"/>
    <n v="1"/>
    <x v="6"/>
    <x v="0"/>
    <s v="16"/>
    <s v="10"/>
    <s v="17"/>
    <s v="05"/>
    <x v="2790"/>
    <x v="2802"/>
    <n v="55"/>
  </r>
  <r>
    <x v="31"/>
    <s v="1140630"/>
    <x v="29"/>
    <s v="週一"/>
    <x v="1"/>
    <s v="BA07"/>
    <x v="1"/>
    <n v="1"/>
    <x v="15"/>
    <x v="0"/>
    <s v="16"/>
    <s v="18"/>
    <s v="16"/>
    <s v="58"/>
    <x v="2791"/>
    <x v="2803"/>
    <n v="40"/>
  </r>
  <r>
    <x v="65"/>
    <s v="1140630"/>
    <x v="29"/>
    <s v="週一"/>
    <x v="1"/>
    <s v="BA13"/>
    <x v="1"/>
    <n v="1"/>
    <x v="11"/>
    <x v="0"/>
    <s v="16"/>
    <s v="20"/>
    <s v="16"/>
    <s v="50"/>
    <x v="2792"/>
    <x v="2804"/>
    <n v="30"/>
  </r>
  <r>
    <x v="35"/>
    <s v="1140630"/>
    <x v="29"/>
    <s v="週一"/>
    <x v="1"/>
    <s v="BA04"/>
    <x v="1"/>
    <n v="1"/>
    <x v="7"/>
    <x v="0"/>
    <s v="16"/>
    <s v="26"/>
    <s v="16"/>
    <s v="56"/>
    <x v="2793"/>
    <x v="2805"/>
    <n v="30"/>
  </r>
  <r>
    <x v="64"/>
    <s v="1140630"/>
    <x v="29"/>
    <s v="週一"/>
    <x v="1"/>
    <s v="BA05-1"/>
    <x v="1"/>
    <n v="1"/>
    <x v="14"/>
    <x v="0"/>
    <s v="16"/>
    <s v="29"/>
    <s v="17"/>
    <s v="29"/>
    <x v="2794"/>
    <x v="2806"/>
    <n v="60"/>
  </r>
  <r>
    <x v="66"/>
    <s v="1140630"/>
    <x v="29"/>
    <s v="週一"/>
    <x v="1"/>
    <s v="BA15-1"/>
    <x v="1"/>
    <n v="1"/>
    <x v="13"/>
    <x v="0"/>
    <s v="16"/>
    <s v="30"/>
    <s v="17"/>
    <s v="10"/>
    <x v="2795"/>
    <x v="2807"/>
    <n v="40"/>
  </r>
  <r>
    <x v="0"/>
    <s v="1140630"/>
    <x v="29"/>
    <s v="週一"/>
    <x v="1"/>
    <s v="BA07"/>
    <x v="1"/>
    <n v="1"/>
    <x v="0"/>
    <x v="0"/>
    <s v="16"/>
    <s v="40"/>
    <s v="17"/>
    <s v="30"/>
    <x v="2796"/>
    <x v="2808"/>
    <n v="50"/>
  </r>
  <r>
    <x v="101"/>
    <s v="1140630"/>
    <x v="29"/>
    <s v="週一"/>
    <x v="1"/>
    <s v="BA07"/>
    <x v="1"/>
    <n v="1"/>
    <x v="18"/>
    <x v="0"/>
    <s v="16"/>
    <s v="40"/>
    <s v="17"/>
    <s v="20"/>
    <x v="2796"/>
    <x v="2809"/>
    <n v="40"/>
  </r>
  <r>
    <x v="10"/>
    <s v="1140630"/>
    <x v="29"/>
    <s v="週一"/>
    <x v="1"/>
    <s v="BA05-1"/>
    <x v="1"/>
    <n v="1"/>
    <x v="1"/>
    <x v="0"/>
    <s v="16"/>
    <s v="40"/>
    <s v="17"/>
    <s v="40"/>
    <x v="2796"/>
    <x v="2810"/>
    <n v="60"/>
  </r>
  <r>
    <x v="67"/>
    <s v="1140630"/>
    <x v="29"/>
    <s v="週一"/>
    <x v="1"/>
    <s v="BA16-1"/>
    <x v="1"/>
    <n v="1"/>
    <x v="8"/>
    <x v="0"/>
    <s v="16"/>
    <s v="48"/>
    <s v="16"/>
    <s v="59"/>
    <x v="2797"/>
    <x v="2811"/>
    <n v="11"/>
  </r>
  <r>
    <x v="65"/>
    <s v="1140630"/>
    <x v="29"/>
    <s v="週一"/>
    <x v="1"/>
    <s v="BA07"/>
    <x v="1"/>
    <n v="1"/>
    <x v="11"/>
    <x v="0"/>
    <s v="16"/>
    <s v="50"/>
    <s v="17"/>
    <s v="30"/>
    <x v="2798"/>
    <x v="2808"/>
    <n v="40"/>
  </r>
  <r>
    <x v="13"/>
    <s v="1140630"/>
    <x v="29"/>
    <s v="週一"/>
    <x v="1"/>
    <s v="BA07"/>
    <x v="1"/>
    <n v="1"/>
    <x v="10"/>
    <x v="0"/>
    <s v="16"/>
    <s v="50"/>
    <s v="17"/>
    <s v="47"/>
    <x v="2798"/>
    <x v="2812"/>
    <n v="57"/>
  </r>
  <r>
    <x v="35"/>
    <s v="1140630"/>
    <x v="29"/>
    <s v="週一"/>
    <x v="1"/>
    <s v="BA15-1"/>
    <x v="1"/>
    <n v="1"/>
    <x v="7"/>
    <x v="0"/>
    <s v="16"/>
    <s v="56"/>
    <s v="17"/>
    <s v="26"/>
    <x v="2799"/>
    <x v="2813"/>
    <n v="30"/>
  </r>
  <r>
    <x v="77"/>
    <s v="1140630"/>
    <x v="29"/>
    <s v="週一"/>
    <x v="1"/>
    <s v="BA05-1"/>
    <x v="1"/>
    <n v="1"/>
    <x v="17"/>
    <x v="0"/>
    <s v="17"/>
    <s v="00"/>
    <s v="18"/>
    <s v="00"/>
    <x v="2800"/>
    <x v="2814"/>
    <n v="60"/>
  </r>
  <r>
    <x v="41"/>
    <s v="1140630"/>
    <x v="29"/>
    <s v="週一"/>
    <x v="1"/>
    <s v="BA05-1"/>
    <x v="1"/>
    <n v="1"/>
    <x v="9"/>
    <x v="0"/>
    <s v="17"/>
    <s v="00"/>
    <s v="17"/>
    <s v="50"/>
    <x v="2800"/>
    <x v="2815"/>
    <n v="50"/>
  </r>
  <r>
    <x v="6"/>
    <s v="1140630"/>
    <x v="29"/>
    <s v="週一"/>
    <x v="1"/>
    <s v="BA04"/>
    <x v="1"/>
    <n v="1"/>
    <x v="6"/>
    <x v="0"/>
    <s v="17"/>
    <s v="05"/>
    <s v="17"/>
    <s v="25"/>
    <x v="2801"/>
    <x v="2816"/>
    <n v="20"/>
  </r>
  <r>
    <x v="68"/>
    <s v="1140630"/>
    <x v="29"/>
    <s v="週一"/>
    <x v="1"/>
    <s v="BA05-1"/>
    <x v="1"/>
    <n v="1"/>
    <x v="15"/>
    <x v="0"/>
    <s v="17"/>
    <s v="15"/>
    <s v="17"/>
    <s v="57"/>
    <x v="2802"/>
    <x v="2817"/>
    <n v="42"/>
  </r>
  <r>
    <x v="78"/>
    <s v="1140630"/>
    <x v="29"/>
    <s v="週一"/>
    <x v="1"/>
    <s v="BA05-1"/>
    <x v="1"/>
    <n v="1"/>
    <x v="13"/>
    <x v="0"/>
    <s v="17"/>
    <s v="29"/>
    <s v="18"/>
    <s v="09"/>
    <x v="2803"/>
    <x v="2818"/>
    <n v="40"/>
  </r>
  <r>
    <x v="24"/>
    <s v="1140630"/>
    <x v="29"/>
    <s v="週一"/>
    <x v="1"/>
    <s v="BA16-1"/>
    <x v="1"/>
    <n v="1"/>
    <x v="6"/>
    <x v="0"/>
    <s v="17"/>
    <s v="30"/>
    <s v="17"/>
    <s v="50"/>
    <x v="2804"/>
    <x v="2815"/>
    <n v="20"/>
  </r>
  <r>
    <x v="42"/>
    <s v="1140630"/>
    <x v="29"/>
    <s v="週一"/>
    <x v="1"/>
    <s v="BA16-1"/>
    <x v="1"/>
    <n v="1"/>
    <x v="0"/>
    <x v="0"/>
    <s v="17"/>
    <s v="35"/>
    <s v="17"/>
    <s v="55"/>
    <x v="2805"/>
    <x v="2819"/>
    <n v="20"/>
  </r>
  <r>
    <x v="10"/>
    <s v="1140630"/>
    <x v="29"/>
    <s v="週一"/>
    <x v="1"/>
    <s v="BA07"/>
    <x v="1"/>
    <n v="1"/>
    <x v="1"/>
    <x v="0"/>
    <s v="17"/>
    <s v="40"/>
    <s v="18"/>
    <s v="25"/>
    <x v="2806"/>
    <x v="2820"/>
    <n v="45"/>
  </r>
  <r>
    <x v="19"/>
    <s v="1140630"/>
    <x v="29"/>
    <s v="週一"/>
    <x v="1"/>
    <s v="BA07"/>
    <x v="1"/>
    <n v="1"/>
    <x v="11"/>
    <x v="0"/>
    <s v="17"/>
    <s v="40"/>
    <s v="18"/>
    <s v="20"/>
    <x v="2806"/>
    <x v="2821"/>
    <n v="40"/>
  </r>
  <r>
    <x v="24"/>
    <s v="1140630"/>
    <x v="29"/>
    <s v="週一"/>
    <x v="1"/>
    <s v="BA20"/>
    <x v="1"/>
    <n v="1"/>
    <x v="6"/>
    <x v="0"/>
    <s v="17"/>
    <s v="50"/>
    <s v="18"/>
    <s v="20"/>
    <x v="2807"/>
    <x v="2821"/>
    <n v="30"/>
  </r>
  <r>
    <x v="41"/>
    <s v="1140630"/>
    <x v="29"/>
    <s v="週一"/>
    <x v="1"/>
    <s v="BA20"/>
    <x v="1"/>
    <n v="1"/>
    <x v="9"/>
    <x v="0"/>
    <s v="17"/>
    <s v="50"/>
    <s v="18"/>
    <s v="20"/>
    <x v="2807"/>
    <x v="2821"/>
    <n v="30"/>
  </r>
  <r>
    <x v="7"/>
    <s v="1140630"/>
    <x v="29"/>
    <s v="週一"/>
    <x v="1"/>
    <s v="BA05-1"/>
    <x v="1"/>
    <n v="1"/>
    <x v="0"/>
    <x v="0"/>
    <s v="17"/>
    <s v="57"/>
    <s v="18"/>
    <s v="27"/>
    <x v="2808"/>
    <x v="2822"/>
    <n v="30"/>
  </r>
  <r>
    <x v="24"/>
    <s v="1140630"/>
    <x v="29"/>
    <s v="週一"/>
    <x v="1"/>
    <s v="BA07"/>
    <x v="1"/>
    <n v="1"/>
    <x v="6"/>
    <x v="0"/>
    <s v="18"/>
    <s v="20"/>
    <s v="19"/>
    <s v="15"/>
    <x v="2809"/>
    <x v="2823"/>
    <n v="55"/>
  </r>
  <r>
    <x v="41"/>
    <s v="1140630"/>
    <x v="29"/>
    <s v="週一"/>
    <x v="1"/>
    <s v="BA16-1"/>
    <x v="1"/>
    <n v="1"/>
    <x v="9"/>
    <x v="0"/>
    <s v="18"/>
    <s v="20"/>
    <s v="18"/>
    <s v="40"/>
    <x v="2809"/>
    <x v="2824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B30EC-6DF4-4954-8FB3-C858730EDF5A}" name="樞紐分析表1" cacheId="0" dataOnRows="1" applyNumberFormats="0" applyBorderFormats="0" applyFontFormats="0" applyPatternFormats="0" applyAlignmentFormats="0" applyWidthHeightFormats="1" dataCaption="資料" updatedVersion="8" minRefreshableVersion="3" showMemberPropertyTips="0" useAutoFormatting="1" itemPrintTitles="1" createdVersion="8" indent="0" compact="0" compactData="0" gridDropZones="1">
  <location ref="A3:AG150" firstHeaderRow="1" firstDataRow="2" firstDataCol="2" rowPageCount="1" colPageCount="1"/>
  <pivotFields count="23">
    <pivotField axis="axisRow" compact="0" outline="0" showAll="0" includeNewItemsInFilter="1">
      <items count="103">
        <item x="17"/>
        <item x="4"/>
        <item x="58"/>
        <item x="94"/>
        <item x="100"/>
        <item x="78"/>
        <item x="43"/>
        <item x="19"/>
        <item x="98"/>
        <item x="90"/>
        <item x="69"/>
        <item x="27"/>
        <item x="39"/>
        <item x="82"/>
        <item x="83"/>
        <item x="74"/>
        <item x="10"/>
        <item x="51"/>
        <item x="93"/>
        <item x="35"/>
        <item x="31"/>
        <item x="7"/>
        <item x="92"/>
        <item x="80"/>
        <item x="30"/>
        <item x="77"/>
        <item x="16"/>
        <item x="63"/>
        <item x="99"/>
        <item x="47"/>
        <item x="12"/>
        <item x="95"/>
        <item x="20"/>
        <item x="73"/>
        <item x="62"/>
        <item x="34"/>
        <item x="50"/>
        <item x="6"/>
        <item x="44"/>
        <item x="22"/>
        <item x="9"/>
        <item x="85"/>
        <item x="79"/>
        <item x="15"/>
        <item x="11"/>
        <item x="42"/>
        <item x="13"/>
        <item x="86"/>
        <item x="64"/>
        <item x="54"/>
        <item x="70"/>
        <item x="45"/>
        <item x="0"/>
        <item x="61"/>
        <item x="84"/>
        <item x="33"/>
        <item x="81"/>
        <item x="75"/>
        <item x="18"/>
        <item x="96"/>
        <item x="57"/>
        <item x="52"/>
        <item x="36"/>
        <item x="40"/>
        <item x="28"/>
        <item x="25"/>
        <item x="88"/>
        <item x="60"/>
        <item x="56"/>
        <item x="66"/>
        <item x="48"/>
        <item x="5"/>
        <item x="68"/>
        <item x="2"/>
        <item x="72"/>
        <item x="97"/>
        <item x="87"/>
        <item x="41"/>
        <item x="55"/>
        <item x="89"/>
        <item x="32"/>
        <item x="65"/>
        <item x="49"/>
        <item x="38"/>
        <item x="14"/>
        <item x="71"/>
        <item x="1"/>
        <item x="53"/>
        <item x="21"/>
        <item x="29"/>
        <item x="46"/>
        <item x="8"/>
        <item x="24"/>
        <item x="91"/>
        <item x="67"/>
        <item x="26"/>
        <item x="76"/>
        <item x="37"/>
        <item x="23"/>
        <item x="59"/>
        <item x="3"/>
        <item x="101"/>
        <item t="default"/>
      </items>
    </pivotField>
    <pivotField compact="0" outline="0" showAll="0" includeNewItemsInFilter="1"/>
    <pivotField axis="axisCol" compact="0" numFmtId="14" outline="0" showAll="0" includeNewItemsInFilter="1" defaultSubtota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multipleItemSelectionAllowed="1" showAll="0" includeNewItemsInFilter="1">
      <items count="4">
        <item x="1"/>
        <item h="1" x="0"/>
        <item h="1" x="2"/>
        <item t="default"/>
      </items>
    </pivotField>
    <pivotField compact="0" outline="0" showAll="0" includeNewItemsInFilter="1"/>
    <pivotField axis="axisRow" compact="0" outline="0" showAll="0" includeNewItemsInFilter="1">
      <items count="20">
        <item x="15"/>
        <item x="3"/>
        <item x="14"/>
        <item x="8"/>
        <item x="11"/>
        <item x="6"/>
        <item x="10"/>
        <item x="1"/>
        <item x="16"/>
        <item x="18"/>
        <item x="17"/>
        <item x="2"/>
        <item x="13"/>
        <item x="7"/>
        <item x="9"/>
        <item x="5"/>
        <item x="4"/>
        <item x="0"/>
        <item x="12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28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t="default"/>
      </items>
    </pivotField>
    <pivotField compact="0" numFmtId="14" outline="0" showAll="0" includeNewItemsInFilter="1">
      <items count="2826">
        <item x="0"/>
        <item x="1"/>
        <item x="3"/>
        <item x="2"/>
        <item x="4"/>
        <item x="7"/>
        <item x="6"/>
        <item x="8"/>
        <item x="9"/>
        <item x="5"/>
        <item x="10"/>
        <item x="11"/>
        <item x="14"/>
        <item x="13"/>
        <item x="22"/>
        <item x="15"/>
        <item x="16"/>
        <item x="17"/>
        <item x="12"/>
        <item x="21"/>
        <item x="19"/>
        <item x="18"/>
        <item x="20"/>
        <item x="29"/>
        <item x="27"/>
        <item x="23"/>
        <item x="24"/>
        <item x="26"/>
        <item x="28"/>
        <item x="25"/>
        <item x="30"/>
        <item x="31"/>
        <item x="35"/>
        <item x="32"/>
        <item x="33"/>
        <item x="34"/>
        <item x="38"/>
        <item x="39"/>
        <item x="36"/>
        <item x="40"/>
        <item x="41"/>
        <item x="42"/>
        <item x="43"/>
        <item x="44"/>
        <item x="45"/>
        <item x="46"/>
        <item x="48"/>
        <item x="49"/>
        <item x="47"/>
        <item x="37"/>
        <item x="51"/>
        <item x="52"/>
        <item x="54"/>
        <item x="53"/>
        <item x="55"/>
        <item x="61"/>
        <item x="58"/>
        <item x="60"/>
        <item x="62"/>
        <item x="64"/>
        <item x="63"/>
        <item x="65"/>
        <item x="66"/>
        <item x="57"/>
        <item x="59"/>
        <item x="67"/>
        <item x="56"/>
        <item x="74"/>
        <item x="72"/>
        <item x="69"/>
        <item x="71"/>
        <item x="73"/>
        <item x="50"/>
        <item x="68"/>
        <item x="76"/>
        <item x="78"/>
        <item x="77"/>
        <item x="79"/>
        <item x="83"/>
        <item x="80"/>
        <item x="81"/>
        <item x="70"/>
        <item x="75"/>
        <item x="85"/>
        <item x="87"/>
        <item x="86"/>
        <item x="89"/>
        <item x="88"/>
        <item x="84"/>
        <item x="90"/>
        <item x="91"/>
        <item x="94"/>
        <item x="92"/>
        <item x="95"/>
        <item x="96"/>
        <item x="99"/>
        <item x="93"/>
        <item x="97"/>
        <item x="98"/>
        <item x="100"/>
        <item x="101"/>
        <item x="82"/>
        <item x="110"/>
        <item x="103"/>
        <item x="104"/>
        <item x="105"/>
        <item x="106"/>
        <item x="112"/>
        <item x="111"/>
        <item x="108"/>
        <item x="102"/>
        <item x="113"/>
        <item x="114"/>
        <item x="115"/>
        <item x="109"/>
        <item x="107"/>
        <item x="120"/>
        <item x="116"/>
        <item x="119"/>
        <item x="123"/>
        <item x="118"/>
        <item x="125"/>
        <item x="121"/>
        <item x="117"/>
        <item x="128"/>
        <item x="122"/>
        <item x="129"/>
        <item x="127"/>
        <item x="132"/>
        <item x="126"/>
        <item x="130"/>
        <item x="131"/>
        <item x="134"/>
        <item x="133"/>
        <item x="137"/>
        <item x="124"/>
        <item x="140"/>
        <item x="135"/>
        <item x="136"/>
        <item x="138"/>
        <item x="139"/>
        <item x="141"/>
        <item x="142"/>
        <item x="143"/>
        <item x="145"/>
        <item x="146"/>
        <item x="151"/>
        <item x="148"/>
        <item x="144"/>
        <item x="149"/>
        <item x="153"/>
        <item x="152"/>
        <item x="147"/>
        <item x="154"/>
        <item x="155"/>
        <item x="150"/>
        <item x="160"/>
        <item x="158"/>
        <item x="159"/>
        <item x="161"/>
        <item x="156"/>
        <item x="162"/>
        <item x="164"/>
        <item x="165"/>
        <item x="157"/>
        <item x="166"/>
        <item x="167"/>
        <item x="169"/>
        <item x="170"/>
        <item x="168"/>
        <item x="172"/>
        <item x="173"/>
        <item x="171"/>
        <item x="174"/>
        <item x="175"/>
        <item x="177"/>
        <item x="178"/>
        <item x="180"/>
        <item x="179"/>
        <item x="182"/>
        <item x="176"/>
        <item x="183"/>
        <item x="186"/>
        <item x="181"/>
        <item x="187"/>
        <item x="184"/>
        <item x="188"/>
        <item x="189"/>
        <item x="185"/>
        <item x="191"/>
        <item x="192"/>
        <item x="190"/>
        <item x="193"/>
        <item x="194"/>
        <item x="163"/>
        <item x="198"/>
        <item x="196"/>
        <item x="195"/>
        <item x="197"/>
        <item x="200"/>
        <item x="201"/>
        <item x="202"/>
        <item x="203"/>
        <item x="204"/>
        <item x="206"/>
        <item x="208"/>
        <item x="210"/>
        <item x="207"/>
        <item x="199"/>
        <item x="209"/>
        <item x="212"/>
        <item x="214"/>
        <item x="213"/>
        <item x="211"/>
        <item x="215"/>
        <item x="216"/>
        <item x="219"/>
        <item x="218"/>
        <item x="217"/>
        <item x="205"/>
        <item x="221"/>
        <item x="228"/>
        <item x="220"/>
        <item x="224"/>
        <item x="226"/>
        <item x="227"/>
        <item x="225"/>
        <item x="229"/>
        <item x="230"/>
        <item x="231"/>
        <item x="232"/>
        <item x="222"/>
        <item x="223"/>
        <item x="234"/>
        <item x="235"/>
        <item x="236"/>
        <item x="240"/>
        <item x="237"/>
        <item x="239"/>
        <item x="233"/>
        <item x="242"/>
        <item x="246"/>
        <item x="241"/>
        <item x="245"/>
        <item x="238"/>
        <item x="250"/>
        <item x="249"/>
        <item x="247"/>
        <item x="244"/>
        <item x="248"/>
        <item x="253"/>
        <item x="252"/>
        <item x="251"/>
        <item x="254"/>
        <item x="256"/>
        <item x="255"/>
        <item x="258"/>
        <item x="243"/>
        <item x="262"/>
        <item x="260"/>
        <item x="257"/>
        <item x="259"/>
        <item x="261"/>
        <item x="263"/>
        <item x="264"/>
        <item x="265"/>
        <item x="267"/>
        <item x="268"/>
        <item x="274"/>
        <item x="270"/>
        <item x="271"/>
        <item x="272"/>
        <item x="266"/>
        <item x="277"/>
        <item x="275"/>
        <item x="269"/>
        <item x="278"/>
        <item x="279"/>
        <item x="281"/>
        <item x="273"/>
        <item x="276"/>
        <item x="282"/>
        <item x="283"/>
        <item x="284"/>
        <item x="285"/>
        <item x="280"/>
        <item x="286"/>
        <item x="288"/>
        <item x="291"/>
        <item x="292"/>
        <item x="289"/>
        <item x="294"/>
        <item x="299"/>
        <item x="295"/>
        <item x="296"/>
        <item x="297"/>
        <item x="300"/>
        <item x="301"/>
        <item x="290"/>
        <item x="293"/>
        <item x="304"/>
        <item x="305"/>
        <item x="303"/>
        <item x="307"/>
        <item x="308"/>
        <item x="298"/>
        <item x="311"/>
        <item x="312"/>
        <item x="306"/>
        <item x="313"/>
        <item x="309"/>
        <item x="310"/>
        <item x="302"/>
        <item x="314"/>
        <item x="315"/>
        <item x="316"/>
        <item x="319"/>
        <item x="318"/>
        <item x="320"/>
        <item x="287"/>
        <item x="321"/>
        <item x="323"/>
        <item x="317"/>
        <item x="325"/>
        <item x="324"/>
        <item x="326"/>
        <item x="327"/>
        <item x="329"/>
        <item x="330"/>
        <item x="331"/>
        <item x="332"/>
        <item x="333"/>
        <item x="335"/>
        <item x="338"/>
        <item x="322"/>
        <item x="336"/>
        <item x="340"/>
        <item x="337"/>
        <item x="328"/>
        <item x="339"/>
        <item x="341"/>
        <item x="344"/>
        <item x="342"/>
        <item x="345"/>
        <item x="346"/>
        <item x="349"/>
        <item x="350"/>
        <item x="343"/>
        <item x="351"/>
        <item x="352"/>
        <item x="347"/>
        <item x="353"/>
        <item x="354"/>
        <item x="357"/>
        <item x="334"/>
        <item x="355"/>
        <item x="356"/>
        <item x="359"/>
        <item x="361"/>
        <item x="362"/>
        <item x="348"/>
        <item x="365"/>
        <item x="366"/>
        <item x="363"/>
        <item x="358"/>
        <item x="367"/>
        <item x="368"/>
        <item x="360"/>
        <item x="369"/>
        <item x="364"/>
        <item x="370"/>
        <item x="371"/>
        <item x="373"/>
        <item x="375"/>
        <item x="374"/>
        <item x="372"/>
        <item x="377"/>
        <item x="379"/>
        <item x="380"/>
        <item x="383"/>
        <item x="376"/>
        <item x="382"/>
        <item x="384"/>
        <item x="381"/>
        <item x="386"/>
        <item x="385"/>
        <item x="388"/>
        <item x="387"/>
        <item x="378"/>
        <item x="392"/>
        <item x="389"/>
        <item x="390"/>
        <item x="391"/>
        <item x="393"/>
        <item x="394"/>
        <item x="395"/>
        <item x="398"/>
        <item x="397"/>
        <item x="406"/>
        <item x="400"/>
        <item x="401"/>
        <item x="396"/>
        <item x="403"/>
        <item x="405"/>
        <item x="407"/>
        <item x="402"/>
        <item x="399"/>
        <item x="409"/>
        <item x="404"/>
        <item x="408"/>
        <item x="411"/>
        <item x="412"/>
        <item x="413"/>
        <item x="410"/>
        <item x="414"/>
        <item x="416"/>
        <item x="417"/>
        <item x="418"/>
        <item x="419"/>
        <item x="420"/>
        <item x="423"/>
        <item x="421"/>
        <item x="426"/>
        <item x="425"/>
        <item x="428"/>
        <item x="429"/>
        <item x="431"/>
        <item x="424"/>
        <item x="430"/>
        <item x="427"/>
        <item x="433"/>
        <item x="422"/>
        <item x="415"/>
        <item x="432"/>
        <item x="434"/>
        <item x="436"/>
        <item x="435"/>
        <item x="442"/>
        <item x="441"/>
        <item x="437"/>
        <item x="439"/>
        <item x="444"/>
        <item x="445"/>
        <item x="438"/>
        <item x="443"/>
        <item x="446"/>
        <item x="449"/>
        <item x="447"/>
        <item x="448"/>
        <item x="450"/>
        <item x="451"/>
        <item x="452"/>
        <item x="454"/>
        <item x="453"/>
        <item x="455"/>
        <item x="456"/>
        <item x="457"/>
        <item x="459"/>
        <item x="461"/>
        <item x="440"/>
        <item x="460"/>
        <item x="462"/>
        <item x="463"/>
        <item x="465"/>
        <item x="464"/>
        <item x="466"/>
        <item x="468"/>
        <item x="470"/>
        <item x="473"/>
        <item x="472"/>
        <item x="469"/>
        <item x="471"/>
        <item x="467"/>
        <item x="458"/>
        <item x="474"/>
        <item x="477"/>
        <item x="479"/>
        <item x="476"/>
        <item x="480"/>
        <item x="475"/>
        <item x="478"/>
        <item x="481"/>
        <item x="482"/>
        <item x="484"/>
        <item x="483"/>
        <item x="486"/>
        <item x="487"/>
        <item x="492"/>
        <item x="488"/>
        <item x="485"/>
        <item x="490"/>
        <item x="491"/>
        <item x="494"/>
        <item x="497"/>
        <item x="495"/>
        <item x="496"/>
        <item x="500"/>
        <item x="493"/>
        <item x="502"/>
        <item x="499"/>
        <item x="498"/>
        <item x="501"/>
        <item x="504"/>
        <item x="506"/>
        <item x="503"/>
        <item x="489"/>
        <item x="505"/>
        <item x="508"/>
        <item x="507"/>
        <item x="509"/>
        <item x="510"/>
        <item x="511"/>
        <item x="512"/>
        <item x="515"/>
        <item x="516"/>
        <item x="518"/>
        <item x="519"/>
        <item x="513"/>
        <item x="514"/>
        <item x="521"/>
        <item x="524"/>
        <item x="517"/>
        <item x="523"/>
        <item x="525"/>
        <item x="526"/>
        <item x="520"/>
        <item x="527"/>
        <item x="522"/>
        <item x="530"/>
        <item x="531"/>
        <item x="532"/>
        <item x="528"/>
        <item x="534"/>
        <item x="535"/>
        <item x="536"/>
        <item x="537"/>
        <item x="538"/>
        <item x="539"/>
        <item x="541"/>
        <item x="542"/>
        <item x="543"/>
        <item x="540"/>
        <item x="545"/>
        <item x="529"/>
        <item x="546"/>
        <item x="544"/>
        <item x="547"/>
        <item x="549"/>
        <item x="550"/>
        <item x="551"/>
        <item x="552"/>
        <item x="553"/>
        <item x="533"/>
        <item x="556"/>
        <item x="554"/>
        <item x="555"/>
        <item x="558"/>
        <item x="559"/>
        <item x="560"/>
        <item x="548"/>
        <item x="562"/>
        <item x="557"/>
        <item x="565"/>
        <item x="566"/>
        <item x="569"/>
        <item x="563"/>
        <item x="570"/>
        <item x="564"/>
        <item x="567"/>
        <item x="572"/>
        <item x="571"/>
        <item x="568"/>
        <item x="573"/>
        <item x="575"/>
        <item x="574"/>
        <item x="576"/>
        <item x="578"/>
        <item x="561"/>
        <item x="581"/>
        <item x="580"/>
        <item x="577"/>
        <item x="583"/>
        <item x="582"/>
        <item x="584"/>
        <item x="585"/>
        <item x="589"/>
        <item x="588"/>
        <item x="587"/>
        <item x="579"/>
        <item x="592"/>
        <item x="591"/>
        <item x="594"/>
        <item x="586"/>
        <item x="593"/>
        <item x="595"/>
        <item x="597"/>
        <item x="596"/>
        <item x="599"/>
        <item x="600"/>
        <item x="598"/>
        <item x="601"/>
        <item x="603"/>
        <item x="602"/>
        <item x="604"/>
        <item x="605"/>
        <item x="590"/>
        <item x="606"/>
        <item x="608"/>
        <item x="612"/>
        <item x="610"/>
        <item x="613"/>
        <item x="615"/>
        <item x="616"/>
        <item x="614"/>
        <item x="609"/>
        <item x="618"/>
        <item x="617"/>
        <item x="607"/>
        <item x="619"/>
        <item x="620"/>
        <item x="611"/>
        <item x="621"/>
        <item x="622"/>
        <item x="625"/>
        <item x="624"/>
        <item x="623"/>
        <item x="626"/>
        <item x="627"/>
        <item x="632"/>
        <item x="629"/>
        <item x="631"/>
        <item x="630"/>
        <item x="634"/>
        <item x="633"/>
        <item x="628"/>
        <item x="636"/>
        <item x="640"/>
        <item x="639"/>
        <item x="635"/>
        <item x="637"/>
        <item x="645"/>
        <item x="642"/>
        <item x="643"/>
        <item x="641"/>
        <item x="638"/>
        <item x="644"/>
        <item x="649"/>
        <item x="647"/>
        <item x="646"/>
        <item x="648"/>
        <item x="650"/>
        <item x="651"/>
        <item x="652"/>
        <item x="654"/>
        <item x="655"/>
        <item x="653"/>
        <item x="657"/>
        <item x="656"/>
        <item x="658"/>
        <item x="660"/>
        <item x="661"/>
        <item x="662"/>
        <item x="659"/>
        <item x="663"/>
        <item x="664"/>
        <item x="665"/>
        <item x="666"/>
        <item x="667"/>
        <item x="668"/>
        <item x="672"/>
        <item x="671"/>
        <item x="670"/>
        <item x="669"/>
        <item x="673"/>
        <item x="674"/>
        <item x="675"/>
        <item x="676"/>
        <item x="678"/>
        <item x="680"/>
        <item x="679"/>
        <item x="681"/>
        <item x="682"/>
        <item x="683"/>
        <item x="684"/>
        <item x="686"/>
        <item x="685"/>
        <item x="687"/>
        <item x="689"/>
        <item x="688"/>
        <item x="690"/>
        <item x="677"/>
        <item x="691"/>
        <item x="692"/>
        <item x="693"/>
        <item x="694"/>
        <item x="696"/>
        <item x="695"/>
        <item x="697"/>
        <item x="698"/>
        <item x="700"/>
        <item x="699"/>
        <item x="702"/>
        <item x="701"/>
        <item x="703"/>
        <item x="704"/>
        <item x="707"/>
        <item x="706"/>
        <item x="709"/>
        <item x="710"/>
        <item x="705"/>
        <item x="711"/>
        <item x="713"/>
        <item x="708"/>
        <item x="715"/>
        <item x="716"/>
        <item x="717"/>
        <item x="712"/>
        <item x="714"/>
        <item x="719"/>
        <item x="723"/>
        <item x="720"/>
        <item x="721"/>
        <item x="722"/>
        <item x="718"/>
        <item x="725"/>
        <item x="727"/>
        <item x="728"/>
        <item x="729"/>
        <item x="730"/>
        <item x="731"/>
        <item x="726"/>
        <item x="734"/>
        <item x="732"/>
        <item x="735"/>
        <item x="736"/>
        <item x="737"/>
        <item x="738"/>
        <item x="739"/>
        <item x="740"/>
        <item x="741"/>
        <item x="724"/>
        <item x="733"/>
        <item x="742"/>
        <item x="747"/>
        <item x="744"/>
        <item x="743"/>
        <item x="745"/>
        <item x="746"/>
        <item x="748"/>
        <item x="750"/>
        <item x="751"/>
        <item x="754"/>
        <item x="752"/>
        <item x="759"/>
        <item x="755"/>
        <item x="756"/>
        <item x="758"/>
        <item x="760"/>
        <item x="753"/>
        <item x="757"/>
        <item x="749"/>
        <item x="761"/>
        <item x="764"/>
        <item x="765"/>
        <item x="762"/>
        <item x="766"/>
        <item x="767"/>
        <item x="763"/>
        <item x="769"/>
        <item x="770"/>
        <item x="771"/>
        <item x="772"/>
        <item x="773"/>
        <item x="774"/>
        <item x="768"/>
        <item x="776"/>
        <item x="777"/>
        <item x="778"/>
        <item x="779"/>
        <item x="780"/>
        <item x="783"/>
        <item x="784"/>
        <item x="781"/>
        <item x="785"/>
        <item x="790"/>
        <item x="782"/>
        <item x="786"/>
        <item x="787"/>
        <item x="788"/>
        <item x="789"/>
        <item x="791"/>
        <item x="793"/>
        <item x="794"/>
        <item x="775"/>
        <item x="796"/>
        <item x="797"/>
        <item x="799"/>
        <item x="792"/>
        <item x="800"/>
        <item x="795"/>
        <item x="801"/>
        <item x="798"/>
        <item x="806"/>
        <item x="803"/>
        <item x="804"/>
        <item x="802"/>
        <item x="808"/>
        <item x="814"/>
        <item x="810"/>
        <item x="807"/>
        <item x="812"/>
        <item x="813"/>
        <item x="805"/>
        <item x="817"/>
        <item x="809"/>
        <item x="815"/>
        <item x="818"/>
        <item x="816"/>
        <item x="820"/>
        <item x="819"/>
        <item x="822"/>
        <item x="821"/>
        <item x="824"/>
        <item x="823"/>
        <item x="811"/>
        <item x="825"/>
        <item x="826"/>
        <item x="827"/>
        <item x="828"/>
        <item x="829"/>
        <item x="830"/>
        <item x="831"/>
        <item x="834"/>
        <item x="833"/>
        <item x="836"/>
        <item x="837"/>
        <item x="832"/>
        <item x="839"/>
        <item x="841"/>
        <item x="840"/>
        <item x="835"/>
        <item x="842"/>
        <item x="843"/>
        <item x="838"/>
        <item x="845"/>
        <item x="846"/>
        <item x="849"/>
        <item x="844"/>
        <item x="850"/>
        <item x="851"/>
        <item x="852"/>
        <item x="853"/>
        <item x="847"/>
        <item x="855"/>
        <item x="856"/>
        <item x="858"/>
        <item x="854"/>
        <item x="859"/>
        <item x="857"/>
        <item x="860"/>
        <item x="861"/>
        <item x="863"/>
        <item x="864"/>
        <item x="865"/>
        <item x="848"/>
        <item x="868"/>
        <item x="867"/>
        <item x="872"/>
        <item x="871"/>
        <item x="866"/>
        <item x="870"/>
        <item x="862"/>
        <item x="874"/>
        <item x="876"/>
        <item x="869"/>
        <item x="878"/>
        <item x="879"/>
        <item x="880"/>
        <item x="881"/>
        <item x="875"/>
        <item x="877"/>
        <item x="884"/>
        <item x="882"/>
        <item x="883"/>
        <item x="885"/>
        <item x="887"/>
        <item x="886"/>
        <item x="888"/>
        <item x="890"/>
        <item x="889"/>
        <item x="891"/>
        <item x="892"/>
        <item x="893"/>
        <item x="894"/>
        <item x="895"/>
        <item x="896"/>
        <item x="898"/>
        <item x="873"/>
        <item x="900"/>
        <item x="899"/>
        <item x="897"/>
        <item x="903"/>
        <item x="901"/>
        <item x="905"/>
        <item x="904"/>
        <item x="907"/>
        <item x="906"/>
        <item x="908"/>
        <item x="910"/>
        <item x="909"/>
        <item x="914"/>
        <item x="915"/>
        <item x="916"/>
        <item x="911"/>
        <item x="917"/>
        <item x="918"/>
        <item x="912"/>
        <item x="919"/>
        <item x="913"/>
        <item x="902"/>
        <item x="921"/>
        <item x="922"/>
        <item x="923"/>
        <item x="920"/>
        <item x="924"/>
        <item x="926"/>
        <item x="932"/>
        <item x="927"/>
        <item x="925"/>
        <item x="928"/>
        <item x="934"/>
        <item x="930"/>
        <item x="931"/>
        <item x="938"/>
        <item x="936"/>
        <item x="933"/>
        <item x="929"/>
        <item x="941"/>
        <item x="935"/>
        <item x="939"/>
        <item x="937"/>
        <item x="940"/>
        <item x="942"/>
        <item x="945"/>
        <item x="943"/>
        <item x="944"/>
        <item x="946"/>
        <item x="947"/>
        <item x="948"/>
        <item x="949"/>
        <item x="950"/>
        <item x="953"/>
        <item x="951"/>
        <item x="954"/>
        <item x="956"/>
        <item x="952"/>
        <item x="959"/>
        <item x="957"/>
        <item x="961"/>
        <item x="955"/>
        <item x="962"/>
        <item x="958"/>
        <item x="960"/>
        <item x="967"/>
        <item x="965"/>
        <item x="966"/>
        <item x="968"/>
        <item x="970"/>
        <item x="963"/>
        <item x="971"/>
        <item x="964"/>
        <item x="972"/>
        <item x="974"/>
        <item x="975"/>
        <item x="969"/>
        <item x="977"/>
        <item x="978"/>
        <item x="979"/>
        <item x="981"/>
        <item x="982"/>
        <item x="980"/>
        <item x="983"/>
        <item x="984"/>
        <item x="973"/>
        <item x="985"/>
        <item x="976"/>
        <item x="987"/>
        <item x="990"/>
        <item x="986"/>
        <item x="989"/>
        <item x="992"/>
        <item x="993"/>
        <item x="994"/>
        <item x="988"/>
        <item x="996"/>
        <item x="1000"/>
        <item x="997"/>
        <item x="998"/>
        <item x="1001"/>
        <item x="999"/>
        <item x="995"/>
        <item x="1002"/>
        <item x="991"/>
        <item x="1004"/>
        <item x="1003"/>
        <item x="1006"/>
        <item x="1008"/>
        <item x="1005"/>
        <item x="1009"/>
        <item x="1010"/>
        <item x="1012"/>
        <item x="1007"/>
        <item x="1014"/>
        <item x="1013"/>
        <item x="1015"/>
        <item x="1016"/>
        <item x="1017"/>
        <item x="1018"/>
        <item x="1011"/>
        <item x="1021"/>
        <item x="1020"/>
        <item x="1024"/>
        <item x="1023"/>
        <item x="1025"/>
        <item x="1026"/>
        <item x="1022"/>
        <item x="1028"/>
        <item x="1029"/>
        <item x="1027"/>
        <item x="1030"/>
        <item x="1031"/>
        <item x="1034"/>
        <item x="1032"/>
        <item x="1033"/>
        <item x="1019"/>
        <item x="1035"/>
        <item x="1036"/>
        <item x="1038"/>
        <item x="1040"/>
        <item x="1043"/>
        <item x="1039"/>
        <item x="1044"/>
        <item x="1042"/>
        <item x="1045"/>
        <item x="1041"/>
        <item x="1037"/>
        <item x="1046"/>
        <item x="1048"/>
        <item x="1047"/>
        <item x="1050"/>
        <item x="1051"/>
        <item x="1049"/>
        <item x="1057"/>
        <item x="1053"/>
        <item x="1054"/>
        <item x="1062"/>
        <item x="1052"/>
        <item x="1055"/>
        <item x="1063"/>
        <item x="1059"/>
        <item x="1060"/>
        <item x="1065"/>
        <item x="1056"/>
        <item x="1064"/>
        <item x="1058"/>
        <item x="1061"/>
        <item x="1067"/>
        <item x="1066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80"/>
        <item x="1079"/>
        <item x="1082"/>
        <item x="1085"/>
        <item x="1086"/>
        <item x="1081"/>
        <item x="1083"/>
        <item x="1088"/>
        <item x="1084"/>
        <item x="1089"/>
        <item x="1090"/>
        <item x="1087"/>
        <item x="1092"/>
        <item x="1093"/>
        <item x="1094"/>
        <item x="1095"/>
        <item x="1096"/>
        <item x="1097"/>
        <item x="1091"/>
        <item x="1100"/>
        <item x="1101"/>
        <item x="1102"/>
        <item x="1099"/>
        <item x="1103"/>
        <item x="1104"/>
        <item x="1105"/>
        <item x="1107"/>
        <item x="1110"/>
        <item x="1111"/>
        <item x="1109"/>
        <item x="1106"/>
        <item x="1098"/>
        <item x="1112"/>
        <item x="1108"/>
        <item x="1114"/>
        <item x="1117"/>
        <item x="1113"/>
        <item x="1116"/>
        <item x="1119"/>
        <item x="1120"/>
        <item x="1115"/>
        <item x="1124"/>
        <item x="1123"/>
        <item x="1125"/>
        <item x="1122"/>
        <item x="1121"/>
        <item x="1126"/>
        <item x="1118"/>
        <item x="1127"/>
        <item x="1130"/>
        <item x="1129"/>
        <item x="1131"/>
        <item x="1134"/>
        <item x="1128"/>
        <item x="1132"/>
        <item x="1133"/>
        <item x="1135"/>
        <item x="1136"/>
        <item x="1137"/>
        <item x="1138"/>
        <item x="1141"/>
        <item x="1140"/>
        <item x="1139"/>
        <item x="1142"/>
        <item x="1144"/>
        <item x="1143"/>
        <item x="1145"/>
        <item x="1147"/>
        <item x="1148"/>
        <item x="1150"/>
        <item x="1151"/>
        <item x="1149"/>
        <item x="1152"/>
        <item x="1154"/>
        <item x="1158"/>
        <item x="1153"/>
        <item x="1155"/>
        <item x="1156"/>
        <item x="1157"/>
        <item x="1146"/>
        <item x="1159"/>
        <item x="1160"/>
        <item x="1161"/>
        <item x="1163"/>
        <item x="1165"/>
        <item x="1167"/>
        <item x="1168"/>
        <item x="1169"/>
        <item x="1162"/>
        <item x="1166"/>
        <item x="1164"/>
        <item x="1172"/>
        <item x="1173"/>
        <item x="1171"/>
        <item x="1175"/>
        <item x="1174"/>
        <item x="1176"/>
        <item x="1170"/>
        <item x="1178"/>
        <item x="1182"/>
        <item x="1177"/>
        <item x="1179"/>
        <item x="1181"/>
        <item x="1184"/>
        <item x="1185"/>
        <item x="1180"/>
        <item x="1183"/>
        <item x="1186"/>
        <item x="1188"/>
        <item x="1187"/>
        <item x="1190"/>
        <item x="1192"/>
        <item x="1189"/>
        <item x="1191"/>
        <item x="1193"/>
        <item x="1194"/>
        <item x="1195"/>
        <item x="1196"/>
        <item x="1197"/>
        <item x="1200"/>
        <item x="1199"/>
        <item x="1202"/>
        <item x="1203"/>
        <item x="1198"/>
        <item x="1204"/>
        <item x="1205"/>
        <item x="1201"/>
        <item x="1207"/>
        <item x="1209"/>
        <item x="1210"/>
        <item x="1211"/>
        <item x="1212"/>
        <item x="1206"/>
        <item x="1213"/>
        <item x="1214"/>
        <item x="1215"/>
        <item x="1216"/>
        <item x="1218"/>
        <item x="1219"/>
        <item x="1217"/>
        <item x="1222"/>
        <item x="1208"/>
        <item x="1221"/>
        <item x="1223"/>
        <item x="1224"/>
        <item x="1220"/>
        <item x="1227"/>
        <item x="1228"/>
        <item x="1229"/>
        <item x="1225"/>
        <item x="1230"/>
        <item x="1233"/>
        <item x="1234"/>
        <item x="1226"/>
        <item x="1231"/>
        <item x="1232"/>
        <item x="1237"/>
        <item x="1238"/>
        <item x="1235"/>
        <item x="1242"/>
        <item x="1236"/>
        <item x="1240"/>
        <item x="1241"/>
        <item x="1245"/>
        <item x="1243"/>
        <item x="1239"/>
        <item x="1246"/>
        <item x="1244"/>
        <item x="1248"/>
        <item x="1247"/>
        <item x="1251"/>
        <item x="1253"/>
        <item x="1254"/>
        <item x="1252"/>
        <item x="1249"/>
        <item x="1255"/>
        <item x="1256"/>
        <item x="1258"/>
        <item x="1257"/>
        <item x="1260"/>
        <item x="1250"/>
        <item x="1263"/>
        <item x="1261"/>
        <item x="1262"/>
        <item x="1264"/>
        <item x="1265"/>
        <item x="1267"/>
        <item x="1270"/>
        <item x="1266"/>
        <item x="1268"/>
        <item x="1271"/>
        <item x="1269"/>
        <item x="1273"/>
        <item x="1272"/>
        <item x="1274"/>
        <item x="1277"/>
        <item x="1276"/>
        <item x="1275"/>
        <item x="1278"/>
        <item x="1259"/>
        <item x="1280"/>
        <item x="1281"/>
        <item x="1282"/>
        <item x="1283"/>
        <item x="1285"/>
        <item x="1286"/>
        <item x="1287"/>
        <item x="1284"/>
        <item x="1279"/>
        <item x="1289"/>
        <item x="1290"/>
        <item x="1288"/>
        <item x="1292"/>
        <item x="1293"/>
        <item x="1291"/>
        <item x="1295"/>
        <item x="1296"/>
        <item x="1294"/>
        <item x="1297"/>
        <item x="1302"/>
        <item x="1301"/>
        <item x="1303"/>
        <item x="1298"/>
        <item x="1300"/>
        <item x="1305"/>
        <item x="1307"/>
        <item x="1299"/>
        <item x="1308"/>
        <item x="1304"/>
        <item x="1306"/>
        <item x="1309"/>
        <item x="1310"/>
        <item x="1312"/>
        <item x="1311"/>
        <item x="1314"/>
        <item x="1313"/>
        <item x="1315"/>
        <item x="1316"/>
        <item x="1317"/>
        <item x="1319"/>
        <item x="1320"/>
        <item x="1321"/>
        <item x="1318"/>
        <item x="1323"/>
        <item x="1322"/>
        <item x="1324"/>
        <item x="1325"/>
        <item x="1326"/>
        <item x="1327"/>
        <item x="1328"/>
        <item x="1329"/>
        <item x="1330"/>
        <item x="1331"/>
        <item x="1332"/>
        <item x="1334"/>
        <item x="1333"/>
        <item x="1335"/>
        <item x="1336"/>
        <item x="1337"/>
        <item x="1339"/>
        <item x="1338"/>
        <item x="1341"/>
        <item x="1340"/>
        <item x="1342"/>
        <item x="1343"/>
        <item x="1344"/>
        <item x="1345"/>
        <item x="1347"/>
        <item x="1346"/>
        <item x="1349"/>
        <item x="1348"/>
        <item x="1350"/>
        <item x="1351"/>
        <item x="1352"/>
        <item x="1356"/>
        <item x="1353"/>
        <item x="1354"/>
        <item x="1357"/>
        <item x="1355"/>
        <item x="1359"/>
        <item x="1358"/>
        <item x="1361"/>
        <item x="1360"/>
        <item x="1362"/>
        <item x="1363"/>
        <item x="1365"/>
        <item x="1364"/>
        <item x="1366"/>
        <item x="1368"/>
        <item x="1369"/>
        <item x="1370"/>
        <item x="1371"/>
        <item x="1367"/>
        <item x="1372"/>
        <item x="1375"/>
        <item x="1374"/>
        <item x="1376"/>
        <item x="1377"/>
        <item x="1378"/>
        <item x="1380"/>
        <item x="1383"/>
        <item x="1382"/>
        <item x="1384"/>
        <item x="1385"/>
        <item x="1379"/>
        <item x="1381"/>
        <item x="1387"/>
        <item x="1389"/>
        <item x="1386"/>
        <item x="1390"/>
        <item x="1373"/>
        <item x="1391"/>
        <item x="1388"/>
        <item x="1392"/>
        <item x="1394"/>
        <item x="1396"/>
        <item x="1395"/>
        <item x="1397"/>
        <item x="1398"/>
        <item x="1399"/>
        <item x="1400"/>
        <item x="1401"/>
        <item x="1402"/>
        <item x="1403"/>
        <item x="1393"/>
        <item x="1405"/>
        <item x="1411"/>
        <item x="1404"/>
        <item x="1407"/>
        <item x="1408"/>
        <item x="1410"/>
        <item x="1409"/>
        <item x="1406"/>
        <item x="1413"/>
        <item x="1415"/>
        <item x="1416"/>
        <item x="1417"/>
        <item x="1420"/>
        <item x="1418"/>
        <item x="1419"/>
        <item x="1414"/>
        <item x="1412"/>
        <item x="1421"/>
        <item x="1422"/>
        <item x="1424"/>
        <item x="1423"/>
        <item x="1425"/>
        <item x="1426"/>
        <item x="1429"/>
        <item x="1430"/>
        <item x="1428"/>
        <item x="1433"/>
        <item x="1431"/>
        <item x="1427"/>
        <item x="1434"/>
        <item x="1436"/>
        <item x="1435"/>
        <item x="1437"/>
        <item x="1438"/>
        <item x="1439"/>
        <item x="1432"/>
        <item x="1444"/>
        <item x="1441"/>
        <item x="1442"/>
        <item x="1443"/>
        <item x="1445"/>
        <item x="1446"/>
        <item x="1447"/>
        <item x="1448"/>
        <item x="1449"/>
        <item x="1451"/>
        <item x="1452"/>
        <item x="1453"/>
        <item x="1450"/>
        <item x="1454"/>
        <item x="1457"/>
        <item x="1455"/>
        <item x="1456"/>
        <item x="1440"/>
        <item x="1458"/>
        <item x="1459"/>
        <item x="1461"/>
        <item x="1460"/>
        <item x="1462"/>
        <item x="1464"/>
        <item x="1465"/>
        <item x="1467"/>
        <item x="1468"/>
        <item x="1469"/>
        <item x="1466"/>
        <item x="1463"/>
        <item x="1470"/>
        <item x="1471"/>
        <item x="1473"/>
        <item x="1475"/>
        <item x="1472"/>
        <item x="1480"/>
        <item x="1474"/>
        <item x="1476"/>
        <item x="1483"/>
        <item x="1478"/>
        <item x="1479"/>
        <item x="1477"/>
        <item x="1481"/>
        <item x="1482"/>
        <item x="1487"/>
        <item x="1484"/>
        <item x="1486"/>
        <item x="1485"/>
        <item x="1488"/>
        <item x="1492"/>
        <item x="1491"/>
        <item x="1490"/>
        <item x="1489"/>
        <item x="1493"/>
        <item x="1494"/>
        <item x="1497"/>
        <item x="1495"/>
        <item x="1496"/>
        <item x="1498"/>
        <item x="1499"/>
        <item x="1501"/>
        <item x="1503"/>
        <item x="1504"/>
        <item x="1502"/>
        <item x="1506"/>
        <item x="1500"/>
        <item x="1507"/>
        <item x="1508"/>
        <item x="1510"/>
        <item x="1505"/>
        <item x="1511"/>
        <item x="1513"/>
        <item x="1514"/>
        <item x="1509"/>
        <item x="1515"/>
        <item x="1516"/>
        <item x="1517"/>
        <item x="1518"/>
        <item x="1519"/>
        <item x="1512"/>
        <item x="1521"/>
        <item x="1523"/>
        <item x="1524"/>
        <item x="1525"/>
        <item x="1520"/>
        <item x="1522"/>
        <item x="1526"/>
        <item x="1527"/>
        <item x="1529"/>
        <item x="1530"/>
        <item x="1531"/>
        <item x="1532"/>
        <item x="1534"/>
        <item x="1536"/>
        <item x="1535"/>
        <item x="1540"/>
        <item x="1533"/>
        <item x="1528"/>
        <item x="1539"/>
        <item x="1541"/>
        <item x="1537"/>
        <item x="1543"/>
        <item x="1544"/>
        <item x="1545"/>
        <item x="1538"/>
        <item x="1549"/>
        <item x="1547"/>
        <item x="1542"/>
        <item x="1548"/>
        <item x="1550"/>
        <item x="1552"/>
        <item x="1551"/>
        <item x="1546"/>
        <item x="1555"/>
        <item x="1553"/>
        <item x="1554"/>
        <item x="1556"/>
        <item x="1557"/>
        <item x="1559"/>
        <item x="1558"/>
        <item x="1560"/>
        <item x="1561"/>
        <item x="1563"/>
        <item x="1564"/>
        <item x="1562"/>
        <item x="1565"/>
        <item x="1567"/>
        <item x="1566"/>
        <item x="1569"/>
        <item x="1570"/>
        <item x="1571"/>
        <item x="1572"/>
        <item x="1574"/>
        <item x="1573"/>
        <item x="1577"/>
        <item x="1575"/>
        <item x="1576"/>
        <item x="1578"/>
        <item x="1579"/>
        <item x="1581"/>
        <item x="1580"/>
        <item x="1568"/>
        <item x="1584"/>
        <item x="1582"/>
        <item x="1586"/>
        <item x="1587"/>
        <item x="1589"/>
        <item x="1590"/>
        <item x="1591"/>
        <item x="1583"/>
        <item x="1592"/>
        <item x="1585"/>
        <item x="1594"/>
        <item x="1595"/>
        <item x="1596"/>
        <item x="1588"/>
        <item x="1597"/>
        <item x="1602"/>
        <item x="1598"/>
        <item x="1593"/>
        <item x="1601"/>
        <item x="1600"/>
        <item x="1608"/>
        <item x="1606"/>
        <item x="1604"/>
        <item x="1599"/>
        <item x="1605"/>
        <item x="1603"/>
        <item x="1610"/>
        <item x="1611"/>
        <item x="1607"/>
        <item x="1609"/>
        <item x="1612"/>
        <item x="1613"/>
        <item x="1615"/>
        <item x="1617"/>
        <item x="1616"/>
        <item x="1618"/>
        <item x="1614"/>
        <item x="1619"/>
        <item x="1621"/>
        <item x="1622"/>
        <item x="1620"/>
        <item x="1623"/>
        <item x="1624"/>
        <item x="1626"/>
        <item x="1628"/>
        <item x="1631"/>
        <item x="1630"/>
        <item x="1632"/>
        <item x="1633"/>
        <item x="1625"/>
        <item x="1634"/>
        <item x="1627"/>
        <item x="1629"/>
        <item x="1636"/>
        <item x="1638"/>
        <item x="1639"/>
        <item x="1635"/>
        <item x="1641"/>
        <item x="1642"/>
        <item x="1643"/>
        <item x="1644"/>
        <item x="1637"/>
        <item x="1645"/>
        <item x="1640"/>
        <item x="1649"/>
        <item x="1650"/>
        <item x="1651"/>
        <item x="1647"/>
        <item x="1648"/>
        <item x="1652"/>
        <item x="1653"/>
        <item x="1654"/>
        <item x="1655"/>
        <item x="1656"/>
        <item x="1657"/>
        <item x="1658"/>
        <item x="1660"/>
        <item x="1659"/>
        <item x="1646"/>
        <item x="1666"/>
        <item x="1662"/>
        <item x="1661"/>
        <item x="1664"/>
        <item x="1665"/>
        <item x="1667"/>
        <item x="1668"/>
        <item x="1663"/>
        <item x="1674"/>
        <item x="1672"/>
        <item x="1673"/>
        <item x="1669"/>
        <item x="1675"/>
        <item x="1671"/>
        <item x="1676"/>
        <item x="1670"/>
        <item x="1679"/>
        <item x="1677"/>
        <item x="1678"/>
        <item x="1681"/>
        <item x="1682"/>
        <item x="1680"/>
        <item x="1686"/>
        <item x="1685"/>
        <item x="1683"/>
        <item x="1687"/>
        <item x="1688"/>
        <item x="1689"/>
        <item x="1690"/>
        <item x="1692"/>
        <item x="1696"/>
        <item x="1684"/>
        <item x="1693"/>
        <item x="1694"/>
        <item x="1695"/>
        <item x="1698"/>
        <item x="1699"/>
        <item x="1701"/>
        <item x="1697"/>
        <item x="1703"/>
        <item x="1700"/>
        <item x="1704"/>
        <item x="1705"/>
        <item x="1702"/>
        <item x="1707"/>
        <item x="1708"/>
        <item x="1706"/>
        <item x="1709"/>
        <item x="1691"/>
        <item x="1710"/>
        <item x="1713"/>
        <item x="1711"/>
        <item x="1712"/>
        <item x="1716"/>
        <item x="1719"/>
        <item x="1717"/>
        <item x="1720"/>
        <item x="1714"/>
        <item x="1721"/>
        <item x="1718"/>
        <item x="1722"/>
        <item x="1723"/>
        <item x="1724"/>
        <item x="1715"/>
        <item x="1725"/>
        <item x="1727"/>
        <item x="1729"/>
        <item x="1730"/>
        <item x="1728"/>
        <item x="1731"/>
        <item x="1736"/>
        <item x="1726"/>
        <item x="1734"/>
        <item x="1735"/>
        <item x="1733"/>
        <item x="1732"/>
        <item x="1737"/>
        <item x="1739"/>
        <item x="1741"/>
        <item x="1738"/>
        <item x="1743"/>
        <item x="1740"/>
        <item x="1742"/>
        <item x="1744"/>
        <item x="1747"/>
        <item x="1745"/>
        <item x="1746"/>
        <item x="1748"/>
        <item x="1749"/>
        <item x="1752"/>
        <item x="1751"/>
        <item x="1750"/>
        <item x="1754"/>
        <item x="1755"/>
        <item x="1756"/>
        <item x="1759"/>
        <item x="1757"/>
        <item x="1760"/>
        <item x="1753"/>
        <item x="1762"/>
        <item x="1763"/>
        <item x="1764"/>
        <item x="1758"/>
        <item x="1761"/>
        <item x="1766"/>
        <item x="1767"/>
        <item x="1765"/>
        <item x="1769"/>
        <item x="1770"/>
        <item x="1771"/>
        <item x="1768"/>
        <item x="1775"/>
        <item x="1776"/>
        <item x="1777"/>
        <item x="1774"/>
        <item x="1772"/>
        <item x="1779"/>
        <item x="1782"/>
        <item x="1783"/>
        <item x="1784"/>
        <item x="1780"/>
        <item x="1778"/>
        <item x="1785"/>
        <item x="1773"/>
        <item x="1787"/>
        <item x="1781"/>
        <item x="1786"/>
        <item x="1788"/>
        <item x="1793"/>
        <item x="1789"/>
        <item x="1795"/>
        <item x="1797"/>
        <item x="1796"/>
        <item x="1790"/>
        <item x="1798"/>
        <item x="1792"/>
        <item x="1794"/>
        <item x="1791"/>
        <item x="1799"/>
        <item x="1800"/>
        <item x="1805"/>
        <item x="1801"/>
        <item x="1803"/>
        <item x="1804"/>
        <item x="1806"/>
        <item x="1802"/>
        <item x="1808"/>
        <item x="1809"/>
        <item x="1810"/>
        <item x="1807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4"/>
        <item x="1823"/>
        <item x="1825"/>
        <item x="1830"/>
        <item x="1826"/>
        <item x="1827"/>
        <item x="1828"/>
        <item x="1818"/>
        <item x="1829"/>
        <item x="1831"/>
        <item x="1833"/>
        <item x="1834"/>
        <item x="1835"/>
        <item x="1837"/>
        <item x="1838"/>
        <item x="1839"/>
        <item x="1832"/>
        <item x="1843"/>
        <item x="1836"/>
        <item x="1840"/>
        <item x="1842"/>
        <item x="1844"/>
        <item x="1841"/>
        <item x="1849"/>
        <item x="1846"/>
        <item x="1847"/>
        <item x="1845"/>
        <item x="1850"/>
        <item x="1848"/>
        <item x="1854"/>
        <item x="1851"/>
        <item x="1855"/>
        <item x="1852"/>
        <item x="1858"/>
        <item x="1853"/>
        <item x="1859"/>
        <item x="1857"/>
        <item x="1856"/>
        <item x="1860"/>
        <item x="1862"/>
        <item x="1864"/>
        <item x="1863"/>
        <item x="1865"/>
        <item x="1861"/>
        <item x="1866"/>
        <item x="1870"/>
        <item x="1868"/>
        <item x="1869"/>
        <item x="1872"/>
        <item x="1873"/>
        <item x="1874"/>
        <item x="1871"/>
        <item x="1876"/>
        <item x="1878"/>
        <item x="1879"/>
        <item x="1875"/>
        <item x="1880"/>
        <item x="1877"/>
        <item x="1882"/>
        <item x="1886"/>
        <item x="1884"/>
        <item x="1881"/>
        <item x="1887"/>
        <item x="1867"/>
        <item x="1888"/>
        <item x="1885"/>
        <item x="1890"/>
        <item x="1891"/>
        <item x="1893"/>
        <item x="1889"/>
        <item x="1894"/>
        <item x="1892"/>
        <item x="1896"/>
        <item x="1883"/>
        <item x="1897"/>
        <item x="1898"/>
        <item x="1895"/>
        <item x="1900"/>
        <item x="1901"/>
        <item x="1902"/>
        <item x="1903"/>
        <item x="1904"/>
        <item x="1906"/>
        <item x="1905"/>
        <item x="1911"/>
        <item x="1899"/>
        <item x="1909"/>
        <item x="1907"/>
        <item x="1910"/>
        <item x="1908"/>
        <item x="1914"/>
        <item x="1915"/>
        <item x="1916"/>
        <item x="1919"/>
        <item x="1913"/>
        <item x="1912"/>
        <item x="1918"/>
        <item x="1924"/>
        <item x="1920"/>
        <item x="1922"/>
        <item x="1923"/>
        <item x="1917"/>
        <item x="1925"/>
        <item x="1926"/>
        <item x="1927"/>
        <item x="1921"/>
        <item x="1930"/>
        <item x="1928"/>
        <item x="1932"/>
        <item x="1929"/>
        <item x="1933"/>
        <item x="1934"/>
        <item x="1935"/>
        <item x="1936"/>
        <item x="1937"/>
        <item x="1939"/>
        <item x="1931"/>
        <item x="1940"/>
        <item x="1941"/>
        <item x="1943"/>
        <item x="1946"/>
        <item x="1944"/>
        <item x="1947"/>
        <item x="1948"/>
        <item x="1949"/>
        <item x="1945"/>
        <item x="1950"/>
        <item x="1942"/>
        <item x="1952"/>
        <item x="1938"/>
        <item x="1955"/>
        <item x="1951"/>
        <item x="1953"/>
        <item x="1954"/>
        <item x="1956"/>
        <item x="1959"/>
        <item x="1958"/>
        <item x="1962"/>
        <item x="1963"/>
        <item x="1964"/>
        <item x="1965"/>
        <item x="1967"/>
        <item x="1957"/>
        <item x="1961"/>
        <item x="1968"/>
        <item x="1966"/>
        <item x="1969"/>
        <item x="1970"/>
        <item x="1960"/>
        <item x="1971"/>
        <item x="1972"/>
        <item x="1973"/>
        <item x="1974"/>
        <item x="1978"/>
        <item x="1976"/>
        <item x="1975"/>
        <item x="1977"/>
        <item x="1979"/>
        <item x="1981"/>
        <item x="1986"/>
        <item x="1983"/>
        <item x="1980"/>
        <item x="1982"/>
        <item x="1984"/>
        <item x="1988"/>
        <item x="1985"/>
        <item x="1987"/>
        <item x="1991"/>
        <item x="1989"/>
        <item x="1992"/>
        <item x="1993"/>
        <item x="1994"/>
        <item x="1990"/>
        <item x="1995"/>
        <item x="1996"/>
        <item x="1997"/>
        <item x="1999"/>
        <item x="2001"/>
        <item x="1998"/>
        <item x="2000"/>
        <item x="2002"/>
        <item x="2003"/>
        <item x="2004"/>
        <item x="2005"/>
        <item x="2006"/>
        <item x="2007"/>
        <item x="2008"/>
        <item x="2009"/>
        <item x="2010"/>
        <item x="2011"/>
        <item x="2013"/>
        <item x="2014"/>
        <item x="2015"/>
        <item x="2016"/>
        <item x="2018"/>
        <item x="2017"/>
        <item x="2012"/>
        <item x="2019"/>
        <item x="2020"/>
        <item x="2022"/>
        <item x="2024"/>
        <item x="2023"/>
        <item x="2026"/>
        <item x="2025"/>
        <item x="2027"/>
        <item x="2029"/>
        <item x="2030"/>
        <item x="2031"/>
        <item x="2033"/>
        <item x="2032"/>
        <item x="2034"/>
        <item x="2035"/>
        <item x="2037"/>
        <item x="2036"/>
        <item x="2028"/>
        <item x="2038"/>
        <item x="2021"/>
        <item x="2040"/>
        <item x="2039"/>
        <item x="2042"/>
        <item x="2041"/>
        <item x="2043"/>
        <item x="2044"/>
        <item x="2047"/>
        <item x="2045"/>
        <item x="2048"/>
        <item x="2050"/>
        <item x="2046"/>
        <item x="2049"/>
        <item x="2051"/>
        <item x="2052"/>
        <item x="2053"/>
        <item x="2054"/>
        <item x="2055"/>
        <item x="2057"/>
        <item x="2059"/>
        <item x="2061"/>
        <item x="2062"/>
        <item x="2056"/>
        <item x="2058"/>
        <item x="2060"/>
        <item x="2065"/>
        <item x="2069"/>
        <item x="2066"/>
        <item x="2063"/>
        <item x="2070"/>
        <item x="2071"/>
        <item x="2067"/>
        <item x="2072"/>
        <item x="2073"/>
        <item x="2074"/>
        <item x="2068"/>
        <item x="2077"/>
        <item x="2075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76"/>
        <item x="2090"/>
        <item x="2089"/>
        <item x="2091"/>
        <item x="2093"/>
        <item x="2092"/>
        <item x="2097"/>
        <item x="2096"/>
        <item x="2098"/>
        <item x="2095"/>
        <item x="2099"/>
        <item x="2100"/>
        <item x="2064"/>
        <item x="2094"/>
        <item x="2103"/>
        <item x="2104"/>
        <item x="2105"/>
        <item x="2101"/>
        <item x="2106"/>
        <item x="2102"/>
        <item x="2108"/>
        <item x="2110"/>
        <item x="2111"/>
        <item x="2112"/>
        <item x="2114"/>
        <item x="2113"/>
        <item x="2116"/>
        <item x="2107"/>
        <item x="2117"/>
        <item x="2118"/>
        <item x="2120"/>
        <item x="2119"/>
        <item x="2121"/>
        <item x="2124"/>
        <item x="2125"/>
        <item x="2126"/>
        <item x="2123"/>
        <item x="2122"/>
        <item x="2128"/>
        <item x="2131"/>
        <item x="2129"/>
        <item x="2127"/>
        <item x="2115"/>
        <item x="2130"/>
        <item x="2132"/>
        <item x="2133"/>
        <item x="2134"/>
        <item x="2136"/>
        <item x="2135"/>
        <item x="2137"/>
        <item x="2139"/>
        <item x="2141"/>
        <item x="2109"/>
        <item x="2144"/>
        <item x="2143"/>
        <item x="2145"/>
        <item x="2140"/>
        <item x="2142"/>
        <item x="2146"/>
        <item x="2138"/>
        <item x="2147"/>
        <item x="2148"/>
        <item x="2149"/>
        <item x="2151"/>
        <item x="2157"/>
        <item x="2150"/>
        <item x="2153"/>
        <item x="2154"/>
        <item x="2152"/>
        <item x="2159"/>
        <item x="2160"/>
        <item x="2156"/>
        <item x="2158"/>
        <item x="2163"/>
        <item x="2161"/>
        <item x="2162"/>
        <item x="2165"/>
        <item x="2166"/>
        <item x="2164"/>
        <item x="2167"/>
        <item x="2155"/>
        <item x="2170"/>
        <item x="2169"/>
        <item x="2172"/>
        <item x="2171"/>
        <item x="2173"/>
        <item x="2168"/>
        <item x="2174"/>
        <item x="2175"/>
        <item x="2177"/>
        <item x="2176"/>
        <item x="2178"/>
        <item x="2179"/>
        <item x="2180"/>
        <item x="2181"/>
        <item x="2184"/>
        <item x="2183"/>
        <item x="2186"/>
        <item x="2187"/>
        <item x="2182"/>
        <item x="2188"/>
        <item x="2185"/>
        <item x="2190"/>
        <item x="2191"/>
        <item x="2193"/>
        <item x="2195"/>
        <item x="2189"/>
        <item x="2196"/>
        <item x="2197"/>
        <item x="2192"/>
        <item x="2198"/>
        <item x="2194"/>
        <item x="2200"/>
        <item x="2201"/>
        <item x="2203"/>
        <item x="2199"/>
        <item x="2204"/>
        <item x="2202"/>
        <item x="2205"/>
        <item x="2206"/>
        <item x="2208"/>
        <item x="2210"/>
        <item x="2207"/>
        <item x="2212"/>
        <item x="2209"/>
        <item x="2211"/>
        <item x="2213"/>
        <item x="2217"/>
        <item x="2218"/>
        <item x="2215"/>
        <item x="2216"/>
        <item x="2219"/>
        <item x="2214"/>
        <item x="2220"/>
        <item x="2221"/>
        <item x="2223"/>
        <item x="2224"/>
        <item x="2225"/>
        <item x="2226"/>
        <item x="2222"/>
        <item x="2228"/>
        <item x="2229"/>
        <item x="2227"/>
        <item x="2230"/>
        <item x="2231"/>
        <item x="2232"/>
        <item x="2233"/>
        <item x="2234"/>
        <item x="2235"/>
        <item x="2237"/>
        <item x="2238"/>
        <item x="2239"/>
        <item x="2241"/>
        <item x="2242"/>
        <item x="2240"/>
        <item x="2244"/>
        <item x="2243"/>
        <item x="2247"/>
        <item x="2246"/>
        <item x="2245"/>
        <item x="2249"/>
        <item x="2248"/>
        <item x="2236"/>
        <item x="2253"/>
        <item x="2251"/>
        <item x="2255"/>
        <item x="2256"/>
        <item x="2250"/>
        <item x="2257"/>
        <item x="2258"/>
        <item x="2259"/>
        <item x="2260"/>
        <item x="2252"/>
        <item x="2261"/>
        <item x="2254"/>
        <item x="2263"/>
        <item x="2265"/>
        <item x="2266"/>
        <item x="2267"/>
        <item x="2264"/>
        <item x="2262"/>
        <item x="2272"/>
        <item x="2269"/>
        <item x="2268"/>
        <item x="2274"/>
        <item x="2270"/>
        <item x="2276"/>
        <item x="2271"/>
        <item x="2273"/>
        <item x="2280"/>
        <item x="2275"/>
        <item x="2278"/>
        <item x="2279"/>
        <item x="2277"/>
        <item x="2281"/>
        <item x="2282"/>
        <item x="2283"/>
        <item x="2284"/>
        <item x="2286"/>
        <item x="2285"/>
        <item x="2287"/>
        <item x="2288"/>
        <item x="2289"/>
        <item x="2292"/>
        <item x="2290"/>
        <item x="2291"/>
        <item x="2294"/>
        <item x="2295"/>
        <item x="2296"/>
        <item x="2299"/>
        <item x="2293"/>
        <item x="2300"/>
        <item x="2302"/>
        <item x="2297"/>
        <item x="2298"/>
        <item x="2301"/>
        <item x="2304"/>
        <item x="2305"/>
        <item x="2306"/>
        <item x="2307"/>
        <item x="2303"/>
        <item x="2309"/>
        <item x="2311"/>
        <item x="2313"/>
        <item x="2314"/>
        <item x="2308"/>
        <item x="2312"/>
        <item x="2317"/>
        <item x="2315"/>
        <item x="2318"/>
        <item x="2319"/>
        <item x="2320"/>
        <item x="2323"/>
        <item x="2321"/>
        <item x="2322"/>
        <item x="2324"/>
        <item x="2325"/>
        <item x="2326"/>
        <item x="2327"/>
        <item x="2316"/>
        <item x="2329"/>
        <item x="2328"/>
        <item x="2331"/>
        <item x="2332"/>
        <item x="2330"/>
        <item x="2337"/>
        <item x="2333"/>
        <item x="2338"/>
        <item x="2335"/>
        <item x="2336"/>
        <item x="2339"/>
        <item x="2334"/>
        <item x="2340"/>
        <item x="2342"/>
        <item x="2343"/>
        <item x="2344"/>
        <item x="2310"/>
        <item x="2346"/>
        <item x="2347"/>
        <item x="2341"/>
        <item x="2348"/>
        <item x="2351"/>
        <item x="2352"/>
        <item x="2350"/>
        <item x="2353"/>
        <item x="2355"/>
        <item x="2345"/>
        <item x="2356"/>
        <item x="2357"/>
        <item x="2349"/>
        <item x="2358"/>
        <item x="2360"/>
        <item x="2361"/>
        <item x="2363"/>
        <item x="2359"/>
        <item x="2364"/>
        <item x="2362"/>
        <item x="2371"/>
        <item x="2366"/>
        <item x="2367"/>
        <item x="2368"/>
        <item x="2370"/>
        <item x="2369"/>
        <item x="2372"/>
        <item x="2354"/>
        <item x="2373"/>
        <item x="2374"/>
        <item x="2375"/>
        <item x="2377"/>
        <item x="2378"/>
        <item x="2379"/>
        <item x="2365"/>
        <item x="2380"/>
        <item x="2376"/>
        <item x="2381"/>
        <item x="2383"/>
        <item x="2382"/>
        <item x="2386"/>
        <item x="2384"/>
        <item x="2387"/>
        <item x="2393"/>
        <item x="2385"/>
        <item x="2389"/>
        <item x="2394"/>
        <item x="2388"/>
        <item x="2390"/>
        <item x="2391"/>
        <item x="2392"/>
        <item x="2395"/>
        <item x="2398"/>
        <item x="2397"/>
        <item x="2396"/>
        <item x="2401"/>
        <item x="2402"/>
        <item x="2400"/>
        <item x="2399"/>
        <item x="2404"/>
        <item x="2403"/>
        <item x="2405"/>
        <item x="2406"/>
        <item x="2407"/>
        <item x="2408"/>
        <item x="2410"/>
        <item x="2411"/>
        <item x="2412"/>
        <item x="2415"/>
        <item x="2416"/>
        <item x="2414"/>
        <item x="2409"/>
        <item x="2417"/>
        <item x="2418"/>
        <item x="2413"/>
        <item x="2421"/>
        <item x="2419"/>
        <item x="2423"/>
        <item x="2424"/>
        <item x="2420"/>
        <item x="2425"/>
        <item x="2426"/>
        <item x="2422"/>
        <item x="2427"/>
        <item x="2429"/>
        <item x="2431"/>
        <item x="2428"/>
        <item x="2432"/>
        <item x="2434"/>
        <item x="2430"/>
        <item x="2435"/>
        <item x="2436"/>
        <item x="2433"/>
        <item x="2438"/>
        <item x="2439"/>
        <item x="2443"/>
        <item x="2437"/>
        <item x="2441"/>
        <item x="2440"/>
        <item x="2447"/>
        <item x="2442"/>
        <item x="2449"/>
        <item x="2450"/>
        <item x="2454"/>
        <item x="2451"/>
        <item x="2444"/>
        <item x="2452"/>
        <item x="2446"/>
        <item x="2453"/>
        <item x="2448"/>
        <item x="2445"/>
        <item x="2457"/>
        <item x="2455"/>
        <item x="2456"/>
        <item x="2459"/>
        <item x="2458"/>
        <item x="2461"/>
        <item x="2462"/>
        <item x="2463"/>
        <item x="2460"/>
        <item x="2464"/>
        <item x="2466"/>
        <item x="2467"/>
        <item x="2465"/>
        <item x="2469"/>
        <item x="2468"/>
        <item x="2470"/>
        <item x="2473"/>
        <item x="2472"/>
        <item x="2474"/>
        <item x="2475"/>
        <item x="2476"/>
        <item x="2478"/>
        <item x="2477"/>
        <item x="2482"/>
        <item x="2479"/>
        <item x="2480"/>
        <item x="2481"/>
        <item x="2471"/>
        <item x="2485"/>
        <item x="2484"/>
        <item x="2489"/>
        <item x="2483"/>
        <item x="2491"/>
        <item x="2488"/>
        <item x="2492"/>
        <item x="2493"/>
        <item x="2494"/>
        <item x="2486"/>
        <item x="2487"/>
        <item x="2490"/>
        <item x="2498"/>
        <item x="2495"/>
        <item x="2496"/>
        <item x="2500"/>
        <item x="2497"/>
        <item x="2503"/>
        <item x="2501"/>
        <item x="2499"/>
        <item x="2502"/>
        <item x="2504"/>
        <item x="2507"/>
        <item x="2505"/>
        <item x="2510"/>
        <item x="2506"/>
        <item x="2508"/>
        <item x="2509"/>
        <item x="2513"/>
        <item x="2511"/>
        <item x="2512"/>
        <item x="2517"/>
        <item x="2515"/>
        <item x="2516"/>
        <item x="2514"/>
        <item x="2519"/>
        <item x="2518"/>
        <item x="2520"/>
        <item x="2521"/>
        <item x="2524"/>
        <item x="2522"/>
        <item x="2523"/>
        <item x="2525"/>
        <item x="2526"/>
        <item x="2528"/>
        <item x="2529"/>
        <item x="2533"/>
        <item x="2531"/>
        <item x="2527"/>
        <item x="2534"/>
        <item x="2530"/>
        <item x="2535"/>
        <item x="2532"/>
        <item x="2542"/>
        <item x="2538"/>
        <item x="2539"/>
        <item x="2540"/>
        <item x="2541"/>
        <item x="2536"/>
        <item x="2544"/>
        <item x="2546"/>
        <item x="2547"/>
        <item x="2543"/>
        <item x="2549"/>
        <item x="2548"/>
        <item x="2551"/>
        <item x="2545"/>
        <item x="2550"/>
        <item x="2552"/>
        <item x="2537"/>
        <item x="2553"/>
        <item x="2554"/>
        <item x="2556"/>
        <item x="2557"/>
        <item x="2555"/>
        <item x="2559"/>
        <item x="2558"/>
        <item x="2563"/>
        <item x="2564"/>
        <item x="2561"/>
        <item x="2560"/>
        <item x="2562"/>
        <item x="2567"/>
        <item x="2565"/>
        <item x="2568"/>
        <item x="2571"/>
        <item x="2569"/>
        <item x="2566"/>
        <item x="2570"/>
        <item x="2572"/>
        <item x="2574"/>
        <item x="2573"/>
        <item x="2576"/>
        <item x="2575"/>
        <item x="2578"/>
        <item x="2579"/>
        <item x="2580"/>
        <item x="2582"/>
        <item x="2577"/>
        <item x="2583"/>
        <item x="2584"/>
        <item x="2585"/>
        <item x="2586"/>
        <item x="2581"/>
        <item x="2590"/>
        <item x="2588"/>
        <item x="2589"/>
        <item x="2591"/>
        <item x="2593"/>
        <item x="2594"/>
        <item x="2595"/>
        <item x="2596"/>
        <item x="2597"/>
        <item x="2592"/>
        <item x="2598"/>
        <item x="2599"/>
        <item x="2600"/>
        <item x="2601"/>
        <item x="2605"/>
        <item x="2604"/>
        <item x="2602"/>
        <item x="2603"/>
        <item x="2587"/>
        <item x="2606"/>
        <item x="2610"/>
        <item x="2609"/>
        <item x="2612"/>
        <item x="2608"/>
        <item x="2607"/>
        <item x="2613"/>
        <item x="2616"/>
        <item x="2614"/>
        <item x="2615"/>
        <item x="2617"/>
        <item x="2611"/>
        <item x="2618"/>
        <item x="2619"/>
        <item x="2620"/>
        <item x="2621"/>
        <item x="2626"/>
        <item x="2623"/>
        <item x="2624"/>
        <item x="2622"/>
        <item x="2625"/>
        <item x="2627"/>
        <item x="2629"/>
        <item x="2628"/>
        <item x="2631"/>
        <item x="2635"/>
        <item x="2630"/>
        <item x="2632"/>
        <item x="2633"/>
        <item x="2634"/>
        <item x="2637"/>
        <item x="2636"/>
        <item x="2638"/>
        <item x="2640"/>
        <item x="2642"/>
        <item x="2641"/>
        <item x="2639"/>
        <item x="2643"/>
        <item x="2645"/>
        <item x="2647"/>
        <item x="2648"/>
        <item x="2644"/>
        <item x="2649"/>
        <item x="2646"/>
        <item x="2650"/>
        <item x="2651"/>
        <item x="2652"/>
        <item x="2653"/>
        <item x="2655"/>
        <item x="2656"/>
        <item x="2657"/>
        <item x="2658"/>
        <item x="2659"/>
        <item x="2661"/>
        <item x="2660"/>
        <item x="2662"/>
        <item x="2664"/>
        <item x="2665"/>
        <item x="2663"/>
        <item x="2654"/>
        <item x="2666"/>
        <item x="2667"/>
        <item x="2668"/>
        <item x="2669"/>
        <item x="2671"/>
        <item x="2670"/>
        <item x="2672"/>
        <item x="2673"/>
        <item x="2674"/>
        <item x="2676"/>
        <item x="2675"/>
        <item x="2677"/>
        <item x="2679"/>
        <item x="2678"/>
        <item x="2681"/>
        <item x="2680"/>
        <item x="2683"/>
        <item x="2682"/>
        <item x="2684"/>
        <item x="2685"/>
        <item x="2687"/>
        <item x="2686"/>
        <item x="2689"/>
        <item x="2690"/>
        <item x="2691"/>
        <item x="2688"/>
        <item x="2692"/>
        <item x="2693"/>
        <item x="2694"/>
        <item x="2696"/>
        <item x="2695"/>
        <item x="2697"/>
        <item x="2698"/>
        <item x="2702"/>
        <item x="2704"/>
        <item x="2703"/>
        <item x="2705"/>
        <item x="2706"/>
        <item x="2707"/>
        <item x="2699"/>
        <item x="2700"/>
        <item x="2701"/>
        <item x="2709"/>
        <item x="2710"/>
        <item x="2715"/>
        <item x="2711"/>
        <item x="2712"/>
        <item x="2714"/>
        <item x="2708"/>
        <item x="2716"/>
        <item x="2717"/>
        <item x="2718"/>
        <item x="2719"/>
        <item x="2720"/>
        <item x="2713"/>
        <item x="2721"/>
        <item x="2722"/>
        <item x="2723"/>
        <item x="2725"/>
        <item x="2726"/>
        <item x="2724"/>
        <item x="2727"/>
        <item x="2729"/>
        <item x="2730"/>
        <item x="2728"/>
        <item x="2731"/>
        <item x="2732"/>
        <item x="2734"/>
        <item x="2735"/>
        <item x="2736"/>
        <item x="2740"/>
        <item x="2733"/>
        <item x="2737"/>
        <item x="2738"/>
        <item x="2739"/>
        <item x="2743"/>
        <item x="2741"/>
        <item x="2745"/>
        <item x="2746"/>
        <item x="2747"/>
        <item x="2752"/>
        <item x="2751"/>
        <item x="2750"/>
        <item x="2749"/>
        <item x="2744"/>
        <item x="2753"/>
        <item x="2754"/>
        <item x="2742"/>
        <item x="2748"/>
        <item x="2755"/>
        <item x="2757"/>
        <item x="2758"/>
        <item x="2761"/>
        <item x="2756"/>
        <item x="2759"/>
        <item x="2762"/>
        <item x="2763"/>
        <item x="2764"/>
        <item x="2766"/>
        <item x="2765"/>
        <item x="2760"/>
        <item x="2771"/>
        <item x="2768"/>
        <item x="2769"/>
        <item x="2770"/>
        <item x="2772"/>
        <item x="2774"/>
        <item x="2777"/>
        <item x="2778"/>
        <item x="2773"/>
        <item x="2776"/>
        <item x="2775"/>
        <item x="2779"/>
        <item x="2780"/>
        <item x="2784"/>
        <item x="2767"/>
        <item x="2781"/>
        <item x="2782"/>
        <item x="2783"/>
        <item x="2785"/>
        <item x="2786"/>
        <item x="2788"/>
        <item x="2787"/>
        <item x="2789"/>
        <item x="2791"/>
        <item x="2793"/>
        <item x="2796"/>
        <item x="2795"/>
        <item x="2797"/>
        <item x="2794"/>
        <item x="2798"/>
        <item x="2790"/>
        <item x="2792"/>
        <item x="2799"/>
        <item x="2800"/>
        <item x="2801"/>
        <item x="2804"/>
        <item x="2805"/>
        <item x="2803"/>
        <item x="2811"/>
        <item x="2802"/>
        <item x="2807"/>
        <item x="2809"/>
        <item x="2816"/>
        <item x="2813"/>
        <item x="2806"/>
        <item x="2808"/>
        <item x="2810"/>
        <item x="2812"/>
        <item x="2815"/>
        <item x="2819"/>
        <item x="2817"/>
        <item x="2814"/>
        <item x="2818"/>
        <item x="2821"/>
        <item x="2820"/>
        <item x="2822"/>
        <item x="2824"/>
        <item x="2823"/>
        <item t="default"/>
      </items>
    </pivotField>
    <pivotField dataField="1" compact="0" outline="0" showAll="0" includeNewItemsInFilter="1"/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2">
    <field x="8"/>
    <field x="0"/>
  </rowFields>
  <rowItems count="146">
    <i>
      <x/>
      <x v="6"/>
    </i>
    <i r="1">
      <x v="20"/>
    </i>
    <i r="1">
      <x v="34"/>
    </i>
    <i r="1">
      <x v="35"/>
    </i>
    <i r="1">
      <x v="40"/>
    </i>
    <i r="1">
      <x v="50"/>
    </i>
    <i r="1">
      <x v="54"/>
    </i>
    <i r="1">
      <x v="61"/>
    </i>
    <i r="1">
      <x v="62"/>
    </i>
    <i r="1">
      <x v="72"/>
    </i>
    <i r="1">
      <x v="83"/>
    </i>
    <i r="1">
      <x v="95"/>
    </i>
    <i r="1">
      <x v="98"/>
    </i>
    <i t="default">
      <x/>
    </i>
    <i>
      <x v="1"/>
      <x v="19"/>
    </i>
    <i r="1">
      <x v="76"/>
    </i>
    <i r="1">
      <x v="77"/>
    </i>
    <i r="1">
      <x v="100"/>
    </i>
    <i t="default">
      <x v="1"/>
    </i>
    <i>
      <x v="2"/>
      <x v="10"/>
    </i>
    <i r="1">
      <x v="13"/>
    </i>
    <i r="1">
      <x v="23"/>
    </i>
    <i r="1">
      <x v="33"/>
    </i>
    <i r="1">
      <x v="39"/>
    </i>
    <i r="1">
      <x v="41"/>
    </i>
    <i r="1">
      <x v="48"/>
    </i>
    <i r="1">
      <x v="66"/>
    </i>
    <i r="1">
      <x v="70"/>
    </i>
    <i r="1">
      <x v="92"/>
    </i>
    <i r="1">
      <x v="96"/>
    </i>
    <i r="1">
      <x v="97"/>
    </i>
    <i t="default">
      <x v="2"/>
    </i>
    <i>
      <x v="3"/>
      <x v="9"/>
    </i>
    <i r="1">
      <x v="14"/>
    </i>
    <i r="1">
      <x v="15"/>
    </i>
    <i r="1">
      <x v="17"/>
    </i>
    <i r="1">
      <x v="42"/>
    </i>
    <i r="1">
      <x v="44"/>
    </i>
    <i r="1">
      <x v="56"/>
    </i>
    <i r="1">
      <x v="63"/>
    </i>
    <i r="1">
      <x v="64"/>
    </i>
    <i r="1">
      <x v="74"/>
    </i>
    <i r="1">
      <x v="79"/>
    </i>
    <i r="1">
      <x v="85"/>
    </i>
    <i r="1">
      <x v="94"/>
    </i>
    <i r="1">
      <x v="100"/>
    </i>
    <i t="default">
      <x v="3"/>
    </i>
    <i>
      <x v="4"/>
      <x v="7"/>
    </i>
    <i r="1">
      <x v="26"/>
    </i>
    <i r="1">
      <x v="49"/>
    </i>
    <i r="1">
      <x v="81"/>
    </i>
    <i r="1">
      <x v="84"/>
    </i>
    <i r="1">
      <x v="99"/>
    </i>
    <i t="default">
      <x v="4"/>
    </i>
    <i>
      <x v="5"/>
      <x v="18"/>
    </i>
    <i r="1">
      <x v="32"/>
    </i>
    <i r="1">
      <x v="37"/>
    </i>
    <i r="1">
      <x v="55"/>
    </i>
    <i r="1">
      <x v="86"/>
    </i>
    <i r="1">
      <x v="92"/>
    </i>
    <i t="default">
      <x v="5"/>
    </i>
    <i>
      <x v="6"/>
      <x v="35"/>
    </i>
    <i r="1">
      <x v="36"/>
    </i>
    <i r="1">
      <x v="46"/>
    </i>
    <i r="1">
      <x v="60"/>
    </i>
    <i r="1">
      <x v="65"/>
    </i>
    <i r="1">
      <x v="71"/>
    </i>
    <i t="default">
      <x v="6"/>
    </i>
    <i>
      <x v="7"/>
      <x v="16"/>
    </i>
    <i r="1">
      <x v="77"/>
    </i>
    <i r="1">
      <x v="100"/>
    </i>
    <i t="default">
      <x v="7"/>
    </i>
    <i>
      <x v="8"/>
      <x v="67"/>
    </i>
    <i t="default">
      <x v="8"/>
    </i>
    <i>
      <x v="9"/>
      <x v="18"/>
    </i>
    <i r="1">
      <x v="68"/>
    </i>
    <i r="1">
      <x v="101"/>
    </i>
    <i t="default">
      <x v="9"/>
    </i>
    <i>
      <x v="10"/>
      <x v="1"/>
    </i>
    <i r="1">
      <x v="18"/>
    </i>
    <i r="1">
      <x v="25"/>
    </i>
    <i r="1">
      <x v="57"/>
    </i>
    <i r="1">
      <x v="71"/>
    </i>
    <i r="1">
      <x v="86"/>
    </i>
    <i r="1">
      <x v="100"/>
    </i>
    <i t="default">
      <x v="10"/>
    </i>
    <i>
      <x v="11"/>
      <x v="11"/>
    </i>
    <i r="1">
      <x v="16"/>
    </i>
    <i r="1">
      <x v="72"/>
    </i>
    <i r="1">
      <x v="76"/>
    </i>
    <i r="1">
      <x v="91"/>
    </i>
    <i r="1">
      <x v="93"/>
    </i>
    <i t="default">
      <x v="11"/>
    </i>
    <i>
      <x v="12"/>
      <x v="5"/>
    </i>
    <i r="1">
      <x v="24"/>
    </i>
    <i r="1">
      <x v="53"/>
    </i>
    <i r="1">
      <x v="69"/>
    </i>
    <i r="1">
      <x v="78"/>
    </i>
    <i r="1">
      <x v="88"/>
    </i>
    <i t="default">
      <x v="12"/>
    </i>
    <i>
      <x v="13"/>
      <x v="19"/>
    </i>
    <i r="1">
      <x v="40"/>
    </i>
    <i r="1">
      <x v="43"/>
    </i>
    <i r="1">
      <x v="51"/>
    </i>
    <i r="1">
      <x v="77"/>
    </i>
    <i r="1">
      <x v="87"/>
    </i>
    <i r="1">
      <x v="100"/>
    </i>
    <i t="default">
      <x v="13"/>
    </i>
    <i>
      <x v="14"/>
      <x v="12"/>
    </i>
    <i r="1">
      <x v="20"/>
    </i>
    <i r="1">
      <x v="29"/>
    </i>
    <i r="1">
      <x v="30"/>
    </i>
    <i r="1">
      <x v="47"/>
    </i>
    <i r="1">
      <x v="77"/>
    </i>
    <i t="default">
      <x v="14"/>
    </i>
    <i>
      <x v="15"/>
      <x v="58"/>
    </i>
    <i r="1">
      <x v="64"/>
    </i>
    <i r="1">
      <x v="71"/>
    </i>
    <i r="1">
      <x v="80"/>
    </i>
    <i r="1">
      <x v="82"/>
    </i>
    <i r="1">
      <x v="100"/>
    </i>
    <i t="default">
      <x v="15"/>
    </i>
    <i>
      <x v="16"/>
      <x v="37"/>
    </i>
    <i t="default">
      <x v="16"/>
    </i>
    <i>
      <x v="17"/>
      <x/>
    </i>
    <i r="1">
      <x v="2"/>
    </i>
    <i r="1">
      <x v="11"/>
    </i>
    <i r="1">
      <x v="21"/>
    </i>
    <i r="1">
      <x v="45"/>
    </i>
    <i r="1">
      <x v="52"/>
    </i>
    <i r="1">
      <x v="91"/>
    </i>
    <i t="default">
      <x v="17"/>
    </i>
    <i>
      <x v="18"/>
      <x v="20"/>
    </i>
    <i r="1">
      <x v="22"/>
    </i>
    <i r="1">
      <x v="27"/>
    </i>
    <i r="1">
      <x v="37"/>
    </i>
    <i r="1">
      <x v="42"/>
    </i>
    <i r="1">
      <x v="43"/>
    </i>
    <i r="1">
      <x v="47"/>
    </i>
    <i r="1">
      <x v="68"/>
    </i>
    <i r="1">
      <x v="89"/>
    </i>
    <i r="1">
      <x v="90"/>
    </i>
    <i r="1">
      <x v="94"/>
    </i>
    <i r="1">
      <x v="99"/>
    </i>
    <i t="default">
      <x v="18"/>
    </i>
    <i t="grand">
      <x/>
    </i>
  </rowItems>
  <colFields count="1">
    <field x="2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pageFields count="1">
    <pageField fld="6" hier="-1"/>
  </pageFields>
  <dataFields count="1">
    <dataField name="加總 - 時長" fld="16" baseField="0" baseItem="0"/>
  </dataFields>
  <formats count="1">
    <format dxfId="6554">
      <pivotArea dataOnly="0" labelOnly="1" outline="0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2" count="3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  <reference field="8" count="19" selected="0" defaultSubtotal="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</references>
        </pivotArea>
      </pivotAreas>
    </conditionalFormat>
  </conditionalFormats>
  <pivotTableStyleInfo name="PivotStyleLight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024D83-D3E7-4B84-9033-7259DC4CBC4E}" name="樞紐分析表5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compact="0" compactData="0" gridDropZones="1" multipleFieldFilters="0">
  <location ref="A3:J3197" firstHeaderRow="2" firstDataRow="2" firstDataCol="4" rowPageCount="1" colPageCount="1"/>
  <pivotFields count="23">
    <pivotField axis="axisRow" compact="0" outline="0" showAll="0" defaultSubtotal="0">
      <items count="102">
        <item x="17"/>
        <item x="4"/>
        <item x="58"/>
        <item x="94"/>
        <item x="100"/>
        <item x="78"/>
        <item x="43"/>
        <item x="19"/>
        <item x="98"/>
        <item x="90"/>
        <item x="69"/>
        <item x="27"/>
        <item x="39"/>
        <item x="82"/>
        <item x="83"/>
        <item x="74"/>
        <item x="10"/>
        <item x="51"/>
        <item x="93"/>
        <item x="35"/>
        <item x="31"/>
        <item x="7"/>
        <item x="92"/>
        <item x="80"/>
        <item x="30"/>
        <item x="77"/>
        <item x="16"/>
        <item x="63"/>
        <item x="99"/>
        <item x="47"/>
        <item x="12"/>
        <item x="95"/>
        <item x="20"/>
        <item x="73"/>
        <item x="62"/>
        <item x="34"/>
        <item x="50"/>
        <item x="6"/>
        <item x="44"/>
        <item x="22"/>
        <item x="9"/>
        <item x="85"/>
        <item x="79"/>
        <item x="15"/>
        <item x="11"/>
        <item x="42"/>
        <item x="13"/>
        <item x="86"/>
        <item x="64"/>
        <item x="54"/>
        <item x="70"/>
        <item x="45"/>
        <item x="0"/>
        <item x="61"/>
        <item x="84"/>
        <item x="33"/>
        <item x="81"/>
        <item x="75"/>
        <item x="18"/>
        <item x="96"/>
        <item x="57"/>
        <item x="52"/>
        <item x="36"/>
        <item x="40"/>
        <item x="28"/>
        <item x="25"/>
        <item x="88"/>
        <item x="60"/>
        <item x="56"/>
        <item x="66"/>
        <item x="48"/>
        <item x="5"/>
        <item x="68"/>
        <item x="2"/>
        <item x="72"/>
        <item x="97"/>
        <item x="87"/>
        <item x="41"/>
        <item x="55"/>
        <item x="89"/>
        <item x="32"/>
        <item x="65"/>
        <item x="49"/>
        <item x="38"/>
        <item x="14"/>
        <item x="71"/>
        <item x="1"/>
        <item x="53"/>
        <item x="21"/>
        <item x="29"/>
        <item x="46"/>
        <item x="8"/>
        <item x="24"/>
        <item x="91"/>
        <item x="67"/>
        <item x="26"/>
        <item x="76"/>
        <item x="37"/>
        <item x="23"/>
        <item x="59"/>
        <item x="3"/>
        <item x="101"/>
      </items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1"/>
        <item h="1" x="0"/>
        <item h="1" x="2"/>
        <item t="default"/>
      </items>
    </pivotField>
    <pivotField compact="0" outline="0" showAll="0"/>
    <pivotField axis="axisRow" compact="0" outline="0" showAll="0" defaultSubtotal="0">
      <items count="19">
        <item x="15"/>
        <item x="3"/>
        <item x="14"/>
        <item x="8"/>
        <item x="11"/>
        <item x="6"/>
        <item x="10"/>
        <item x="1"/>
        <item x="16"/>
        <item x="18"/>
        <item x="17"/>
        <item x="2"/>
        <item x="13"/>
        <item x="7"/>
        <item x="9"/>
        <item x="5"/>
        <item x="4"/>
        <item x="0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80" outline="0" showAll="0" defaultSubtotal="0">
      <items count="28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</items>
    </pivotField>
    <pivotField axis="axisRow" compact="0" numFmtId="180" outline="0" showAll="0">
      <items count="2826">
        <item x="0"/>
        <item x="1"/>
        <item x="3"/>
        <item x="2"/>
        <item x="4"/>
        <item x="7"/>
        <item x="6"/>
        <item x="8"/>
        <item x="9"/>
        <item x="5"/>
        <item x="10"/>
        <item x="11"/>
        <item x="14"/>
        <item x="13"/>
        <item x="22"/>
        <item x="15"/>
        <item x="16"/>
        <item x="17"/>
        <item x="12"/>
        <item x="21"/>
        <item x="19"/>
        <item x="18"/>
        <item x="20"/>
        <item x="29"/>
        <item x="27"/>
        <item x="23"/>
        <item x="24"/>
        <item x="26"/>
        <item x="28"/>
        <item x="25"/>
        <item x="30"/>
        <item x="31"/>
        <item x="35"/>
        <item x="32"/>
        <item x="33"/>
        <item x="34"/>
        <item x="38"/>
        <item x="39"/>
        <item x="36"/>
        <item x="40"/>
        <item x="41"/>
        <item x="42"/>
        <item x="43"/>
        <item x="44"/>
        <item x="45"/>
        <item x="46"/>
        <item x="48"/>
        <item x="49"/>
        <item x="47"/>
        <item x="37"/>
        <item x="51"/>
        <item x="52"/>
        <item x="54"/>
        <item x="53"/>
        <item x="55"/>
        <item x="61"/>
        <item x="58"/>
        <item x="60"/>
        <item x="62"/>
        <item x="64"/>
        <item x="63"/>
        <item x="65"/>
        <item x="66"/>
        <item x="57"/>
        <item x="59"/>
        <item x="67"/>
        <item x="56"/>
        <item x="74"/>
        <item x="72"/>
        <item x="69"/>
        <item x="71"/>
        <item x="73"/>
        <item x="50"/>
        <item x="68"/>
        <item x="76"/>
        <item x="78"/>
        <item x="77"/>
        <item x="79"/>
        <item x="83"/>
        <item x="80"/>
        <item x="81"/>
        <item x="70"/>
        <item x="75"/>
        <item x="85"/>
        <item x="87"/>
        <item x="86"/>
        <item x="89"/>
        <item x="88"/>
        <item x="84"/>
        <item x="90"/>
        <item x="91"/>
        <item x="94"/>
        <item x="92"/>
        <item x="95"/>
        <item x="96"/>
        <item x="99"/>
        <item x="93"/>
        <item x="97"/>
        <item x="98"/>
        <item x="100"/>
        <item x="101"/>
        <item x="82"/>
        <item x="110"/>
        <item x="103"/>
        <item x="104"/>
        <item x="105"/>
        <item x="106"/>
        <item x="112"/>
        <item x="111"/>
        <item x="108"/>
        <item x="102"/>
        <item x="113"/>
        <item x="114"/>
        <item x="115"/>
        <item x="109"/>
        <item x="107"/>
        <item x="120"/>
        <item x="116"/>
        <item x="119"/>
        <item x="123"/>
        <item x="118"/>
        <item x="125"/>
        <item x="121"/>
        <item x="117"/>
        <item x="128"/>
        <item x="122"/>
        <item x="129"/>
        <item x="127"/>
        <item x="132"/>
        <item x="126"/>
        <item x="130"/>
        <item x="131"/>
        <item x="134"/>
        <item x="133"/>
        <item x="137"/>
        <item x="124"/>
        <item x="140"/>
        <item x="135"/>
        <item x="136"/>
        <item x="138"/>
        <item x="139"/>
        <item x="141"/>
        <item x="142"/>
        <item x="143"/>
        <item x="145"/>
        <item x="146"/>
        <item x="151"/>
        <item x="148"/>
        <item x="144"/>
        <item x="149"/>
        <item x="153"/>
        <item x="152"/>
        <item x="147"/>
        <item x="154"/>
        <item x="155"/>
        <item x="150"/>
        <item x="160"/>
        <item x="158"/>
        <item x="159"/>
        <item x="161"/>
        <item x="156"/>
        <item x="162"/>
        <item x="164"/>
        <item x="165"/>
        <item x="157"/>
        <item x="166"/>
        <item x="167"/>
        <item x="169"/>
        <item x="170"/>
        <item x="168"/>
        <item x="172"/>
        <item x="173"/>
        <item x="171"/>
        <item x="174"/>
        <item x="175"/>
        <item x="177"/>
        <item x="178"/>
        <item x="180"/>
        <item x="179"/>
        <item x="182"/>
        <item x="176"/>
        <item x="183"/>
        <item x="186"/>
        <item x="181"/>
        <item x="187"/>
        <item x="184"/>
        <item x="188"/>
        <item x="189"/>
        <item x="185"/>
        <item x="191"/>
        <item x="192"/>
        <item x="190"/>
        <item x="193"/>
        <item x="194"/>
        <item x="163"/>
        <item x="198"/>
        <item x="196"/>
        <item x="195"/>
        <item x="197"/>
        <item x="200"/>
        <item x="201"/>
        <item x="202"/>
        <item x="203"/>
        <item x="204"/>
        <item x="206"/>
        <item x="208"/>
        <item x="210"/>
        <item x="207"/>
        <item x="199"/>
        <item x="209"/>
        <item x="212"/>
        <item x="214"/>
        <item x="213"/>
        <item x="211"/>
        <item x="215"/>
        <item x="216"/>
        <item x="219"/>
        <item x="218"/>
        <item x="217"/>
        <item x="205"/>
        <item x="221"/>
        <item x="228"/>
        <item x="220"/>
        <item x="224"/>
        <item x="226"/>
        <item x="227"/>
        <item x="225"/>
        <item x="229"/>
        <item x="230"/>
        <item x="231"/>
        <item x="232"/>
        <item x="222"/>
        <item x="223"/>
        <item x="234"/>
        <item x="235"/>
        <item x="236"/>
        <item x="240"/>
        <item x="237"/>
        <item x="239"/>
        <item x="233"/>
        <item x="242"/>
        <item x="246"/>
        <item x="241"/>
        <item x="245"/>
        <item x="238"/>
        <item x="250"/>
        <item x="249"/>
        <item x="247"/>
        <item x="244"/>
        <item x="248"/>
        <item x="253"/>
        <item x="252"/>
        <item x="251"/>
        <item x="254"/>
        <item x="256"/>
        <item x="255"/>
        <item x="258"/>
        <item x="243"/>
        <item x="262"/>
        <item x="260"/>
        <item x="257"/>
        <item x="259"/>
        <item x="261"/>
        <item x="263"/>
        <item x="264"/>
        <item x="265"/>
        <item x="267"/>
        <item x="268"/>
        <item x="274"/>
        <item x="270"/>
        <item x="271"/>
        <item x="272"/>
        <item x="266"/>
        <item x="277"/>
        <item x="275"/>
        <item x="269"/>
        <item x="278"/>
        <item x="279"/>
        <item x="281"/>
        <item x="273"/>
        <item x="276"/>
        <item x="282"/>
        <item x="283"/>
        <item x="284"/>
        <item x="285"/>
        <item x="280"/>
        <item x="286"/>
        <item x="288"/>
        <item x="291"/>
        <item x="292"/>
        <item x="289"/>
        <item x="294"/>
        <item x="299"/>
        <item x="295"/>
        <item x="296"/>
        <item x="297"/>
        <item x="300"/>
        <item x="301"/>
        <item x="290"/>
        <item x="293"/>
        <item x="304"/>
        <item x="305"/>
        <item x="303"/>
        <item x="307"/>
        <item x="308"/>
        <item x="298"/>
        <item x="311"/>
        <item x="312"/>
        <item x="306"/>
        <item x="313"/>
        <item x="309"/>
        <item x="310"/>
        <item x="302"/>
        <item x="314"/>
        <item x="315"/>
        <item x="316"/>
        <item x="319"/>
        <item x="318"/>
        <item x="320"/>
        <item x="287"/>
        <item x="321"/>
        <item x="323"/>
        <item x="317"/>
        <item x="325"/>
        <item x="324"/>
        <item x="326"/>
        <item x="327"/>
        <item x="329"/>
        <item x="330"/>
        <item x="331"/>
        <item x="332"/>
        <item x="333"/>
        <item x="335"/>
        <item x="338"/>
        <item x="322"/>
        <item x="336"/>
        <item x="340"/>
        <item x="337"/>
        <item x="328"/>
        <item x="339"/>
        <item x="341"/>
        <item x="344"/>
        <item x="342"/>
        <item x="345"/>
        <item x="346"/>
        <item x="349"/>
        <item x="350"/>
        <item x="343"/>
        <item x="351"/>
        <item x="352"/>
        <item x="347"/>
        <item x="353"/>
        <item x="354"/>
        <item x="357"/>
        <item x="334"/>
        <item x="355"/>
        <item x="356"/>
        <item x="359"/>
        <item x="361"/>
        <item x="362"/>
        <item x="348"/>
        <item x="365"/>
        <item x="366"/>
        <item x="363"/>
        <item x="358"/>
        <item x="367"/>
        <item x="368"/>
        <item x="360"/>
        <item x="369"/>
        <item x="364"/>
        <item x="370"/>
        <item x="371"/>
        <item x="373"/>
        <item x="375"/>
        <item x="374"/>
        <item x="372"/>
        <item x="377"/>
        <item x="379"/>
        <item x="380"/>
        <item x="383"/>
        <item x="376"/>
        <item x="382"/>
        <item x="384"/>
        <item x="381"/>
        <item x="386"/>
        <item x="385"/>
        <item x="388"/>
        <item x="387"/>
        <item x="378"/>
        <item x="392"/>
        <item x="389"/>
        <item x="390"/>
        <item x="391"/>
        <item x="393"/>
        <item x="394"/>
        <item x="395"/>
        <item x="398"/>
        <item x="397"/>
        <item x="406"/>
        <item x="400"/>
        <item x="401"/>
        <item x="396"/>
        <item x="403"/>
        <item x="405"/>
        <item x="407"/>
        <item x="402"/>
        <item x="399"/>
        <item x="409"/>
        <item x="404"/>
        <item x="408"/>
        <item x="411"/>
        <item x="412"/>
        <item x="413"/>
        <item x="410"/>
        <item x="414"/>
        <item x="416"/>
        <item x="417"/>
        <item x="418"/>
        <item x="419"/>
        <item x="420"/>
        <item x="423"/>
        <item x="421"/>
        <item x="426"/>
        <item x="425"/>
        <item x="428"/>
        <item x="429"/>
        <item x="431"/>
        <item x="424"/>
        <item x="430"/>
        <item x="427"/>
        <item x="433"/>
        <item x="422"/>
        <item x="415"/>
        <item x="432"/>
        <item x="434"/>
        <item x="436"/>
        <item x="435"/>
        <item x="442"/>
        <item x="441"/>
        <item x="437"/>
        <item x="439"/>
        <item x="444"/>
        <item x="445"/>
        <item x="438"/>
        <item x="443"/>
        <item x="446"/>
        <item x="449"/>
        <item x="447"/>
        <item x="448"/>
        <item x="450"/>
        <item x="451"/>
        <item x="452"/>
        <item x="454"/>
        <item x="453"/>
        <item x="455"/>
        <item x="456"/>
        <item x="457"/>
        <item x="459"/>
        <item x="461"/>
        <item x="440"/>
        <item x="460"/>
        <item x="462"/>
        <item x="463"/>
        <item x="465"/>
        <item x="464"/>
        <item x="466"/>
        <item x="468"/>
        <item x="470"/>
        <item x="473"/>
        <item x="472"/>
        <item x="469"/>
        <item x="471"/>
        <item x="467"/>
        <item x="458"/>
        <item x="474"/>
        <item x="477"/>
        <item x="479"/>
        <item x="476"/>
        <item x="480"/>
        <item x="475"/>
        <item x="478"/>
        <item x="481"/>
        <item x="482"/>
        <item x="484"/>
        <item x="483"/>
        <item x="486"/>
        <item x="487"/>
        <item x="492"/>
        <item x="488"/>
        <item x="485"/>
        <item x="490"/>
        <item x="491"/>
        <item x="494"/>
        <item x="497"/>
        <item x="495"/>
        <item x="496"/>
        <item x="500"/>
        <item x="493"/>
        <item x="502"/>
        <item x="499"/>
        <item x="498"/>
        <item x="501"/>
        <item x="504"/>
        <item x="506"/>
        <item x="503"/>
        <item x="489"/>
        <item x="505"/>
        <item x="508"/>
        <item x="507"/>
        <item x="509"/>
        <item x="510"/>
        <item x="511"/>
        <item x="512"/>
        <item x="515"/>
        <item x="516"/>
        <item x="518"/>
        <item x="519"/>
        <item x="513"/>
        <item x="514"/>
        <item x="521"/>
        <item x="524"/>
        <item x="517"/>
        <item x="523"/>
        <item x="525"/>
        <item x="526"/>
        <item x="520"/>
        <item x="527"/>
        <item x="522"/>
        <item x="530"/>
        <item x="531"/>
        <item x="532"/>
        <item x="528"/>
        <item x="534"/>
        <item x="535"/>
        <item x="536"/>
        <item x="537"/>
        <item x="538"/>
        <item x="539"/>
        <item x="541"/>
        <item x="542"/>
        <item x="543"/>
        <item x="540"/>
        <item x="545"/>
        <item x="529"/>
        <item x="546"/>
        <item x="544"/>
        <item x="547"/>
        <item x="549"/>
        <item x="550"/>
        <item x="551"/>
        <item x="552"/>
        <item x="553"/>
        <item x="533"/>
        <item x="556"/>
        <item x="554"/>
        <item x="555"/>
        <item x="558"/>
        <item x="559"/>
        <item x="560"/>
        <item x="548"/>
        <item x="562"/>
        <item x="557"/>
        <item x="565"/>
        <item x="566"/>
        <item x="569"/>
        <item x="563"/>
        <item x="570"/>
        <item x="564"/>
        <item x="567"/>
        <item x="572"/>
        <item x="571"/>
        <item x="568"/>
        <item x="573"/>
        <item x="575"/>
        <item x="574"/>
        <item x="576"/>
        <item x="578"/>
        <item x="561"/>
        <item x="581"/>
        <item x="580"/>
        <item x="577"/>
        <item x="583"/>
        <item x="582"/>
        <item x="584"/>
        <item x="585"/>
        <item x="589"/>
        <item x="588"/>
        <item x="587"/>
        <item x="579"/>
        <item x="592"/>
        <item x="591"/>
        <item x="594"/>
        <item x="586"/>
        <item x="593"/>
        <item x="595"/>
        <item x="597"/>
        <item x="596"/>
        <item x="599"/>
        <item x="600"/>
        <item x="598"/>
        <item x="601"/>
        <item x="603"/>
        <item x="602"/>
        <item x="604"/>
        <item x="605"/>
        <item x="590"/>
        <item x="606"/>
        <item x="608"/>
        <item x="612"/>
        <item x="610"/>
        <item x="613"/>
        <item x="615"/>
        <item x="616"/>
        <item x="614"/>
        <item x="609"/>
        <item x="618"/>
        <item x="617"/>
        <item x="607"/>
        <item x="619"/>
        <item x="620"/>
        <item x="611"/>
        <item x="621"/>
        <item x="622"/>
        <item x="625"/>
        <item x="624"/>
        <item x="623"/>
        <item x="626"/>
        <item x="627"/>
        <item x="632"/>
        <item x="629"/>
        <item x="631"/>
        <item x="630"/>
        <item x="634"/>
        <item x="633"/>
        <item x="628"/>
        <item x="636"/>
        <item x="640"/>
        <item x="639"/>
        <item x="635"/>
        <item x="637"/>
        <item x="645"/>
        <item x="642"/>
        <item x="643"/>
        <item x="641"/>
        <item x="638"/>
        <item x="644"/>
        <item x="649"/>
        <item x="647"/>
        <item x="646"/>
        <item x="648"/>
        <item x="650"/>
        <item x="651"/>
        <item x="652"/>
        <item x="654"/>
        <item x="655"/>
        <item x="653"/>
        <item x="657"/>
        <item x="656"/>
        <item x="658"/>
        <item x="660"/>
        <item x="661"/>
        <item x="662"/>
        <item x="659"/>
        <item x="663"/>
        <item x="664"/>
        <item x="665"/>
        <item x="666"/>
        <item x="667"/>
        <item x="668"/>
        <item x="672"/>
        <item x="671"/>
        <item x="670"/>
        <item x="669"/>
        <item x="673"/>
        <item x="674"/>
        <item x="675"/>
        <item x="676"/>
        <item x="678"/>
        <item x="680"/>
        <item x="679"/>
        <item x="681"/>
        <item x="682"/>
        <item x="683"/>
        <item x="684"/>
        <item x="686"/>
        <item x="685"/>
        <item x="687"/>
        <item x="689"/>
        <item x="688"/>
        <item x="690"/>
        <item x="677"/>
        <item x="691"/>
        <item x="692"/>
        <item x="693"/>
        <item x="694"/>
        <item x="696"/>
        <item x="695"/>
        <item x="697"/>
        <item x="698"/>
        <item x="700"/>
        <item x="699"/>
        <item x="702"/>
        <item x="701"/>
        <item x="703"/>
        <item x="704"/>
        <item x="707"/>
        <item x="706"/>
        <item x="709"/>
        <item x="710"/>
        <item x="705"/>
        <item x="711"/>
        <item x="713"/>
        <item x="708"/>
        <item x="715"/>
        <item x="716"/>
        <item x="717"/>
        <item x="712"/>
        <item x="714"/>
        <item x="719"/>
        <item x="723"/>
        <item x="720"/>
        <item x="721"/>
        <item x="722"/>
        <item x="718"/>
        <item x="725"/>
        <item x="727"/>
        <item x="728"/>
        <item x="729"/>
        <item x="730"/>
        <item x="731"/>
        <item x="726"/>
        <item x="734"/>
        <item x="732"/>
        <item x="735"/>
        <item x="736"/>
        <item x="737"/>
        <item x="738"/>
        <item x="739"/>
        <item x="740"/>
        <item x="741"/>
        <item x="724"/>
        <item x="733"/>
        <item x="742"/>
        <item x="747"/>
        <item x="744"/>
        <item x="743"/>
        <item x="745"/>
        <item x="746"/>
        <item x="748"/>
        <item x="750"/>
        <item x="751"/>
        <item x="754"/>
        <item x="752"/>
        <item x="759"/>
        <item x="755"/>
        <item x="756"/>
        <item x="758"/>
        <item x="760"/>
        <item x="753"/>
        <item x="757"/>
        <item x="749"/>
        <item x="761"/>
        <item x="764"/>
        <item x="765"/>
        <item x="762"/>
        <item x="766"/>
        <item x="767"/>
        <item x="763"/>
        <item x="769"/>
        <item x="770"/>
        <item x="771"/>
        <item x="772"/>
        <item x="773"/>
        <item x="774"/>
        <item x="768"/>
        <item x="776"/>
        <item x="777"/>
        <item x="778"/>
        <item x="779"/>
        <item x="780"/>
        <item x="783"/>
        <item x="784"/>
        <item x="781"/>
        <item x="785"/>
        <item x="790"/>
        <item x="782"/>
        <item x="786"/>
        <item x="787"/>
        <item x="788"/>
        <item x="789"/>
        <item x="791"/>
        <item x="793"/>
        <item x="794"/>
        <item x="775"/>
        <item x="796"/>
        <item x="797"/>
        <item x="799"/>
        <item x="792"/>
        <item x="800"/>
        <item x="795"/>
        <item x="801"/>
        <item x="798"/>
        <item x="806"/>
        <item x="803"/>
        <item x="804"/>
        <item x="802"/>
        <item x="808"/>
        <item x="814"/>
        <item x="810"/>
        <item x="807"/>
        <item x="812"/>
        <item x="813"/>
        <item x="805"/>
        <item x="817"/>
        <item x="809"/>
        <item x="815"/>
        <item x="818"/>
        <item x="816"/>
        <item x="820"/>
        <item x="819"/>
        <item x="822"/>
        <item x="821"/>
        <item x="824"/>
        <item x="823"/>
        <item x="811"/>
        <item x="825"/>
        <item x="826"/>
        <item x="827"/>
        <item x="828"/>
        <item x="829"/>
        <item x="830"/>
        <item x="831"/>
        <item x="834"/>
        <item x="833"/>
        <item x="836"/>
        <item x="837"/>
        <item x="832"/>
        <item x="839"/>
        <item x="841"/>
        <item x="840"/>
        <item x="835"/>
        <item x="842"/>
        <item x="843"/>
        <item x="838"/>
        <item x="845"/>
        <item x="846"/>
        <item x="849"/>
        <item x="844"/>
        <item x="850"/>
        <item x="851"/>
        <item x="852"/>
        <item x="853"/>
        <item x="847"/>
        <item x="855"/>
        <item x="856"/>
        <item x="858"/>
        <item x="854"/>
        <item x="859"/>
        <item x="857"/>
        <item x="860"/>
        <item x="861"/>
        <item x="863"/>
        <item x="864"/>
        <item x="865"/>
        <item x="848"/>
        <item x="868"/>
        <item x="867"/>
        <item x="872"/>
        <item x="871"/>
        <item x="866"/>
        <item x="870"/>
        <item x="862"/>
        <item x="874"/>
        <item x="876"/>
        <item x="869"/>
        <item x="878"/>
        <item x="879"/>
        <item x="880"/>
        <item x="881"/>
        <item x="875"/>
        <item x="877"/>
        <item x="884"/>
        <item x="882"/>
        <item x="883"/>
        <item x="885"/>
        <item x="887"/>
        <item x="886"/>
        <item x="888"/>
        <item x="890"/>
        <item x="889"/>
        <item x="891"/>
        <item x="892"/>
        <item x="893"/>
        <item x="894"/>
        <item x="895"/>
        <item x="896"/>
        <item x="898"/>
        <item x="873"/>
        <item x="900"/>
        <item x="899"/>
        <item x="897"/>
        <item x="903"/>
        <item x="901"/>
        <item x="905"/>
        <item x="904"/>
        <item x="907"/>
        <item x="906"/>
        <item x="908"/>
        <item x="910"/>
        <item x="909"/>
        <item x="914"/>
        <item x="915"/>
        <item x="916"/>
        <item x="911"/>
        <item x="917"/>
        <item x="918"/>
        <item x="912"/>
        <item x="919"/>
        <item x="913"/>
        <item x="902"/>
        <item x="921"/>
        <item x="922"/>
        <item x="923"/>
        <item x="920"/>
        <item x="924"/>
        <item x="926"/>
        <item x="932"/>
        <item x="927"/>
        <item x="925"/>
        <item x="928"/>
        <item x="934"/>
        <item x="930"/>
        <item x="931"/>
        <item x="938"/>
        <item x="936"/>
        <item x="933"/>
        <item x="929"/>
        <item x="941"/>
        <item x="935"/>
        <item x="939"/>
        <item x="937"/>
        <item x="940"/>
        <item x="942"/>
        <item x="945"/>
        <item x="943"/>
        <item x="944"/>
        <item x="946"/>
        <item x="947"/>
        <item x="948"/>
        <item x="949"/>
        <item x="950"/>
        <item x="953"/>
        <item x="951"/>
        <item x="954"/>
        <item x="956"/>
        <item x="952"/>
        <item x="959"/>
        <item x="957"/>
        <item x="961"/>
        <item x="955"/>
        <item x="962"/>
        <item x="958"/>
        <item x="960"/>
        <item x="967"/>
        <item x="965"/>
        <item x="966"/>
        <item x="968"/>
        <item x="970"/>
        <item x="963"/>
        <item x="971"/>
        <item x="964"/>
        <item x="972"/>
        <item x="974"/>
        <item x="975"/>
        <item x="969"/>
        <item x="977"/>
        <item x="978"/>
        <item x="979"/>
        <item x="981"/>
        <item x="982"/>
        <item x="980"/>
        <item x="983"/>
        <item x="984"/>
        <item x="973"/>
        <item x="985"/>
        <item x="976"/>
        <item x="987"/>
        <item x="990"/>
        <item x="986"/>
        <item x="989"/>
        <item x="992"/>
        <item x="993"/>
        <item x="994"/>
        <item x="988"/>
        <item x="996"/>
        <item x="1000"/>
        <item x="997"/>
        <item x="998"/>
        <item x="1001"/>
        <item x="999"/>
        <item x="995"/>
        <item x="1002"/>
        <item x="991"/>
        <item x="1004"/>
        <item x="1003"/>
        <item x="1006"/>
        <item x="1008"/>
        <item x="1005"/>
        <item x="1009"/>
        <item x="1010"/>
        <item x="1012"/>
        <item x="1007"/>
        <item x="1014"/>
        <item x="1013"/>
        <item x="1015"/>
        <item x="1016"/>
        <item x="1017"/>
        <item x="1018"/>
        <item x="1011"/>
        <item x="1021"/>
        <item x="1020"/>
        <item x="1024"/>
        <item x="1023"/>
        <item x="1025"/>
        <item x="1026"/>
        <item x="1022"/>
        <item x="1028"/>
        <item x="1029"/>
        <item x="1027"/>
        <item x="1030"/>
        <item x="1031"/>
        <item x="1034"/>
        <item x="1032"/>
        <item x="1033"/>
        <item x="1019"/>
        <item x="1035"/>
        <item x="1036"/>
        <item x="1038"/>
        <item x="1040"/>
        <item x="1043"/>
        <item x="1039"/>
        <item x="1044"/>
        <item x="1042"/>
        <item x="1045"/>
        <item x="1041"/>
        <item x="1037"/>
        <item x="1046"/>
        <item x="1048"/>
        <item x="1047"/>
        <item x="1050"/>
        <item x="1051"/>
        <item x="1049"/>
        <item x="1057"/>
        <item x="1053"/>
        <item x="1054"/>
        <item x="1062"/>
        <item x="1052"/>
        <item x="1055"/>
        <item x="1063"/>
        <item x="1059"/>
        <item x="1060"/>
        <item x="1065"/>
        <item x="1056"/>
        <item x="1064"/>
        <item x="1058"/>
        <item x="1061"/>
        <item x="1067"/>
        <item x="1066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80"/>
        <item x="1079"/>
        <item x="1082"/>
        <item x="1085"/>
        <item x="1086"/>
        <item x="1081"/>
        <item x="1083"/>
        <item x="1088"/>
        <item x="1084"/>
        <item x="1089"/>
        <item x="1090"/>
        <item x="1087"/>
        <item x="1092"/>
        <item x="1093"/>
        <item x="1094"/>
        <item x="1095"/>
        <item x="1096"/>
        <item x="1097"/>
        <item x="1091"/>
        <item x="1100"/>
        <item x="1101"/>
        <item x="1102"/>
        <item x="1099"/>
        <item x="1103"/>
        <item x="1104"/>
        <item x="1105"/>
        <item x="1107"/>
        <item x="1110"/>
        <item x="1111"/>
        <item x="1109"/>
        <item x="1106"/>
        <item x="1098"/>
        <item x="1112"/>
        <item x="1108"/>
        <item x="1114"/>
        <item x="1117"/>
        <item x="1113"/>
        <item x="1116"/>
        <item x="1119"/>
        <item x="1120"/>
        <item x="1115"/>
        <item x="1124"/>
        <item x="1123"/>
        <item x="1125"/>
        <item x="1122"/>
        <item x="1121"/>
        <item x="1126"/>
        <item x="1118"/>
        <item x="1127"/>
        <item x="1130"/>
        <item x="1129"/>
        <item x="1131"/>
        <item x="1134"/>
        <item x="1128"/>
        <item x="1132"/>
        <item x="1133"/>
        <item x="1135"/>
        <item x="1136"/>
        <item x="1137"/>
        <item x="1138"/>
        <item x="1141"/>
        <item x="1140"/>
        <item x="1139"/>
        <item x="1142"/>
        <item x="1144"/>
        <item x="1143"/>
        <item x="1145"/>
        <item x="1147"/>
        <item x="1148"/>
        <item x="1150"/>
        <item x="1151"/>
        <item x="1149"/>
        <item x="1152"/>
        <item x="1154"/>
        <item x="1158"/>
        <item x="1153"/>
        <item x="1155"/>
        <item x="1156"/>
        <item x="1157"/>
        <item x="1146"/>
        <item x="1159"/>
        <item x="1160"/>
        <item x="1161"/>
        <item x="1163"/>
        <item x="1165"/>
        <item x="1167"/>
        <item x="1168"/>
        <item x="1169"/>
        <item x="1162"/>
        <item x="1166"/>
        <item x="1164"/>
        <item x="1172"/>
        <item x="1173"/>
        <item x="1171"/>
        <item x="1175"/>
        <item x="1174"/>
        <item x="1176"/>
        <item x="1170"/>
        <item x="1178"/>
        <item x="1182"/>
        <item x="1177"/>
        <item x="1179"/>
        <item x="1181"/>
        <item x="1184"/>
        <item x="1185"/>
        <item x="1180"/>
        <item x="1183"/>
        <item x="1186"/>
        <item x="1188"/>
        <item x="1187"/>
        <item x="1190"/>
        <item x="1192"/>
        <item x="1189"/>
        <item x="1191"/>
        <item x="1193"/>
        <item x="1194"/>
        <item x="1195"/>
        <item x="1196"/>
        <item x="1197"/>
        <item x="1200"/>
        <item x="1199"/>
        <item x="1202"/>
        <item x="1203"/>
        <item x="1198"/>
        <item x="1204"/>
        <item x="1205"/>
        <item x="1201"/>
        <item x="1207"/>
        <item x="1209"/>
        <item x="1210"/>
        <item x="1211"/>
        <item x="1212"/>
        <item x="1206"/>
        <item x="1213"/>
        <item x="1214"/>
        <item x="1215"/>
        <item x="1216"/>
        <item x="1218"/>
        <item x="1219"/>
        <item x="1217"/>
        <item x="1222"/>
        <item x="1208"/>
        <item x="1221"/>
        <item x="1223"/>
        <item x="1224"/>
        <item x="1220"/>
        <item x="1227"/>
        <item x="1228"/>
        <item x="1229"/>
        <item x="1225"/>
        <item x="1230"/>
        <item x="1233"/>
        <item x="1234"/>
        <item x="1226"/>
        <item x="1231"/>
        <item x="1232"/>
        <item x="1237"/>
        <item x="1238"/>
        <item x="1235"/>
        <item x="1242"/>
        <item x="1236"/>
        <item x="1240"/>
        <item x="1241"/>
        <item x="1245"/>
        <item x="1243"/>
        <item x="1239"/>
        <item x="1246"/>
        <item x="1244"/>
        <item x="1248"/>
        <item x="1247"/>
        <item x="1251"/>
        <item x="1253"/>
        <item x="1254"/>
        <item x="1252"/>
        <item x="1249"/>
        <item x="1255"/>
        <item x="1256"/>
        <item x="1258"/>
        <item x="1257"/>
        <item x="1260"/>
        <item x="1250"/>
        <item x="1263"/>
        <item x="1261"/>
        <item x="1262"/>
        <item x="1264"/>
        <item x="1265"/>
        <item x="1267"/>
        <item x="1270"/>
        <item x="1266"/>
        <item x="1268"/>
        <item x="1271"/>
        <item x="1269"/>
        <item x="1273"/>
        <item x="1272"/>
        <item x="1274"/>
        <item x="1277"/>
        <item x="1276"/>
        <item x="1275"/>
        <item x="1278"/>
        <item x="1259"/>
        <item x="1280"/>
        <item x="1281"/>
        <item x="1282"/>
        <item x="1283"/>
        <item x="1285"/>
        <item x="1286"/>
        <item x="1287"/>
        <item x="1284"/>
        <item x="1279"/>
        <item x="1289"/>
        <item x="1290"/>
        <item x="1288"/>
        <item x="1292"/>
        <item x="1293"/>
        <item x="1291"/>
        <item x="1295"/>
        <item x="1296"/>
        <item x="1294"/>
        <item x="1297"/>
        <item x="1302"/>
        <item x="1301"/>
        <item x="1303"/>
        <item x="1298"/>
        <item x="1300"/>
        <item x="1305"/>
        <item x="1307"/>
        <item x="1299"/>
        <item x="1308"/>
        <item x="1304"/>
        <item x="1306"/>
        <item x="1309"/>
        <item x="1310"/>
        <item x="1312"/>
        <item x="1311"/>
        <item x="1314"/>
        <item x="1313"/>
        <item x="1315"/>
        <item x="1316"/>
        <item x="1317"/>
        <item x="1319"/>
        <item x="1320"/>
        <item x="1321"/>
        <item x="1318"/>
        <item x="1323"/>
        <item x="1322"/>
        <item x="1324"/>
        <item x="1325"/>
        <item x="1326"/>
        <item x="1327"/>
        <item x="1328"/>
        <item x="1329"/>
        <item x="1330"/>
        <item x="1331"/>
        <item x="1332"/>
        <item x="1334"/>
        <item x="1333"/>
        <item x="1335"/>
        <item x="1336"/>
        <item x="1337"/>
        <item x="1339"/>
        <item x="1338"/>
        <item x="1341"/>
        <item x="1340"/>
        <item x="1342"/>
        <item x="1343"/>
        <item x="1344"/>
        <item x="1345"/>
        <item x="1347"/>
        <item x="1346"/>
        <item x="1349"/>
        <item x="1348"/>
        <item x="1350"/>
        <item x="1351"/>
        <item x="1352"/>
        <item x="1356"/>
        <item x="1353"/>
        <item x="1354"/>
        <item x="1357"/>
        <item x="1355"/>
        <item x="1359"/>
        <item x="1358"/>
        <item x="1361"/>
        <item x="1360"/>
        <item x="1362"/>
        <item x="1363"/>
        <item x="1365"/>
        <item x="1364"/>
        <item x="1366"/>
        <item x="1368"/>
        <item x="1369"/>
        <item x="1370"/>
        <item x="1371"/>
        <item x="1367"/>
        <item x="1372"/>
        <item x="1375"/>
        <item x="1374"/>
        <item x="1376"/>
        <item x="1377"/>
        <item x="1378"/>
        <item x="1380"/>
        <item x="1383"/>
        <item x="1382"/>
        <item x="1384"/>
        <item x="1385"/>
        <item x="1379"/>
        <item x="1381"/>
        <item x="1387"/>
        <item x="1389"/>
        <item x="1386"/>
        <item x="1390"/>
        <item x="1373"/>
        <item x="1391"/>
        <item x="1388"/>
        <item x="1392"/>
        <item x="1394"/>
        <item x="1396"/>
        <item x="1395"/>
        <item x="1397"/>
        <item x="1398"/>
        <item x="1399"/>
        <item x="1400"/>
        <item x="1401"/>
        <item x="1402"/>
        <item x="1403"/>
        <item x="1393"/>
        <item x="1405"/>
        <item x="1411"/>
        <item x="1404"/>
        <item x="1407"/>
        <item x="1408"/>
        <item x="1410"/>
        <item x="1409"/>
        <item x="1406"/>
        <item x="1413"/>
        <item x="1415"/>
        <item x="1416"/>
        <item x="1417"/>
        <item x="1420"/>
        <item x="1418"/>
        <item x="1419"/>
        <item x="1414"/>
        <item x="1412"/>
        <item x="1421"/>
        <item x="1422"/>
        <item x="1424"/>
        <item x="1423"/>
        <item x="1425"/>
        <item x="1426"/>
        <item x="1429"/>
        <item x="1430"/>
        <item x="1428"/>
        <item x="1433"/>
        <item x="1431"/>
        <item x="1427"/>
        <item x="1434"/>
        <item x="1436"/>
        <item x="1435"/>
        <item x="1437"/>
        <item x="1438"/>
        <item x="1439"/>
        <item x="1432"/>
        <item x="1444"/>
        <item x="1441"/>
        <item x="1442"/>
        <item x="1443"/>
        <item x="1445"/>
        <item x="1446"/>
        <item x="1447"/>
        <item x="1448"/>
        <item x="1449"/>
        <item x="1451"/>
        <item x="1452"/>
        <item x="1453"/>
        <item x="1450"/>
        <item x="1454"/>
        <item x="1457"/>
        <item x="1455"/>
        <item x="1456"/>
        <item x="1440"/>
        <item x="1458"/>
        <item x="1459"/>
        <item x="1461"/>
        <item x="1460"/>
        <item x="1462"/>
        <item x="1464"/>
        <item x="1465"/>
        <item x="1467"/>
        <item x="1468"/>
        <item x="1469"/>
        <item x="1466"/>
        <item x="1463"/>
        <item x="1470"/>
        <item x="1471"/>
        <item x="1473"/>
        <item x="1475"/>
        <item x="1472"/>
        <item x="1480"/>
        <item x="1474"/>
        <item x="1476"/>
        <item x="1483"/>
        <item x="1478"/>
        <item x="1479"/>
        <item x="1477"/>
        <item x="1481"/>
        <item x="1482"/>
        <item x="1487"/>
        <item x="1484"/>
        <item x="1486"/>
        <item x="1485"/>
        <item x="1488"/>
        <item x="1492"/>
        <item x="1491"/>
        <item x="1490"/>
        <item x="1489"/>
        <item x="1493"/>
        <item x="1494"/>
        <item x="1497"/>
        <item x="1495"/>
        <item x="1496"/>
        <item x="1498"/>
        <item x="1499"/>
        <item x="1501"/>
        <item x="1503"/>
        <item x="1504"/>
        <item x="1502"/>
        <item x="1506"/>
        <item x="1500"/>
        <item x="1507"/>
        <item x="1508"/>
        <item x="1510"/>
        <item x="1505"/>
        <item x="1511"/>
        <item x="1513"/>
        <item x="1514"/>
        <item x="1509"/>
        <item x="1515"/>
        <item x="1516"/>
        <item x="1517"/>
        <item x="1518"/>
        <item x="1519"/>
        <item x="1512"/>
        <item x="1521"/>
        <item x="1523"/>
        <item x="1524"/>
        <item x="1525"/>
        <item x="1520"/>
        <item x="1522"/>
        <item x="1526"/>
        <item x="1527"/>
        <item x="1529"/>
        <item x="1530"/>
        <item x="1531"/>
        <item x="1532"/>
        <item x="1534"/>
        <item x="1536"/>
        <item x="1535"/>
        <item x="1540"/>
        <item x="1533"/>
        <item x="1528"/>
        <item x="1539"/>
        <item x="1541"/>
        <item x="1537"/>
        <item x="1543"/>
        <item x="1544"/>
        <item x="1545"/>
        <item x="1538"/>
        <item x="1549"/>
        <item x="1547"/>
        <item x="1542"/>
        <item x="1548"/>
        <item x="1550"/>
        <item x="1552"/>
        <item x="1551"/>
        <item x="1546"/>
        <item x="1555"/>
        <item x="1553"/>
        <item x="1554"/>
        <item x="1556"/>
        <item x="1557"/>
        <item x="1559"/>
        <item x="1558"/>
        <item x="1560"/>
        <item x="1561"/>
        <item x="1563"/>
        <item x="1564"/>
        <item x="1562"/>
        <item x="1565"/>
        <item x="1567"/>
        <item x="1566"/>
        <item x="1569"/>
        <item x="1570"/>
        <item x="1571"/>
        <item x="1572"/>
        <item x="1574"/>
        <item x="1573"/>
        <item x="1577"/>
        <item x="1575"/>
        <item x="1576"/>
        <item x="1578"/>
        <item x="1579"/>
        <item x="1581"/>
        <item x="1580"/>
        <item x="1568"/>
        <item x="1584"/>
        <item x="1582"/>
        <item x="1586"/>
        <item x="1587"/>
        <item x="1589"/>
        <item x="1590"/>
        <item x="1591"/>
        <item x="1583"/>
        <item x="1592"/>
        <item x="1585"/>
        <item x="1594"/>
        <item x="1595"/>
        <item x="1596"/>
        <item x="1588"/>
        <item x="1597"/>
        <item x="1602"/>
        <item x="1598"/>
        <item x="1593"/>
        <item x="1601"/>
        <item x="1600"/>
        <item x="1608"/>
        <item x="1606"/>
        <item x="1604"/>
        <item x="1599"/>
        <item x="1605"/>
        <item x="1603"/>
        <item x="1610"/>
        <item x="1611"/>
        <item x="1607"/>
        <item x="1609"/>
        <item x="1612"/>
        <item x="1613"/>
        <item x="1615"/>
        <item x="1617"/>
        <item x="1616"/>
        <item x="1618"/>
        <item x="1614"/>
        <item x="1619"/>
        <item x="1621"/>
        <item x="1622"/>
        <item x="1620"/>
        <item x="1623"/>
        <item x="1624"/>
        <item x="1626"/>
        <item x="1628"/>
        <item x="1631"/>
        <item x="1630"/>
        <item x="1632"/>
        <item x="1633"/>
        <item x="1625"/>
        <item x="1634"/>
        <item x="1627"/>
        <item x="1629"/>
        <item x="1636"/>
        <item x="1638"/>
        <item x="1639"/>
        <item x="1635"/>
        <item x="1641"/>
        <item x="1642"/>
        <item x="1643"/>
        <item x="1644"/>
        <item x="1637"/>
        <item x="1645"/>
        <item x="1640"/>
        <item x="1649"/>
        <item x="1650"/>
        <item x="1651"/>
        <item x="1647"/>
        <item x="1648"/>
        <item x="1652"/>
        <item x="1653"/>
        <item x="1654"/>
        <item x="1655"/>
        <item x="1656"/>
        <item x="1657"/>
        <item x="1658"/>
        <item x="1660"/>
        <item x="1659"/>
        <item x="1646"/>
        <item x="1666"/>
        <item x="1662"/>
        <item x="1661"/>
        <item x="1664"/>
        <item x="1665"/>
        <item x="1667"/>
        <item x="1668"/>
        <item x="1663"/>
        <item x="1674"/>
        <item x="1672"/>
        <item x="1673"/>
        <item x="1669"/>
        <item x="1675"/>
        <item x="1671"/>
        <item x="1676"/>
        <item x="1670"/>
        <item x="1679"/>
        <item x="1677"/>
        <item x="1678"/>
        <item x="1681"/>
        <item x="1682"/>
        <item x="1680"/>
        <item x="1686"/>
        <item x="1685"/>
        <item x="1683"/>
        <item x="1687"/>
        <item x="1688"/>
        <item x="1689"/>
        <item x="1690"/>
        <item x="1692"/>
        <item x="1696"/>
        <item x="1684"/>
        <item x="1693"/>
        <item x="1694"/>
        <item x="1695"/>
        <item x="1698"/>
        <item x="1699"/>
        <item x="1701"/>
        <item x="1697"/>
        <item x="1703"/>
        <item x="1700"/>
        <item x="1704"/>
        <item x="1705"/>
        <item x="1702"/>
        <item x="1707"/>
        <item x="1708"/>
        <item x="1706"/>
        <item x="1709"/>
        <item x="1691"/>
        <item x="1710"/>
        <item x="1713"/>
        <item x="1711"/>
        <item x="1712"/>
        <item x="1716"/>
        <item x="1719"/>
        <item x="1717"/>
        <item x="1720"/>
        <item x="1714"/>
        <item x="1721"/>
        <item x="1718"/>
        <item x="1722"/>
        <item x="1723"/>
        <item x="1724"/>
        <item x="1715"/>
        <item x="1725"/>
        <item x="1727"/>
        <item x="1729"/>
        <item x="1730"/>
        <item x="1728"/>
        <item x="1731"/>
        <item x="1736"/>
        <item x="1726"/>
        <item x="1734"/>
        <item x="1735"/>
        <item x="1733"/>
        <item x="1732"/>
        <item x="1737"/>
        <item x="1739"/>
        <item x="1741"/>
        <item x="1738"/>
        <item x="1743"/>
        <item x="1740"/>
        <item x="1742"/>
        <item x="1744"/>
        <item x="1747"/>
        <item x="1745"/>
        <item x="1746"/>
        <item x="1748"/>
        <item x="1749"/>
        <item x="1752"/>
        <item x="1751"/>
        <item x="1750"/>
        <item x="1754"/>
        <item x="1755"/>
        <item x="1756"/>
        <item x="1759"/>
        <item x="1757"/>
        <item x="1760"/>
        <item x="1753"/>
        <item x="1762"/>
        <item x="1763"/>
        <item x="1764"/>
        <item x="1758"/>
        <item x="1761"/>
        <item x="1766"/>
        <item x="1767"/>
        <item x="1765"/>
        <item x="1769"/>
        <item x="1770"/>
        <item x="1771"/>
        <item x="1768"/>
        <item x="1775"/>
        <item x="1776"/>
        <item x="1777"/>
        <item x="1774"/>
        <item x="1772"/>
        <item x="1779"/>
        <item x="1782"/>
        <item x="1783"/>
        <item x="1784"/>
        <item x="1780"/>
        <item x="1778"/>
        <item x="1785"/>
        <item x="1773"/>
        <item x="1787"/>
        <item x="1781"/>
        <item x="1786"/>
        <item x="1788"/>
        <item x="1793"/>
        <item x="1789"/>
        <item x="1795"/>
        <item x="1797"/>
        <item x="1796"/>
        <item x="1790"/>
        <item x="1798"/>
        <item x="1792"/>
        <item x="1794"/>
        <item x="1791"/>
        <item x="1799"/>
        <item x="1800"/>
        <item x="1805"/>
        <item x="1801"/>
        <item x="1803"/>
        <item x="1804"/>
        <item x="1806"/>
        <item x="1802"/>
        <item x="1808"/>
        <item x="1809"/>
        <item x="1810"/>
        <item x="1807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4"/>
        <item x="1823"/>
        <item x="1825"/>
        <item x="1830"/>
        <item x="1826"/>
        <item x="1827"/>
        <item x="1828"/>
        <item x="1818"/>
        <item x="1829"/>
        <item x="1831"/>
        <item x="1833"/>
        <item x="1834"/>
        <item x="1835"/>
        <item x="1837"/>
        <item x="1838"/>
        <item x="1839"/>
        <item x="1832"/>
        <item x="1843"/>
        <item x="1836"/>
        <item x="1840"/>
        <item x="1842"/>
        <item x="1844"/>
        <item x="1841"/>
        <item x="1849"/>
        <item x="1846"/>
        <item x="1847"/>
        <item x="1845"/>
        <item x="1850"/>
        <item x="1848"/>
        <item x="1854"/>
        <item x="1851"/>
        <item x="1855"/>
        <item x="1852"/>
        <item x="1858"/>
        <item x="1853"/>
        <item x="1859"/>
        <item x="1857"/>
        <item x="1856"/>
        <item x="1860"/>
        <item x="1862"/>
        <item x="1864"/>
        <item x="1863"/>
        <item x="1865"/>
        <item x="1861"/>
        <item x="1866"/>
        <item x="1870"/>
        <item x="1868"/>
        <item x="1869"/>
        <item x="1872"/>
        <item x="1873"/>
        <item x="1874"/>
        <item x="1871"/>
        <item x="1876"/>
        <item x="1878"/>
        <item x="1879"/>
        <item x="1875"/>
        <item x="1880"/>
        <item x="1877"/>
        <item x="1882"/>
        <item x="1886"/>
        <item x="1884"/>
        <item x="1881"/>
        <item x="1887"/>
        <item x="1867"/>
        <item x="1888"/>
        <item x="1885"/>
        <item x="1890"/>
        <item x="1891"/>
        <item x="1893"/>
        <item x="1889"/>
        <item x="1894"/>
        <item x="1892"/>
        <item x="1896"/>
        <item x="1883"/>
        <item x="1897"/>
        <item x="1898"/>
        <item x="1895"/>
        <item x="1900"/>
        <item x="1901"/>
        <item x="1902"/>
        <item x="1903"/>
        <item x="1904"/>
        <item x="1906"/>
        <item x="1905"/>
        <item x="1911"/>
        <item x="1899"/>
        <item x="1909"/>
        <item x="1907"/>
        <item x="1910"/>
        <item x="1908"/>
        <item x="1914"/>
        <item x="1915"/>
        <item x="1916"/>
        <item x="1919"/>
        <item x="1913"/>
        <item x="1912"/>
        <item x="1918"/>
        <item x="1924"/>
        <item x="1920"/>
        <item x="1922"/>
        <item x="1923"/>
        <item x="1917"/>
        <item x="1925"/>
        <item x="1926"/>
        <item x="1927"/>
        <item x="1921"/>
        <item x="1930"/>
        <item x="1928"/>
        <item x="1932"/>
        <item x="1929"/>
        <item x="1933"/>
        <item x="1934"/>
        <item x="1935"/>
        <item x="1936"/>
        <item x="1937"/>
        <item x="1939"/>
        <item x="1931"/>
        <item x="1940"/>
        <item x="1941"/>
        <item x="1943"/>
        <item x="1946"/>
        <item x="1944"/>
        <item x="1947"/>
        <item x="1948"/>
        <item x="1949"/>
        <item x="1945"/>
        <item x="1950"/>
        <item x="1942"/>
        <item x="1952"/>
        <item x="1938"/>
        <item x="1955"/>
        <item x="1951"/>
        <item x="1953"/>
        <item x="1954"/>
        <item x="1956"/>
        <item x="1959"/>
        <item x="1958"/>
        <item x="1962"/>
        <item x="1963"/>
        <item x="1964"/>
        <item x="1965"/>
        <item x="1967"/>
        <item x="1957"/>
        <item x="1961"/>
        <item x="1968"/>
        <item x="1966"/>
        <item x="1969"/>
        <item x="1970"/>
        <item x="1960"/>
        <item x="1971"/>
        <item x="1972"/>
        <item x="1973"/>
        <item x="1974"/>
        <item x="1978"/>
        <item x="1976"/>
        <item x="1975"/>
        <item x="1977"/>
        <item x="1979"/>
        <item x="1981"/>
        <item x="1986"/>
        <item x="1983"/>
        <item x="1980"/>
        <item x="1982"/>
        <item x="1984"/>
        <item x="1988"/>
        <item x="1985"/>
        <item x="1987"/>
        <item x="1991"/>
        <item x="1989"/>
        <item x="1992"/>
        <item x="1993"/>
        <item x="1994"/>
        <item x="1990"/>
        <item x="1995"/>
        <item x="1996"/>
        <item x="1997"/>
        <item x="1999"/>
        <item x="2001"/>
        <item x="1998"/>
        <item x="2000"/>
        <item x="2002"/>
        <item x="2003"/>
        <item x="2004"/>
        <item x="2005"/>
        <item x="2006"/>
        <item x="2007"/>
        <item x="2008"/>
        <item x="2009"/>
        <item x="2010"/>
        <item x="2011"/>
        <item x="2013"/>
        <item x="2014"/>
        <item x="2015"/>
        <item x="2016"/>
        <item x="2018"/>
        <item x="2017"/>
        <item x="2012"/>
        <item x="2019"/>
        <item x="2020"/>
        <item x="2022"/>
        <item x="2024"/>
        <item x="2023"/>
        <item x="2026"/>
        <item x="2025"/>
        <item x="2027"/>
        <item x="2029"/>
        <item x="2030"/>
        <item x="2031"/>
        <item x="2033"/>
        <item x="2032"/>
        <item x="2034"/>
        <item x="2035"/>
        <item x="2037"/>
        <item x="2036"/>
        <item x="2028"/>
        <item x="2038"/>
        <item x="2021"/>
        <item x="2040"/>
        <item x="2039"/>
        <item x="2042"/>
        <item x="2041"/>
        <item x="2043"/>
        <item x="2044"/>
        <item x="2047"/>
        <item x="2045"/>
        <item x="2048"/>
        <item x="2050"/>
        <item x="2046"/>
        <item x="2049"/>
        <item x="2051"/>
        <item x="2052"/>
        <item x="2053"/>
        <item x="2054"/>
        <item x="2055"/>
        <item x="2057"/>
        <item x="2059"/>
        <item x="2061"/>
        <item x="2062"/>
        <item x="2056"/>
        <item x="2058"/>
        <item x="2060"/>
        <item x="2065"/>
        <item x="2069"/>
        <item x="2066"/>
        <item x="2063"/>
        <item x="2070"/>
        <item x="2071"/>
        <item x="2067"/>
        <item x="2072"/>
        <item x="2073"/>
        <item x="2074"/>
        <item x="2068"/>
        <item x="2077"/>
        <item x="2075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76"/>
        <item x="2090"/>
        <item x="2089"/>
        <item x="2091"/>
        <item x="2093"/>
        <item x="2092"/>
        <item x="2097"/>
        <item x="2096"/>
        <item x="2098"/>
        <item x="2095"/>
        <item x="2099"/>
        <item x="2100"/>
        <item x="2064"/>
        <item x="2094"/>
        <item x="2103"/>
        <item x="2104"/>
        <item x="2105"/>
        <item x="2101"/>
        <item x="2106"/>
        <item x="2102"/>
        <item x="2108"/>
        <item x="2110"/>
        <item x="2111"/>
        <item x="2112"/>
        <item x="2114"/>
        <item x="2113"/>
        <item x="2116"/>
        <item x="2107"/>
        <item x="2117"/>
        <item x="2118"/>
        <item x="2120"/>
        <item x="2119"/>
        <item x="2121"/>
        <item x="2124"/>
        <item x="2125"/>
        <item x="2126"/>
        <item x="2123"/>
        <item x="2122"/>
        <item x="2128"/>
        <item x="2131"/>
        <item x="2129"/>
        <item x="2127"/>
        <item x="2115"/>
        <item x="2130"/>
        <item x="2132"/>
        <item x="2133"/>
        <item x="2134"/>
        <item x="2136"/>
        <item x="2135"/>
        <item x="2137"/>
        <item x="2139"/>
        <item x="2141"/>
        <item x="2109"/>
        <item x="2144"/>
        <item x="2143"/>
        <item x="2145"/>
        <item x="2140"/>
        <item x="2142"/>
        <item x="2146"/>
        <item x="2138"/>
        <item x="2147"/>
        <item x="2148"/>
        <item x="2149"/>
        <item x="2151"/>
        <item x="2157"/>
        <item x="2150"/>
        <item x="2153"/>
        <item x="2154"/>
        <item x="2152"/>
        <item x="2159"/>
        <item x="2160"/>
        <item x="2156"/>
        <item x="2158"/>
        <item x="2163"/>
        <item x="2161"/>
        <item x="2162"/>
        <item x="2165"/>
        <item x="2166"/>
        <item x="2164"/>
        <item x="2167"/>
        <item x="2155"/>
        <item x="2170"/>
        <item x="2169"/>
        <item x="2172"/>
        <item x="2171"/>
        <item x="2173"/>
        <item x="2168"/>
        <item x="2174"/>
        <item x="2175"/>
        <item x="2177"/>
        <item x="2176"/>
        <item x="2178"/>
        <item x="2179"/>
        <item x="2180"/>
        <item x="2181"/>
        <item x="2184"/>
        <item x="2183"/>
        <item x="2186"/>
        <item x="2187"/>
        <item x="2182"/>
        <item x="2188"/>
        <item x="2185"/>
        <item x="2190"/>
        <item x="2191"/>
        <item x="2193"/>
        <item x="2195"/>
        <item x="2189"/>
        <item x="2196"/>
        <item x="2197"/>
        <item x="2192"/>
        <item x="2198"/>
        <item x="2194"/>
        <item x="2200"/>
        <item x="2201"/>
        <item x="2203"/>
        <item x="2199"/>
        <item x="2204"/>
        <item x="2202"/>
        <item x="2205"/>
        <item x="2206"/>
        <item x="2208"/>
        <item x="2210"/>
        <item x="2207"/>
        <item x="2212"/>
        <item x="2209"/>
        <item x="2211"/>
        <item x="2213"/>
        <item x="2217"/>
        <item x="2218"/>
        <item x="2215"/>
        <item x="2216"/>
        <item x="2219"/>
        <item x="2214"/>
        <item x="2220"/>
        <item x="2221"/>
        <item x="2223"/>
        <item x="2224"/>
        <item x="2225"/>
        <item x="2226"/>
        <item x="2222"/>
        <item x="2228"/>
        <item x="2229"/>
        <item x="2227"/>
        <item x="2230"/>
        <item x="2231"/>
        <item x="2232"/>
        <item x="2233"/>
        <item x="2234"/>
        <item x="2235"/>
        <item x="2237"/>
        <item x="2238"/>
        <item x="2239"/>
        <item x="2241"/>
        <item x="2242"/>
        <item x="2240"/>
        <item x="2244"/>
        <item x="2243"/>
        <item x="2247"/>
        <item x="2246"/>
        <item x="2245"/>
        <item x="2249"/>
        <item x="2248"/>
        <item x="2236"/>
        <item x="2253"/>
        <item x="2251"/>
        <item x="2255"/>
        <item x="2256"/>
        <item x="2250"/>
        <item x="2257"/>
        <item x="2258"/>
        <item x="2259"/>
        <item x="2260"/>
        <item x="2252"/>
        <item x="2261"/>
        <item x="2254"/>
        <item x="2263"/>
        <item x="2265"/>
        <item x="2266"/>
        <item x="2267"/>
        <item x="2264"/>
        <item x="2262"/>
        <item x="2272"/>
        <item x="2269"/>
        <item x="2268"/>
        <item x="2274"/>
        <item x="2270"/>
        <item x="2276"/>
        <item x="2271"/>
        <item x="2273"/>
        <item x="2280"/>
        <item x="2275"/>
        <item x="2278"/>
        <item x="2279"/>
        <item x="2277"/>
        <item x="2281"/>
        <item x="2282"/>
        <item x="2283"/>
        <item x="2284"/>
        <item x="2286"/>
        <item x="2285"/>
        <item x="2287"/>
        <item x="2288"/>
        <item x="2289"/>
        <item x="2292"/>
        <item x="2290"/>
        <item x="2291"/>
        <item x="2294"/>
        <item x="2295"/>
        <item x="2296"/>
        <item x="2299"/>
        <item x="2293"/>
        <item x="2300"/>
        <item x="2302"/>
        <item x="2297"/>
        <item x="2298"/>
        <item x="2301"/>
        <item x="2304"/>
        <item x="2305"/>
        <item x="2306"/>
        <item x="2307"/>
        <item x="2303"/>
        <item x="2309"/>
        <item x="2311"/>
        <item x="2313"/>
        <item x="2314"/>
        <item x="2308"/>
        <item x="2312"/>
        <item x="2317"/>
        <item x="2315"/>
        <item x="2318"/>
        <item x="2319"/>
        <item x="2320"/>
        <item x="2323"/>
        <item x="2321"/>
        <item x="2322"/>
        <item x="2324"/>
        <item x="2325"/>
        <item x="2326"/>
        <item x="2327"/>
        <item x="2316"/>
        <item x="2329"/>
        <item x="2328"/>
        <item x="2331"/>
        <item x="2332"/>
        <item x="2330"/>
        <item x="2337"/>
        <item x="2333"/>
        <item x="2338"/>
        <item x="2335"/>
        <item x="2336"/>
        <item x="2339"/>
        <item x="2334"/>
        <item x="2340"/>
        <item x="2342"/>
        <item x="2343"/>
        <item x="2344"/>
        <item x="2310"/>
        <item x="2346"/>
        <item x="2347"/>
        <item x="2341"/>
        <item x="2348"/>
        <item x="2351"/>
        <item x="2352"/>
        <item x="2350"/>
        <item x="2353"/>
        <item x="2355"/>
        <item x="2345"/>
        <item x="2356"/>
        <item x="2357"/>
        <item x="2349"/>
        <item x="2358"/>
        <item x="2360"/>
        <item x="2361"/>
        <item x="2363"/>
        <item x="2359"/>
        <item x="2364"/>
        <item x="2362"/>
        <item x="2371"/>
        <item x="2366"/>
        <item x="2367"/>
        <item x="2368"/>
        <item x="2370"/>
        <item x="2369"/>
        <item x="2372"/>
        <item x="2354"/>
        <item x="2373"/>
        <item x="2374"/>
        <item x="2375"/>
        <item x="2377"/>
        <item x="2378"/>
        <item x="2379"/>
        <item x="2365"/>
        <item x="2380"/>
        <item x="2376"/>
        <item x="2381"/>
        <item x="2383"/>
        <item x="2382"/>
        <item x="2386"/>
        <item x="2384"/>
        <item x="2387"/>
        <item x="2393"/>
        <item x="2385"/>
        <item x="2389"/>
        <item x="2394"/>
        <item x="2388"/>
        <item x="2390"/>
        <item x="2391"/>
        <item x="2392"/>
        <item x="2395"/>
        <item x="2398"/>
        <item x="2397"/>
        <item x="2396"/>
        <item x="2401"/>
        <item x="2402"/>
        <item x="2400"/>
        <item x="2399"/>
        <item x="2404"/>
        <item x="2403"/>
        <item x="2405"/>
        <item x="2406"/>
        <item x="2407"/>
        <item x="2408"/>
        <item x="2410"/>
        <item x="2411"/>
        <item x="2412"/>
        <item x="2415"/>
        <item x="2416"/>
        <item x="2414"/>
        <item x="2409"/>
        <item x="2417"/>
        <item x="2418"/>
        <item x="2413"/>
        <item x="2421"/>
        <item x="2419"/>
        <item x="2423"/>
        <item x="2424"/>
        <item x="2420"/>
        <item x="2425"/>
        <item x="2426"/>
        <item x="2422"/>
        <item x="2427"/>
        <item x="2429"/>
        <item x="2431"/>
        <item x="2428"/>
        <item x="2432"/>
        <item x="2434"/>
        <item x="2430"/>
        <item x="2435"/>
        <item x="2436"/>
        <item x="2433"/>
        <item x="2438"/>
        <item x="2439"/>
        <item x="2443"/>
        <item x="2437"/>
        <item x="2441"/>
        <item x="2440"/>
        <item x="2447"/>
        <item x="2442"/>
        <item x="2449"/>
        <item x="2450"/>
        <item x="2454"/>
        <item x="2451"/>
        <item x="2444"/>
        <item x="2452"/>
        <item x="2446"/>
        <item x="2453"/>
        <item x="2448"/>
        <item x="2445"/>
        <item x="2457"/>
        <item x="2455"/>
        <item x="2456"/>
        <item x="2459"/>
        <item x="2458"/>
        <item x="2461"/>
        <item x="2462"/>
        <item x="2463"/>
        <item x="2460"/>
        <item x="2464"/>
        <item x="2466"/>
        <item x="2467"/>
        <item x="2465"/>
        <item x="2469"/>
        <item x="2468"/>
        <item x="2470"/>
        <item x="2473"/>
        <item x="2472"/>
        <item x="2474"/>
        <item x="2475"/>
        <item x="2476"/>
        <item x="2478"/>
        <item x="2477"/>
        <item x="2482"/>
        <item x="2479"/>
        <item x="2480"/>
        <item x="2481"/>
        <item x="2471"/>
        <item x="2485"/>
        <item x="2484"/>
        <item x="2489"/>
        <item x="2483"/>
        <item x="2491"/>
        <item x="2488"/>
        <item x="2492"/>
        <item x="2493"/>
        <item x="2494"/>
        <item x="2486"/>
        <item x="2487"/>
        <item x="2490"/>
        <item x="2498"/>
        <item x="2495"/>
        <item x="2496"/>
        <item x="2500"/>
        <item x="2497"/>
        <item x="2503"/>
        <item x="2501"/>
        <item x="2499"/>
        <item x="2502"/>
        <item x="2504"/>
        <item x="2507"/>
        <item x="2505"/>
        <item x="2510"/>
        <item x="2506"/>
        <item x="2508"/>
        <item x="2509"/>
        <item x="2513"/>
        <item x="2511"/>
        <item x="2512"/>
        <item x="2517"/>
        <item x="2515"/>
        <item x="2516"/>
        <item x="2514"/>
        <item x="2519"/>
        <item x="2518"/>
        <item x="2520"/>
        <item x="2521"/>
        <item x="2524"/>
        <item x="2522"/>
        <item x="2523"/>
        <item x="2525"/>
        <item x="2526"/>
        <item x="2528"/>
        <item x="2529"/>
        <item x="2533"/>
        <item x="2531"/>
        <item x="2527"/>
        <item x="2534"/>
        <item x="2530"/>
        <item x="2535"/>
        <item x="2532"/>
        <item x="2542"/>
        <item x="2538"/>
        <item x="2539"/>
        <item x="2540"/>
        <item x="2541"/>
        <item x="2536"/>
        <item x="2544"/>
        <item x="2546"/>
        <item x="2547"/>
        <item x="2543"/>
        <item x="2549"/>
        <item x="2548"/>
        <item x="2551"/>
        <item x="2545"/>
        <item x="2550"/>
        <item x="2552"/>
        <item x="2537"/>
        <item x="2553"/>
        <item x="2554"/>
        <item x="2556"/>
        <item x="2557"/>
        <item x="2555"/>
        <item x="2559"/>
        <item x="2558"/>
        <item x="2563"/>
        <item x="2564"/>
        <item x="2561"/>
        <item x="2560"/>
        <item x="2562"/>
        <item x="2567"/>
        <item x="2565"/>
        <item x="2568"/>
        <item x="2571"/>
        <item x="2569"/>
        <item x="2566"/>
        <item x="2570"/>
        <item x="2572"/>
        <item x="2574"/>
        <item x="2573"/>
        <item x="2576"/>
        <item x="2575"/>
        <item x="2578"/>
        <item x="2579"/>
        <item x="2580"/>
        <item x="2582"/>
        <item x="2577"/>
        <item x="2583"/>
        <item x="2584"/>
        <item x="2585"/>
        <item x="2586"/>
        <item x="2581"/>
        <item x="2590"/>
        <item x="2588"/>
        <item x="2589"/>
        <item x="2591"/>
        <item x="2593"/>
        <item x="2594"/>
        <item x="2595"/>
        <item x="2596"/>
        <item x="2597"/>
        <item x="2592"/>
        <item x="2598"/>
        <item x="2599"/>
        <item x="2600"/>
        <item x="2601"/>
        <item x="2605"/>
        <item x="2604"/>
        <item x="2602"/>
        <item x="2603"/>
        <item x="2587"/>
        <item x="2606"/>
        <item x="2610"/>
        <item x="2609"/>
        <item x="2612"/>
        <item x="2608"/>
        <item x="2607"/>
        <item x="2613"/>
        <item x="2616"/>
        <item x="2614"/>
        <item x="2615"/>
        <item x="2617"/>
        <item x="2611"/>
        <item x="2618"/>
        <item x="2619"/>
        <item x="2620"/>
        <item x="2621"/>
        <item x="2626"/>
        <item x="2623"/>
        <item x="2624"/>
        <item x="2622"/>
        <item x="2625"/>
        <item x="2627"/>
        <item x="2629"/>
        <item x="2628"/>
        <item x="2631"/>
        <item x="2635"/>
        <item x="2630"/>
        <item x="2632"/>
        <item x="2633"/>
        <item x="2634"/>
        <item x="2637"/>
        <item x="2636"/>
        <item x="2638"/>
        <item x="2640"/>
        <item x="2642"/>
        <item x="2641"/>
        <item x="2639"/>
        <item x="2643"/>
        <item x="2645"/>
        <item x="2647"/>
        <item x="2648"/>
        <item x="2644"/>
        <item x="2649"/>
        <item x="2646"/>
        <item x="2650"/>
        <item x="2651"/>
        <item x="2652"/>
        <item x="2653"/>
        <item x="2655"/>
        <item x="2656"/>
        <item x="2657"/>
        <item x="2658"/>
        <item x="2659"/>
        <item x="2661"/>
        <item x="2660"/>
        <item x="2662"/>
        <item x="2664"/>
        <item x="2665"/>
        <item x="2663"/>
        <item x="2654"/>
        <item x="2666"/>
        <item x="2667"/>
        <item x="2668"/>
        <item x="2669"/>
        <item x="2671"/>
        <item x="2670"/>
        <item x="2672"/>
        <item x="2673"/>
        <item x="2674"/>
        <item x="2676"/>
        <item x="2675"/>
        <item x="2677"/>
        <item x="2679"/>
        <item x="2678"/>
        <item x="2681"/>
        <item x="2680"/>
        <item x="2683"/>
        <item x="2682"/>
        <item x="2684"/>
        <item x="2685"/>
        <item x="2687"/>
        <item x="2686"/>
        <item x="2689"/>
        <item x="2690"/>
        <item x="2691"/>
        <item x="2688"/>
        <item x="2692"/>
        <item x="2693"/>
        <item x="2694"/>
        <item x="2696"/>
        <item x="2695"/>
        <item x="2697"/>
        <item x="2698"/>
        <item x="2702"/>
        <item x="2704"/>
        <item x="2703"/>
        <item x="2705"/>
        <item x="2706"/>
        <item x="2707"/>
        <item x="2699"/>
        <item x="2700"/>
        <item x="2701"/>
        <item x="2709"/>
        <item x="2710"/>
        <item x="2715"/>
        <item x="2711"/>
        <item x="2712"/>
        <item x="2714"/>
        <item x="2708"/>
        <item x="2716"/>
        <item x="2717"/>
        <item x="2718"/>
        <item x="2719"/>
        <item x="2720"/>
        <item x="2713"/>
        <item x="2721"/>
        <item x="2722"/>
        <item x="2723"/>
        <item x="2725"/>
        <item x="2726"/>
        <item x="2724"/>
        <item x="2727"/>
        <item x="2729"/>
        <item x="2730"/>
        <item x="2728"/>
        <item x="2731"/>
        <item x="2732"/>
        <item x="2734"/>
        <item x="2735"/>
        <item x="2736"/>
        <item x="2740"/>
        <item x="2733"/>
        <item x="2737"/>
        <item x="2738"/>
        <item x="2739"/>
        <item x="2743"/>
        <item x="2741"/>
        <item x="2745"/>
        <item x="2746"/>
        <item x="2747"/>
        <item x="2752"/>
        <item x="2751"/>
        <item x="2750"/>
        <item x="2749"/>
        <item x="2744"/>
        <item x="2753"/>
        <item x="2754"/>
        <item x="2742"/>
        <item x="2748"/>
        <item x="2755"/>
        <item x="2757"/>
        <item x="2758"/>
        <item x="2761"/>
        <item x="2756"/>
        <item x="2759"/>
        <item x="2762"/>
        <item x="2763"/>
        <item x="2764"/>
        <item x="2766"/>
        <item x="2765"/>
        <item x="2760"/>
        <item x="2771"/>
        <item x="2768"/>
        <item x="2769"/>
        <item x="2770"/>
        <item x="2772"/>
        <item x="2774"/>
        <item x="2777"/>
        <item x="2778"/>
        <item x="2773"/>
        <item x="2776"/>
        <item x="2775"/>
        <item x="2779"/>
        <item x="2780"/>
        <item x="2784"/>
        <item x="2767"/>
        <item x="2781"/>
        <item x="2782"/>
        <item x="2783"/>
        <item x="2785"/>
        <item x="2786"/>
        <item x="2788"/>
        <item x="2787"/>
        <item x="2789"/>
        <item x="2791"/>
        <item x="2793"/>
        <item x="2796"/>
        <item x="2795"/>
        <item x="2797"/>
        <item x="2794"/>
        <item x="2798"/>
        <item x="2790"/>
        <item x="2792"/>
        <item x="2799"/>
        <item x="2800"/>
        <item x="2801"/>
        <item x="2804"/>
        <item x="2805"/>
        <item x="2803"/>
        <item x="2811"/>
        <item x="2802"/>
        <item x="2807"/>
        <item x="2809"/>
        <item x="2816"/>
        <item x="2813"/>
        <item x="2806"/>
        <item x="2808"/>
        <item x="2810"/>
        <item x="2812"/>
        <item x="2815"/>
        <item x="2819"/>
        <item x="2817"/>
        <item x="2814"/>
        <item x="2818"/>
        <item x="2821"/>
        <item x="2820"/>
        <item x="2822"/>
        <item x="2824"/>
        <item x="2823"/>
        <item t="default"/>
      </items>
    </pivotField>
    <pivotField compact="0" outline="0" showAll="0"/>
    <pivotField compact="0" outline="0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compact="0" outline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compact="0" outline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compact="0" outline="0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compact="0" outline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compact="0" outline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</pivotFields>
  <rowFields count="4">
    <field x="8"/>
    <field x="0"/>
    <field x="14"/>
    <field x="15"/>
  </rowFields>
  <rowItems count="3193">
    <i>
      <x/>
      <x v="6"/>
      <x v="71"/>
      <x v="71"/>
    </i>
    <i r="2">
      <x v="759"/>
      <x v="763"/>
    </i>
    <i r="2">
      <x v="1410"/>
      <x v="1426"/>
    </i>
    <i r="2">
      <x v="2088"/>
      <x v="2102"/>
    </i>
    <i r="1">
      <x v="20"/>
      <x v="113"/>
      <x v="118"/>
    </i>
    <i r="2">
      <x v="238"/>
      <x v="236"/>
    </i>
    <i r="2">
      <x v="370"/>
      <x v="374"/>
    </i>
    <i r="2">
      <x v="477"/>
      <x v="484"/>
    </i>
    <i r="2">
      <x v="621"/>
      <x v="621"/>
    </i>
    <i r="2">
      <x v="802"/>
      <x v="806"/>
    </i>
    <i r="2">
      <x v="916"/>
      <x v="924"/>
    </i>
    <i r="2">
      <x v="1164"/>
      <x v="1171"/>
    </i>
    <i r="2">
      <x v="1283"/>
      <x v="1293"/>
    </i>
    <i r="2">
      <x v="1461"/>
      <x v="1476"/>
    </i>
    <i r="2">
      <x v="1579"/>
      <x v="1593"/>
    </i>
    <i r="2">
      <x v="1707"/>
      <x v="1727"/>
    </i>
    <i r="2">
      <x v="1826"/>
      <x v="1844"/>
    </i>
    <i r="2">
      <x v="1952"/>
      <x v="1969"/>
    </i>
    <i r="2">
      <x v="2135"/>
      <x v="2150"/>
    </i>
    <i r="2">
      <x v="2247"/>
      <x v="2262"/>
    </i>
    <i r="2">
      <x v="2371"/>
      <x v="2383"/>
    </i>
    <i r="2">
      <x v="2483"/>
      <x v="2499"/>
    </i>
    <i r="2">
      <x v="2613"/>
      <x v="2624"/>
    </i>
    <i r="2">
      <x v="2791"/>
      <x v="2804"/>
    </i>
    <i r="1">
      <x v="34"/>
      <x v="107"/>
      <x v="107"/>
    </i>
    <i r="2">
      <x v="359"/>
      <x v="361"/>
    </i>
    <i r="2">
      <x v="609"/>
      <x v="613"/>
    </i>
    <i r="2">
      <x v="793"/>
      <x v="797"/>
    </i>
    <i r="2">
      <x v="1029"/>
      <x v="1038"/>
    </i>
    <i r="2">
      <x v="1275"/>
      <x v="1283"/>
    </i>
    <i r="2">
      <x v="1453"/>
      <x v="1466"/>
    </i>
    <i r="2">
      <x v="1698"/>
      <x v="1716"/>
    </i>
    <i r="2">
      <x v="1943"/>
      <x v="1962"/>
    </i>
    <i r="2">
      <x v="2126"/>
      <x v="2141"/>
    </i>
    <i r="2">
      <x v="2364"/>
      <x v="2376"/>
    </i>
    <i r="2">
      <x v="2602"/>
      <x v="2612"/>
    </i>
    <i r="2">
      <x v="2782"/>
      <x v="2793"/>
    </i>
    <i r="1">
      <x v="35"/>
      <x v="859"/>
      <x v="869"/>
    </i>
    <i r="2">
      <x v="1222"/>
      <x v="1234"/>
    </i>
    <i r="2">
      <x v="1518"/>
      <x v="1536"/>
    </i>
    <i r="2">
      <x v="1886"/>
      <x v="1909"/>
    </i>
    <i r="2">
      <x v="2195"/>
      <x v="2211"/>
    </i>
    <i r="2">
      <x v="2547"/>
      <x v="2563"/>
    </i>
    <i r="1">
      <x v="40"/>
      <x v="651"/>
      <x v="654"/>
    </i>
    <i r="2">
      <x v="664"/>
      <x v="671"/>
    </i>
    <i r="2">
      <x v="679"/>
      <x v="683"/>
    </i>
    <i r="2">
      <x v="1308"/>
      <x v="1320"/>
    </i>
    <i r="2">
      <x v="1325"/>
      <x v="1339"/>
    </i>
    <i r="2">
      <x v="1340"/>
      <x v="1354"/>
    </i>
    <i r="2">
      <x v="2636"/>
      <x v="2646"/>
    </i>
    <i r="2">
      <x v="2664"/>
      <x v="2676"/>
    </i>
    <i r="1">
      <x v="50"/>
      <x v="158"/>
      <x v="162"/>
    </i>
    <i r="2">
      <x v="843"/>
      <x v="848"/>
    </i>
    <i r="2">
      <x v="1203"/>
      <x v="1212"/>
    </i>
    <i r="2">
      <x v="1501"/>
      <x v="1515"/>
    </i>
    <i r="2">
      <x v="1864"/>
      <x v="1883"/>
    </i>
    <i r="2">
      <x v="2181"/>
      <x v="2194"/>
    </i>
    <i r="2">
      <x v="2529"/>
      <x v="2540"/>
    </i>
    <i r="1">
      <x v="54"/>
      <x v="425"/>
      <x v="433"/>
    </i>
    <i r="2">
      <x v="1760"/>
      <x v="1786"/>
    </i>
    <i r="1">
      <x v="61"/>
      <x v="89"/>
      <x v="90"/>
    </i>
    <i r="2">
      <x v="339"/>
      <x v="343"/>
    </i>
    <i r="2">
      <x v="347"/>
      <x v="349"/>
    </i>
    <i r="2">
      <x v="457"/>
      <x v="462"/>
    </i>
    <i r="2">
      <x v="461"/>
      <x v="466"/>
    </i>
    <i r="2">
      <x v="597"/>
      <x v="600"/>
    </i>
    <i r="2">
      <x v="777"/>
      <x v="781"/>
    </i>
    <i r="2">
      <x v="781"/>
      <x v="787"/>
    </i>
    <i r="2">
      <x v="895"/>
      <x v="901"/>
    </i>
    <i r="2">
      <x v="1016"/>
      <x v="1024"/>
    </i>
    <i r="2">
      <x v="1020"/>
      <x v="1029"/>
    </i>
    <i r="2">
      <x v="1138"/>
      <x v="1148"/>
    </i>
    <i r="2">
      <x v="1142"/>
      <x v="1152"/>
    </i>
    <i r="2">
      <x v="1261"/>
      <x v="1266"/>
    </i>
    <i r="2">
      <x v="1264"/>
      <x v="1270"/>
    </i>
    <i r="2">
      <x v="1431"/>
      <x v="1446"/>
    </i>
    <i r="2">
      <x v="1436"/>
      <x v="1450"/>
    </i>
    <i r="2">
      <x v="1557"/>
      <x v="1572"/>
    </i>
    <i r="2">
      <x v="1561"/>
      <x v="1577"/>
    </i>
    <i r="2">
      <x v="1682"/>
      <x v="1700"/>
    </i>
    <i r="2">
      <x v="1687"/>
      <x v="1705"/>
    </i>
    <i r="2">
      <x v="1801"/>
      <x v="1822"/>
    </i>
    <i r="2">
      <x v="1804"/>
      <x v="1827"/>
    </i>
    <i r="2">
      <x v="1923"/>
      <x v="1941"/>
    </i>
    <i r="2">
      <x v="1927"/>
      <x v="1946"/>
    </i>
    <i r="2">
      <x v="2110"/>
      <x v="2122"/>
    </i>
    <i r="2">
      <x v="2229"/>
      <x v="2240"/>
    </i>
    <i r="2">
      <x v="2347"/>
      <x v="2360"/>
    </i>
    <i r="2">
      <x v="2350"/>
      <x v="2365"/>
    </i>
    <i r="2">
      <x v="2463"/>
      <x v="2475"/>
    </i>
    <i r="2">
      <x v="2584"/>
      <x v="2592"/>
    </i>
    <i r="2">
      <x v="2588"/>
      <x v="2597"/>
    </i>
    <i r="2">
      <x v="2764"/>
      <x v="2773"/>
    </i>
    <i r="1">
      <x v="62"/>
      <x v="57"/>
      <x v="55"/>
    </i>
    <i r="2">
      <x v="182"/>
      <x v="182"/>
    </i>
    <i r="2">
      <x v="300"/>
      <x v="301"/>
    </i>
    <i r="2">
      <x v="551"/>
      <x v="556"/>
    </i>
    <i r="2">
      <x v="873"/>
      <x v="877"/>
    </i>
    <i r="2">
      <x v="1232"/>
      <x v="1241"/>
    </i>
    <i r="2">
      <x v="2204"/>
      <x v="2215"/>
    </i>
    <i r="2">
      <x v="2558"/>
      <x v="2569"/>
    </i>
    <i r="1">
      <x v="72"/>
      <x v="2148"/>
      <x v="2161"/>
    </i>
    <i r="2">
      <x v="2255"/>
      <x v="2275"/>
    </i>
    <i r="2">
      <x v="2383"/>
      <x v="2397"/>
    </i>
    <i r="2">
      <x v="2495"/>
      <x v="2510"/>
    </i>
    <i r="2">
      <x v="2621"/>
      <x v="2634"/>
    </i>
    <i r="2">
      <x v="2802"/>
      <x v="2817"/>
    </i>
    <i r="1">
      <x v="83"/>
      <x v="60"/>
      <x v="61"/>
    </i>
    <i r="2">
      <x v="750"/>
      <x v="755"/>
    </i>
    <i r="2">
      <x v="1402"/>
      <x v="1417"/>
    </i>
    <i r="2">
      <x v="2082"/>
      <x v="2095"/>
    </i>
    <i r="2">
      <x v="2736"/>
      <x v="2748"/>
    </i>
    <i r="1">
      <x v="95"/>
      <x v="37"/>
      <x v="37"/>
    </i>
    <i r="2">
      <x v="44"/>
      <x v="45"/>
    </i>
    <i r="2">
      <x v="169"/>
      <x v="171"/>
    </i>
    <i r="2">
      <x v="288"/>
      <x v="290"/>
    </i>
    <i r="2">
      <x v="294"/>
      <x v="296"/>
    </i>
    <i r="2">
      <x v="539"/>
      <x v="542"/>
    </i>
    <i r="2">
      <x v="545"/>
      <x v="549"/>
    </i>
    <i r="2">
      <x v="729"/>
      <x v="731"/>
    </i>
    <i r="2">
      <x v="735"/>
      <x v="738"/>
    </i>
    <i r="2">
      <x v="851"/>
      <x v="857"/>
    </i>
    <i r="2">
      <x v="964"/>
      <x v="976"/>
    </i>
    <i r="2">
      <x v="969"/>
      <x v="981"/>
    </i>
    <i r="2">
      <x v="1212"/>
      <x v="1219"/>
    </i>
    <i r="2">
      <x v="1217"/>
      <x v="1225"/>
    </i>
    <i r="2">
      <x v="1510"/>
      <x v="1523"/>
    </i>
    <i r="2">
      <x v="1630"/>
      <x v="1646"/>
    </i>
    <i r="2">
      <x v="1636"/>
      <x v="1654"/>
    </i>
    <i r="2">
      <x v="1872"/>
      <x v="1890"/>
    </i>
    <i r="2">
      <x v="1878"/>
      <x v="1899"/>
    </i>
    <i r="2">
      <x v="2062"/>
      <x v="2076"/>
    </i>
    <i r="2">
      <x v="2069"/>
      <x v="2083"/>
    </i>
    <i r="2">
      <x v="2190"/>
      <x v="2203"/>
    </i>
    <i r="2">
      <x v="2299"/>
      <x v="2313"/>
    </i>
    <i r="2">
      <x v="2304"/>
      <x v="2320"/>
    </i>
    <i r="2">
      <x v="2538"/>
      <x v="2546"/>
    </i>
    <i r="2">
      <x v="2544"/>
      <x v="2555"/>
    </i>
    <i r="2">
      <x v="2711"/>
      <x v="2725"/>
    </i>
    <i r="2">
      <x v="2718"/>
      <x v="2732"/>
    </i>
    <i r="1">
      <x v="98"/>
      <x v="29"/>
      <x v="31"/>
    </i>
    <i r="2">
      <x v="418"/>
      <x v="420"/>
    </i>
    <i r="2">
      <x v="720"/>
      <x v="724"/>
    </i>
    <i r="2">
      <x v="1087"/>
      <x v="1096"/>
    </i>
    <i r="2">
      <x v="1373"/>
      <x v="1388"/>
    </i>
    <i r="2">
      <x v="1753"/>
      <x v="1772"/>
    </i>
    <i r="2">
      <x v="2053"/>
      <x v="2067"/>
    </i>
    <i r="2">
      <x v="2415"/>
      <x v="2429"/>
    </i>
    <i r="2">
      <x v="2701"/>
      <x v="2715"/>
    </i>
    <i>
      <x v="1"/>
      <x v="19"/>
      <x v="664"/>
      <x v="670"/>
    </i>
    <i r="2">
      <x v="682"/>
      <x v="686"/>
    </i>
    <i r="2">
      <x v="1324"/>
      <x v="1337"/>
    </i>
    <i r="2">
      <x v="1343"/>
      <x v="1356"/>
    </i>
    <i r="2">
      <x v="1997"/>
      <x v="2015"/>
    </i>
    <i r="2">
      <x v="2016"/>
      <x v="2033"/>
    </i>
    <i r="2">
      <x v="2651"/>
      <x v="2662"/>
    </i>
    <i r="2">
      <x v="2667"/>
      <x v="2678"/>
    </i>
    <i r="1">
      <x v="76"/>
      <x v="624"/>
      <x v="627"/>
    </i>
    <i r="2">
      <x v="632"/>
      <x v="644"/>
    </i>
    <i r="2">
      <x v="932"/>
      <x v="940"/>
    </i>
    <i r="1">
      <x v="77"/>
      <x v="123"/>
      <x v="127"/>
    </i>
    <i r="2">
      <x v="127"/>
      <x v="131"/>
    </i>
    <i r="2">
      <x v="130"/>
      <x v="137"/>
    </i>
    <i r="2">
      <x v="252"/>
      <x v="252"/>
    </i>
    <i r="2">
      <x v="255"/>
      <x v="260"/>
    </i>
    <i r="2">
      <x v="381"/>
      <x v="385"/>
    </i>
    <i r="2">
      <x v="385"/>
      <x v="390"/>
    </i>
    <i r="2">
      <x v="814"/>
      <x v="815"/>
    </i>
    <i r="2">
      <x v="816"/>
      <x v="820"/>
    </i>
    <i r="2">
      <x v="819"/>
      <x v="825"/>
    </i>
    <i r="2">
      <x v="932"/>
      <x v="940"/>
    </i>
    <i r="2">
      <x v="935"/>
      <x v="945"/>
    </i>
    <i r="2">
      <x v="1055"/>
      <x v="1065"/>
    </i>
    <i r="2">
      <x v="1058"/>
      <x v="1069"/>
    </i>
    <i r="1">
      <x v="100"/>
      <x v="2"/>
      <x v="1"/>
    </i>
    <i r="2">
      <x v="6"/>
      <x v="5"/>
    </i>
    <i r="2">
      <x v="691"/>
      <x v="693"/>
    </i>
    <i r="2">
      <x v="696"/>
      <x v="699"/>
    </i>
    <i r="2">
      <x v="1349"/>
      <x v="1363"/>
    </i>
    <i r="2">
      <x v="1353"/>
      <x v="1367"/>
    </i>
    <i r="2">
      <x v="2672"/>
      <x v="2685"/>
    </i>
    <i r="2">
      <x v="2676"/>
      <x v="2688"/>
    </i>
    <i>
      <x v="2"/>
      <x v="10"/>
      <x v="150"/>
      <x v="155"/>
    </i>
    <i r="2">
      <x v="520"/>
      <x v="526"/>
    </i>
    <i r="2">
      <x v="837"/>
      <x v="843"/>
    </i>
    <i r="2">
      <x v="840"/>
      <x v="844"/>
    </i>
    <i r="2">
      <x v="1197"/>
      <x v="1206"/>
    </i>
    <i r="2">
      <x v="1494"/>
      <x v="1507"/>
    </i>
    <i r="2">
      <x v="1860"/>
      <x v="1878"/>
    </i>
    <i r="2">
      <x v="1864"/>
      <x v="1881"/>
    </i>
    <i r="2">
      <x v="2174"/>
      <x v="2187"/>
    </i>
    <i r="2">
      <x v="2523"/>
      <x v="2534"/>
    </i>
    <i r="2">
      <x v="2530"/>
      <x v="2536"/>
    </i>
    <i r="1">
      <x v="13"/>
      <x v="421"/>
      <x v="429"/>
    </i>
    <i r="2">
      <x v="1094"/>
      <x v="1109"/>
    </i>
    <i r="2">
      <x v="1757"/>
      <x v="1782"/>
    </i>
    <i r="2">
      <x v="2418"/>
      <x v="2436"/>
    </i>
    <i r="1">
      <x v="23"/>
      <x v="285"/>
      <x v="298"/>
    </i>
    <i r="2">
      <x v="301"/>
      <x v="308"/>
    </i>
    <i r="2">
      <x v="960"/>
      <x v="983"/>
    </i>
    <i r="1">
      <x v="33"/>
      <x v="198"/>
      <x v="200"/>
    </i>
    <i r="2">
      <x v="201"/>
      <x v="202"/>
    </i>
    <i r="2">
      <x v="448"/>
      <x v="454"/>
    </i>
    <i r="2">
      <x v="451"/>
      <x v="456"/>
    </i>
    <i r="2">
      <x v="1130"/>
      <x v="1142"/>
    </i>
    <i r="2">
      <x v="1133"/>
      <x v="1145"/>
    </i>
    <i r="2">
      <x v="1548"/>
      <x v="1563"/>
    </i>
    <i r="2">
      <x v="1551"/>
      <x v="1566"/>
    </i>
    <i r="2">
      <x v="1791"/>
      <x v="1814"/>
    </i>
    <i r="2">
      <x v="1794"/>
      <x v="1817"/>
    </i>
    <i r="2">
      <x v="2217"/>
      <x v="2230"/>
    </i>
    <i r="2">
      <x v="2221"/>
      <x v="2234"/>
    </i>
    <i r="2">
      <x v="2454"/>
      <x v="2466"/>
    </i>
    <i r="2">
      <x v="2457"/>
      <x v="2470"/>
    </i>
    <i r="1">
      <x v="39"/>
      <x v="28"/>
      <x v="30"/>
    </i>
    <i r="2">
      <x v="36"/>
      <x v="36"/>
    </i>
    <i r="2">
      <x v="43"/>
      <x v="44"/>
    </i>
    <i r="2">
      <x v="65"/>
      <x v="65"/>
    </i>
    <i r="2">
      <x v="69"/>
      <x v="70"/>
    </i>
    <i r="2">
      <x v="187"/>
      <x v="189"/>
    </i>
    <i r="2">
      <x v="190"/>
      <x v="193"/>
    </i>
    <i r="2">
      <x v="311"/>
      <x v="314"/>
    </i>
    <i r="2">
      <x v="316"/>
      <x v="318"/>
    </i>
    <i r="2">
      <x v="320"/>
      <x v="323"/>
    </i>
    <i r="2">
      <x v="437"/>
      <x v="442"/>
    </i>
    <i r="2">
      <x v="440"/>
      <x v="447"/>
    </i>
    <i r="2">
      <x v="532"/>
      <x v="536"/>
    </i>
    <i r="2">
      <x v="563"/>
      <x v="566"/>
    </i>
    <i r="2">
      <x v="567"/>
      <x v="574"/>
    </i>
    <i r="2">
      <x v="721"/>
      <x v="725"/>
    </i>
    <i r="2">
      <x v="728"/>
      <x v="730"/>
    </i>
    <i r="2">
      <x v="734"/>
      <x v="737"/>
    </i>
    <i r="2">
      <x v="755"/>
      <x v="761"/>
    </i>
    <i r="2">
      <x v="761"/>
      <x v="766"/>
    </i>
    <i r="2">
      <x v="876"/>
      <x v="881"/>
    </i>
    <i r="2">
      <x v="879"/>
      <x v="886"/>
    </i>
    <i r="2">
      <x v="992"/>
      <x v="1003"/>
    </i>
    <i r="2">
      <x v="997"/>
      <x v="1009"/>
    </i>
    <i r="2">
      <x v="1001"/>
      <x v="1012"/>
    </i>
    <i r="2">
      <x v="1119"/>
      <x v="1128"/>
    </i>
    <i r="2">
      <x v="1123"/>
      <x v="1135"/>
    </i>
    <i r="2">
      <x v="1216"/>
      <x v="1224"/>
    </i>
    <i r="2">
      <x v="1236"/>
      <x v="1242"/>
    </i>
    <i r="2">
      <x v="1239"/>
      <x v="1247"/>
    </i>
    <i r="2">
      <x v="1374"/>
      <x v="1389"/>
    </i>
    <i r="2">
      <x v="1379"/>
      <x v="1394"/>
    </i>
    <i r="2">
      <x v="1384"/>
      <x v="1400"/>
    </i>
    <i r="2">
      <x v="1408"/>
      <x v="1423"/>
    </i>
    <i r="2">
      <x v="1413"/>
      <x v="1428"/>
    </i>
    <i r="2">
      <x v="1537"/>
      <x v="1550"/>
    </i>
    <i r="2">
      <x v="1541"/>
      <x v="1557"/>
    </i>
    <i r="2">
      <x v="1626"/>
      <x v="1641"/>
    </i>
    <i r="2">
      <x v="1632"/>
      <x v="1648"/>
    </i>
    <i r="2">
      <x v="1637"/>
      <x v="1655"/>
    </i>
    <i r="2">
      <x v="1659"/>
      <x v="1677"/>
    </i>
    <i r="2">
      <x v="1661"/>
      <x v="1681"/>
    </i>
    <i r="2">
      <x v="1782"/>
      <x v="1801"/>
    </i>
    <i r="2">
      <x v="1786"/>
      <x v="1808"/>
    </i>
    <i r="2">
      <x v="1874"/>
      <x v="1894"/>
    </i>
    <i r="2">
      <x v="1904"/>
      <x v="1919"/>
    </i>
    <i r="2">
      <x v="1907"/>
      <x v="1926"/>
    </i>
    <i r="2">
      <x v="2054"/>
      <x v="2068"/>
    </i>
    <i r="2">
      <x v="2061"/>
      <x v="2074"/>
    </i>
    <i r="2">
      <x v="2068"/>
      <x v="2082"/>
    </i>
    <i r="2">
      <x v="2085"/>
      <x v="2098"/>
    </i>
    <i r="2">
      <x v="2087"/>
      <x v="2101"/>
    </i>
    <i r="2">
      <x v="2206"/>
      <x v="2218"/>
    </i>
    <i r="2">
      <x v="2211"/>
      <x v="2223"/>
    </i>
    <i r="2">
      <x v="2292"/>
      <x v="2308"/>
    </i>
    <i r="2">
      <x v="2300"/>
      <x v="2314"/>
    </i>
    <i r="2">
      <x v="2305"/>
      <x v="2321"/>
    </i>
    <i r="2">
      <x v="2325"/>
      <x v="2338"/>
    </i>
    <i r="2">
      <x v="2329"/>
      <x v="2342"/>
    </i>
    <i r="2">
      <x v="2444"/>
      <x v="2455"/>
    </i>
    <i r="2">
      <x v="2449"/>
      <x v="2461"/>
    </i>
    <i r="2">
      <x v="2541"/>
      <x v="2551"/>
    </i>
    <i r="2">
      <x v="2563"/>
      <x v="2574"/>
    </i>
    <i r="2">
      <x v="2568"/>
      <x v="2578"/>
    </i>
    <i r="2">
      <x v="2702"/>
      <x v="2716"/>
    </i>
    <i r="2">
      <x v="2710"/>
      <x v="2724"/>
    </i>
    <i r="2">
      <x v="2717"/>
      <x v="2731"/>
    </i>
    <i r="2">
      <x v="2740"/>
      <x v="2752"/>
    </i>
    <i r="2">
      <x v="2743"/>
      <x v="2756"/>
    </i>
    <i r="1">
      <x v="41"/>
      <x v="472"/>
      <x v="480"/>
    </i>
    <i r="2">
      <x v="1153"/>
      <x v="1169"/>
    </i>
    <i r="2">
      <x v="1816"/>
      <x v="1840"/>
    </i>
    <i r="2">
      <x v="2478"/>
      <x v="2494"/>
    </i>
    <i r="1">
      <x v="48"/>
      <x v="112"/>
      <x v="123"/>
    </i>
    <i r="2">
      <x v="234"/>
      <x v="234"/>
    </i>
    <i r="2">
      <x v="242"/>
      <x v="248"/>
    </i>
    <i r="2">
      <x v="372"/>
      <x v="380"/>
    </i>
    <i r="2">
      <x v="623"/>
      <x v="626"/>
    </i>
    <i r="2">
      <x v="631"/>
      <x v="638"/>
    </i>
    <i r="2">
      <x v="799"/>
      <x v="812"/>
    </i>
    <i r="2">
      <x v="912"/>
      <x v="919"/>
    </i>
    <i r="2">
      <x v="920"/>
      <x v="936"/>
    </i>
    <i r="2">
      <x v="1042"/>
      <x v="1056"/>
    </i>
    <i r="2">
      <x v="1287"/>
      <x v="1297"/>
    </i>
    <i r="2">
      <x v="1294"/>
      <x v="1307"/>
    </i>
    <i r="2">
      <x v="1464"/>
      <x v="1481"/>
    </i>
    <i r="2">
      <x v="1578"/>
      <x v="1592"/>
    </i>
    <i r="2">
      <x v="1584"/>
      <x v="1605"/>
    </i>
    <i r="2">
      <x v="1705"/>
      <x v="1732"/>
    </i>
    <i r="2">
      <x v="1955"/>
      <x v="1973"/>
    </i>
    <i r="2">
      <x v="1961"/>
      <x v="1983"/>
    </i>
    <i r="2">
      <x v="2614"/>
      <x v="2626"/>
    </i>
    <i r="2">
      <x v="2619"/>
      <x v="2632"/>
    </i>
    <i r="2">
      <x v="2794"/>
      <x v="2811"/>
    </i>
    <i r="1">
      <x v="66"/>
      <x v="710"/>
      <x v="713"/>
    </i>
    <i r="2">
      <x v="1075"/>
      <x v="1082"/>
    </i>
    <i r="2">
      <x v="1367"/>
      <x v="1381"/>
    </i>
    <i r="2">
      <x v="1742"/>
      <x v="1760"/>
    </i>
    <i r="2">
      <x v="2044"/>
      <x v="2058"/>
    </i>
    <i r="2">
      <x v="2403"/>
      <x v="2416"/>
    </i>
    <i r="2">
      <x v="2691"/>
      <x v="2702"/>
    </i>
    <i r="1">
      <x v="70"/>
      <x v="84"/>
      <x v="85"/>
    </i>
    <i r="2">
      <x v="331"/>
      <x v="335"/>
    </i>
    <i r="2">
      <x v="585"/>
      <x v="590"/>
    </i>
    <i r="2">
      <x v="772"/>
      <x v="776"/>
    </i>
    <i r="2">
      <x v="1008"/>
      <x v="1020"/>
    </i>
    <i r="2">
      <x v="1253"/>
      <x v="1261"/>
    </i>
    <i r="2">
      <x v="1426"/>
      <x v="1442"/>
    </i>
    <i r="2">
      <x v="1674"/>
      <x v="1695"/>
    </i>
    <i r="2">
      <x v="1920"/>
      <x v="1939"/>
    </i>
    <i r="2">
      <x v="2103"/>
      <x v="2118"/>
    </i>
    <i r="2">
      <x v="2340"/>
      <x v="2354"/>
    </i>
    <i r="2">
      <x v="2578"/>
      <x v="2588"/>
    </i>
    <i r="2">
      <x v="2756"/>
      <x v="2769"/>
    </i>
    <i r="1">
      <x v="92"/>
      <x v="2638"/>
      <x v="2650"/>
    </i>
    <i r="2">
      <x v="2641"/>
      <x v="2653"/>
    </i>
    <i r="2">
      <x v="2644"/>
      <x v="2655"/>
    </i>
    <i r="1">
      <x v="96"/>
      <x v="223"/>
      <x v="223"/>
    </i>
    <i r="2">
      <x v="906"/>
      <x v="910"/>
    </i>
    <i r="2">
      <x v="1571"/>
      <x v="1584"/>
    </i>
    <i r="2">
      <x v="2239"/>
      <x v="2252"/>
    </i>
    <i r="1">
      <x v="97"/>
      <x v="59"/>
      <x v="59"/>
    </i>
    <i r="2">
      <x v="92"/>
      <x v="93"/>
    </i>
    <i r="2">
      <x v="97"/>
      <x v="99"/>
    </i>
    <i r="2">
      <x v="102"/>
      <x v="105"/>
    </i>
    <i r="2">
      <x v="183"/>
      <x v="184"/>
    </i>
    <i r="2">
      <x v="212"/>
      <x v="211"/>
    </i>
    <i r="2">
      <x v="216"/>
      <x v="214"/>
    </i>
    <i r="2">
      <x v="340"/>
      <x v="344"/>
    </i>
    <i r="2">
      <x v="349"/>
      <x v="352"/>
    </i>
    <i r="2">
      <x v="356"/>
      <x v="360"/>
    </i>
    <i r="2">
      <x v="365"/>
      <x v="364"/>
    </i>
    <i r="2">
      <x v="435"/>
      <x v="437"/>
    </i>
    <i r="2">
      <x v="459"/>
      <x v="465"/>
    </i>
    <i r="2">
      <x v="465"/>
      <x v="467"/>
    </i>
    <i r="2">
      <x v="594"/>
      <x v="597"/>
    </i>
    <i r="2">
      <x v="601"/>
      <x v="604"/>
    </i>
    <i r="2">
      <x v="608"/>
      <x v="610"/>
    </i>
    <i r="2">
      <x v="617"/>
      <x v="617"/>
    </i>
    <i r="2">
      <x v="749"/>
      <x v="754"/>
    </i>
    <i r="2">
      <x v="778"/>
      <x v="783"/>
    </i>
    <i r="2">
      <x v="786"/>
      <x v="790"/>
    </i>
    <i r="2">
      <x v="792"/>
      <x v="796"/>
    </i>
    <i r="2">
      <x v="872"/>
      <x v="876"/>
    </i>
    <i r="2">
      <x v="889"/>
      <x v="900"/>
    </i>
    <i r="2">
      <x v="897"/>
      <x v="903"/>
    </i>
    <i r="2">
      <x v="984"/>
      <x v="996"/>
    </i>
    <i r="2">
      <x v="1017"/>
      <x v="1026"/>
    </i>
    <i r="2">
      <x v="1023"/>
      <x v="1033"/>
    </i>
    <i r="2">
      <x v="1027"/>
      <x v="1037"/>
    </i>
    <i r="2">
      <x v="1035"/>
      <x v="1043"/>
    </i>
    <i r="2">
      <x v="1111"/>
      <x v="1120"/>
    </i>
    <i r="2">
      <x v="1140"/>
      <x v="1151"/>
    </i>
    <i r="2">
      <x v="1146"/>
      <x v="1155"/>
    </i>
    <i r="2">
      <x v="1228"/>
      <x v="1236"/>
    </i>
    <i r="2">
      <x v="1262"/>
      <x v="1269"/>
    </i>
    <i r="2">
      <x v="1270"/>
      <x v="1277"/>
    </i>
    <i r="2">
      <x v="1273"/>
      <x v="1281"/>
    </i>
    <i r="2">
      <x v="1281"/>
      <x v="1287"/>
    </i>
    <i r="2">
      <x v="1401"/>
      <x v="1415"/>
    </i>
    <i r="2">
      <x v="1434"/>
      <x v="1449"/>
    </i>
    <i r="2">
      <x v="1442"/>
      <x v="1456"/>
    </i>
    <i r="2">
      <x v="1449"/>
      <x v="1463"/>
    </i>
    <i r="2">
      <x v="1458"/>
      <x v="1468"/>
    </i>
    <i r="2">
      <x v="1530"/>
      <x v="1543"/>
    </i>
    <i r="2">
      <x v="1560"/>
      <x v="1574"/>
    </i>
    <i r="2">
      <x v="1564"/>
      <x v="1578"/>
    </i>
    <i r="2">
      <x v="1653"/>
      <x v="1670"/>
    </i>
    <i r="2">
      <x v="1683"/>
      <x v="1702"/>
    </i>
    <i r="2">
      <x v="1690"/>
      <x v="1708"/>
    </i>
    <i r="2">
      <x v="1696"/>
      <x v="1714"/>
    </i>
    <i r="2">
      <x v="1774"/>
      <x v="1793"/>
    </i>
    <i r="2">
      <x v="1802"/>
      <x v="1824"/>
    </i>
    <i r="2">
      <x v="1807"/>
      <x v="1826"/>
    </i>
    <i r="2">
      <x v="1896"/>
      <x v="1913"/>
    </i>
    <i r="2">
      <x v="1925"/>
      <x v="1944"/>
    </i>
    <i r="2">
      <x v="1932"/>
      <x v="1954"/>
    </i>
    <i r="2">
      <x v="1941"/>
      <x v="1960"/>
    </i>
    <i r="2">
      <x v="1949"/>
      <x v="1964"/>
    </i>
    <i r="2">
      <x v="2111"/>
      <x v="2124"/>
    </i>
    <i r="2">
      <x v="2117"/>
      <x v="2131"/>
    </i>
    <i r="2">
      <x v="2124"/>
      <x v="2137"/>
    </i>
    <i r="2">
      <x v="2131"/>
      <x v="2144"/>
    </i>
    <i r="2">
      <x v="2203"/>
      <x v="2214"/>
    </i>
    <i r="2">
      <x v="2231"/>
      <x v="2242"/>
    </i>
    <i r="2">
      <x v="2233"/>
      <x v="2245"/>
    </i>
    <i r="2">
      <x v="2320"/>
      <x v="2332"/>
    </i>
    <i r="2">
      <x v="2349"/>
      <x v="2363"/>
    </i>
    <i r="2">
      <x v="2356"/>
      <x v="2371"/>
    </i>
    <i r="2">
      <x v="2363"/>
      <x v="2375"/>
    </i>
    <i r="2">
      <x v="2370"/>
      <x v="2378"/>
    </i>
    <i r="2">
      <x v="2436"/>
      <x v="2445"/>
    </i>
    <i r="2">
      <x v="2465"/>
      <x v="2476"/>
    </i>
    <i r="2">
      <x v="2467"/>
      <x v="2479"/>
    </i>
    <i r="2">
      <x v="2555"/>
      <x v="2565"/>
    </i>
    <i r="2">
      <x v="2586"/>
      <x v="2596"/>
    </i>
    <i r="2">
      <x v="2595"/>
      <x v="2603"/>
    </i>
    <i r="2">
      <x v="2601"/>
      <x v="2609"/>
    </i>
    <i r="2">
      <x v="2608"/>
      <x v="2615"/>
    </i>
    <i r="2">
      <x v="2732"/>
      <x v="2744"/>
    </i>
    <i r="2">
      <x v="2767"/>
      <x v="2777"/>
    </i>
    <i r="2">
      <x v="2772"/>
      <x v="2784"/>
    </i>
    <i r="2">
      <x v="2780"/>
      <x v="2790"/>
    </i>
    <i r="2">
      <x v="2787"/>
      <x v="2795"/>
    </i>
    <i>
      <x v="3"/>
      <x v="9"/>
      <x v="1010"/>
      <x v="1025"/>
    </i>
    <i r="2">
      <x v="1676"/>
      <x v="1699"/>
    </i>
    <i r="2">
      <x v="2344"/>
      <x v="2361"/>
    </i>
    <i r="1">
      <x v="14"/>
      <x v="424"/>
      <x v="428"/>
    </i>
    <i r="2">
      <x v="1097"/>
      <x v="1106"/>
    </i>
    <i r="2">
      <x v="1761"/>
      <x v="1778"/>
    </i>
    <i r="2">
      <x v="2420"/>
      <x v="2434"/>
    </i>
    <i r="1">
      <x v="15"/>
      <x v="209"/>
      <x v="213"/>
    </i>
    <i r="2">
      <x v="891"/>
      <x v="899"/>
    </i>
    <i r="2">
      <x v="1556"/>
      <x v="1573"/>
    </i>
    <i r="2">
      <x v="2227"/>
      <x v="2241"/>
    </i>
    <i r="1">
      <x v="17"/>
      <x v="89"/>
      <x v="90"/>
    </i>
    <i r="2">
      <x v="456"/>
      <x v="461"/>
    </i>
    <i r="2">
      <x v="775"/>
      <x v="779"/>
    </i>
    <i r="2">
      <x v="1139"/>
      <x v="1149"/>
    </i>
    <i r="2">
      <x v="1431"/>
      <x v="1446"/>
    </i>
    <i r="2">
      <x v="1799"/>
      <x v="1821"/>
    </i>
    <i r="2">
      <x v="2108"/>
      <x v="2120"/>
    </i>
    <i r="2">
      <x v="2462"/>
      <x v="2474"/>
    </i>
    <i r="2">
      <x v="2765"/>
      <x v="2774"/>
    </i>
    <i r="1">
      <x v="42"/>
      <x v="342"/>
      <x v="360"/>
    </i>
    <i r="2">
      <x v="365"/>
      <x v="369"/>
    </i>
    <i r="1">
      <x v="44"/>
      <x v="16"/>
      <x v="21"/>
    </i>
    <i r="2">
      <x v="399"/>
      <x v="402"/>
    </i>
    <i r="2">
      <x v="515"/>
      <x v="527"/>
    </i>
    <i r="2">
      <x v="709"/>
      <x v="717"/>
    </i>
    <i r="2">
      <x v="949"/>
      <x v="962"/>
    </i>
    <i r="2">
      <x v="1071"/>
      <x v="1079"/>
    </i>
    <i r="2">
      <x v="1364"/>
      <x v="1384"/>
    </i>
    <i r="2">
      <x v="1611"/>
      <x v="1633"/>
    </i>
    <i r="2">
      <x v="1739"/>
      <x v="1756"/>
    </i>
    <i r="2">
      <x v="1856"/>
      <x v="1879"/>
    </i>
    <i r="2">
      <x v="2041"/>
      <x v="2061"/>
    </i>
    <i r="2">
      <x v="2280"/>
      <x v="2301"/>
    </i>
    <i r="2">
      <x v="2401"/>
      <x v="2412"/>
    </i>
    <i r="2">
      <x v="2517"/>
      <x v="2533"/>
    </i>
    <i r="2">
      <x v="2687"/>
      <x v="2707"/>
    </i>
    <i r="1">
      <x v="56"/>
      <x v="312"/>
      <x v="315"/>
    </i>
    <i r="2">
      <x v="993"/>
      <x v="1005"/>
    </i>
    <i r="2">
      <x v="1658"/>
      <x v="1679"/>
    </i>
    <i r="2">
      <x v="2324"/>
      <x v="2339"/>
    </i>
    <i r="1">
      <x v="63"/>
      <x v="64"/>
      <x v="61"/>
    </i>
    <i r="2">
      <x v="188"/>
      <x v="190"/>
    </i>
    <i r="2">
      <x v="308"/>
      <x v="309"/>
    </i>
    <i r="2">
      <x v="439"/>
      <x v="445"/>
    </i>
    <i r="2">
      <x v="562"/>
      <x v="564"/>
    </i>
    <i r="2">
      <x v="753"/>
      <x v="753"/>
    </i>
    <i r="2">
      <x v="880"/>
      <x v="885"/>
    </i>
    <i r="2">
      <x v="987"/>
      <x v="995"/>
    </i>
    <i r="2">
      <x v="1123"/>
      <x v="1131"/>
    </i>
    <i r="2">
      <x v="1233"/>
      <x v="1238"/>
    </i>
    <i r="2">
      <x v="1404"/>
      <x v="1416"/>
    </i>
    <i r="2">
      <x v="1540"/>
      <x v="1553"/>
    </i>
    <i r="2">
      <x v="1654"/>
      <x v="1669"/>
    </i>
    <i r="2">
      <x v="1784"/>
      <x v="1804"/>
    </i>
    <i r="2">
      <x v="1900"/>
      <x v="1915"/>
    </i>
    <i r="2">
      <x v="2442"/>
      <x v="2447"/>
    </i>
    <i r="2">
      <x v="2560"/>
      <x v="2568"/>
    </i>
    <i r="2">
      <x v="2738"/>
      <x v="2746"/>
    </i>
    <i r="1">
      <x v="64"/>
      <x v="41"/>
      <x v="42"/>
    </i>
    <i r="2">
      <x v="103"/>
      <x v="106"/>
    </i>
    <i r="2">
      <x v="114"/>
      <x v="116"/>
    </i>
    <i r="2">
      <x v="170"/>
      <x v="173"/>
    </i>
    <i r="2">
      <x v="225"/>
      <x v="224"/>
    </i>
    <i r="2">
      <x v="237"/>
      <x v="238"/>
    </i>
    <i r="2">
      <x v="291"/>
      <x v="294"/>
    </i>
    <i r="2">
      <x v="413"/>
      <x v="417"/>
    </i>
    <i r="2">
      <x v="471"/>
      <x v="475"/>
    </i>
    <i r="2">
      <x v="478"/>
      <x v="483"/>
    </i>
    <i r="2">
      <x v="540"/>
      <x v="544"/>
    </i>
    <i r="2">
      <x v="610"/>
      <x v="611"/>
    </i>
    <i r="2">
      <x v="659"/>
      <x v="664"/>
    </i>
    <i r="2">
      <x v="665"/>
      <x v="669"/>
    </i>
    <i r="2">
      <x v="681"/>
      <x v="684"/>
    </i>
    <i r="2">
      <x v="731"/>
      <x v="734"/>
    </i>
    <i r="2">
      <x v="792"/>
      <x v="796"/>
    </i>
    <i r="2">
      <x v="799"/>
      <x v="804"/>
    </i>
    <i r="2">
      <x v="853"/>
      <x v="859"/>
    </i>
    <i r="2">
      <x v="907"/>
      <x v="911"/>
    </i>
    <i r="2">
      <x v="912"/>
      <x v="919"/>
    </i>
    <i r="2">
      <x v="967"/>
      <x v="979"/>
    </i>
    <i r="2">
      <x v="1031"/>
      <x v="1039"/>
    </i>
    <i r="2">
      <x v="1086"/>
      <x v="1095"/>
    </i>
    <i r="2">
      <x v="1152"/>
      <x v="1162"/>
    </i>
    <i r="2">
      <x v="1162"/>
      <x v="1171"/>
    </i>
    <i r="2">
      <x v="1214"/>
      <x v="1223"/>
    </i>
    <i r="2">
      <x v="1276"/>
      <x v="1284"/>
    </i>
    <i r="2">
      <x v="1318"/>
      <x v="1331"/>
    </i>
    <i r="2">
      <x v="1326"/>
      <x v="1338"/>
    </i>
    <i r="2">
      <x v="1342"/>
      <x v="1353"/>
    </i>
    <i r="2">
      <x v="1381"/>
      <x v="1397"/>
    </i>
    <i r="2">
      <x v="1450"/>
      <x v="1464"/>
    </i>
    <i r="2">
      <x v="1460"/>
      <x v="1472"/>
    </i>
    <i r="2">
      <x v="1515"/>
      <x v="1528"/>
    </i>
    <i r="2">
      <x v="1572"/>
      <x v="1585"/>
    </i>
    <i r="2">
      <x v="1579"/>
      <x v="1593"/>
    </i>
    <i r="2">
      <x v="1633"/>
      <x v="1651"/>
    </i>
    <i r="2">
      <x v="1697"/>
      <x v="1715"/>
    </i>
    <i r="2">
      <x v="1750"/>
      <x v="1770"/>
    </i>
    <i r="2">
      <x v="1815"/>
      <x v="1834"/>
    </i>
    <i r="2">
      <x v="1823"/>
      <x v="1842"/>
    </i>
    <i r="2">
      <x v="1875"/>
      <x v="1896"/>
    </i>
    <i r="2">
      <x v="1991"/>
      <x v="2010"/>
    </i>
    <i r="2">
      <x v="1999"/>
      <x v="2016"/>
    </i>
    <i r="2">
      <x v="2014"/>
      <x v="2030"/>
    </i>
    <i r="2">
      <x v="2064"/>
      <x v="2078"/>
    </i>
    <i r="2">
      <x v="2125"/>
      <x v="2138"/>
    </i>
    <i r="2">
      <x v="2133"/>
      <x v="2148"/>
    </i>
    <i r="2">
      <x v="2194"/>
      <x v="2207"/>
    </i>
    <i r="2">
      <x v="2241"/>
      <x v="2255"/>
    </i>
    <i r="2">
      <x v="2248"/>
      <x v="2263"/>
    </i>
    <i r="2">
      <x v="2302"/>
      <x v="2317"/>
    </i>
    <i r="2">
      <x v="2365"/>
      <x v="2376"/>
    </i>
    <i r="2">
      <x v="2412"/>
      <x v="2427"/>
    </i>
    <i r="2">
      <x v="2477"/>
      <x v="2485"/>
    </i>
    <i r="2">
      <x v="2482"/>
      <x v="2496"/>
    </i>
    <i r="2">
      <x v="2543"/>
      <x v="2554"/>
    </i>
    <i r="2">
      <x v="2601"/>
      <x v="2609"/>
    </i>
    <i r="2">
      <x v="2645"/>
      <x v="2656"/>
    </i>
    <i r="2">
      <x v="2652"/>
      <x v="2663"/>
    </i>
    <i r="2">
      <x v="2665"/>
      <x v="2675"/>
    </i>
    <i r="2">
      <x v="2714"/>
      <x v="2728"/>
    </i>
    <i r="2">
      <x v="2781"/>
      <x v="2791"/>
    </i>
    <i r="2">
      <x v="2789"/>
      <x v="2800"/>
    </i>
    <i r="1">
      <x v="74"/>
      <x v="184"/>
      <x v="186"/>
    </i>
    <i r="2">
      <x v="436"/>
      <x v="441"/>
    </i>
    <i r="2">
      <x v="875"/>
      <x v="882"/>
    </i>
    <i r="2">
      <x v="1116"/>
      <x v="1127"/>
    </i>
    <i r="2">
      <x v="1535"/>
      <x v="1549"/>
    </i>
    <i r="2">
      <x v="1778"/>
      <x v="1799"/>
    </i>
    <i r="2">
      <x v="2207"/>
      <x v="2220"/>
    </i>
    <i r="2">
      <x v="2609"/>
      <x v="2619"/>
    </i>
    <i r="1">
      <x v="79"/>
      <x v="741"/>
      <x v="743"/>
    </i>
    <i r="2">
      <x v="742"/>
      <x v="748"/>
    </i>
    <i r="2">
      <x v="865"/>
      <x v="867"/>
    </i>
    <i r="2">
      <x v="871"/>
      <x v="875"/>
    </i>
    <i r="2">
      <x v="977"/>
      <x v="987"/>
    </i>
    <i r="2">
      <x v="979"/>
      <x v="990"/>
    </i>
    <i r="2">
      <x v="1105"/>
      <x v="1114"/>
    </i>
    <i r="2">
      <x v="1108"/>
      <x v="1118"/>
    </i>
    <i r="2">
      <x v="1321"/>
      <x v="1333"/>
    </i>
    <i r="2">
      <x v="1393"/>
      <x v="1405"/>
    </i>
    <i r="2">
      <x v="1395"/>
      <x v="1411"/>
    </i>
    <i r="2">
      <x v="1526"/>
      <x v="1535"/>
    </i>
    <i r="2">
      <x v="1528"/>
      <x v="1541"/>
    </i>
    <i r="2">
      <x v="1646"/>
      <x v="1661"/>
    </i>
    <i r="2">
      <x v="1648"/>
      <x v="1667"/>
    </i>
    <i r="2">
      <x v="1769"/>
      <x v="1786"/>
    </i>
    <i r="2">
      <x v="1770"/>
      <x v="1789"/>
    </i>
    <i r="2">
      <x v="1891"/>
      <x v="1906"/>
    </i>
    <i r="2">
      <x v="1895"/>
      <x v="1912"/>
    </i>
    <i r="2">
      <x v="2429"/>
      <x v="2439"/>
    </i>
    <i r="2">
      <x v="2433"/>
      <x v="2443"/>
    </i>
    <i r="2">
      <x v="2649"/>
      <x v="2659"/>
    </i>
    <i r="2">
      <x v="2726"/>
      <x v="2736"/>
    </i>
    <i r="2">
      <x v="2729"/>
      <x v="2741"/>
    </i>
    <i r="1">
      <x v="85"/>
      <x v="162"/>
      <x v="166"/>
    </i>
    <i r="2">
      <x v="530"/>
      <x v="534"/>
    </i>
    <i r="2">
      <x v="845"/>
      <x v="850"/>
    </i>
    <i r="2">
      <x v="1205"/>
      <x v="1214"/>
    </i>
    <i r="2">
      <x v="1505"/>
      <x v="1519"/>
    </i>
    <i r="2">
      <x v="1867"/>
      <x v="1886"/>
    </i>
    <i r="2">
      <x v="2186"/>
      <x v="2199"/>
    </i>
    <i r="2">
      <x v="2535"/>
      <x v="2543"/>
    </i>
    <i r="1">
      <x v="94"/>
      <x v="118"/>
      <x v="121"/>
    </i>
    <i r="2">
      <x v="244"/>
      <x v="241"/>
    </i>
    <i r="2">
      <x v="247"/>
      <x v="246"/>
    </i>
    <i r="2">
      <x v="486"/>
      <x v="487"/>
    </i>
    <i r="2">
      <x v="628"/>
      <x v="628"/>
    </i>
    <i r="2">
      <x v="808"/>
      <x v="807"/>
    </i>
    <i r="2">
      <x v="923"/>
      <x v="926"/>
    </i>
    <i r="2">
      <x v="926"/>
      <x v="934"/>
    </i>
    <i r="2">
      <x v="1047"/>
      <x v="1052"/>
    </i>
    <i r="2">
      <x v="1169"/>
      <x v="1175"/>
    </i>
    <i r="2">
      <x v="1291"/>
      <x v="1298"/>
    </i>
    <i r="2">
      <x v="1467"/>
      <x v="1475"/>
    </i>
    <i r="2">
      <x v="1586"/>
      <x v="1597"/>
    </i>
    <i r="2">
      <x v="1590"/>
      <x v="1603"/>
    </i>
    <i r="2">
      <x v="1715"/>
      <x v="1731"/>
    </i>
    <i r="2">
      <x v="1831"/>
      <x v="1845"/>
    </i>
    <i r="2">
      <x v="2142"/>
      <x v="2151"/>
    </i>
    <i r="2">
      <x v="2254"/>
      <x v="2268"/>
    </i>
    <i r="2">
      <x v="2257"/>
      <x v="2273"/>
    </i>
    <i r="2">
      <x v="2381"/>
      <x v="2387"/>
    </i>
    <i r="2">
      <x v="2490"/>
      <x v="2500"/>
    </i>
    <i r="2">
      <x v="2615"/>
      <x v="2622"/>
    </i>
    <i r="2">
      <x v="2797"/>
      <x v="2805"/>
    </i>
    <i r="1">
      <x v="100"/>
      <x v="26"/>
      <x v="28"/>
    </i>
    <i r="2">
      <x v="33"/>
      <x v="32"/>
    </i>
    <i r="2">
      <x v="96"/>
      <x v="95"/>
    </i>
    <i r="2">
      <x v="218"/>
      <x v="216"/>
    </i>
    <i r="2">
      <x v="466"/>
      <x v="468"/>
    </i>
    <i r="2">
      <x v="571"/>
      <x v="576"/>
    </i>
    <i r="2">
      <x v="601"/>
      <x v="600"/>
    </i>
    <i r="2">
      <x v="673"/>
      <x v="678"/>
    </i>
    <i r="2">
      <x v="784"/>
      <x v="784"/>
    </i>
    <i r="2">
      <x v="899"/>
      <x v="903"/>
    </i>
    <i r="2">
      <x v="1024"/>
      <x v="1031"/>
    </i>
    <i r="2">
      <x v="1147"/>
      <x v="1153"/>
    </i>
    <i r="2">
      <x v="1269"/>
      <x v="1274"/>
    </i>
    <i r="2">
      <x v="1328"/>
      <x v="1340"/>
    </i>
    <i r="2">
      <x v="1334"/>
      <x v="1346"/>
    </i>
    <i r="2">
      <x v="1443"/>
      <x v="1454"/>
    </i>
    <i r="2">
      <x v="1566"/>
      <x v="1578"/>
    </i>
    <i r="2">
      <x v="1689"/>
      <x v="1704"/>
    </i>
    <i r="2">
      <x v="1809"/>
      <x v="1825"/>
    </i>
    <i r="2">
      <x v="1906"/>
      <x v="1925"/>
    </i>
    <i r="2">
      <x v="2005"/>
      <x v="2022"/>
    </i>
    <i r="2">
      <x v="2116"/>
      <x v="2126"/>
    </i>
    <i r="2">
      <x v="2234"/>
      <x v="2244"/>
    </i>
    <i r="2">
      <x v="2355"/>
      <x v="2364"/>
    </i>
    <i r="2">
      <x v="2470"/>
      <x v="2478"/>
    </i>
    <i r="2">
      <x v="2565"/>
      <x v="2576"/>
    </i>
    <i r="2">
      <x v="2596"/>
      <x v="2601"/>
    </i>
    <i r="2">
      <x v="2659"/>
      <x v="2670"/>
    </i>
    <i r="2">
      <x v="2773"/>
      <x v="2780"/>
    </i>
    <i>
      <x v="4"/>
      <x v="7"/>
      <x v="25"/>
      <x v="27"/>
    </i>
    <i r="2">
      <x v="128"/>
      <x v="133"/>
    </i>
    <i r="2">
      <x v="154"/>
      <x v="158"/>
    </i>
    <i r="2">
      <x v="253"/>
      <x v="255"/>
    </i>
    <i r="2">
      <x v="277"/>
      <x v="282"/>
    </i>
    <i r="2">
      <x v="382"/>
      <x v="387"/>
    </i>
    <i r="2">
      <x v="412"/>
      <x v="416"/>
    </i>
    <i r="2">
      <x v="496"/>
      <x v="504"/>
    </i>
    <i r="2">
      <x v="524"/>
      <x v="529"/>
    </i>
    <i r="2">
      <x v="636"/>
      <x v="643"/>
    </i>
    <i r="2">
      <x v="716"/>
      <x v="721"/>
    </i>
    <i r="2">
      <x v="817"/>
      <x v="823"/>
    </i>
    <i r="2">
      <x v="840"/>
      <x v="845"/>
    </i>
    <i r="2">
      <x v="933"/>
      <x v="942"/>
    </i>
    <i r="2">
      <x v="956"/>
      <x v="966"/>
    </i>
    <i r="2">
      <x v="1056"/>
      <x v="1067"/>
    </i>
    <i r="2">
      <x v="1080"/>
      <x v="1089"/>
    </i>
    <i r="2">
      <x v="1177"/>
      <x v="1188"/>
    </i>
    <i r="2">
      <x v="1200"/>
      <x v="1208"/>
    </i>
    <i r="2">
      <x v="1299"/>
      <x v="1310"/>
    </i>
    <i r="2">
      <x v="1372"/>
      <x v="1386"/>
    </i>
    <i r="2">
      <x v="1476"/>
      <x v="1488"/>
    </i>
    <i r="2">
      <x v="1498"/>
      <x v="1511"/>
    </i>
    <i r="2">
      <x v="1596"/>
      <x v="1613"/>
    </i>
    <i r="2">
      <x v="1622"/>
      <x v="1637"/>
    </i>
    <i r="2">
      <x v="1723"/>
      <x v="1743"/>
    </i>
    <i r="2">
      <x v="1747"/>
      <x v="1766"/>
    </i>
    <i r="2">
      <x v="1840"/>
      <x v="1860"/>
    </i>
    <i r="2">
      <x v="1864"/>
      <x v="1883"/>
    </i>
    <i r="2">
      <x v="1967"/>
      <x v="1988"/>
    </i>
    <i r="2">
      <x v="2050"/>
      <x v="2065"/>
    </i>
    <i r="2">
      <x v="2154"/>
      <x v="2166"/>
    </i>
    <i r="2">
      <x v="2178"/>
      <x v="2190"/>
    </i>
    <i r="2">
      <x v="2262"/>
      <x v="2280"/>
    </i>
    <i r="2">
      <x v="2289"/>
      <x v="2305"/>
    </i>
    <i r="2">
      <x v="2386"/>
      <x v="2401"/>
    </i>
    <i r="2">
      <x v="2408"/>
      <x v="2421"/>
    </i>
    <i r="2">
      <x v="2500"/>
      <x v="2513"/>
    </i>
    <i r="2">
      <x v="2528"/>
      <x v="2539"/>
    </i>
    <i r="2">
      <x v="2625"/>
      <x v="2636"/>
    </i>
    <i r="2">
      <x v="2698"/>
      <x v="2712"/>
    </i>
    <i r="2">
      <x v="2806"/>
      <x v="2820"/>
    </i>
    <i r="1">
      <x v="26"/>
      <x v="23"/>
      <x v="21"/>
    </i>
    <i r="2">
      <x v="148"/>
      <x v="153"/>
    </i>
    <i r="2">
      <x v="272"/>
      <x v="276"/>
    </i>
    <i r="2">
      <x v="404"/>
      <x v="407"/>
    </i>
    <i r="2">
      <x v="517"/>
      <x v="523"/>
    </i>
    <i r="2">
      <x v="711"/>
      <x v="714"/>
    </i>
    <i r="2">
      <x v="835"/>
      <x v="841"/>
    </i>
    <i r="2">
      <x v="951"/>
      <x v="960"/>
    </i>
    <i r="2">
      <x v="1076"/>
      <x v="1083"/>
    </i>
    <i r="2">
      <x v="1194"/>
      <x v="1203"/>
    </i>
    <i r="2">
      <x v="1368"/>
      <x v="1382"/>
    </i>
    <i r="2">
      <x v="1492"/>
      <x v="1504"/>
    </i>
    <i r="2">
      <x v="1616"/>
      <x v="1630"/>
    </i>
    <i r="2">
      <x v="1744"/>
      <x v="1762"/>
    </i>
    <i r="2">
      <x v="1859"/>
      <x v="1876"/>
    </i>
    <i r="2">
      <x v="2045"/>
      <x v="2059"/>
    </i>
    <i r="2">
      <x v="2172"/>
      <x v="2184"/>
    </i>
    <i r="2">
      <x v="2285"/>
      <x v="2299"/>
    </i>
    <i r="2">
      <x v="2404"/>
      <x v="2417"/>
    </i>
    <i r="2">
      <x v="2521"/>
      <x v="2531"/>
    </i>
    <i r="2">
      <x v="2692"/>
      <x v="2703"/>
    </i>
    <i r="1">
      <x v="49"/>
      <x v="91"/>
      <x v="96"/>
    </i>
    <i r="2">
      <x v="338"/>
      <x v="347"/>
    </i>
    <i r="2">
      <x v="593"/>
      <x v="599"/>
    </i>
    <i r="2">
      <x v="776"/>
      <x v="785"/>
    </i>
    <i r="2">
      <x v="1015"/>
      <x v="1028"/>
    </i>
    <i r="2">
      <x v="1261"/>
      <x v="1270"/>
    </i>
    <i r="2">
      <x v="1433"/>
      <x v="1452"/>
    </i>
    <i r="2">
      <x v="1681"/>
      <x v="1704"/>
    </i>
    <i r="2">
      <x v="1924"/>
      <x v="1947"/>
    </i>
    <i r="2">
      <x v="2106"/>
      <x v="2124"/>
    </i>
    <i r="2">
      <x v="2346"/>
      <x v="2363"/>
    </i>
    <i r="2">
      <x v="2582"/>
      <x v="2596"/>
    </i>
    <i r="2">
      <x v="2762"/>
      <x v="2777"/>
    </i>
    <i r="1">
      <x v="81"/>
      <x v="116"/>
      <x v="119"/>
    </i>
    <i r="2">
      <x v="120"/>
      <x v="127"/>
    </i>
    <i r="2">
      <x v="173"/>
      <x v="175"/>
    </i>
    <i r="2">
      <x v="177"/>
      <x v="183"/>
    </i>
    <i r="2">
      <x v="185"/>
      <x v="187"/>
    </i>
    <i r="2">
      <x v="240"/>
      <x v="240"/>
    </i>
    <i r="2">
      <x v="245"/>
      <x v="247"/>
    </i>
    <i r="2">
      <x v="371"/>
      <x v="373"/>
    </i>
    <i r="2">
      <x v="375"/>
      <x v="380"/>
    </i>
    <i r="2">
      <x v="426"/>
      <x v="429"/>
    </i>
    <i r="2">
      <x v="429"/>
      <x v="436"/>
    </i>
    <i r="2">
      <x v="436"/>
      <x v="441"/>
    </i>
    <i r="2">
      <x v="481"/>
      <x v="486"/>
    </i>
    <i r="2">
      <x v="489"/>
      <x v="494"/>
    </i>
    <i r="2">
      <x v="546"/>
      <x v="550"/>
    </i>
    <i r="2">
      <x v="550"/>
      <x v="561"/>
    </i>
    <i r="2">
      <x v="561"/>
      <x v="568"/>
    </i>
    <i r="2">
      <x v="622"/>
      <x v="623"/>
    </i>
    <i r="2">
      <x v="627"/>
      <x v="634"/>
    </i>
    <i r="2">
      <x v="802"/>
      <x v="806"/>
    </i>
    <i r="2">
      <x v="809"/>
      <x v="815"/>
    </i>
    <i r="2">
      <x v="856"/>
      <x v="861"/>
    </i>
    <i r="2">
      <x v="862"/>
      <x v="874"/>
    </i>
    <i r="2">
      <x v="874"/>
      <x v="880"/>
    </i>
    <i r="2">
      <x v="918"/>
      <x v="925"/>
    </i>
    <i r="2">
      <x v="924"/>
      <x v="935"/>
    </i>
    <i r="2">
      <x v="971"/>
      <x v="983"/>
    </i>
    <i r="2">
      <x v="975"/>
      <x v="993"/>
    </i>
    <i r="2">
      <x v="989"/>
      <x v="1000"/>
    </i>
    <i r="2">
      <x v="1040"/>
      <x v="1049"/>
    </i>
    <i r="2">
      <x v="1045"/>
      <x v="1057"/>
    </i>
    <i r="2">
      <x v="1098"/>
      <x v="1107"/>
    </i>
    <i r="2">
      <x v="1103"/>
      <x v="1119"/>
    </i>
    <i r="2">
      <x v="1114"/>
      <x v="1124"/>
    </i>
    <i r="2">
      <x v="1165"/>
      <x v="1173"/>
    </i>
    <i r="2">
      <x v="1170"/>
      <x v="1180"/>
    </i>
    <i r="2">
      <x v="1218"/>
      <x v="1226"/>
    </i>
    <i r="2">
      <x v="1221"/>
      <x v="1233"/>
    </i>
    <i r="2">
      <x v="1230"/>
      <x v="1239"/>
    </i>
    <i r="2">
      <x v="1285"/>
      <x v="1294"/>
    </i>
    <i r="2">
      <x v="1290"/>
      <x v="1302"/>
    </i>
    <i r="2">
      <x v="1462"/>
      <x v="1473"/>
    </i>
    <i r="2">
      <x v="1468"/>
      <x v="1481"/>
    </i>
    <i r="2">
      <x v="1517"/>
      <x v="1530"/>
    </i>
    <i r="2">
      <x v="1522"/>
      <x v="1540"/>
    </i>
    <i r="2">
      <x v="1533"/>
      <x v="1548"/>
    </i>
    <i r="2">
      <x v="1582"/>
      <x v="1596"/>
    </i>
    <i r="2">
      <x v="1588"/>
      <x v="1604"/>
    </i>
    <i r="2">
      <x v="1639"/>
      <x v="1657"/>
    </i>
    <i r="2">
      <x v="1644"/>
      <x v="1668"/>
    </i>
    <i r="2">
      <x v="1655"/>
      <x v="1673"/>
    </i>
    <i r="2">
      <x v="1708"/>
      <x v="1728"/>
    </i>
    <i r="2">
      <x v="1714"/>
      <x v="1736"/>
    </i>
    <i r="2">
      <x v="1763"/>
      <x v="1780"/>
    </i>
    <i r="2">
      <x v="1767"/>
      <x v="1790"/>
    </i>
    <i r="2">
      <x v="1777"/>
      <x v="1798"/>
    </i>
    <i r="2">
      <x v="1827"/>
      <x v="1844"/>
    </i>
    <i r="2">
      <x v="1832"/>
      <x v="1852"/>
    </i>
    <i r="2">
      <x v="1881"/>
      <x v="1901"/>
    </i>
    <i r="2">
      <x v="1887"/>
      <x v="1911"/>
    </i>
    <i r="2">
      <x v="1899"/>
      <x v="1918"/>
    </i>
    <i r="2">
      <x v="1953"/>
      <x v="1971"/>
    </i>
    <i r="2">
      <x v="1959"/>
      <x v="1978"/>
    </i>
    <i r="2">
      <x v="2137"/>
      <x v="2150"/>
    </i>
    <i r="2">
      <x v="2143"/>
      <x v="2159"/>
    </i>
    <i r="2">
      <x v="2196"/>
      <x v="2208"/>
    </i>
    <i r="2">
      <x v="2199"/>
      <x v="2213"/>
    </i>
    <i r="2">
      <x v="2205"/>
      <x v="2217"/>
    </i>
    <i r="2">
      <x v="2249"/>
      <x v="2264"/>
    </i>
    <i r="2">
      <x v="2253"/>
      <x v="2272"/>
    </i>
    <i r="2">
      <x v="2308"/>
      <x v="2323"/>
    </i>
    <i r="2">
      <x v="2313"/>
      <x v="2331"/>
    </i>
    <i r="2">
      <x v="2322"/>
      <x v="2336"/>
    </i>
    <i r="2">
      <x v="2375"/>
      <x v="2384"/>
    </i>
    <i r="2">
      <x v="2379"/>
      <x v="2392"/>
    </i>
    <i r="2">
      <x v="2421"/>
      <x v="2435"/>
    </i>
    <i r="2">
      <x v="2427"/>
      <x v="2444"/>
    </i>
    <i r="2">
      <x v="2441"/>
      <x v="2452"/>
    </i>
    <i r="2">
      <x v="2486"/>
      <x v="2498"/>
    </i>
    <i r="2">
      <x v="2491"/>
      <x v="2504"/>
    </i>
    <i r="2">
      <x v="2545"/>
      <x v="2556"/>
    </i>
    <i r="2">
      <x v="2549"/>
      <x v="2564"/>
    </i>
    <i r="2">
      <x v="2559"/>
      <x v="2571"/>
    </i>
    <i r="2">
      <x v="2613"/>
      <x v="2623"/>
    </i>
    <i r="2">
      <x v="2617"/>
      <x v="2629"/>
    </i>
    <i r="2">
      <x v="2792"/>
      <x v="2802"/>
    </i>
    <i r="2">
      <x v="2798"/>
      <x v="2812"/>
    </i>
    <i r="1">
      <x v="84"/>
      <x v="20"/>
      <x v="14"/>
    </i>
    <i r="2">
      <x v="87"/>
      <x v="86"/>
    </i>
    <i r="2">
      <x v="135"/>
      <x v="136"/>
    </i>
    <i r="2">
      <x v="147"/>
      <x v="146"/>
    </i>
    <i r="2">
      <x v="208"/>
      <x v="206"/>
    </i>
    <i r="2">
      <x v="260"/>
      <x v="258"/>
    </i>
    <i r="2">
      <x v="271"/>
      <x v="268"/>
    </i>
    <i r="2">
      <x v="335"/>
      <x v="336"/>
    </i>
    <i r="2">
      <x v="388"/>
      <x v="389"/>
    </i>
    <i r="2">
      <x v="402"/>
      <x v="398"/>
    </i>
    <i r="2">
      <x v="455"/>
      <x v="458"/>
    </i>
    <i r="2">
      <x v="503"/>
      <x v="507"/>
    </i>
    <i r="2">
      <x v="516"/>
      <x v="515"/>
    </i>
    <i r="2">
      <x v="589"/>
      <x v="591"/>
    </i>
    <i r="2">
      <x v="645"/>
      <x v="646"/>
    </i>
    <i r="1">
      <x v="99"/>
      <x v="99"/>
      <x v="110"/>
    </i>
    <i r="2">
      <x v="353"/>
      <x v="364"/>
    </i>
    <i r="2">
      <x v="603"/>
      <x v="617"/>
    </i>
    <i r="2">
      <x v="789"/>
      <x v="799"/>
    </i>
    <i r="2">
      <x v="1936"/>
      <x v="1964"/>
    </i>
    <i r="2">
      <x v="2118"/>
      <x v="2132"/>
    </i>
    <i r="2">
      <x v="2126"/>
      <x v="2144"/>
    </i>
    <i r="2">
      <x v="2358"/>
      <x v="2372"/>
    </i>
    <i r="2">
      <x v="2366"/>
      <x v="2378"/>
    </i>
    <i r="2">
      <x v="2596"/>
      <x v="2606"/>
    </i>
    <i r="2">
      <x v="2604"/>
      <x v="2615"/>
    </i>
    <i r="2">
      <x v="2775"/>
      <x v="2786"/>
    </i>
    <i r="2">
      <x v="2782"/>
      <x v="2795"/>
    </i>
    <i>
      <x v="5"/>
      <x v="18"/>
      <x v="1922"/>
      <x v="1949"/>
    </i>
    <i r="2">
      <x v="1938"/>
      <x v="1970"/>
    </i>
    <i r="1">
      <x v="32"/>
      <x v="27"/>
      <x v="23"/>
    </i>
    <i r="2">
      <x v="72"/>
      <x v="67"/>
    </i>
    <i r="2">
      <x v="106"/>
      <x v="102"/>
    </i>
    <i r="2">
      <x v="155"/>
      <x v="156"/>
    </i>
    <i r="2">
      <x v="195"/>
      <x v="195"/>
    </i>
    <i r="2">
      <x v="227"/>
      <x v="221"/>
    </i>
    <i r="2">
      <x v="787"/>
      <x v="791"/>
    </i>
    <i r="2">
      <x v="1445"/>
      <x v="1459"/>
    </i>
    <i r="2">
      <x v="2119"/>
      <x v="2133"/>
    </i>
    <i r="2">
      <x v="2774"/>
      <x v="2785"/>
    </i>
    <i r="1">
      <x v="37"/>
      <x v="13"/>
      <x v="12"/>
    </i>
    <i r="2">
      <x v="16"/>
      <x v="17"/>
    </i>
    <i r="2">
      <x v="23"/>
      <x v="21"/>
    </i>
    <i r="2">
      <x v="109"/>
      <x v="112"/>
    </i>
    <i r="2">
      <x v="115"/>
      <x v="122"/>
    </i>
    <i r="2">
      <x v="122"/>
      <x v="126"/>
    </i>
    <i r="2">
      <x v="140"/>
      <x v="144"/>
    </i>
    <i r="2">
      <x v="144"/>
      <x v="148"/>
    </i>
    <i r="2">
      <x v="149"/>
      <x v="154"/>
    </i>
    <i r="2">
      <x v="231"/>
      <x v="230"/>
    </i>
    <i r="2">
      <x v="239"/>
      <x v="242"/>
    </i>
    <i r="2">
      <x v="248"/>
      <x v="245"/>
    </i>
    <i r="2">
      <x v="265"/>
      <x v="266"/>
    </i>
    <i r="2">
      <x v="269"/>
      <x v="271"/>
    </i>
    <i r="2">
      <x v="273"/>
      <x v="277"/>
    </i>
    <i r="2">
      <x v="363"/>
      <x v="366"/>
    </i>
    <i r="2">
      <x v="368"/>
      <x v="375"/>
    </i>
    <i r="2">
      <x v="376"/>
      <x v="379"/>
    </i>
    <i r="2">
      <x v="394"/>
      <x v="396"/>
    </i>
    <i r="2">
      <x v="397"/>
      <x v="400"/>
    </i>
    <i r="2">
      <x v="404"/>
      <x v="407"/>
    </i>
    <i r="2">
      <x v="475"/>
      <x v="478"/>
    </i>
    <i r="2">
      <x v="479"/>
      <x v="489"/>
    </i>
    <i r="2">
      <x v="490"/>
      <x v="493"/>
    </i>
    <i r="2">
      <x v="509"/>
      <x v="513"/>
    </i>
    <i r="2">
      <x v="512"/>
      <x v="516"/>
    </i>
    <i r="2">
      <x v="518"/>
      <x v="524"/>
    </i>
    <i r="2">
      <x v="615"/>
      <x v="618"/>
    </i>
    <i r="2">
      <x v="619"/>
      <x v="625"/>
    </i>
    <i r="2">
      <x v="630"/>
      <x v="632"/>
    </i>
    <i r="2">
      <x v="704"/>
      <x v="705"/>
    </i>
    <i r="2">
      <x v="707"/>
      <x v="708"/>
    </i>
    <i r="2">
      <x v="712"/>
      <x v="715"/>
    </i>
    <i r="2">
      <x v="795"/>
      <x v="800"/>
    </i>
    <i r="2">
      <x v="801"/>
      <x v="809"/>
    </i>
    <i r="2">
      <x v="811"/>
      <x v="813"/>
    </i>
    <i r="2">
      <x v="828"/>
      <x v="832"/>
    </i>
    <i r="2">
      <x v="830"/>
      <x v="835"/>
    </i>
    <i r="2">
      <x v="836"/>
      <x v="842"/>
    </i>
    <i r="2">
      <x v="911"/>
      <x v="917"/>
    </i>
    <i r="2">
      <x v="917"/>
      <x v="928"/>
    </i>
    <i r="2">
      <x v="928"/>
      <x v="933"/>
    </i>
    <i r="2">
      <x v="944"/>
      <x v="951"/>
    </i>
    <i r="2">
      <x v="947"/>
      <x v="954"/>
    </i>
    <i r="2">
      <x v="951"/>
      <x v="960"/>
    </i>
    <i r="2">
      <x v="1034"/>
      <x v="1045"/>
    </i>
    <i r="2">
      <x v="1039"/>
      <x v="1051"/>
    </i>
    <i r="2">
      <x v="1051"/>
      <x v="1055"/>
    </i>
    <i r="2">
      <x v="1067"/>
      <x v="1075"/>
    </i>
    <i r="2">
      <x v="1069"/>
      <x v="1078"/>
    </i>
    <i r="2">
      <x v="1076"/>
      <x v="1083"/>
    </i>
    <i r="2">
      <x v="1158"/>
      <x v="1166"/>
    </i>
    <i r="2">
      <x v="1163"/>
      <x v="1174"/>
    </i>
    <i r="2">
      <x v="1171"/>
      <x v="1178"/>
    </i>
    <i r="2">
      <x v="1187"/>
      <x v="1197"/>
    </i>
    <i r="2">
      <x v="1190"/>
      <x v="1198"/>
    </i>
    <i r="2">
      <x v="1195"/>
      <x v="1204"/>
    </i>
    <i r="2">
      <x v="1279"/>
      <x v="1287"/>
    </i>
    <i r="2">
      <x v="1284"/>
      <x v="1296"/>
    </i>
    <i r="2">
      <x v="1293"/>
      <x v="1300"/>
    </i>
    <i r="2">
      <x v="1359"/>
      <x v="1373"/>
    </i>
    <i r="2">
      <x v="1362"/>
      <x v="1377"/>
    </i>
    <i r="2">
      <x v="1368"/>
      <x v="1382"/>
    </i>
    <i r="2">
      <x v="1455"/>
      <x v="1468"/>
    </i>
    <i r="2">
      <x v="1459"/>
      <x v="1474"/>
    </i>
    <i r="2">
      <x v="1470"/>
      <x v="1478"/>
    </i>
    <i r="2">
      <x v="1484"/>
      <x v="1495"/>
    </i>
    <i r="2">
      <x v="1488"/>
      <x v="1500"/>
    </i>
    <i r="2">
      <x v="1493"/>
      <x v="1506"/>
    </i>
    <i r="2">
      <x v="1577"/>
      <x v="1590"/>
    </i>
    <i r="2">
      <x v="1581"/>
      <x v="1599"/>
    </i>
    <i r="2">
      <x v="1592"/>
      <x v="1602"/>
    </i>
    <i r="2">
      <x v="1606"/>
      <x v="1621"/>
    </i>
    <i r="2">
      <x v="1610"/>
      <x v="1625"/>
    </i>
    <i r="2">
      <x v="1617"/>
      <x v="1632"/>
    </i>
    <i r="2">
      <x v="1702"/>
      <x v="1722"/>
    </i>
    <i r="2">
      <x v="1707"/>
      <x v="1729"/>
    </i>
    <i r="2">
      <x v="1715"/>
      <x v="1734"/>
    </i>
    <i r="2">
      <x v="1733"/>
      <x v="1750"/>
    </i>
    <i r="2">
      <x v="1736"/>
      <x v="1755"/>
    </i>
    <i r="2">
      <x v="1743"/>
      <x v="1761"/>
    </i>
    <i r="2">
      <x v="1818"/>
      <x v="1836"/>
    </i>
    <i r="2">
      <x v="1822"/>
      <x v="1844"/>
    </i>
    <i r="2">
      <x v="1832"/>
      <x v="1849"/>
    </i>
    <i r="2">
      <x v="1850"/>
      <x v="1867"/>
    </i>
    <i r="2">
      <x v="1853"/>
      <x v="1871"/>
    </i>
    <i r="2">
      <x v="1858"/>
      <x v="1875"/>
    </i>
    <i r="2">
      <x v="1962"/>
      <x v="1980"/>
    </i>
    <i r="2">
      <x v="1968"/>
      <x v="1986"/>
    </i>
    <i r="2">
      <x v="2035"/>
      <x v="2052"/>
    </i>
    <i r="2">
      <x v="2038"/>
      <x v="2055"/>
    </i>
    <i r="2">
      <x v="2045"/>
      <x v="2059"/>
    </i>
    <i r="2">
      <x v="2129"/>
      <x v="2144"/>
    </i>
    <i r="2">
      <x v="2134"/>
      <x v="2152"/>
    </i>
    <i r="2">
      <x v="2144"/>
      <x v="2157"/>
    </i>
    <i r="2">
      <x v="2163"/>
      <x v="2176"/>
    </i>
    <i r="2">
      <x v="2167"/>
      <x v="2181"/>
    </i>
    <i r="2">
      <x v="2173"/>
      <x v="2185"/>
    </i>
    <i r="2">
      <x v="2245"/>
      <x v="2260"/>
    </i>
    <i r="2">
      <x v="2248"/>
      <x v="2266"/>
    </i>
    <i r="2">
      <x v="2256"/>
      <x v="2271"/>
    </i>
    <i r="2">
      <x v="2274"/>
      <x v="2290"/>
    </i>
    <i r="2">
      <x v="2277"/>
      <x v="2294"/>
    </i>
    <i r="2">
      <x v="2285"/>
      <x v="2299"/>
    </i>
    <i r="2">
      <x v="2369"/>
      <x v="2379"/>
    </i>
    <i r="2">
      <x v="2373"/>
      <x v="2385"/>
    </i>
    <i r="2">
      <x v="2382"/>
      <x v="2390"/>
    </i>
    <i r="2">
      <x v="2395"/>
      <x v="2407"/>
    </i>
    <i r="2">
      <x v="2398"/>
      <x v="2410"/>
    </i>
    <i r="2">
      <x v="2404"/>
      <x v="2417"/>
    </i>
    <i r="2">
      <x v="2481"/>
      <x v="2491"/>
    </i>
    <i r="2">
      <x v="2485"/>
      <x v="2502"/>
    </i>
    <i r="2">
      <x v="2493"/>
      <x v="2503"/>
    </i>
    <i r="2">
      <x v="2512"/>
      <x v="2522"/>
    </i>
    <i r="2">
      <x v="2516"/>
      <x v="2527"/>
    </i>
    <i r="2">
      <x v="2522"/>
      <x v="2532"/>
    </i>
    <i r="2">
      <x v="2607"/>
      <x v="2616"/>
    </i>
    <i r="2">
      <x v="2612"/>
      <x v="2625"/>
    </i>
    <i r="2">
      <x v="2618"/>
      <x v="2628"/>
    </i>
    <i r="2">
      <x v="2682"/>
      <x v="2695"/>
    </i>
    <i r="2">
      <x v="2684"/>
      <x v="2698"/>
    </i>
    <i r="2">
      <x v="2693"/>
      <x v="2704"/>
    </i>
    <i r="2">
      <x v="2785"/>
      <x v="2795"/>
    </i>
    <i r="2">
      <x v="2790"/>
      <x v="2806"/>
    </i>
    <i r="2">
      <x v="2801"/>
      <x v="2809"/>
    </i>
    <i r="1">
      <x v="55"/>
      <x v="53"/>
      <x v="66"/>
    </i>
    <i r="2">
      <x v="179"/>
      <x v="185"/>
    </i>
    <i r="2">
      <x v="303"/>
      <x v="310"/>
    </i>
    <i r="2">
      <x v="432"/>
      <x v="443"/>
    </i>
    <i r="2">
      <x v="556"/>
      <x v="567"/>
    </i>
    <i r="2">
      <x v="743"/>
      <x v="760"/>
    </i>
    <i r="2">
      <x v="868"/>
      <x v="879"/>
    </i>
    <i r="2">
      <x v="978"/>
      <x v="1002"/>
    </i>
    <i r="2">
      <x v="1106"/>
      <x v="1126"/>
    </i>
    <i r="2">
      <x v="1226"/>
      <x v="1239"/>
    </i>
    <i r="2">
      <x v="1394"/>
      <x v="1420"/>
    </i>
    <i r="2">
      <x v="1524"/>
      <x v="1544"/>
    </i>
    <i r="2">
      <x v="1650"/>
      <x v="1676"/>
    </i>
    <i r="2">
      <x v="1770"/>
      <x v="1798"/>
    </i>
    <i r="2">
      <x v="1892"/>
      <x v="1917"/>
    </i>
    <i r="2">
      <x v="2078"/>
      <x v="2100"/>
    </i>
    <i r="2">
      <x v="2200"/>
      <x v="2219"/>
    </i>
    <i r="2">
      <x v="2317"/>
      <x v="2338"/>
    </i>
    <i r="2">
      <x v="2431"/>
      <x v="2454"/>
    </i>
    <i r="2">
      <x v="2564"/>
      <x v="2573"/>
    </i>
    <i r="2">
      <x v="2728"/>
      <x v="2753"/>
    </i>
    <i r="1">
      <x v="86"/>
      <x v="81"/>
      <x v="78"/>
    </i>
    <i r="2">
      <x v="82"/>
      <x v="88"/>
    </i>
    <i r="1">
      <x v="92"/>
      <x v="30"/>
      <x v="33"/>
    </i>
    <i r="2">
      <x v="39"/>
      <x v="40"/>
    </i>
    <i r="2">
      <x v="46"/>
      <x v="46"/>
    </i>
    <i r="2">
      <x v="126"/>
      <x v="128"/>
    </i>
    <i r="2">
      <x v="129"/>
      <x v="132"/>
    </i>
    <i r="2">
      <x v="133"/>
      <x v="139"/>
    </i>
    <i r="2">
      <x v="160"/>
      <x v="164"/>
    </i>
    <i r="2">
      <x v="168"/>
      <x v="170"/>
    </i>
    <i r="2">
      <x v="250"/>
      <x v="250"/>
    </i>
    <i r="2">
      <x v="254"/>
      <x v="254"/>
    </i>
    <i r="2">
      <x v="258"/>
      <x v="259"/>
    </i>
    <i r="2">
      <x v="279"/>
      <x v="284"/>
    </i>
    <i r="2">
      <x v="287"/>
      <x v="289"/>
    </i>
    <i r="2">
      <x v="380"/>
      <x v="383"/>
    </i>
    <i r="2">
      <x v="383"/>
      <x v="386"/>
    </i>
    <i r="2">
      <x v="386"/>
      <x v="391"/>
    </i>
    <i r="2">
      <x v="408"/>
      <x v="411"/>
    </i>
    <i r="2">
      <x v="414"/>
      <x v="418"/>
    </i>
    <i r="2">
      <x v="422"/>
      <x v="424"/>
    </i>
    <i r="2">
      <x v="493"/>
      <x v="496"/>
    </i>
    <i r="2">
      <x v="497"/>
      <x v="502"/>
    </i>
    <i r="2">
      <x v="501"/>
      <x v="507"/>
    </i>
    <i r="2">
      <x v="525"/>
      <x v="530"/>
    </i>
    <i r="2">
      <x v="533"/>
      <x v="537"/>
    </i>
    <i r="2">
      <x v="635"/>
      <x v="636"/>
    </i>
    <i r="2">
      <x v="637"/>
      <x v="641"/>
    </i>
    <i r="2">
      <x v="642"/>
      <x v="648"/>
    </i>
    <i r="2">
      <x v="652"/>
      <x v="656"/>
    </i>
    <i r="2">
      <x v="655"/>
      <x v="659"/>
    </i>
    <i r="2">
      <x v="658"/>
      <x v="663"/>
    </i>
    <i r="2">
      <x v="682"/>
      <x v="686"/>
    </i>
    <i r="2">
      <x v="683"/>
      <x v="688"/>
    </i>
    <i r="2">
      <x v="686"/>
      <x v="689"/>
    </i>
    <i r="2">
      <x v="717"/>
      <x v="722"/>
    </i>
    <i r="2">
      <x v="725"/>
      <x v="729"/>
    </i>
    <i r="2">
      <x v="733"/>
      <x v="736"/>
    </i>
    <i r="2">
      <x v="815"/>
      <x v="818"/>
    </i>
    <i r="2">
      <x v="818"/>
      <x v="822"/>
    </i>
    <i r="2">
      <x v="821"/>
      <x v="827"/>
    </i>
    <i r="2">
      <x v="842"/>
      <x v="846"/>
    </i>
    <i r="2">
      <x v="848"/>
      <x v="853"/>
    </i>
    <i r="2">
      <x v="932"/>
      <x v="937"/>
    </i>
    <i r="2">
      <x v="934"/>
      <x v="942"/>
    </i>
    <i r="2">
      <x v="938"/>
      <x v="945"/>
    </i>
    <i r="2">
      <x v="957"/>
      <x v="967"/>
    </i>
    <i r="2">
      <x v="962"/>
      <x v="974"/>
    </i>
    <i r="2">
      <x v="1054"/>
      <x v="1061"/>
    </i>
    <i r="2">
      <x v="1057"/>
      <x v="1066"/>
    </i>
    <i r="2">
      <x v="1061"/>
      <x v="1071"/>
    </i>
    <i r="2">
      <x v="1080"/>
      <x v="1089"/>
    </i>
    <i r="2">
      <x v="1087"/>
      <x v="1096"/>
    </i>
    <i r="2">
      <x v="1094"/>
      <x v="1104"/>
    </i>
    <i r="2">
      <x v="1173"/>
      <x v="1182"/>
    </i>
    <i r="2">
      <x v="1178"/>
      <x v="1187"/>
    </i>
    <i r="2">
      <x v="1182"/>
      <x v="1190"/>
    </i>
    <i r="2">
      <x v="1202"/>
      <x v="1210"/>
    </i>
    <i r="2">
      <x v="1208"/>
      <x v="1216"/>
    </i>
    <i r="2">
      <x v="1297"/>
      <x v="1304"/>
    </i>
    <i r="2">
      <x v="1299"/>
      <x v="1309"/>
    </i>
    <i r="2">
      <x v="1302"/>
      <x v="1315"/>
    </i>
    <i r="2">
      <x v="1310"/>
      <x v="1322"/>
    </i>
    <i r="2">
      <x v="1313"/>
      <x v="1326"/>
    </i>
    <i r="2">
      <x v="1316"/>
      <x v="1329"/>
    </i>
    <i r="2">
      <x v="1343"/>
      <x v="1356"/>
    </i>
    <i r="2">
      <x v="1344"/>
      <x v="1359"/>
    </i>
    <i r="2">
      <x v="1347"/>
      <x v="1360"/>
    </i>
    <i r="2">
      <x v="1372"/>
      <x v="1386"/>
    </i>
    <i r="2">
      <x v="1376"/>
      <x v="1392"/>
    </i>
    <i r="2">
      <x v="1382"/>
      <x v="1398"/>
    </i>
    <i r="2">
      <x v="1472"/>
      <x v="1482"/>
    </i>
    <i r="2">
      <x v="1476"/>
      <x v="1486"/>
    </i>
    <i r="2">
      <x v="1478"/>
      <x v="1491"/>
    </i>
    <i r="2">
      <x v="1500"/>
      <x v="1514"/>
    </i>
    <i r="2">
      <x v="1508"/>
      <x v="1521"/>
    </i>
    <i r="2">
      <x v="1595"/>
      <x v="1609"/>
    </i>
    <i r="2">
      <x v="1597"/>
      <x v="1613"/>
    </i>
    <i r="2">
      <x v="1601"/>
      <x v="1615"/>
    </i>
    <i r="2">
      <x v="1623"/>
      <x v="1638"/>
    </i>
    <i r="2">
      <x v="1629"/>
      <x v="1645"/>
    </i>
    <i r="2">
      <x v="1719"/>
      <x v="1738"/>
    </i>
    <i r="2">
      <x v="1724"/>
      <x v="1741"/>
    </i>
    <i r="2">
      <x v="1727"/>
      <x v="1747"/>
    </i>
    <i r="2">
      <x v="1747"/>
      <x v="1766"/>
    </i>
    <i r="2">
      <x v="1751"/>
      <x v="1771"/>
    </i>
    <i r="2">
      <x v="1758"/>
      <x v="1777"/>
    </i>
    <i r="2">
      <x v="1835"/>
      <x v="1853"/>
    </i>
    <i r="2">
      <x v="1839"/>
      <x v="1857"/>
    </i>
    <i r="2">
      <x v="1842"/>
      <x v="1861"/>
    </i>
    <i r="2">
      <x v="1865"/>
      <x v="1884"/>
    </i>
    <i r="2">
      <x v="1870"/>
      <x v="1889"/>
    </i>
    <i r="2">
      <x v="1972"/>
      <x v="1989"/>
    </i>
    <i r="2">
      <x v="1974"/>
      <x v="1992"/>
    </i>
    <i r="2">
      <x v="1976"/>
      <x v="1995"/>
    </i>
    <i r="2">
      <x v="1983"/>
      <x v="2002"/>
    </i>
    <i r="2">
      <x v="1986"/>
      <x v="2005"/>
    </i>
    <i r="2">
      <x v="1989"/>
      <x v="2008"/>
    </i>
    <i r="2">
      <x v="2015"/>
      <x v="2032"/>
    </i>
    <i r="2">
      <x v="2017"/>
      <x v="2035"/>
    </i>
    <i r="2">
      <x v="2019"/>
      <x v="2037"/>
    </i>
    <i r="2">
      <x v="2050"/>
      <x v="2065"/>
    </i>
    <i r="2">
      <x v="2058"/>
      <x v="2072"/>
    </i>
    <i r="2">
      <x v="2067"/>
      <x v="2081"/>
    </i>
    <i r="2">
      <x v="2149"/>
      <x v="2160"/>
    </i>
    <i r="2">
      <x v="2154"/>
      <x v="2164"/>
    </i>
    <i r="2">
      <x v="2155"/>
      <x v="2173"/>
    </i>
    <i r="2">
      <x v="2180"/>
      <x v="2192"/>
    </i>
    <i r="2">
      <x v="2185"/>
      <x v="2198"/>
    </i>
    <i r="2">
      <x v="2261"/>
      <x v="2276"/>
    </i>
    <i r="2">
      <x v="2263"/>
      <x v="2281"/>
    </i>
    <i r="2">
      <x v="2268"/>
      <x v="2285"/>
    </i>
    <i r="2">
      <x v="2290"/>
      <x v="2306"/>
    </i>
    <i r="2">
      <x v="2296"/>
      <x v="2311"/>
    </i>
    <i r="2">
      <x v="2384"/>
      <x v="2396"/>
    </i>
    <i r="2">
      <x v="2387"/>
      <x v="2400"/>
    </i>
    <i r="2">
      <x v="2388"/>
      <x v="2404"/>
    </i>
    <i r="2">
      <x v="2409"/>
      <x v="2422"/>
    </i>
    <i r="2">
      <x v="2413"/>
      <x v="2428"/>
    </i>
    <i r="2">
      <x v="2419"/>
      <x v="2432"/>
    </i>
    <i r="2">
      <x v="2496"/>
      <x v="2507"/>
    </i>
    <i r="2">
      <x v="2501"/>
      <x v="2511"/>
    </i>
    <i r="2">
      <x v="2503"/>
      <x v="2515"/>
    </i>
    <i r="2">
      <x v="2532"/>
      <x v="2541"/>
    </i>
    <i r="2">
      <x v="2538"/>
      <x v="2546"/>
    </i>
    <i r="2">
      <x v="2623"/>
      <x v="2631"/>
    </i>
    <i r="2">
      <x v="2626"/>
      <x v="2634"/>
    </i>
    <i r="2">
      <x v="2628"/>
      <x v="2642"/>
    </i>
    <i r="2">
      <x v="2667"/>
      <x v="2678"/>
    </i>
    <i r="2">
      <x v="2668"/>
      <x v="2681"/>
    </i>
    <i r="2">
      <x v="2670"/>
      <x v="2682"/>
    </i>
    <i r="2">
      <x v="2700"/>
      <x v="2713"/>
    </i>
    <i r="2">
      <x v="2706"/>
      <x v="2721"/>
    </i>
    <i r="2">
      <x v="2716"/>
      <x v="2730"/>
    </i>
    <i r="2">
      <x v="2804"/>
      <x v="2815"/>
    </i>
    <i r="2">
      <x v="2807"/>
      <x v="2820"/>
    </i>
    <i r="2">
      <x v="2809"/>
      <x v="2824"/>
    </i>
    <i>
      <x v="6"/>
      <x v="35"/>
      <x v="54"/>
      <x v="63"/>
    </i>
    <i r="2">
      <x v="431"/>
      <x v="439"/>
    </i>
    <i r="1">
      <x v="36"/>
      <x v="88"/>
      <x v="89"/>
    </i>
    <i r="2">
      <x v="336"/>
      <x v="340"/>
    </i>
    <i r="2">
      <x v="590"/>
      <x v="594"/>
    </i>
    <i r="2">
      <x v="774"/>
      <x v="778"/>
    </i>
    <i r="2">
      <x v="1012"/>
      <x v="1023"/>
    </i>
    <i r="2">
      <x v="1257"/>
      <x v="1264"/>
    </i>
    <i r="2">
      <x v="1430"/>
      <x v="1445"/>
    </i>
    <i r="2">
      <x v="1678"/>
      <x v="1697"/>
    </i>
    <i r="2">
      <x v="1919"/>
      <x v="1937"/>
    </i>
    <i r="2">
      <x v="2105"/>
      <x v="2119"/>
    </i>
    <i r="2">
      <x v="2345"/>
      <x v="2358"/>
    </i>
    <i r="2">
      <x v="2583"/>
      <x v="2591"/>
    </i>
    <i r="2">
      <x v="2761"/>
      <x v="2772"/>
    </i>
    <i r="1">
      <x v="46"/>
      <x v="19"/>
      <x v="19"/>
    </i>
    <i r="2">
      <x v="76"/>
      <x v="75"/>
    </i>
    <i r="2">
      <x v="121"/>
      <x v="124"/>
    </i>
    <i r="2">
      <x v="124"/>
      <x v="130"/>
    </i>
    <i r="2">
      <x v="145"/>
      <x v="149"/>
    </i>
    <i r="2">
      <x v="245"/>
      <x v="249"/>
    </i>
    <i r="2">
      <x v="268"/>
      <x v="270"/>
    </i>
    <i r="2">
      <x v="323"/>
      <x v="327"/>
    </i>
    <i r="2">
      <x v="375"/>
      <x v="381"/>
    </i>
    <i r="2">
      <x v="401"/>
      <x v="403"/>
    </i>
    <i r="2">
      <x v="489"/>
      <x v="495"/>
    </i>
    <i r="2">
      <x v="514"/>
      <x v="519"/>
    </i>
    <i r="2">
      <x v="577"/>
      <x v="583"/>
    </i>
    <i r="2">
      <x v="628"/>
      <x v="630"/>
    </i>
    <i r="2">
      <x v="633"/>
      <x v="637"/>
    </i>
    <i r="2">
      <x v="648"/>
      <x v="652"/>
    </i>
    <i r="2">
      <x v="667"/>
      <x v="674"/>
    </i>
    <i r="2">
      <x v="684"/>
      <x v="687"/>
    </i>
    <i r="2">
      <x v="685"/>
      <x v="690"/>
    </i>
    <i r="2">
      <x v="708"/>
      <x v="710"/>
    </i>
    <i r="2">
      <x v="766"/>
      <x v="770"/>
    </i>
    <i r="2">
      <x v="810"/>
      <x v="817"/>
    </i>
    <i r="2">
      <x v="832"/>
      <x v="837"/>
    </i>
    <i r="2">
      <x v="885"/>
      <x v="891"/>
    </i>
    <i r="2">
      <x v="924"/>
      <x v="930"/>
    </i>
    <i r="2">
      <x v="929"/>
      <x v="940"/>
    </i>
    <i r="2">
      <x v="949"/>
      <x v="956"/>
    </i>
    <i r="2">
      <x v="1002"/>
      <x v="1014"/>
    </i>
    <i r="2">
      <x v="1046"/>
      <x v="1062"/>
    </i>
    <i r="2">
      <x v="1170"/>
      <x v="1181"/>
    </i>
    <i r="2">
      <x v="1192"/>
      <x v="1200"/>
    </i>
    <i r="2">
      <x v="1246"/>
      <x v="1254"/>
    </i>
    <i r="2">
      <x v="1290"/>
      <x v="1299"/>
    </i>
    <i r="2">
      <x v="1296"/>
      <x v="1308"/>
    </i>
    <i r="2">
      <x v="1306"/>
      <x v="1318"/>
    </i>
    <i r="2">
      <x v="1329"/>
      <x v="1342"/>
    </i>
    <i r="2">
      <x v="1345"/>
      <x v="1358"/>
    </i>
    <i r="2">
      <x v="1346"/>
      <x v="1361"/>
    </i>
    <i r="2">
      <x v="1364"/>
      <x v="1378"/>
    </i>
    <i r="2">
      <x v="1468"/>
      <x v="1482"/>
    </i>
    <i r="2">
      <x v="1489"/>
      <x v="1501"/>
    </i>
    <i r="2">
      <x v="1545"/>
      <x v="1561"/>
    </i>
    <i r="2">
      <x v="1589"/>
      <x v="1600"/>
    </i>
    <i r="2">
      <x v="1593"/>
      <x v="1611"/>
    </i>
    <i r="2">
      <x v="1612"/>
      <x v="1626"/>
    </i>
    <i r="2">
      <x v="1667"/>
      <x v="1687"/>
    </i>
    <i r="2">
      <x v="1714"/>
      <x v="1733"/>
    </i>
    <i r="2">
      <x v="1718"/>
      <x v="1740"/>
    </i>
    <i r="2">
      <x v="1735"/>
      <x v="1754"/>
    </i>
    <i r="2">
      <x v="1832"/>
      <x v="1854"/>
    </i>
    <i r="2">
      <x v="1854"/>
      <x v="1872"/>
    </i>
    <i r="2">
      <x v="1915"/>
      <x v="1934"/>
    </i>
    <i r="2">
      <x v="1959"/>
      <x v="1975"/>
    </i>
    <i r="2">
      <x v="1964"/>
      <x v="1985"/>
    </i>
    <i r="2">
      <x v="1980"/>
      <x v="1998"/>
    </i>
    <i r="2">
      <x v="2001"/>
      <x v="2020"/>
    </i>
    <i r="2">
      <x v="2017"/>
      <x v="2034"/>
    </i>
    <i r="2">
      <x v="2018"/>
      <x v="2038"/>
    </i>
    <i r="2">
      <x v="2040"/>
      <x v="2056"/>
    </i>
    <i r="2">
      <x v="2095"/>
      <x v="2109"/>
    </i>
    <i r="2">
      <x v="2143"/>
      <x v="2156"/>
    </i>
    <i r="2">
      <x v="2147"/>
      <x v="2162"/>
    </i>
    <i r="2">
      <x v="2170"/>
      <x v="2182"/>
    </i>
    <i r="2">
      <x v="2218"/>
      <x v="2231"/>
    </i>
    <i r="2">
      <x v="2253"/>
      <x v="2274"/>
    </i>
    <i r="2">
      <x v="2281"/>
      <x v="2296"/>
    </i>
    <i r="2">
      <x v="2334"/>
      <x v="2348"/>
    </i>
    <i r="2">
      <x v="2380"/>
      <x v="2394"/>
    </i>
    <i r="2">
      <x v="2399"/>
      <x v="2411"/>
    </i>
    <i r="2">
      <x v="2491"/>
      <x v="2506"/>
    </i>
    <i r="2">
      <x v="2517"/>
      <x v="2528"/>
    </i>
    <i r="2">
      <x v="2573"/>
      <x v="2583"/>
    </i>
    <i r="2">
      <x v="2617"/>
      <x v="2627"/>
    </i>
    <i r="2">
      <x v="2620"/>
      <x v="2633"/>
    </i>
    <i r="2">
      <x v="2635"/>
      <x v="2645"/>
    </i>
    <i r="2">
      <x v="2654"/>
      <x v="2666"/>
    </i>
    <i r="2">
      <x v="2668"/>
      <x v="2680"/>
    </i>
    <i r="2">
      <x v="2669"/>
      <x v="2683"/>
    </i>
    <i r="2">
      <x v="2688"/>
      <x v="2699"/>
    </i>
    <i r="2">
      <x v="2748"/>
      <x v="2761"/>
    </i>
    <i r="2">
      <x v="2798"/>
      <x v="2814"/>
    </i>
    <i r="1">
      <x v="60"/>
      <x v="95"/>
      <x v="98"/>
    </i>
    <i r="2">
      <x v="101"/>
      <x v="104"/>
    </i>
    <i r="2">
      <x v="110"/>
      <x v="113"/>
    </i>
    <i r="2">
      <x v="215"/>
      <x v="218"/>
    </i>
    <i r="2">
      <x v="221"/>
      <x v="231"/>
    </i>
    <i r="2">
      <x v="348"/>
      <x v="351"/>
    </i>
    <i r="2">
      <x v="355"/>
      <x v="359"/>
    </i>
    <i r="2">
      <x v="364"/>
      <x v="368"/>
    </i>
    <i r="2">
      <x v="463"/>
      <x v="471"/>
    </i>
    <i r="2">
      <x v="469"/>
      <x v="479"/>
    </i>
    <i r="2">
      <x v="598"/>
      <x v="602"/>
    </i>
    <i r="2">
      <x v="605"/>
      <x v="609"/>
    </i>
    <i r="2">
      <x v="616"/>
      <x v="619"/>
    </i>
    <i r="2">
      <x v="672"/>
      <x v="679"/>
    </i>
    <i r="2">
      <x v="676"/>
      <x v="681"/>
    </i>
    <i r="2">
      <x v="783"/>
      <x v="789"/>
    </i>
    <i r="2">
      <x v="791"/>
      <x v="795"/>
    </i>
    <i r="2">
      <x v="796"/>
      <x v="801"/>
    </i>
    <i r="2">
      <x v="898"/>
      <x v="906"/>
    </i>
    <i r="2">
      <x v="905"/>
      <x v="918"/>
    </i>
    <i r="2">
      <x v="1022"/>
      <x v="1032"/>
    </i>
    <i r="2">
      <x v="1026"/>
      <x v="1036"/>
    </i>
    <i r="2">
      <x v="1034"/>
      <x v="1045"/>
    </i>
    <i r="2">
      <x v="1145"/>
      <x v="1157"/>
    </i>
    <i r="2">
      <x v="1151"/>
      <x v="1167"/>
    </i>
    <i r="2">
      <x v="1267"/>
      <x v="1276"/>
    </i>
    <i r="2">
      <x v="1272"/>
      <x v="1280"/>
    </i>
    <i r="2">
      <x v="1280"/>
      <x v="1288"/>
    </i>
    <i r="2">
      <x v="1333"/>
      <x v="1347"/>
    </i>
    <i r="2">
      <x v="1337"/>
      <x v="1350"/>
    </i>
    <i r="2">
      <x v="1440"/>
      <x v="1455"/>
    </i>
    <i r="2">
      <x v="1448"/>
      <x v="1462"/>
    </i>
    <i r="2">
      <x v="1457"/>
      <x v="1469"/>
    </i>
    <i r="2">
      <x v="1563"/>
      <x v="1580"/>
    </i>
    <i r="2">
      <x v="1570"/>
      <x v="1591"/>
    </i>
    <i r="2">
      <x v="1686"/>
      <x v="1707"/>
    </i>
    <i r="2">
      <x v="1693"/>
      <x v="1713"/>
    </i>
    <i r="2">
      <x v="1703"/>
      <x v="1723"/>
    </i>
    <i r="2">
      <x v="1806"/>
      <x v="1828"/>
    </i>
    <i r="2">
      <x v="1812"/>
      <x v="1838"/>
    </i>
    <i r="2">
      <x v="1930"/>
      <x v="1953"/>
    </i>
    <i r="2">
      <x v="1940"/>
      <x v="1959"/>
    </i>
    <i r="2">
      <x v="1948"/>
      <x v="1966"/>
    </i>
    <i r="2">
      <x v="2004"/>
      <x v="2023"/>
    </i>
    <i r="2">
      <x v="2008"/>
      <x v="2026"/>
    </i>
    <i r="2">
      <x v="2114"/>
      <x v="2129"/>
    </i>
    <i r="2">
      <x v="2122"/>
      <x v="2136"/>
    </i>
    <i r="2">
      <x v="2130"/>
      <x v="2145"/>
    </i>
    <i r="2">
      <x v="2234"/>
      <x v="2248"/>
    </i>
    <i r="2">
      <x v="2239"/>
      <x v="2261"/>
    </i>
    <i r="2">
      <x v="2353"/>
      <x v="2369"/>
    </i>
    <i r="2">
      <x v="2360"/>
      <x v="2374"/>
    </i>
    <i r="2">
      <x v="2369"/>
      <x v="2379"/>
    </i>
    <i r="2">
      <x v="2469"/>
      <x v="2481"/>
    </i>
    <i r="2">
      <x v="2475"/>
      <x v="2493"/>
    </i>
    <i r="2">
      <x v="2592"/>
      <x v="2603"/>
    </i>
    <i r="2">
      <x v="2601"/>
      <x v="2609"/>
    </i>
    <i r="2">
      <x v="2608"/>
      <x v="2618"/>
    </i>
    <i r="2">
      <x v="2658"/>
      <x v="2671"/>
    </i>
    <i r="2">
      <x v="2662"/>
      <x v="2673"/>
    </i>
    <i r="2">
      <x v="2770"/>
      <x v="2782"/>
    </i>
    <i r="2">
      <x v="2778"/>
      <x v="2789"/>
    </i>
    <i r="2">
      <x v="2786"/>
      <x v="2796"/>
    </i>
    <i r="1">
      <x v="65"/>
      <x v="34"/>
      <x v="38"/>
    </i>
    <i r="2">
      <x v="163"/>
      <x v="169"/>
    </i>
    <i r="2">
      <x v="284"/>
      <x v="290"/>
    </i>
    <i r="2">
      <x v="294"/>
      <x v="292"/>
    </i>
    <i r="2">
      <x v="416"/>
      <x v="421"/>
    </i>
    <i r="2">
      <x v="425"/>
      <x v="426"/>
    </i>
    <i r="2">
      <x v="534"/>
      <x v="541"/>
    </i>
    <i r="2">
      <x v="544"/>
      <x v="548"/>
    </i>
    <i r="2">
      <x v="726"/>
      <x v="732"/>
    </i>
    <i r="2">
      <x v="847"/>
      <x v="856"/>
    </i>
    <i r="2">
      <x v="964"/>
      <x v="977"/>
    </i>
    <i r="2">
      <x v="1088"/>
      <x v="1101"/>
    </i>
    <i r="2">
      <x v="1211"/>
      <x v="1221"/>
    </i>
    <i r="2">
      <x v="1378"/>
      <x v="1395"/>
    </i>
    <i r="2">
      <x v="1507"/>
      <x v="1525"/>
    </i>
    <i r="2">
      <x v="1629"/>
      <x v="1649"/>
    </i>
    <i r="2">
      <x v="1753"/>
      <x v="1775"/>
    </i>
    <i r="2">
      <x v="1762"/>
      <x v="1779"/>
    </i>
    <i r="2">
      <x v="1871"/>
      <x v="1893"/>
    </i>
    <i r="2">
      <x v="2059"/>
      <x v="2075"/>
    </i>
    <i r="2">
      <x v="2188"/>
      <x v="2204"/>
    </i>
    <i r="2">
      <x v="2297"/>
      <x v="2315"/>
    </i>
    <i r="2">
      <x v="2412"/>
      <x v="2430"/>
    </i>
    <i r="2">
      <x v="2539"/>
      <x v="2550"/>
    </i>
    <i r="2">
      <x v="2709"/>
      <x v="2726"/>
    </i>
    <i r="1">
      <x v="71"/>
      <x v="666"/>
      <x v="673"/>
    </i>
    <i r="2">
      <x v="1327"/>
      <x v="1341"/>
    </i>
    <i r="2">
      <x v="2000"/>
      <x v="2019"/>
    </i>
    <i>
      <x v="7"/>
      <x v="16"/>
      <x v="2043"/>
      <x v="2062"/>
    </i>
    <i r="2">
      <x v="2152"/>
      <x v="2167"/>
    </i>
    <i r="2">
      <x v="2157"/>
      <x v="2171"/>
    </i>
    <i r="2">
      <x v="2164"/>
      <x v="2178"/>
    </i>
    <i r="2">
      <x v="2171"/>
      <x v="2188"/>
    </i>
    <i r="2">
      <x v="2258"/>
      <x v="2280"/>
    </i>
    <i r="2">
      <x v="2267"/>
      <x v="2286"/>
    </i>
    <i r="2">
      <x v="2284"/>
      <x v="2302"/>
    </i>
    <i r="2">
      <x v="2384"/>
      <x v="2402"/>
    </i>
    <i r="2">
      <x v="2390"/>
      <x v="2404"/>
    </i>
    <i r="2">
      <x v="2404"/>
      <x v="2420"/>
    </i>
    <i r="2">
      <x v="2494"/>
      <x v="2509"/>
    </i>
    <i r="2">
      <x v="2502"/>
      <x v="2517"/>
    </i>
    <i r="2">
      <x v="2511"/>
      <x v="2524"/>
    </i>
    <i r="2">
      <x v="2519"/>
      <x v="2535"/>
    </i>
    <i r="2">
      <x v="2622"/>
      <x v="2635"/>
    </i>
    <i r="2">
      <x v="2629"/>
      <x v="2641"/>
    </i>
    <i r="2">
      <x v="2686"/>
      <x v="2706"/>
    </i>
    <i r="2">
      <x v="2796"/>
      <x v="2813"/>
    </i>
    <i r="2">
      <x v="2806"/>
      <x v="2821"/>
    </i>
    <i r="1">
      <x v="77"/>
      <x v="495"/>
      <x v="498"/>
    </i>
    <i r="2">
      <x v="498"/>
      <x v="506"/>
    </i>
    <i r="2">
      <x v="639"/>
      <x v="645"/>
    </i>
    <i r="2">
      <x v="1176"/>
      <x v="1184"/>
    </i>
    <i r="2">
      <x v="1180"/>
      <x v="1189"/>
    </i>
    <i r="2">
      <x v="1300"/>
      <x v="1312"/>
    </i>
    <i r="1">
      <x v="100"/>
      <x v="2021"/>
      <x v="2039"/>
    </i>
    <i r="2">
      <x v="2029"/>
      <x v="2045"/>
    </i>
    <i>
      <x v="8"/>
      <x v="67"/>
      <x v="100"/>
      <x v="103"/>
    </i>
    <i r="2">
      <x v="108"/>
      <x v="111"/>
    </i>
    <i r="2">
      <x v="113"/>
      <x v="120"/>
    </i>
    <i r="2">
      <x v="220"/>
      <x v="220"/>
    </i>
    <i r="2">
      <x v="229"/>
      <x v="228"/>
    </i>
    <i r="2">
      <x v="235"/>
      <x v="235"/>
    </i>
    <i r="2">
      <x v="354"/>
      <x v="358"/>
    </i>
    <i r="2">
      <x v="362"/>
      <x v="365"/>
    </i>
    <i r="2">
      <x v="367"/>
      <x v="371"/>
    </i>
    <i r="2">
      <x v="468"/>
      <x v="474"/>
    </i>
    <i r="2">
      <x v="474"/>
      <x v="477"/>
    </i>
    <i r="2">
      <x v="477"/>
      <x v="482"/>
    </i>
    <i r="2">
      <x v="607"/>
      <x v="608"/>
    </i>
    <i r="2">
      <x v="615"/>
      <x v="618"/>
    </i>
    <i r="2">
      <x v="619"/>
      <x v="622"/>
    </i>
    <i r="2">
      <x v="675"/>
      <x v="680"/>
    </i>
    <i r="2">
      <x v="677"/>
      <x v="682"/>
    </i>
    <i r="2">
      <x v="790"/>
      <x v="794"/>
    </i>
    <i r="2">
      <x v="794"/>
      <x v="798"/>
    </i>
    <i r="2">
      <x v="798"/>
      <x v="803"/>
    </i>
    <i r="2">
      <x v="902"/>
      <x v="908"/>
    </i>
    <i r="2">
      <x v="909"/>
      <x v="914"/>
    </i>
    <i r="2">
      <x v="913"/>
      <x v="920"/>
    </i>
    <i r="2">
      <x v="1028"/>
      <x v="1036"/>
    </i>
    <i r="2">
      <x v="1034"/>
      <x v="1045"/>
    </i>
    <i r="2">
      <x v="1150"/>
      <x v="1161"/>
    </i>
    <i r="2">
      <x v="1157"/>
      <x v="1165"/>
    </i>
    <i r="2">
      <x v="1274"/>
      <x v="1282"/>
    </i>
    <i r="2">
      <x v="1282"/>
      <x v="1289"/>
    </i>
    <i r="2">
      <x v="1336"/>
      <x v="1348"/>
    </i>
    <i r="2">
      <x v="1338"/>
      <x v="1351"/>
    </i>
    <i r="2">
      <x v="1447"/>
      <x v="1460"/>
    </i>
    <i r="2">
      <x v="1454"/>
      <x v="1467"/>
    </i>
    <i r="2">
      <x v="1569"/>
      <x v="1582"/>
    </i>
    <i r="2">
      <x v="1575"/>
      <x v="1587"/>
    </i>
    <i r="2">
      <x v="1693"/>
      <x v="1711"/>
    </i>
    <i r="2">
      <x v="1700"/>
      <x v="1719"/>
    </i>
    <i r="2">
      <x v="1813"/>
      <x v="1832"/>
    </i>
    <i r="2">
      <x v="1821"/>
      <x v="1838"/>
    </i>
    <i r="2">
      <x v="1937"/>
      <x v="1957"/>
    </i>
    <i r="2">
      <x v="1946"/>
      <x v="1963"/>
    </i>
    <i r="2">
      <x v="2007"/>
      <x v="2024"/>
    </i>
    <i r="2">
      <x v="2010"/>
      <x v="2027"/>
    </i>
    <i r="2">
      <x v="2121"/>
      <x v="2134"/>
    </i>
    <i r="2">
      <x v="2128"/>
      <x v="2142"/>
    </i>
    <i r="2">
      <x v="2238"/>
      <x v="2250"/>
    </i>
    <i r="2">
      <x v="2243"/>
      <x v="2257"/>
    </i>
    <i r="2">
      <x v="2362"/>
      <x v="2374"/>
    </i>
    <i r="2">
      <x v="2369"/>
      <x v="2379"/>
    </i>
    <i r="2">
      <x v="2473"/>
      <x v="2483"/>
    </i>
    <i r="2">
      <x v="2479"/>
      <x v="2489"/>
    </i>
    <i r="2">
      <x v="2599"/>
      <x v="2607"/>
    </i>
    <i r="2">
      <x v="2605"/>
      <x v="2613"/>
    </i>
    <i r="2">
      <x v="2661"/>
      <x v="2672"/>
    </i>
    <i r="2">
      <x v="2663"/>
      <x v="2674"/>
    </i>
    <i r="2">
      <x v="2777"/>
      <x v="2787"/>
    </i>
    <i r="2">
      <x v="2784"/>
      <x v="2794"/>
    </i>
    <i>
      <x v="9"/>
      <x v="18"/>
      <x v="2316"/>
      <x v="2333"/>
    </i>
    <i r="2">
      <x v="2430"/>
      <x v="2449"/>
    </i>
    <i r="2">
      <x v="2549"/>
      <x v="2564"/>
    </i>
    <i r="2">
      <x v="2734"/>
      <x v="2754"/>
    </i>
    <i r="1">
      <x v="68"/>
      <x v="2358"/>
      <x v="2373"/>
    </i>
    <i r="2">
      <x v="2471"/>
      <x v="2486"/>
    </i>
    <i r="2">
      <x v="2596"/>
      <x v="2611"/>
    </i>
    <i r="2">
      <x v="2780"/>
      <x v="2798"/>
    </i>
    <i r="1">
      <x v="101"/>
      <x v="2708"/>
      <x v="2723"/>
    </i>
    <i r="2">
      <x v="2796"/>
      <x v="2808"/>
    </i>
    <i>
      <x v="10"/>
      <x v="1"/>
      <x v="174"/>
      <x v="176"/>
    </i>
    <i r="2">
      <x v="178"/>
      <x v="179"/>
    </i>
    <i r="2">
      <x v="183"/>
      <x v="184"/>
    </i>
    <i r="2">
      <x v="219"/>
      <x v="222"/>
    </i>
    <i r="2">
      <x v="230"/>
      <x v="229"/>
    </i>
    <i r="2">
      <x v="236"/>
      <x v="237"/>
    </i>
    <i r="2">
      <x v="296"/>
      <x v="298"/>
    </i>
    <i r="2">
      <x v="301"/>
      <x v="303"/>
    </i>
    <i r="2">
      <x v="307"/>
      <x v="308"/>
    </i>
    <i r="2">
      <x v="353"/>
      <x v="357"/>
    </i>
    <i r="2">
      <x v="361"/>
      <x v="364"/>
    </i>
    <i r="2">
      <x v="366"/>
      <x v="370"/>
    </i>
    <i r="2">
      <x v="427"/>
      <x v="430"/>
    </i>
    <i r="2">
      <x v="430"/>
      <x v="435"/>
    </i>
    <i r="2">
      <x v="435"/>
      <x v="438"/>
    </i>
    <i r="2">
      <x v="467"/>
      <x v="474"/>
    </i>
    <i r="2">
      <x v="474"/>
      <x v="477"/>
    </i>
    <i r="2">
      <x v="477"/>
      <x v="482"/>
    </i>
    <i r="2">
      <x v="552"/>
      <x v="557"/>
    </i>
    <i r="2">
      <x v="559"/>
      <x v="563"/>
    </i>
    <i r="2">
      <x v="564"/>
      <x v="570"/>
    </i>
    <i r="2">
      <x v="603"/>
      <x v="607"/>
    </i>
    <i r="2">
      <x v="614"/>
      <x v="617"/>
    </i>
    <i r="2">
      <x v="618"/>
      <x v="621"/>
    </i>
    <i r="2">
      <x v="661"/>
      <x v="666"/>
    </i>
    <i r="2">
      <x v="662"/>
      <x v="667"/>
    </i>
    <i r="2">
      <x v="663"/>
      <x v="668"/>
    </i>
    <i r="2">
      <x v="674"/>
      <x v="680"/>
    </i>
    <i r="2">
      <x v="677"/>
      <x v="682"/>
    </i>
    <i r="2">
      <x v="680"/>
      <x v="685"/>
    </i>
    <i r="2">
      <x v="858"/>
      <x v="863"/>
    </i>
    <i r="2">
      <x v="864"/>
      <x v="868"/>
    </i>
    <i r="2">
      <x v="872"/>
      <x v="876"/>
    </i>
    <i r="2">
      <x v="901"/>
      <x v="909"/>
    </i>
    <i r="2">
      <x v="910"/>
      <x v="915"/>
    </i>
    <i r="2">
      <x v="914"/>
      <x v="921"/>
    </i>
    <i r="2">
      <x v="972"/>
      <x v="984"/>
    </i>
    <i r="2">
      <x v="976"/>
      <x v="989"/>
    </i>
    <i r="2">
      <x v="983"/>
      <x v="994"/>
    </i>
    <i r="2">
      <x v="1025"/>
      <x v="1035"/>
    </i>
    <i r="2">
      <x v="1033"/>
      <x v="1043"/>
    </i>
    <i r="2">
      <x v="1037"/>
      <x v="1048"/>
    </i>
    <i r="2">
      <x v="1100"/>
      <x v="1109"/>
    </i>
    <i r="2">
      <x v="1104"/>
      <x v="1116"/>
    </i>
    <i r="2">
      <x v="1111"/>
      <x v="1121"/>
    </i>
    <i r="2">
      <x v="1149"/>
      <x v="1160"/>
    </i>
    <i r="2">
      <x v="1156"/>
      <x v="1164"/>
    </i>
    <i r="2">
      <x v="1161"/>
      <x v="1170"/>
    </i>
    <i r="2">
      <x v="1223"/>
      <x v="1230"/>
    </i>
    <i r="2">
      <x v="1228"/>
      <x v="1235"/>
    </i>
    <i r="2">
      <x v="1232"/>
      <x v="1241"/>
    </i>
    <i r="2">
      <x v="1271"/>
      <x v="1279"/>
    </i>
    <i r="2">
      <x v="1279"/>
      <x v="1287"/>
    </i>
    <i r="2">
      <x v="1284"/>
      <x v="1292"/>
    </i>
    <i r="2">
      <x v="1319"/>
      <x v="1332"/>
    </i>
    <i r="2">
      <x v="1320"/>
      <x v="1334"/>
    </i>
    <i r="2">
      <x v="1323"/>
      <x v="1336"/>
    </i>
    <i r="2">
      <x v="1335"/>
      <x v="1349"/>
    </i>
    <i r="2">
      <x v="1339"/>
      <x v="1352"/>
    </i>
    <i r="2">
      <x v="1341"/>
      <x v="1355"/>
    </i>
    <i r="2">
      <x v="1386"/>
      <x v="1402"/>
    </i>
    <i r="2">
      <x v="1392"/>
      <x v="1409"/>
    </i>
    <i r="2">
      <x v="1400"/>
      <x v="1414"/>
    </i>
    <i r="2">
      <x v="1446"/>
      <x v="1461"/>
    </i>
    <i r="2">
      <x v="1455"/>
      <x v="1468"/>
    </i>
    <i r="2">
      <x v="1459"/>
      <x v="1471"/>
    </i>
    <i r="2">
      <x v="1518"/>
      <x v="1531"/>
    </i>
    <i r="2">
      <x v="1523"/>
      <x v="1536"/>
    </i>
    <i r="2">
      <x v="1529"/>
      <x v="1542"/>
    </i>
    <i r="2">
      <x v="1568"/>
      <x v="1583"/>
    </i>
    <i r="2">
      <x v="1576"/>
      <x v="1588"/>
    </i>
    <i r="2">
      <x v="1579"/>
      <x v="1593"/>
    </i>
    <i r="2">
      <x v="1641"/>
      <x v="1658"/>
    </i>
    <i r="2">
      <x v="1646"/>
      <x v="1665"/>
    </i>
    <i r="2">
      <x v="1653"/>
      <x v="1670"/>
    </i>
    <i r="2">
      <x v="1692"/>
      <x v="1712"/>
    </i>
    <i r="2">
      <x v="1701"/>
      <x v="1721"/>
    </i>
    <i r="2">
      <x v="1706"/>
      <x v="1726"/>
    </i>
    <i r="2">
      <x v="1764"/>
      <x v="1783"/>
    </i>
    <i r="2">
      <x v="1768"/>
      <x v="1788"/>
    </i>
    <i r="2">
      <x v="1773"/>
      <x v="1794"/>
    </i>
    <i r="2">
      <x v="1811"/>
      <x v="1831"/>
    </i>
    <i r="2">
      <x v="1819"/>
      <x v="1837"/>
    </i>
    <i r="2">
      <x v="1825"/>
      <x v="1843"/>
    </i>
    <i r="2">
      <x v="1888"/>
      <x v="1907"/>
    </i>
    <i r="2">
      <x v="1897"/>
      <x v="1914"/>
    </i>
    <i r="2">
      <x v="1901"/>
      <x v="1920"/>
    </i>
    <i r="2">
      <x v="1936"/>
      <x v="1958"/>
    </i>
    <i r="2">
      <x v="1947"/>
      <x v="1964"/>
    </i>
    <i r="2">
      <x v="1950"/>
      <x v="1968"/>
    </i>
    <i r="2">
      <x v="1992"/>
      <x v="2011"/>
    </i>
    <i r="2">
      <x v="1994"/>
      <x v="2012"/>
    </i>
    <i r="2">
      <x v="1996"/>
      <x v="2014"/>
    </i>
    <i r="2">
      <x v="2006"/>
      <x v="2025"/>
    </i>
    <i r="2">
      <x v="2011"/>
      <x v="2028"/>
    </i>
    <i r="2">
      <x v="2013"/>
      <x v="2031"/>
    </i>
    <i r="2">
      <x v="2072"/>
      <x v="2086"/>
    </i>
    <i r="2">
      <x v="2077"/>
      <x v="2091"/>
    </i>
    <i r="2">
      <x v="2081"/>
      <x v="2094"/>
    </i>
    <i r="2">
      <x v="2120"/>
      <x v="2135"/>
    </i>
    <i r="2">
      <x v="2129"/>
      <x v="2144"/>
    </i>
    <i r="2">
      <x v="2134"/>
      <x v="2149"/>
    </i>
    <i r="2">
      <x v="2196"/>
      <x v="2208"/>
    </i>
    <i r="2">
      <x v="2199"/>
      <x v="2212"/>
    </i>
    <i r="2">
      <x v="2202"/>
      <x v="2213"/>
    </i>
    <i r="2">
      <x v="2237"/>
      <x v="2251"/>
    </i>
    <i r="2">
      <x v="2244"/>
      <x v="2258"/>
    </i>
    <i r="2">
      <x v="2247"/>
      <x v="2262"/>
    </i>
    <i r="2">
      <x v="2309"/>
      <x v="2324"/>
    </i>
    <i r="2">
      <x v="2314"/>
      <x v="2329"/>
    </i>
    <i r="2">
      <x v="2320"/>
      <x v="2332"/>
    </i>
    <i r="2">
      <x v="2359"/>
      <x v="2373"/>
    </i>
    <i r="2">
      <x v="2368"/>
      <x v="2378"/>
    </i>
    <i r="2">
      <x v="2371"/>
      <x v="2381"/>
    </i>
    <i r="2">
      <x v="2422"/>
      <x v="2436"/>
    </i>
    <i r="2">
      <x v="2428"/>
      <x v="2441"/>
    </i>
    <i r="2">
      <x v="2437"/>
      <x v="2446"/>
    </i>
    <i r="2">
      <x v="2472"/>
      <x v="2484"/>
    </i>
    <i r="2">
      <x v="2480"/>
      <x v="2490"/>
    </i>
    <i r="2">
      <x v="2483"/>
      <x v="2497"/>
    </i>
    <i r="2">
      <x v="2551"/>
      <x v="2561"/>
    </i>
    <i r="2">
      <x v="2556"/>
      <x v="2566"/>
    </i>
    <i r="2">
      <x v="2562"/>
      <x v="2574"/>
    </i>
    <i r="2">
      <x v="2598"/>
      <x v="2608"/>
    </i>
    <i r="2">
      <x v="2606"/>
      <x v="2615"/>
    </i>
    <i r="2">
      <x v="2611"/>
      <x v="2621"/>
    </i>
    <i r="2">
      <x v="2648"/>
      <x v="2660"/>
    </i>
    <i r="2">
      <x v="2650"/>
      <x v="2661"/>
    </i>
    <i r="2">
      <x v="2651"/>
      <x v="2664"/>
    </i>
    <i r="2">
      <x v="2660"/>
      <x v="2672"/>
    </i>
    <i r="2">
      <x v="2663"/>
      <x v="2674"/>
    </i>
    <i r="2">
      <x v="2666"/>
      <x v="2677"/>
    </i>
    <i r="2">
      <x v="2720"/>
      <x v="2733"/>
    </i>
    <i r="2">
      <x v="2725"/>
      <x v="2740"/>
    </i>
    <i r="2">
      <x v="2733"/>
      <x v="2745"/>
    </i>
    <i r="2">
      <x v="2776"/>
      <x v="2788"/>
    </i>
    <i r="2">
      <x v="2785"/>
      <x v="2795"/>
    </i>
    <i r="2">
      <x v="2790"/>
      <x v="2801"/>
    </i>
    <i r="1">
      <x v="18"/>
      <x v="2209"/>
      <x v="2226"/>
    </i>
    <i r="1">
      <x v="25"/>
      <x v="248"/>
      <x v="252"/>
    </i>
    <i r="2">
      <x v="255"/>
      <x v="257"/>
    </i>
    <i r="2">
      <x v="377"/>
      <x v="385"/>
    </i>
    <i r="2">
      <x v="490"/>
      <x v="500"/>
    </i>
    <i r="2">
      <x v="632"/>
      <x v="639"/>
    </i>
    <i r="2">
      <x v="640"/>
      <x v="644"/>
    </i>
    <i r="2">
      <x v="927"/>
      <x v="940"/>
    </i>
    <i r="2">
      <x v="935"/>
      <x v="944"/>
    </i>
    <i r="2">
      <x v="1050"/>
      <x v="1065"/>
    </i>
    <i r="2">
      <x v="1172"/>
      <x v="1185"/>
    </i>
    <i r="2">
      <x v="1295"/>
      <x v="1308"/>
    </i>
    <i r="2">
      <x v="1301"/>
      <x v="1311"/>
    </i>
    <i r="2">
      <x v="1471"/>
      <x v="1485"/>
    </i>
    <i r="2">
      <x v="1591"/>
      <x v="1610"/>
    </i>
    <i r="2">
      <x v="1599"/>
      <x v="1614"/>
    </i>
    <i r="2">
      <x v="1717"/>
      <x v="1740"/>
    </i>
    <i r="2">
      <x v="1962"/>
      <x v="1984"/>
    </i>
    <i r="2">
      <x v="1971"/>
      <x v="1989"/>
    </i>
    <i r="2">
      <x v="2146"/>
      <x v="2161"/>
    </i>
    <i r="2">
      <x v="2256"/>
      <x v="2277"/>
    </i>
    <i r="2">
      <x v="2264"/>
      <x v="2282"/>
    </i>
    <i r="2">
      <x v="2383"/>
      <x v="2398"/>
    </i>
    <i r="2">
      <x v="2492"/>
      <x v="2508"/>
    </i>
    <i r="2">
      <x v="2619"/>
      <x v="2632"/>
    </i>
    <i r="2">
      <x v="2627"/>
      <x v="2638"/>
    </i>
    <i r="2">
      <x v="2800"/>
      <x v="2818"/>
    </i>
    <i r="1">
      <x v="57"/>
      <x v="213"/>
      <x v="214"/>
    </i>
    <i r="2">
      <x v="345"/>
      <x v="347"/>
    </i>
    <i r="2">
      <x v="462"/>
      <x v="467"/>
    </i>
    <i r="2">
      <x v="596"/>
      <x v="599"/>
    </i>
    <i r="2">
      <x v="671"/>
      <x v="677"/>
    </i>
    <i r="2">
      <x v="897"/>
      <x v="903"/>
    </i>
    <i r="2">
      <x v="1019"/>
      <x v="1028"/>
    </i>
    <i r="2">
      <x v="1143"/>
      <x v="1155"/>
    </i>
    <i r="2">
      <x v="1264"/>
      <x v="1270"/>
    </i>
    <i r="2">
      <x v="1332"/>
      <x v="1345"/>
    </i>
    <i r="2">
      <x v="1438"/>
      <x v="1452"/>
    </i>
    <i r="2">
      <x v="1562"/>
      <x v="1578"/>
    </i>
    <i r="2">
      <x v="1685"/>
      <x v="1704"/>
    </i>
    <i r="2">
      <x v="1803"/>
      <x v="1826"/>
    </i>
    <i r="2">
      <x v="1928"/>
      <x v="1947"/>
    </i>
    <i r="2">
      <x v="2003"/>
      <x v="2021"/>
    </i>
    <i r="2">
      <x v="2113"/>
      <x v="2125"/>
    </i>
    <i r="2">
      <x v="2232"/>
      <x v="2245"/>
    </i>
    <i r="2">
      <x v="2352"/>
      <x v="2367"/>
    </i>
    <i r="2">
      <x v="2466"/>
      <x v="2479"/>
    </i>
    <i r="2">
      <x v="2590"/>
      <x v="2599"/>
    </i>
    <i r="2">
      <x v="2657"/>
      <x v="2669"/>
    </i>
    <i r="2">
      <x v="2768"/>
      <x v="2778"/>
    </i>
    <i r="1">
      <x v="71"/>
      <x v="445"/>
      <x v="451"/>
    </i>
    <i r="2">
      <x v="449"/>
      <x v="455"/>
    </i>
    <i r="2">
      <x v="647"/>
      <x v="651"/>
    </i>
    <i r="2">
      <x v="650"/>
      <x v="653"/>
    </i>
    <i r="2">
      <x v="1304"/>
      <x v="1317"/>
    </i>
    <i r="2">
      <x v="1307"/>
      <x v="1319"/>
    </i>
    <i r="2">
      <x v="1977"/>
      <x v="1996"/>
    </i>
    <i r="2">
      <x v="1982"/>
      <x v="1999"/>
    </i>
    <i r="2">
      <x v="2633"/>
      <x v="2644"/>
    </i>
    <i r="2">
      <x v="2637"/>
      <x v="2648"/>
    </i>
    <i r="2">
      <x v="2653"/>
      <x v="2665"/>
    </i>
    <i r="1">
      <x v="86"/>
      <x v="147"/>
      <x v="150"/>
    </i>
    <i r="2">
      <x v="204"/>
      <x v="204"/>
    </i>
    <i r="2">
      <x v="207"/>
      <x v="209"/>
    </i>
    <i r="2">
      <x v="271"/>
      <x v="273"/>
    </i>
    <i r="2">
      <x v="329"/>
      <x v="332"/>
    </i>
    <i r="2">
      <x v="333"/>
      <x v="333"/>
    </i>
    <i r="2">
      <x v="334"/>
      <x v="339"/>
    </i>
    <i r="2">
      <x v="402"/>
      <x v="404"/>
    </i>
    <i r="2">
      <x v="453"/>
      <x v="457"/>
    </i>
    <i r="2">
      <x v="454"/>
      <x v="460"/>
    </i>
    <i r="2">
      <x v="516"/>
      <x v="520"/>
    </i>
    <i r="2">
      <x v="584"/>
      <x v="588"/>
    </i>
    <i r="2">
      <x v="587"/>
      <x v="589"/>
    </i>
    <i r="2">
      <x v="588"/>
      <x v="593"/>
    </i>
    <i r="2">
      <x v="652"/>
      <x v="657"/>
    </i>
    <i r="2">
      <x v="668"/>
      <x v="675"/>
    </i>
    <i r="2">
      <x v="669"/>
      <x v="676"/>
    </i>
    <i r="2">
      <x v="834"/>
      <x v="838"/>
    </i>
    <i r="2">
      <x v="889"/>
      <x v="895"/>
    </i>
    <i r="2">
      <x v="950"/>
      <x v="958"/>
    </i>
    <i r="2">
      <x v="1006"/>
      <x v="1018"/>
    </i>
    <i r="2">
      <x v="1009"/>
      <x v="1019"/>
    </i>
    <i r="2">
      <x v="1010"/>
      <x v="1022"/>
    </i>
    <i r="2">
      <x v="1073"/>
      <x v="1081"/>
    </i>
    <i r="2">
      <x v="1135"/>
      <x v="1146"/>
    </i>
    <i r="2">
      <x v="1136"/>
      <x v="1147"/>
    </i>
    <i r="2">
      <x v="1193"/>
      <x v="1201"/>
    </i>
    <i r="2">
      <x v="1252"/>
      <x v="1259"/>
    </i>
    <i r="2">
      <x v="1255"/>
      <x v="1260"/>
    </i>
    <i r="2">
      <x v="1256"/>
      <x v="1263"/>
    </i>
    <i r="2">
      <x v="1311"/>
      <x v="1324"/>
    </i>
    <i r="2">
      <x v="1330"/>
      <x v="1343"/>
    </i>
    <i r="2">
      <x v="1331"/>
      <x v="1344"/>
    </i>
    <i r="2">
      <x v="1366"/>
      <x v="1379"/>
    </i>
    <i r="2">
      <x v="1424"/>
      <x v="1439"/>
    </i>
    <i r="2">
      <x v="1428"/>
      <x v="1440"/>
    </i>
    <i r="2">
      <x v="1429"/>
      <x v="1444"/>
    </i>
    <i r="2">
      <x v="1490"/>
      <x v="1502"/>
    </i>
    <i r="2">
      <x v="1553"/>
      <x v="1568"/>
    </i>
    <i r="2">
      <x v="1556"/>
      <x v="1571"/>
    </i>
    <i r="2">
      <x v="1614"/>
      <x v="1627"/>
    </i>
    <i r="2">
      <x v="1671"/>
      <x v="1690"/>
    </i>
    <i r="2">
      <x v="1675"/>
      <x v="1691"/>
    </i>
    <i r="2">
      <x v="1677"/>
      <x v="1696"/>
    </i>
    <i r="2">
      <x v="1740"/>
      <x v="1758"/>
    </i>
    <i r="2">
      <x v="1796"/>
      <x v="1818"/>
    </i>
    <i r="2">
      <x v="1798"/>
      <x v="1820"/>
    </i>
    <i r="2">
      <x v="1857"/>
      <x v="1873"/>
    </i>
    <i r="2">
      <x v="2224"/>
      <x v="2236"/>
    </i>
    <i r="2">
      <x v="2226"/>
      <x v="2238"/>
    </i>
    <i r="2">
      <x v="2283"/>
      <x v="2297"/>
    </i>
    <i r="2">
      <x v="2339"/>
      <x v="2353"/>
    </i>
    <i r="2">
      <x v="2342"/>
      <x v="2354"/>
    </i>
    <i r="2">
      <x v="2343"/>
      <x v="2357"/>
    </i>
    <i r="2">
      <x v="2402"/>
      <x v="2413"/>
    </i>
    <i r="2">
      <x v="2459"/>
      <x v="2472"/>
    </i>
    <i r="2">
      <x v="2461"/>
      <x v="2473"/>
    </i>
    <i r="2">
      <x v="2520"/>
      <x v="2529"/>
    </i>
    <i r="2">
      <x v="2577"/>
      <x v="2586"/>
    </i>
    <i r="2">
      <x v="2580"/>
      <x v="2587"/>
    </i>
    <i r="2">
      <x v="2581"/>
      <x v="2590"/>
    </i>
    <i r="2">
      <x v="2639"/>
      <x v="2651"/>
    </i>
    <i r="2">
      <x v="2655"/>
      <x v="2667"/>
    </i>
    <i r="2">
      <x v="2656"/>
      <x v="2668"/>
    </i>
    <i r="2">
      <x v="2690"/>
      <x v="2700"/>
    </i>
    <i r="2">
      <x v="2754"/>
      <x v="2766"/>
    </i>
    <i r="2">
      <x v="2758"/>
      <x v="2767"/>
    </i>
    <i r="2">
      <x v="2759"/>
      <x v="2771"/>
    </i>
    <i r="1">
      <x v="100"/>
      <x v="153"/>
      <x v="157"/>
    </i>
    <i r="2">
      <x v="161"/>
      <x v="165"/>
    </i>
    <i r="2">
      <x v="169"/>
      <x v="171"/>
    </i>
    <i r="2">
      <x v="276"/>
      <x v="281"/>
    </i>
    <i r="2">
      <x v="283"/>
      <x v="287"/>
    </i>
    <i r="2">
      <x v="290"/>
      <x v="293"/>
    </i>
    <i r="2">
      <x v="406"/>
      <x v="410"/>
    </i>
    <i r="2">
      <x v="412"/>
      <x v="416"/>
    </i>
    <i r="2">
      <x v="421"/>
      <x v="422"/>
    </i>
    <i r="2">
      <x v="522"/>
      <x v="543"/>
    </i>
    <i r="2">
      <x v="546"/>
      <x v="550"/>
    </i>
    <i r="2">
      <x v="656"/>
      <x v="660"/>
    </i>
    <i r="2">
      <x v="714"/>
      <x v="718"/>
    </i>
    <i r="2">
      <x v="722"/>
      <x v="726"/>
    </i>
    <i r="2">
      <x v="730"/>
      <x v="733"/>
    </i>
    <i r="2">
      <x v="839"/>
      <x v="844"/>
    </i>
    <i r="2">
      <x v="844"/>
      <x v="849"/>
    </i>
    <i r="2">
      <x v="852"/>
      <x v="858"/>
    </i>
    <i r="2">
      <x v="954"/>
      <x v="964"/>
    </i>
    <i r="2">
      <x v="960"/>
      <x v="972"/>
    </i>
    <i r="2">
      <x v="966"/>
      <x v="978"/>
    </i>
    <i r="2">
      <x v="1078"/>
      <x v="1086"/>
    </i>
    <i r="2">
      <x v="1084"/>
      <x v="1093"/>
    </i>
    <i r="2">
      <x v="1092"/>
      <x v="1102"/>
    </i>
    <i r="2">
      <x v="1198"/>
      <x v="1220"/>
    </i>
    <i r="2">
      <x v="1218"/>
      <x v="1226"/>
    </i>
    <i r="2">
      <x v="1315"/>
      <x v="1328"/>
    </i>
    <i r="2">
      <x v="1370"/>
      <x v="1385"/>
    </i>
    <i r="2">
      <x v="1375"/>
      <x v="1390"/>
    </i>
    <i r="2">
      <x v="1380"/>
      <x v="1396"/>
    </i>
    <i r="2">
      <x v="1496"/>
      <x v="1508"/>
    </i>
    <i r="2">
      <x v="1503"/>
      <x v="1517"/>
    </i>
    <i r="2">
      <x v="1512"/>
      <x v="1526"/>
    </i>
    <i r="2">
      <x v="1619"/>
      <x v="1635"/>
    </i>
    <i r="2">
      <x v="1627"/>
      <x v="1642"/>
    </i>
    <i r="2">
      <x v="1634"/>
      <x v="1652"/>
    </i>
    <i r="2">
      <x v="1746"/>
      <x v="1765"/>
    </i>
    <i r="2">
      <x v="1749"/>
      <x v="1769"/>
    </i>
    <i r="2">
      <x v="1756"/>
      <x v="1776"/>
    </i>
    <i r="2">
      <x v="1862"/>
      <x v="1895"/>
    </i>
    <i r="2">
      <x v="1881"/>
      <x v="1901"/>
    </i>
    <i r="2">
      <x v="1985"/>
      <x v="2004"/>
    </i>
    <i r="2">
      <x v="1988"/>
      <x v="2007"/>
    </i>
    <i r="2">
      <x v="2048"/>
      <x v="2062"/>
    </i>
    <i r="2">
      <x v="2055"/>
      <x v="2069"/>
    </i>
    <i r="2">
      <x v="2063"/>
      <x v="2077"/>
    </i>
    <i r="2">
      <x v="2176"/>
      <x v="2188"/>
    </i>
    <i r="2">
      <x v="2182"/>
      <x v="2195"/>
    </i>
    <i r="2">
      <x v="2189"/>
      <x v="2201"/>
    </i>
    <i r="2">
      <x v="2287"/>
      <x v="2303"/>
    </i>
    <i r="2">
      <x v="2293"/>
      <x v="2309"/>
    </i>
    <i r="2">
      <x v="2301"/>
      <x v="2316"/>
    </i>
    <i r="2">
      <x v="2406"/>
      <x v="2419"/>
    </i>
    <i r="2">
      <x v="2411"/>
      <x v="2425"/>
    </i>
    <i r="2">
      <x v="2417"/>
      <x v="2431"/>
    </i>
    <i r="2">
      <x v="2525"/>
      <x v="2552"/>
    </i>
    <i r="2">
      <x v="2545"/>
      <x v="2556"/>
    </i>
    <i r="2">
      <x v="2644"/>
      <x v="2655"/>
    </i>
    <i r="2">
      <x v="2647"/>
      <x v="2658"/>
    </i>
    <i r="2">
      <x v="2696"/>
      <x v="2709"/>
    </i>
    <i r="2">
      <x v="2703"/>
      <x v="2717"/>
    </i>
    <i r="2">
      <x v="2712"/>
      <x v="2727"/>
    </i>
    <i>
      <x v="11"/>
      <x v="11"/>
      <x v="38"/>
      <x v="39"/>
    </i>
    <i r="2">
      <x v="45"/>
      <x v="48"/>
    </i>
    <i r="2">
      <x v="213"/>
      <x v="214"/>
    </i>
    <i r="2">
      <x v="338"/>
      <x v="341"/>
    </i>
    <i r="2">
      <x v="434"/>
      <x v="436"/>
    </i>
    <i r="2">
      <x v="436"/>
      <x v="444"/>
    </i>
    <i r="2">
      <x v="555"/>
      <x v="560"/>
    </i>
    <i r="2">
      <x v="560"/>
      <x v="565"/>
    </i>
    <i r="2">
      <x v="744"/>
      <x v="749"/>
    </i>
    <i r="2">
      <x v="750"/>
      <x v="760"/>
    </i>
    <i r="2">
      <x v="867"/>
      <x v="872"/>
    </i>
    <i r="2">
      <x v="963"/>
      <x v="975"/>
    </i>
    <i r="2">
      <x v="1091"/>
      <x v="1100"/>
    </i>
    <i r="2">
      <x v="1097"/>
      <x v="1108"/>
    </i>
    <i r="2">
      <x v="1210"/>
      <x v="1224"/>
    </i>
    <i r="2">
      <x v="1406"/>
      <x v="1422"/>
    </i>
    <i r="2">
      <x v="1412"/>
      <x v="1429"/>
    </i>
    <i r="2">
      <x v="1511"/>
      <x v="1525"/>
    </i>
    <i r="2">
      <x v="1632"/>
      <x v="1648"/>
    </i>
    <i r="2">
      <x v="1754"/>
      <x v="1773"/>
    </i>
    <i r="2">
      <x v="1759"/>
      <x v="1781"/>
    </i>
    <i r="2">
      <x v="1903"/>
      <x v="1922"/>
    </i>
    <i r="2">
      <x v="1910"/>
      <x v="1928"/>
    </i>
    <i r="1">
      <x v="16"/>
      <x v="15"/>
      <x v="16"/>
    </i>
    <i r="2">
      <x v="22"/>
      <x v="26"/>
    </i>
    <i r="2">
      <x v="131"/>
      <x v="138"/>
    </i>
    <i r="2">
      <x v="136"/>
      <x v="141"/>
    </i>
    <i r="2">
      <x v="142"/>
      <x v="152"/>
    </i>
    <i r="2">
      <x v="257"/>
      <x v="261"/>
    </i>
    <i r="2">
      <x v="261"/>
      <x v="263"/>
    </i>
    <i r="2">
      <x v="267"/>
      <x v="275"/>
    </i>
    <i r="2">
      <x v="385"/>
      <x v="390"/>
    </i>
    <i r="2">
      <x v="389"/>
      <x v="393"/>
    </i>
    <i r="2">
      <x v="395"/>
      <x v="406"/>
    </i>
    <i r="2">
      <x v="500"/>
      <x v="508"/>
    </i>
    <i r="2">
      <x v="504"/>
      <x v="510"/>
    </i>
    <i r="2">
      <x v="511"/>
      <x v="521"/>
    </i>
    <i r="2">
      <x v="638"/>
      <x v="642"/>
    </i>
    <i r="2">
      <x v="643"/>
      <x v="647"/>
    </i>
    <i r="2">
      <x v="646"/>
      <x v="650"/>
    </i>
    <i r="2">
      <x v="705"/>
      <x v="712"/>
    </i>
    <i r="2">
      <x v="817"/>
      <x v="821"/>
    </i>
    <i r="2">
      <x v="820"/>
      <x v="826"/>
    </i>
    <i r="2">
      <x v="823"/>
      <x v="829"/>
    </i>
    <i r="2">
      <x v="829"/>
      <x v="840"/>
    </i>
    <i r="2">
      <x v="937"/>
      <x v="946"/>
    </i>
    <i r="2">
      <x v="940"/>
      <x v="948"/>
    </i>
    <i r="2">
      <x v="946"/>
      <x v="959"/>
    </i>
    <i r="2">
      <x v="1060"/>
      <x v="1070"/>
    </i>
    <i r="2">
      <x v="1063"/>
      <x v="1073"/>
    </i>
    <i r="2">
      <x v="1068"/>
      <x v="1077"/>
    </i>
    <i r="2">
      <x v="1075"/>
      <x v="1087"/>
    </i>
    <i r="2">
      <x v="1181"/>
      <x v="1192"/>
    </i>
    <i r="2">
      <x v="1183"/>
      <x v="1193"/>
    </i>
    <i r="2">
      <x v="1188"/>
      <x v="1202"/>
    </i>
    <i r="2">
      <x v="1301"/>
      <x v="1313"/>
    </i>
    <i r="2">
      <x v="1303"/>
      <x v="1316"/>
    </i>
    <i r="2">
      <x v="1389"/>
      <x v="1411"/>
    </i>
    <i r="2">
      <x v="1478"/>
      <x v="1490"/>
    </i>
    <i r="2">
      <x v="1480"/>
      <x v="1493"/>
    </i>
    <i r="2">
      <x v="1486"/>
      <x v="1499"/>
    </i>
    <i r="2">
      <x v="1491"/>
      <x v="1509"/>
    </i>
    <i r="2">
      <x v="1600"/>
      <x v="1616"/>
    </i>
    <i r="2">
      <x v="1603"/>
      <x v="1619"/>
    </i>
    <i r="2">
      <x v="1613"/>
      <x v="1634"/>
    </i>
    <i r="2">
      <x v="1725"/>
      <x v="1744"/>
    </i>
    <i r="2">
      <x v="1729"/>
      <x v="1748"/>
    </i>
    <i r="2">
      <x v="1734"/>
      <x v="1759"/>
    </i>
    <i r="2">
      <x v="1843"/>
      <x v="1863"/>
    </i>
    <i r="2">
      <x v="1846"/>
      <x v="1866"/>
    </i>
    <i r="2">
      <x v="1887"/>
      <x v="1911"/>
    </i>
    <i r="2">
      <x v="1963"/>
      <x v="1982"/>
    </i>
    <i r="2">
      <x v="1969"/>
      <x v="1990"/>
    </i>
    <i r="2">
      <x v="1975"/>
      <x v="1993"/>
    </i>
    <i r="1">
      <x v="72"/>
      <x v="119"/>
      <x v="129"/>
    </i>
    <i r="2">
      <x v="248"/>
      <x v="252"/>
    </i>
    <i r="2">
      <x v="374"/>
      <x v="383"/>
    </i>
    <i r="2">
      <x v="487"/>
      <x v="497"/>
    </i>
    <i r="2">
      <x v="624"/>
      <x v="634"/>
    </i>
    <i r="2">
      <x v="803"/>
      <x v="814"/>
    </i>
    <i r="2">
      <x v="925"/>
      <x v="938"/>
    </i>
    <i r="2">
      <x v="1048"/>
      <x v="1064"/>
    </i>
    <i r="2">
      <x v="1170"/>
      <x v="1184"/>
    </i>
    <i r="2">
      <x v="1289"/>
      <x v="1305"/>
    </i>
    <i r="2">
      <x v="1469"/>
      <x v="1483"/>
    </i>
    <i r="2">
      <x v="1587"/>
      <x v="1607"/>
    </i>
    <i r="2">
      <x v="1710"/>
      <x v="1736"/>
    </i>
    <i r="2">
      <x v="1833"/>
      <x v="1856"/>
    </i>
    <i r="1">
      <x v="76"/>
      <x v="1357"/>
      <x v="1389"/>
    </i>
    <i r="2">
      <x v="1847"/>
      <x v="1885"/>
    </i>
    <i r="1">
      <x v="91"/>
      <x v="10"/>
      <x v="11"/>
    </i>
    <i r="2">
      <x v="52"/>
      <x v="54"/>
    </i>
    <i r="2">
      <x v="58"/>
      <x v="60"/>
    </i>
    <i r="2">
      <x v="106"/>
      <x v="114"/>
    </i>
    <i r="2">
      <x v="138"/>
      <x v="143"/>
    </i>
    <i r="2">
      <x v="225"/>
      <x v="224"/>
    </i>
    <i r="2">
      <x v="232"/>
      <x v="239"/>
    </i>
    <i r="2">
      <x v="263"/>
      <x v="265"/>
    </i>
    <i r="2">
      <x v="351"/>
      <x v="356"/>
    </i>
    <i r="2">
      <x v="358"/>
      <x v="369"/>
    </i>
    <i r="2">
      <x v="391"/>
      <x v="395"/>
    </i>
    <i r="2">
      <x v="443"/>
      <x v="449"/>
    </i>
    <i r="2">
      <x v="446"/>
      <x v="453"/>
    </i>
    <i r="2">
      <x v="470"/>
      <x v="477"/>
    </i>
    <i r="2">
      <x v="506"/>
      <x v="512"/>
    </i>
    <i r="2">
      <x v="568"/>
      <x v="573"/>
    </i>
    <i r="2">
      <x v="573"/>
      <x v="579"/>
    </i>
    <i r="2">
      <x v="604"/>
      <x v="614"/>
    </i>
    <i r="2">
      <x v="701"/>
      <x v="704"/>
    </i>
    <i r="2">
      <x v="762"/>
      <x v="766"/>
    </i>
    <i r="2">
      <x v="764"/>
      <x v="768"/>
    </i>
    <i r="2">
      <x v="787"/>
      <x v="797"/>
    </i>
    <i r="2">
      <x v="825"/>
      <x v="831"/>
    </i>
    <i r="2">
      <x v="874"/>
      <x v="878"/>
    </i>
    <i r="2">
      <x v="877"/>
      <x v="884"/>
    </i>
    <i r="2">
      <x v="903"/>
      <x v="913"/>
    </i>
    <i r="2">
      <x v="942"/>
      <x v="950"/>
    </i>
    <i r="2">
      <x v="985"/>
      <x v="997"/>
    </i>
    <i r="2">
      <x v="991"/>
      <x v="1004"/>
    </i>
    <i r="2">
      <x v="1030"/>
      <x v="1044"/>
    </i>
    <i r="2">
      <x v="1064"/>
      <x v="1074"/>
    </i>
    <i r="2">
      <x v="1113"/>
      <x v="1123"/>
    </i>
    <i r="2">
      <x v="1118"/>
      <x v="1129"/>
    </i>
    <i r="2">
      <x v="1155"/>
      <x v="1168"/>
    </i>
    <i r="2">
      <x v="1184"/>
      <x v="1194"/>
    </i>
    <i r="2">
      <x v="1231"/>
      <x v="1240"/>
    </i>
    <i r="2">
      <x v="1238"/>
      <x v="1248"/>
    </i>
    <i r="2">
      <x v="1278"/>
      <x v="1290"/>
    </i>
    <i r="2">
      <x v="1383"/>
      <x v="1399"/>
    </i>
    <i r="2">
      <x v="1419"/>
      <x v="1434"/>
    </i>
    <i r="2">
      <x v="1446"/>
      <x v="1461"/>
    </i>
    <i r="2">
      <x v="1455"/>
      <x v="1470"/>
    </i>
    <i r="2">
      <x v="1481"/>
      <x v="1494"/>
    </i>
    <i r="2">
      <x v="1534"/>
      <x v="1545"/>
    </i>
    <i r="2">
      <x v="1538"/>
      <x v="1554"/>
    </i>
    <i r="2">
      <x v="1567"/>
      <x v="1583"/>
    </i>
    <i r="2">
      <x v="1605"/>
      <x v="1620"/>
    </i>
    <i r="2">
      <x v="1654"/>
      <x v="1671"/>
    </i>
    <i r="2">
      <x v="1658"/>
      <x v="1679"/>
    </i>
    <i r="2">
      <x v="1694"/>
      <x v="1718"/>
    </i>
    <i r="2">
      <x v="1730"/>
      <x v="1749"/>
    </i>
    <i r="2">
      <x v="1776"/>
      <x v="1795"/>
    </i>
    <i r="2">
      <x v="1781"/>
      <x v="1803"/>
    </i>
    <i r="2">
      <x v="1820"/>
      <x v="1841"/>
    </i>
    <i r="2">
      <x v="1879"/>
      <x v="1900"/>
    </i>
    <i r="2">
      <x v="1914"/>
      <x v="1933"/>
    </i>
    <i r="2">
      <x v="1935"/>
      <x v="1956"/>
    </i>
    <i r="2">
      <x v="1944"/>
      <x v="1967"/>
    </i>
    <i r="1">
      <x v="93"/>
      <x v="1356"/>
      <x v="1372"/>
    </i>
    <i>
      <x v="12"/>
      <x v="5"/>
      <x v="251"/>
      <x v="253"/>
    </i>
    <i r="2">
      <x v="494"/>
      <x v="501"/>
    </i>
    <i r="2">
      <x v="816"/>
      <x v="821"/>
    </i>
    <i r="2">
      <x v="931"/>
      <x v="941"/>
    </i>
    <i r="2">
      <x v="1175"/>
      <x v="1186"/>
    </i>
    <i r="2">
      <x v="1474"/>
      <x v="1486"/>
    </i>
    <i r="2">
      <x v="1595"/>
      <x v="1612"/>
    </i>
    <i r="2">
      <x v="1837"/>
      <x v="1858"/>
    </i>
    <i r="2">
      <x v="2151"/>
      <x v="2163"/>
    </i>
    <i r="2">
      <x v="2499"/>
      <x v="2509"/>
    </i>
    <i r="2">
      <x v="2803"/>
      <x v="2819"/>
    </i>
    <i r="1">
      <x v="24"/>
      <x v="49"/>
      <x v="51"/>
    </i>
    <i r="2">
      <x v="55"/>
      <x v="56"/>
    </i>
    <i r="2">
      <x v="175"/>
      <x v="178"/>
    </i>
    <i r="2">
      <x v="180"/>
      <x v="183"/>
    </i>
    <i r="2">
      <x v="298"/>
      <x v="302"/>
    </i>
    <i r="2">
      <x v="305"/>
      <x v="306"/>
    </i>
    <i r="2">
      <x v="428"/>
      <x v="434"/>
    </i>
    <i r="2">
      <x v="434"/>
      <x v="436"/>
    </i>
    <i r="2">
      <x v="548"/>
      <x v="554"/>
    </i>
    <i r="2">
      <x v="557"/>
      <x v="561"/>
    </i>
    <i r="2">
      <x v="561"/>
      <x v="568"/>
    </i>
    <i r="2">
      <x v="737"/>
      <x v="745"/>
    </i>
    <i r="2">
      <x v="746"/>
      <x v="752"/>
    </i>
    <i r="2">
      <x v="860"/>
      <x v="866"/>
    </i>
    <i r="2">
      <x v="869"/>
      <x v="873"/>
    </i>
    <i r="2">
      <x v="973"/>
      <x v="988"/>
    </i>
    <i r="2">
      <x v="982"/>
      <x v="993"/>
    </i>
    <i r="2">
      <x v="1101"/>
      <x v="1115"/>
    </i>
    <i r="2">
      <x v="1109"/>
      <x v="1119"/>
    </i>
    <i r="2">
      <x v="1220"/>
      <x v="1229"/>
    </i>
    <i r="2">
      <x v="1227"/>
      <x v="1233"/>
    </i>
    <i r="2">
      <x v="1230"/>
      <x v="1239"/>
    </i>
    <i r="2">
      <x v="1387"/>
      <x v="1406"/>
    </i>
    <i r="2">
      <x v="1397"/>
      <x v="1412"/>
    </i>
    <i r="2">
      <x v="1520"/>
      <x v="1534"/>
    </i>
    <i r="2">
      <x v="1527"/>
      <x v="1539"/>
    </i>
    <i r="2">
      <x v="1642"/>
      <x v="1663"/>
    </i>
    <i r="2">
      <x v="1651"/>
      <x v="1668"/>
    </i>
    <i r="2">
      <x v="1765"/>
      <x v="1787"/>
    </i>
    <i r="2">
      <x v="1772"/>
      <x v="1791"/>
    </i>
    <i r="2">
      <x v="1884"/>
      <x v="1905"/>
    </i>
    <i r="2">
      <x v="1894"/>
      <x v="1911"/>
    </i>
    <i r="2">
      <x v="1899"/>
      <x v="1918"/>
    </i>
    <i r="2">
      <x v="2073"/>
      <x v="2089"/>
    </i>
    <i r="2">
      <x v="2080"/>
      <x v="2093"/>
    </i>
    <i r="2">
      <x v="2197"/>
      <x v="2212"/>
    </i>
    <i r="2">
      <x v="2202"/>
      <x v="2213"/>
    </i>
    <i r="2">
      <x v="2311"/>
      <x v="2328"/>
    </i>
    <i r="2">
      <x v="2319"/>
      <x v="2331"/>
    </i>
    <i r="2">
      <x v="2423"/>
      <x v="2440"/>
    </i>
    <i r="2">
      <x v="2434"/>
      <x v="2444"/>
    </i>
    <i r="2">
      <x v="2546"/>
      <x v="2559"/>
    </i>
    <i r="2">
      <x v="2554"/>
      <x v="2564"/>
    </i>
    <i r="2">
      <x v="2559"/>
      <x v="2571"/>
    </i>
    <i r="2">
      <x v="2723"/>
      <x v="2738"/>
    </i>
    <i r="2">
      <x v="2731"/>
      <x v="2743"/>
    </i>
    <i r="1">
      <x v="53"/>
      <x v="105"/>
      <x v="109"/>
    </i>
    <i r="2">
      <x v="358"/>
      <x v="364"/>
    </i>
    <i r="2">
      <x v="612"/>
      <x v="616"/>
    </i>
    <i r="2">
      <x v="793"/>
      <x v="799"/>
    </i>
    <i r="2">
      <x v="1031"/>
      <x v="1042"/>
    </i>
    <i r="2">
      <x v="1277"/>
      <x v="1287"/>
    </i>
    <i r="2">
      <x v="1451"/>
      <x v="1468"/>
    </i>
    <i r="2">
      <x v="1697"/>
      <x v="1720"/>
    </i>
    <i r="2">
      <x v="1944"/>
      <x v="1964"/>
    </i>
    <i r="2">
      <x v="2125"/>
      <x v="2143"/>
    </i>
    <i r="2">
      <x v="2366"/>
      <x v="2378"/>
    </i>
    <i r="2">
      <x v="2603"/>
      <x v="2614"/>
    </i>
    <i r="2">
      <x v="2782"/>
      <x v="2795"/>
    </i>
    <i r="1">
      <x v="69"/>
      <x v="117"/>
      <x v="122"/>
    </i>
    <i r="2">
      <x v="241"/>
      <x v="242"/>
    </i>
    <i r="2">
      <x v="372"/>
      <x v="376"/>
    </i>
    <i r="2">
      <x v="377"/>
      <x v="382"/>
    </i>
    <i r="2">
      <x v="482"/>
      <x v="488"/>
    </i>
    <i r="2">
      <x v="623"/>
      <x v="626"/>
    </i>
    <i r="2">
      <x v="631"/>
      <x v="635"/>
    </i>
    <i r="2">
      <x v="804"/>
      <x v="808"/>
    </i>
    <i r="2">
      <x v="919"/>
      <x v="927"/>
    </i>
    <i r="2">
      <x v="1041"/>
      <x v="1050"/>
    </i>
    <i r="2">
      <x v="1049"/>
      <x v="1059"/>
    </i>
    <i r="2">
      <x v="1166"/>
      <x v="1175"/>
    </i>
    <i r="2">
      <x v="1287"/>
      <x v="1297"/>
    </i>
    <i r="2">
      <x v="1294"/>
      <x v="1303"/>
    </i>
    <i r="2">
      <x v="1463"/>
      <x v="1476"/>
    </i>
    <i r="2">
      <x v="1583"/>
      <x v="1598"/>
    </i>
    <i r="2">
      <x v="1709"/>
      <x v="1730"/>
    </i>
    <i r="2">
      <x v="1716"/>
      <x v="1737"/>
    </i>
    <i r="2">
      <x v="1829"/>
      <x v="1847"/>
    </i>
    <i r="2">
      <x v="1956"/>
      <x v="1974"/>
    </i>
    <i r="2">
      <x v="1962"/>
      <x v="1979"/>
    </i>
    <i r="2">
      <x v="2139"/>
      <x v="2154"/>
    </i>
    <i r="2">
      <x v="2250"/>
      <x v="2265"/>
    </i>
    <i r="2">
      <x v="2376"/>
      <x v="2386"/>
    </i>
    <i r="2">
      <x v="2383"/>
      <x v="2395"/>
    </i>
    <i r="2">
      <x v="2487"/>
      <x v="2501"/>
    </i>
    <i r="2">
      <x v="2614"/>
      <x v="2626"/>
    </i>
    <i r="2">
      <x v="2619"/>
      <x v="2630"/>
    </i>
    <i r="2">
      <x v="2795"/>
      <x v="2807"/>
    </i>
    <i r="1">
      <x v="78"/>
      <x v="91"/>
      <x v="91"/>
    </i>
    <i r="2">
      <x v="94"/>
      <x v="96"/>
    </i>
    <i r="2">
      <x v="187"/>
      <x v="191"/>
    </i>
    <i r="2">
      <x v="192"/>
      <x v="194"/>
    </i>
    <i r="2">
      <x v="344"/>
      <x v="346"/>
    </i>
    <i r="2">
      <x v="438"/>
      <x v="445"/>
    </i>
    <i r="2">
      <x v="444"/>
      <x v="450"/>
    </i>
    <i r="2">
      <x v="592"/>
      <x v="595"/>
    </i>
    <i r="2">
      <x v="595"/>
      <x v="598"/>
    </i>
    <i r="2">
      <x v="776"/>
      <x v="780"/>
    </i>
    <i r="2">
      <x v="780"/>
      <x v="785"/>
    </i>
    <i r="2">
      <x v="876"/>
      <x v="883"/>
    </i>
    <i r="2">
      <x v="881"/>
      <x v="887"/>
    </i>
    <i r="2">
      <x v="1018"/>
      <x v="1027"/>
    </i>
    <i r="2">
      <x v="1120"/>
      <x v="1130"/>
    </i>
    <i r="2">
      <x v="1126"/>
      <x v="1138"/>
    </i>
    <i r="2">
      <x v="1261"/>
      <x v="1266"/>
    </i>
    <i r="2">
      <x v="1264"/>
      <x v="1270"/>
    </i>
    <i r="2">
      <x v="1432"/>
      <x v="1447"/>
    </i>
    <i r="2">
      <x v="1437"/>
      <x v="1451"/>
    </i>
    <i r="2">
      <x v="1536"/>
      <x v="1551"/>
    </i>
    <i r="2">
      <x v="1543"/>
      <x v="1558"/>
    </i>
    <i r="2">
      <x v="1685"/>
      <x v="1704"/>
    </i>
    <i r="2">
      <x v="1782"/>
      <x v="1804"/>
    </i>
    <i r="2">
      <x v="1788"/>
      <x v="1811"/>
    </i>
    <i r="2">
      <x v="1924"/>
      <x v="1942"/>
    </i>
    <i r="2">
      <x v="1928"/>
      <x v="1947"/>
    </i>
    <i r="2">
      <x v="2109"/>
      <x v="2121"/>
    </i>
    <i r="2">
      <x v="2113"/>
      <x v="2125"/>
    </i>
    <i r="2">
      <x v="2208"/>
      <x v="2221"/>
    </i>
    <i r="2">
      <x v="2213"/>
      <x v="2225"/>
    </i>
    <i r="2">
      <x v="2351"/>
      <x v="2366"/>
    </i>
    <i r="2">
      <x v="2444"/>
      <x v="2457"/>
    </i>
    <i r="2">
      <x v="2450"/>
      <x v="2462"/>
    </i>
    <i r="2">
      <x v="2585"/>
      <x v="2593"/>
    </i>
    <i r="2">
      <x v="2589"/>
      <x v="2598"/>
    </i>
    <i r="2">
      <x v="2766"/>
      <x v="2775"/>
    </i>
    <i r="2">
      <x v="2768"/>
      <x v="2778"/>
    </i>
    <i r="1">
      <x v="88"/>
      <x v="28"/>
      <x v="30"/>
    </i>
    <i r="2">
      <x v="36"/>
      <x v="36"/>
    </i>
    <i r="2">
      <x v="157"/>
      <x v="161"/>
    </i>
    <i r="2">
      <x v="166"/>
      <x v="169"/>
    </i>
    <i r="2">
      <x v="280"/>
      <x v="286"/>
    </i>
    <i r="2">
      <x v="289"/>
      <x v="291"/>
    </i>
    <i r="2">
      <x v="410"/>
      <x v="414"/>
    </i>
    <i r="2">
      <x v="418"/>
      <x v="420"/>
    </i>
    <i r="2">
      <x v="527"/>
      <x v="532"/>
    </i>
    <i r="2">
      <x v="536"/>
      <x v="539"/>
    </i>
    <i r="2">
      <x v="721"/>
      <x v="725"/>
    </i>
    <i r="2">
      <x v="728"/>
      <x v="730"/>
    </i>
    <i r="2">
      <x v="843"/>
      <x v="848"/>
    </i>
    <i r="2">
      <x v="850"/>
      <x v="855"/>
    </i>
    <i r="2">
      <x v="958"/>
      <x v="969"/>
    </i>
    <i r="2">
      <x v="964"/>
      <x v="976"/>
    </i>
    <i r="2">
      <x v="1083"/>
      <x v="1092"/>
    </i>
    <i r="2">
      <x v="1090"/>
      <x v="1099"/>
    </i>
    <i r="2">
      <x v="1204"/>
      <x v="1213"/>
    </i>
    <i r="2">
      <x v="1212"/>
      <x v="1219"/>
    </i>
    <i r="2">
      <x v="1373"/>
      <x v="1388"/>
    </i>
    <i r="2">
      <x v="1378"/>
      <x v="1393"/>
    </i>
    <i r="2">
      <x v="1502"/>
      <x v="1516"/>
    </i>
    <i r="2">
      <x v="1509"/>
      <x v="1522"/>
    </i>
    <i r="2">
      <x v="1625"/>
      <x v="1640"/>
    </i>
    <i r="2">
      <x v="1631"/>
      <x v="1647"/>
    </i>
    <i r="2">
      <x v="1748"/>
      <x v="1768"/>
    </i>
    <i r="2">
      <x v="1755"/>
      <x v="1774"/>
    </i>
    <i r="2">
      <x v="1866"/>
      <x v="1885"/>
    </i>
    <i r="2">
      <x v="1873"/>
      <x v="1892"/>
    </i>
    <i r="2">
      <x v="2054"/>
      <x v="2068"/>
    </i>
    <i r="2">
      <x v="2061"/>
      <x v="2074"/>
    </i>
    <i r="2">
      <x v="2182"/>
      <x v="2195"/>
    </i>
    <i r="2">
      <x v="2189"/>
      <x v="2201"/>
    </i>
    <i r="2">
      <x v="2292"/>
      <x v="2308"/>
    </i>
    <i r="2">
      <x v="2300"/>
      <x v="2314"/>
    </i>
    <i r="2">
      <x v="2410"/>
      <x v="2424"/>
    </i>
    <i r="2">
      <x v="2416"/>
      <x v="2430"/>
    </i>
    <i r="2">
      <x v="2533"/>
      <x v="2542"/>
    </i>
    <i r="2">
      <x v="2540"/>
      <x v="2548"/>
    </i>
    <i r="2">
      <x v="2695"/>
      <x v="2708"/>
    </i>
    <i r="2">
      <x v="2702"/>
      <x v="2716"/>
    </i>
    <i r="2">
      <x v="2710"/>
      <x v="2724"/>
    </i>
    <i>
      <x v="13"/>
      <x v="19"/>
      <x v="55"/>
      <x v="64"/>
    </i>
    <i r="2">
      <x v="115"/>
      <x v="125"/>
    </i>
    <i r="2">
      <x v="181"/>
      <x v="188"/>
    </i>
    <i r="2">
      <x v="236"/>
      <x v="244"/>
    </i>
    <i r="2">
      <x v="275"/>
      <x v="278"/>
    </i>
    <i r="2">
      <x v="304"/>
      <x v="311"/>
    </i>
    <i r="2">
      <x v="369"/>
      <x v="372"/>
    </i>
    <i r="2">
      <x v="374"/>
      <x v="378"/>
    </i>
    <i r="2">
      <x v="433"/>
      <x v="440"/>
    </i>
    <i r="2">
      <x v="480"/>
      <x v="485"/>
    </i>
    <i r="2">
      <x v="488"/>
      <x v="492"/>
    </i>
    <i r="2">
      <x v="555"/>
      <x v="565"/>
    </i>
    <i r="2">
      <x v="618"/>
      <x v="621"/>
    </i>
    <i r="2">
      <x v="625"/>
      <x v="629"/>
    </i>
    <i r="2">
      <x v="747"/>
      <x v="758"/>
    </i>
    <i r="2">
      <x v="800"/>
      <x v="802"/>
    </i>
    <i r="2">
      <x v="806"/>
      <x v="810"/>
    </i>
    <i r="2">
      <x v="812"/>
      <x v="816"/>
    </i>
    <i r="2">
      <x v="870"/>
      <x v="880"/>
    </i>
    <i r="2">
      <x v="915"/>
      <x v="922"/>
    </i>
    <i r="2">
      <x v="921"/>
      <x v="931"/>
    </i>
    <i r="2">
      <x v="982"/>
      <x v="1000"/>
    </i>
    <i r="2">
      <x v="1038"/>
      <x v="1047"/>
    </i>
    <i r="2">
      <x v="1043"/>
      <x v="1053"/>
    </i>
    <i r="2">
      <x v="1052"/>
      <x v="1058"/>
    </i>
    <i r="2">
      <x v="1109"/>
      <x v="1124"/>
    </i>
    <i r="2">
      <x v="1163"/>
      <x v="1172"/>
    </i>
    <i r="2">
      <x v="1168"/>
      <x v="1177"/>
    </i>
    <i r="2">
      <x v="1225"/>
      <x v="1237"/>
    </i>
    <i r="2">
      <x v="1286"/>
      <x v="1295"/>
    </i>
    <i r="2">
      <x v="1292"/>
      <x v="1301"/>
    </i>
    <i r="2">
      <x v="1398"/>
      <x v="1419"/>
    </i>
    <i r="2">
      <x v="1459"/>
      <x v="1470"/>
    </i>
    <i r="2">
      <x v="1464"/>
      <x v="1477"/>
    </i>
    <i r="2">
      <x v="1471"/>
      <x v="1481"/>
    </i>
    <i r="2">
      <x v="1527"/>
      <x v="1547"/>
    </i>
    <i r="2">
      <x v="1580"/>
      <x v="1594"/>
    </i>
    <i r="2">
      <x v="1585"/>
      <x v="1600"/>
    </i>
    <i r="2">
      <x v="1652"/>
      <x v="1674"/>
    </i>
    <i r="2">
      <x v="1706"/>
      <x v="1726"/>
    </i>
    <i r="2">
      <x v="1712"/>
      <x v="1733"/>
    </i>
    <i r="2">
      <x v="1771"/>
      <x v="1797"/>
    </i>
    <i r="2">
      <x v="1824"/>
      <x v="1839"/>
    </i>
    <i r="2">
      <x v="1828"/>
      <x v="1846"/>
    </i>
    <i r="2">
      <x v="1834"/>
      <x v="1851"/>
    </i>
    <i r="2">
      <x v="1893"/>
      <x v="1916"/>
    </i>
    <i r="2">
      <x v="1951"/>
      <x v="1969"/>
    </i>
    <i r="2">
      <x v="1958"/>
      <x v="1976"/>
    </i>
    <i r="2">
      <x v="2079"/>
      <x v="2096"/>
    </i>
    <i r="2">
      <x v="2132"/>
      <x v="2147"/>
    </i>
    <i r="2">
      <x v="2138"/>
      <x v="2153"/>
    </i>
    <i r="2">
      <x v="2145"/>
      <x v="2158"/>
    </i>
    <i r="2">
      <x v="2202"/>
      <x v="2217"/>
    </i>
    <i r="2">
      <x v="2247"/>
      <x v="2262"/>
    </i>
    <i r="2">
      <x v="2252"/>
      <x v="2269"/>
    </i>
    <i r="2">
      <x v="2319"/>
      <x v="2336"/>
    </i>
    <i r="2">
      <x v="2372"/>
      <x v="2382"/>
    </i>
    <i r="2">
      <x v="2378"/>
      <x v="2389"/>
    </i>
    <i r="2">
      <x v="2435"/>
      <x v="2453"/>
    </i>
    <i r="2">
      <x v="2484"/>
      <x v="2495"/>
    </i>
    <i r="2">
      <x v="2488"/>
      <x v="2502"/>
    </i>
    <i r="2">
      <x v="2493"/>
      <x v="2505"/>
    </i>
    <i r="2">
      <x v="2553"/>
      <x v="2570"/>
    </i>
    <i r="2">
      <x v="2611"/>
      <x v="2621"/>
    </i>
    <i r="2">
      <x v="2616"/>
      <x v="2627"/>
    </i>
    <i r="2">
      <x v="2730"/>
      <x v="2750"/>
    </i>
    <i r="2">
      <x v="2788"/>
      <x v="2799"/>
    </i>
    <i r="2">
      <x v="2793"/>
      <x v="2803"/>
    </i>
    <i r="2">
      <x v="2799"/>
      <x v="2810"/>
    </i>
    <i r="1">
      <x v="40"/>
      <x v="14"/>
      <x v="15"/>
    </i>
    <i r="2">
      <x v="49"/>
      <x v="50"/>
    </i>
    <i r="2">
      <x v="107"/>
      <x v="108"/>
    </i>
    <i r="2">
      <x v="143"/>
      <x v="147"/>
    </i>
    <i r="2">
      <x v="176"/>
      <x v="177"/>
    </i>
    <i r="2">
      <x v="228"/>
      <x v="227"/>
    </i>
    <i r="2">
      <x v="267"/>
      <x v="269"/>
    </i>
    <i r="2">
      <x v="295"/>
      <x v="297"/>
    </i>
    <i r="2">
      <x v="299"/>
      <x v="300"/>
    </i>
    <i r="2">
      <x v="360"/>
      <x v="362"/>
    </i>
    <i r="2">
      <x v="396"/>
      <x v="399"/>
    </i>
    <i r="2">
      <x v="428"/>
      <x v="432"/>
    </i>
    <i r="2">
      <x v="473"/>
      <x v="476"/>
    </i>
    <i r="2">
      <x v="511"/>
      <x v="515"/>
    </i>
    <i r="2">
      <x v="549"/>
      <x v="553"/>
    </i>
    <i r="2">
      <x v="613"/>
      <x v="615"/>
    </i>
    <i r="2">
      <x v="706"/>
      <x v="707"/>
    </i>
    <i r="2">
      <x v="737"/>
      <x v="742"/>
    </i>
    <i r="2">
      <x v="793"/>
      <x v="797"/>
    </i>
    <i r="2">
      <x v="829"/>
      <x v="834"/>
    </i>
    <i r="2">
      <x v="861"/>
      <x v="865"/>
    </i>
    <i r="2">
      <x v="908"/>
      <x v="912"/>
    </i>
    <i r="2">
      <x v="945"/>
      <x v="953"/>
    </i>
    <i r="2">
      <x v="970"/>
      <x v="982"/>
    </i>
    <i r="2">
      <x v="974"/>
      <x v="986"/>
    </i>
    <i r="2">
      <x v="1032"/>
      <x v="1041"/>
    </i>
    <i r="2">
      <x v="1068"/>
      <x v="1077"/>
    </i>
    <i r="2">
      <x v="1102"/>
      <x v="1113"/>
    </i>
    <i r="2">
      <x v="1154"/>
      <x v="1163"/>
    </i>
    <i r="2">
      <x v="1193"/>
      <x v="1201"/>
    </i>
    <i r="2">
      <x v="1219"/>
      <x v="1227"/>
    </i>
    <i r="2">
      <x v="1277"/>
      <x v="1285"/>
    </i>
    <i r="2">
      <x v="1361"/>
      <x v="1376"/>
    </i>
    <i r="2">
      <x v="1388"/>
      <x v="1404"/>
    </i>
    <i r="2">
      <x v="1452"/>
      <x v="1465"/>
    </i>
    <i r="2">
      <x v="1485"/>
      <x v="1498"/>
    </i>
    <i r="2">
      <x v="1521"/>
      <x v="1533"/>
    </i>
    <i r="2">
      <x v="1574"/>
      <x v="1586"/>
    </i>
    <i r="2">
      <x v="1608"/>
      <x v="1624"/>
    </i>
    <i r="2">
      <x v="1638"/>
      <x v="1656"/>
    </i>
    <i r="2">
      <x v="1643"/>
      <x v="1662"/>
    </i>
    <i r="2">
      <x v="1699"/>
      <x v="1717"/>
    </i>
    <i r="2">
      <x v="1734"/>
      <x v="1753"/>
    </i>
    <i r="2">
      <x v="1766"/>
      <x v="1785"/>
    </i>
    <i r="2">
      <x v="1817"/>
      <x v="1835"/>
    </i>
    <i r="2">
      <x v="1852"/>
      <x v="1870"/>
    </i>
    <i r="2">
      <x v="1885"/>
      <x v="1904"/>
    </i>
    <i r="2">
      <x v="1945"/>
      <x v="1962"/>
    </i>
    <i r="2">
      <x v="1978"/>
      <x v="1997"/>
    </i>
    <i r="2">
      <x v="1995"/>
      <x v="2013"/>
    </i>
    <i r="2">
      <x v="2012"/>
      <x v="2029"/>
    </i>
    <i r="2">
      <x v="2037"/>
      <x v="2054"/>
    </i>
    <i r="2">
      <x v="2074"/>
      <x v="2088"/>
    </i>
    <i r="2">
      <x v="2127"/>
      <x v="2140"/>
    </i>
    <i r="2">
      <x v="2165"/>
      <x v="2179"/>
    </i>
    <i r="2">
      <x v="2198"/>
      <x v="2210"/>
    </i>
    <i r="2">
      <x v="2242"/>
      <x v="2256"/>
    </i>
    <i r="2">
      <x v="2276"/>
      <x v="2293"/>
    </i>
    <i r="2">
      <x v="2307"/>
      <x v="2322"/>
    </i>
    <i r="2">
      <x v="2312"/>
      <x v="2327"/>
    </i>
    <i r="2">
      <x v="2367"/>
      <x v="2377"/>
    </i>
    <i r="2">
      <x v="2397"/>
      <x v="2409"/>
    </i>
    <i r="2">
      <x v="2424"/>
      <x v="2437"/>
    </i>
    <i r="2">
      <x v="2478"/>
      <x v="2487"/>
    </i>
    <i r="2">
      <x v="2513"/>
      <x v="2525"/>
    </i>
    <i r="2">
      <x v="2547"/>
      <x v="2558"/>
    </i>
    <i r="2">
      <x v="2604"/>
      <x v="2611"/>
    </i>
    <i r="2">
      <x v="2683"/>
      <x v="2697"/>
    </i>
    <i r="2">
      <x v="2722"/>
      <x v="2735"/>
    </i>
    <i r="2">
      <x v="2783"/>
      <x v="2792"/>
    </i>
    <i r="1">
      <x v="43"/>
      <x v="721"/>
      <x v="730"/>
    </i>
    <i r="2">
      <x v="841"/>
      <x v="852"/>
    </i>
    <i r="2">
      <x v="957"/>
      <x v="974"/>
    </i>
    <i r="2">
      <x v="1081"/>
      <x v="1097"/>
    </i>
    <i r="2">
      <x v="1371"/>
      <x v="1391"/>
    </i>
    <i r="2">
      <x v="1498"/>
      <x v="1519"/>
    </i>
    <i r="2">
      <x v="1623"/>
      <x v="1645"/>
    </i>
    <i r="2">
      <x v="1747"/>
      <x v="1771"/>
    </i>
    <i r="2">
      <x v="1863"/>
      <x v="1887"/>
    </i>
    <i r="2">
      <x v="2051"/>
      <x v="2073"/>
    </i>
    <i r="2">
      <x v="2180"/>
      <x v="2198"/>
    </i>
    <i r="2">
      <x v="2291"/>
      <x v="2312"/>
    </i>
    <i r="2">
      <x v="2407"/>
      <x v="2426"/>
    </i>
    <i r="2">
      <x v="2531"/>
      <x v="2545"/>
    </i>
    <i r="2">
      <x v="2699"/>
      <x v="2720"/>
    </i>
    <i r="1">
      <x v="51"/>
      <x v="77"/>
      <x v="77"/>
    </i>
    <i r="2">
      <x v="80"/>
      <x v="80"/>
    </i>
    <i r="2">
      <x v="83"/>
      <x v="83"/>
    </i>
    <i r="2">
      <x v="199"/>
      <x v="201"/>
    </i>
    <i r="2">
      <x v="202"/>
      <x v="203"/>
    </i>
    <i r="2">
      <x v="206"/>
      <x v="205"/>
    </i>
    <i r="2">
      <x v="321"/>
      <x v="325"/>
    </i>
    <i r="2">
      <x v="326"/>
      <x v="330"/>
    </i>
    <i r="2">
      <x v="330"/>
      <x v="334"/>
    </i>
    <i r="2">
      <x v="447"/>
      <x v="452"/>
    </i>
    <i r="2">
      <x v="450"/>
      <x v="456"/>
    </i>
    <i r="2">
      <x v="576"/>
      <x v="581"/>
    </i>
    <i r="2">
      <x v="581"/>
      <x v="586"/>
    </i>
    <i r="2">
      <x v="765"/>
      <x v="769"/>
    </i>
    <i r="2">
      <x v="768"/>
      <x v="772"/>
    </i>
    <i r="2">
      <x v="771"/>
      <x v="775"/>
    </i>
    <i r="2">
      <x v="884"/>
      <x v="890"/>
    </i>
    <i r="2">
      <x v="887"/>
      <x v="893"/>
    </i>
    <i r="2">
      <x v="890"/>
      <x v="896"/>
    </i>
    <i r="2">
      <x v="996"/>
      <x v="1008"/>
    </i>
    <i r="2">
      <x v="1000"/>
      <x v="1013"/>
    </i>
    <i r="2">
      <x v="1004"/>
      <x v="1016"/>
    </i>
    <i r="2">
      <x v="1129"/>
      <x v="1139"/>
    </i>
    <i r="2">
      <x v="1131"/>
      <x v="1144"/>
    </i>
    <i r="2">
      <x v="1245"/>
      <x v="1251"/>
    </i>
    <i r="2">
      <x v="1248"/>
      <x v="1257"/>
    </i>
    <i r="2">
      <x v="1322"/>
      <x v="1335"/>
    </i>
    <i r="2">
      <x v="1417"/>
      <x v="1433"/>
    </i>
    <i r="2">
      <x v="1421"/>
      <x v="1437"/>
    </i>
    <i r="2">
      <x v="1425"/>
      <x v="1441"/>
    </i>
    <i r="2">
      <x v="1544"/>
      <x v="1560"/>
    </i>
    <i r="2">
      <x v="1549"/>
      <x v="1565"/>
    </i>
    <i r="2">
      <x v="1555"/>
      <x v="1570"/>
    </i>
    <i r="2">
      <x v="1666"/>
      <x v="1686"/>
    </i>
    <i r="2">
      <x v="1669"/>
      <x v="1689"/>
    </i>
    <i r="2">
      <x v="1672"/>
      <x v="1693"/>
    </i>
    <i r="2">
      <x v="1790"/>
      <x v="1813"/>
    </i>
    <i r="2">
      <x v="1793"/>
      <x v="1816"/>
    </i>
    <i r="2">
      <x v="1913"/>
      <x v="1932"/>
    </i>
    <i r="2">
      <x v="1917"/>
      <x v="1936"/>
    </i>
    <i r="2">
      <x v="1998"/>
      <x v="2017"/>
    </i>
    <i r="2">
      <x v="2092"/>
      <x v="2107"/>
    </i>
    <i r="2">
      <x v="2097"/>
      <x v="2112"/>
    </i>
    <i r="2">
      <x v="2101"/>
      <x v="2115"/>
    </i>
    <i r="2">
      <x v="2216"/>
      <x v="2228"/>
    </i>
    <i r="2">
      <x v="2220"/>
      <x v="2233"/>
    </i>
    <i r="2">
      <x v="2225"/>
      <x v="2237"/>
    </i>
    <i r="2">
      <x v="2332"/>
      <x v="2347"/>
    </i>
    <i r="2">
      <x v="2336"/>
      <x v="2351"/>
    </i>
    <i r="2">
      <x v="2341"/>
      <x v="2355"/>
    </i>
    <i r="2">
      <x v="2451"/>
      <x v="2464"/>
    </i>
    <i r="2">
      <x v="2455"/>
      <x v="2469"/>
    </i>
    <i r="2">
      <x v="2572"/>
      <x v="2582"/>
    </i>
    <i r="2">
      <x v="2575"/>
      <x v="2585"/>
    </i>
    <i r="2">
      <x v="2749"/>
      <x v="2762"/>
    </i>
    <i r="2">
      <x v="2751"/>
      <x v="2765"/>
    </i>
    <i r="2">
      <x v="2755"/>
      <x v="2768"/>
    </i>
    <i r="1">
      <x v="77"/>
      <x v="67"/>
      <x v="69"/>
    </i>
    <i r="2">
      <x v="193"/>
      <x v="196"/>
    </i>
    <i r="2">
      <x v="314"/>
      <x v="317"/>
    </i>
    <i r="2">
      <x v="441"/>
      <x v="448"/>
    </i>
    <i r="2">
      <x v="569"/>
      <x v="575"/>
    </i>
    <i r="2">
      <x v="760"/>
      <x v="765"/>
    </i>
    <i r="2">
      <x v="879"/>
      <x v="886"/>
    </i>
    <i r="2">
      <x v="1124"/>
      <x v="1136"/>
    </i>
    <i r="2">
      <x v="1237"/>
      <x v="1245"/>
    </i>
    <i r="2">
      <x v="1412"/>
      <x v="1427"/>
    </i>
    <i r="2">
      <x v="1540"/>
      <x v="1556"/>
    </i>
    <i r="2">
      <x v="1661"/>
      <x v="1681"/>
    </i>
    <i r="2">
      <x v="1785"/>
      <x v="1807"/>
    </i>
    <i r="2">
      <x v="1905"/>
      <x v="1924"/>
    </i>
    <i r="2">
      <x v="2089"/>
      <x v="2103"/>
    </i>
    <i r="2">
      <x v="2212"/>
      <x v="2224"/>
    </i>
    <i r="2">
      <x v="2328"/>
      <x v="2341"/>
    </i>
    <i r="2">
      <x v="2448"/>
      <x v="2460"/>
    </i>
    <i r="2">
      <x v="2567"/>
      <x v="2577"/>
    </i>
    <i r="2">
      <x v="2744"/>
      <x v="2757"/>
    </i>
    <i r="1">
      <x v="87"/>
      <x v="90"/>
      <x v="92"/>
    </i>
    <i r="2">
      <x v="95"/>
      <x v="97"/>
    </i>
    <i r="2">
      <x v="211"/>
      <x v="212"/>
    </i>
    <i r="2">
      <x v="217"/>
      <x v="217"/>
    </i>
    <i r="2">
      <x v="337"/>
      <x v="342"/>
    </i>
    <i r="2">
      <x v="346"/>
      <x v="348"/>
    </i>
    <i r="2">
      <x v="457"/>
      <x v="464"/>
    </i>
    <i r="2">
      <x v="464"/>
      <x v="469"/>
    </i>
    <i r="2">
      <x v="591"/>
      <x v="596"/>
    </i>
    <i r="2">
      <x v="599"/>
      <x v="601"/>
    </i>
    <i r="2">
      <x v="775"/>
      <x v="782"/>
    </i>
    <i r="2">
      <x v="782"/>
      <x v="788"/>
    </i>
    <i r="2">
      <x v="893"/>
      <x v="902"/>
    </i>
    <i r="2">
      <x v="899"/>
      <x v="905"/>
    </i>
    <i r="2">
      <x v="1014"/>
      <x v="1025"/>
    </i>
    <i r="2">
      <x v="1021"/>
      <x v="1030"/>
    </i>
    <i r="2">
      <x v="1137"/>
      <x v="1150"/>
    </i>
    <i r="2">
      <x v="1144"/>
      <x v="1156"/>
    </i>
    <i r="2">
      <x v="1258"/>
      <x v="1267"/>
    </i>
    <i r="2">
      <x v="1265"/>
      <x v="1271"/>
    </i>
    <i r="2">
      <x v="1432"/>
      <x v="1448"/>
    </i>
    <i r="2">
      <x v="1439"/>
      <x v="1453"/>
    </i>
    <i r="2">
      <x v="1558"/>
      <x v="1575"/>
    </i>
    <i r="2">
      <x v="1565"/>
      <x v="1579"/>
    </i>
    <i r="2">
      <x v="1679"/>
      <x v="1701"/>
    </i>
    <i r="2">
      <x v="1688"/>
      <x v="1706"/>
    </i>
    <i r="2">
      <x v="1800"/>
      <x v="1823"/>
    </i>
    <i r="2">
      <x v="1805"/>
      <x v="1827"/>
    </i>
    <i r="2">
      <x v="1923"/>
      <x v="1943"/>
    </i>
    <i r="2">
      <x v="1929"/>
      <x v="1948"/>
    </i>
    <i r="2">
      <x v="2107"/>
      <x v="2123"/>
    </i>
    <i r="2">
      <x v="2114"/>
      <x v="2127"/>
    </i>
    <i r="2">
      <x v="2230"/>
      <x v="2243"/>
    </i>
    <i r="2">
      <x v="2235"/>
      <x v="2247"/>
    </i>
    <i r="2">
      <x v="2348"/>
      <x v="2362"/>
    </i>
    <i r="2">
      <x v="2354"/>
      <x v="2368"/>
    </i>
    <i r="2">
      <x v="2464"/>
      <x v="2477"/>
    </i>
    <i r="2">
      <x v="2468"/>
      <x v="2480"/>
    </i>
    <i r="2">
      <x v="2585"/>
      <x v="2594"/>
    </i>
    <i r="2">
      <x v="2591"/>
      <x v="2600"/>
    </i>
    <i r="2">
      <x v="2763"/>
      <x v="2776"/>
    </i>
    <i r="2">
      <x v="2769"/>
      <x v="2779"/>
    </i>
    <i r="1">
      <x v="100"/>
      <x v="352"/>
      <x v="353"/>
    </i>
    <i>
      <x v="14"/>
      <x v="12"/>
      <x v="63"/>
      <x v="62"/>
    </i>
    <i r="2">
      <x v="66"/>
      <x v="73"/>
    </i>
    <i r="2">
      <x v="310"/>
      <x v="313"/>
    </i>
    <i r="2">
      <x v="313"/>
      <x v="322"/>
    </i>
    <i r="2">
      <x v="565"/>
      <x v="569"/>
    </i>
    <i r="2">
      <x v="570"/>
      <x v="580"/>
    </i>
    <i r="2">
      <x v="754"/>
      <x v="757"/>
    </i>
    <i r="2">
      <x v="757"/>
      <x v="767"/>
    </i>
    <i r="2">
      <x v="990"/>
      <x v="1001"/>
    </i>
    <i r="2">
      <x v="994"/>
      <x v="1011"/>
    </i>
    <i r="2">
      <x v="1115"/>
      <x v="1125"/>
    </i>
    <i r="2">
      <x v="1122"/>
      <x v="1134"/>
    </i>
    <i r="2">
      <x v="1234"/>
      <x v="1243"/>
    </i>
    <i r="2">
      <x v="1240"/>
      <x v="1253"/>
    </i>
    <i r="2">
      <x v="1405"/>
      <x v="1421"/>
    </i>
    <i r="2">
      <x v="1411"/>
      <x v="1432"/>
    </i>
    <i r="2">
      <x v="1532"/>
      <x v="1546"/>
    </i>
    <i r="2">
      <x v="1539"/>
      <x v="1555"/>
    </i>
    <i r="2">
      <x v="1657"/>
      <x v="1678"/>
    </i>
    <i r="2">
      <x v="1662"/>
      <x v="1685"/>
    </i>
    <i r="2">
      <x v="1780"/>
      <x v="1802"/>
    </i>
    <i r="2">
      <x v="1787"/>
      <x v="1809"/>
    </i>
    <i r="2">
      <x v="1902"/>
      <x v="1921"/>
    </i>
    <i r="2">
      <x v="1909"/>
      <x v="1931"/>
    </i>
    <i r="2">
      <x v="2084"/>
      <x v="2098"/>
    </i>
    <i r="2">
      <x v="2087"/>
      <x v="2106"/>
    </i>
    <i r="2">
      <x v="2205"/>
      <x v="2217"/>
    </i>
    <i r="2">
      <x v="2210"/>
      <x v="2222"/>
    </i>
    <i r="2">
      <x v="2323"/>
      <x v="2337"/>
    </i>
    <i r="2">
      <x v="2326"/>
      <x v="2346"/>
    </i>
    <i r="2">
      <x v="2440"/>
      <x v="2451"/>
    </i>
    <i r="2">
      <x v="2446"/>
      <x v="2458"/>
    </i>
    <i r="2">
      <x v="2561"/>
      <x v="2572"/>
    </i>
    <i r="2">
      <x v="2566"/>
      <x v="2581"/>
    </i>
    <i r="2">
      <x v="2739"/>
      <x v="2751"/>
    </i>
    <i r="2">
      <x v="2742"/>
      <x v="2759"/>
    </i>
    <i r="1">
      <x v="20"/>
      <x v="50"/>
      <x v="53"/>
    </i>
    <i r="2">
      <x v="302"/>
      <x v="304"/>
    </i>
    <i r="2">
      <x v="553"/>
      <x v="558"/>
    </i>
    <i r="2">
      <x v="740"/>
      <x v="747"/>
    </i>
    <i r="2">
      <x v="1224"/>
      <x v="1231"/>
    </i>
    <i r="2">
      <x v="1391"/>
      <x v="1408"/>
    </i>
    <i r="2">
      <x v="1645"/>
      <x v="1664"/>
    </i>
    <i r="2">
      <x v="1889"/>
      <x v="1908"/>
    </i>
    <i r="2">
      <x v="2075"/>
      <x v="2090"/>
    </i>
    <i r="2">
      <x v="2315"/>
      <x v="2330"/>
    </i>
    <i r="2">
      <x v="2550"/>
      <x v="2560"/>
    </i>
    <i r="2">
      <x v="2724"/>
      <x v="2739"/>
    </i>
    <i r="1">
      <x v="29"/>
      <x v="81"/>
      <x v="101"/>
    </i>
    <i r="2">
      <x v="203"/>
      <x v="219"/>
    </i>
    <i r="2">
      <x v="226"/>
      <x v="225"/>
    </i>
    <i r="2">
      <x v="328"/>
      <x v="354"/>
    </i>
    <i r="2">
      <x v="452"/>
      <x v="473"/>
    </i>
    <i r="2">
      <x v="583"/>
      <x v="605"/>
    </i>
    <i r="2">
      <x v="770"/>
      <x v="793"/>
    </i>
    <i r="2">
      <x v="894"/>
      <x v="919"/>
    </i>
    <i r="2">
      <x v="920"/>
      <x v="929"/>
    </i>
    <i r="2">
      <x v="1007"/>
      <x v="1034"/>
    </i>
    <i r="2">
      <x v="1134"/>
      <x v="1158"/>
    </i>
    <i r="2">
      <x v="1250"/>
      <x v="1278"/>
    </i>
    <i r="2">
      <x v="1423"/>
      <x v="1457"/>
    </i>
    <i r="2">
      <x v="1552"/>
      <x v="1581"/>
    </i>
    <i r="2">
      <x v="1571"/>
      <x v="1584"/>
    </i>
    <i r="2">
      <x v="1670"/>
      <x v="1709"/>
    </i>
    <i r="2">
      <x v="1795"/>
      <x v="1829"/>
    </i>
    <i r="2">
      <x v="1918"/>
      <x v="1951"/>
    </i>
    <i r="2">
      <x v="2099"/>
      <x v="2129"/>
    </i>
    <i r="2">
      <x v="2223"/>
      <x v="2249"/>
    </i>
    <i r="2">
      <x v="2240"/>
      <x v="2253"/>
    </i>
    <i r="2">
      <x v="2337"/>
      <x v="2371"/>
    </i>
    <i r="2">
      <x v="2458"/>
      <x v="2482"/>
    </i>
    <i r="2">
      <x v="2576"/>
      <x v="2605"/>
    </i>
    <i r="2">
      <x v="2753"/>
      <x v="2781"/>
    </i>
    <i r="1">
      <x v="30"/>
      <x v="18"/>
      <x v="22"/>
    </i>
    <i r="2">
      <x v="25"/>
      <x v="27"/>
    </i>
    <i r="2">
      <x v="32"/>
      <x v="35"/>
    </i>
    <i r="2">
      <x v="42"/>
      <x v="43"/>
    </i>
    <i r="2">
      <x v="146"/>
      <x v="155"/>
    </i>
    <i r="2">
      <x v="156"/>
      <x v="159"/>
    </i>
    <i r="2">
      <x v="164"/>
      <x v="167"/>
    </i>
    <i r="2">
      <x v="171"/>
      <x v="174"/>
    </i>
    <i r="2">
      <x v="270"/>
      <x v="279"/>
    </i>
    <i r="2">
      <x v="278"/>
      <x v="283"/>
    </i>
    <i r="2">
      <x v="286"/>
      <x v="288"/>
    </i>
    <i r="2">
      <x v="292"/>
      <x v="295"/>
    </i>
    <i r="2">
      <x v="400"/>
      <x v="408"/>
    </i>
    <i r="2">
      <x v="409"/>
      <x v="412"/>
    </i>
    <i r="2">
      <x v="415"/>
      <x v="419"/>
    </i>
    <i r="2">
      <x v="423"/>
      <x v="425"/>
    </i>
    <i r="2">
      <x v="513"/>
      <x v="525"/>
    </i>
    <i r="2">
      <x v="523"/>
      <x v="528"/>
    </i>
    <i r="2">
      <x v="531"/>
      <x v="535"/>
    </i>
    <i r="2">
      <x v="541"/>
      <x v="546"/>
    </i>
    <i r="2">
      <x v="649"/>
      <x v="655"/>
    </i>
    <i r="2">
      <x v="653"/>
      <x v="658"/>
    </i>
    <i r="2">
      <x v="657"/>
      <x v="661"/>
    </i>
    <i r="2">
      <x v="660"/>
      <x v="665"/>
    </i>
    <i r="2">
      <x v="708"/>
      <x v="716"/>
    </i>
    <i r="2">
      <x v="715"/>
      <x v="720"/>
    </i>
    <i r="2">
      <x v="724"/>
      <x v="728"/>
    </i>
    <i r="2">
      <x v="732"/>
      <x v="735"/>
    </i>
    <i r="2">
      <x v="831"/>
      <x v="843"/>
    </i>
    <i r="2">
      <x v="840"/>
      <x v="845"/>
    </i>
    <i r="2">
      <x v="846"/>
      <x v="851"/>
    </i>
    <i r="2">
      <x v="854"/>
      <x v="860"/>
    </i>
    <i r="2">
      <x v="948"/>
      <x v="961"/>
    </i>
    <i r="2">
      <x v="955"/>
      <x v="965"/>
    </i>
    <i r="2">
      <x v="961"/>
      <x v="973"/>
    </i>
    <i r="2">
      <x v="968"/>
      <x v="980"/>
    </i>
    <i r="2">
      <x v="1072"/>
      <x v="1084"/>
    </i>
    <i r="2">
      <x v="1082"/>
      <x v="1091"/>
    </i>
    <i r="2">
      <x v="1089"/>
      <x v="1098"/>
    </i>
    <i r="2">
      <x v="1095"/>
      <x v="1105"/>
    </i>
    <i r="2">
      <x v="1191"/>
      <x v="1205"/>
    </i>
    <i r="2">
      <x v="1199"/>
      <x v="1207"/>
    </i>
    <i r="2">
      <x v="1206"/>
      <x v="1215"/>
    </i>
    <i r="2">
      <x v="1213"/>
      <x v="1222"/>
    </i>
    <i r="2">
      <x v="1305"/>
      <x v="1321"/>
    </i>
    <i r="2">
      <x v="1312"/>
      <x v="1325"/>
    </i>
    <i r="2">
      <x v="1314"/>
      <x v="1327"/>
    </i>
    <i r="2">
      <x v="1317"/>
      <x v="1330"/>
    </i>
    <i r="2">
      <x v="1363"/>
      <x v="1383"/>
    </i>
    <i r="2">
      <x v="1372"/>
      <x v="1386"/>
    </i>
    <i r="2">
      <x v="1376"/>
      <x v="1392"/>
    </i>
    <i r="2">
      <x v="1382"/>
      <x v="1398"/>
    </i>
    <i r="2">
      <x v="1487"/>
      <x v="1505"/>
    </i>
    <i r="2">
      <x v="1497"/>
      <x v="1510"/>
    </i>
    <i r="2">
      <x v="1504"/>
      <x v="1518"/>
    </i>
    <i r="2">
      <x v="1513"/>
      <x v="1527"/>
    </i>
    <i r="2">
      <x v="1609"/>
      <x v="1631"/>
    </i>
    <i r="2">
      <x v="1621"/>
      <x v="1636"/>
    </i>
    <i r="2">
      <x v="1628"/>
      <x v="1644"/>
    </i>
    <i r="2">
      <x v="1635"/>
      <x v="1653"/>
    </i>
    <i r="2">
      <x v="1738"/>
      <x v="1763"/>
    </i>
    <i r="2">
      <x v="1747"/>
      <x v="1766"/>
    </i>
    <i r="2">
      <x v="1751"/>
      <x v="1771"/>
    </i>
    <i r="2">
      <x v="1758"/>
      <x v="1777"/>
    </i>
    <i r="2">
      <x v="1854"/>
      <x v="1877"/>
    </i>
    <i r="2">
      <x v="1863"/>
      <x v="1882"/>
    </i>
    <i r="2">
      <x v="1868"/>
      <x v="1887"/>
    </i>
    <i r="2">
      <x v="1876"/>
      <x v="1897"/>
    </i>
    <i r="2">
      <x v="1979"/>
      <x v="2000"/>
    </i>
    <i r="2">
      <x v="1984"/>
      <x v="2003"/>
    </i>
    <i r="2">
      <x v="1987"/>
      <x v="2006"/>
    </i>
    <i r="2">
      <x v="1990"/>
      <x v="2009"/>
    </i>
    <i r="2">
      <x v="2039"/>
      <x v="2060"/>
    </i>
    <i r="2">
      <x v="2049"/>
      <x v="2063"/>
    </i>
    <i r="2">
      <x v="2056"/>
      <x v="2070"/>
    </i>
    <i r="2">
      <x v="2065"/>
      <x v="2079"/>
    </i>
    <i r="2">
      <x v="2168"/>
      <x v="2186"/>
    </i>
    <i r="2">
      <x v="2177"/>
      <x v="2189"/>
    </i>
    <i r="2">
      <x v="2183"/>
      <x v="2197"/>
    </i>
    <i r="2">
      <x v="2192"/>
      <x v="2206"/>
    </i>
    <i r="2">
      <x v="2279"/>
      <x v="2300"/>
    </i>
    <i r="2">
      <x v="2289"/>
      <x v="2305"/>
    </i>
    <i r="2">
      <x v="2295"/>
      <x v="2310"/>
    </i>
    <i r="2">
      <x v="2303"/>
      <x v="2318"/>
    </i>
    <i r="2">
      <x v="2400"/>
      <x v="2418"/>
    </i>
    <i r="2">
      <x v="2409"/>
      <x v="2422"/>
    </i>
    <i r="2">
      <x v="2413"/>
      <x v="2428"/>
    </i>
    <i r="2">
      <x v="2419"/>
      <x v="2432"/>
    </i>
    <i r="2">
      <x v="2515"/>
      <x v="2531"/>
    </i>
    <i r="2">
      <x v="2526"/>
      <x v="2537"/>
    </i>
    <i r="2">
      <x v="2536"/>
      <x v="2544"/>
    </i>
    <i r="2">
      <x v="2542"/>
      <x v="2553"/>
    </i>
    <i r="2">
      <x v="2634"/>
      <x v="2649"/>
    </i>
    <i r="2">
      <x v="2640"/>
      <x v="2652"/>
    </i>
    <i r="2">
      <x v="2643"/>
      <x v="2654"/>
    </i>
    <i r="2">
      <x v="2646"/>
      <x v="2657"/>
    </i>
    <i r="2">
      <x v="2685"/>
      <x v="2705"/>
    </i>
    <i r="2">
      <x v="2697"/>
      <x v="2711"/>
    </i>
    <i r="2">
      <x v="2705"/>
      <x v="2719"/>
    </i>
    <i r="2">
      <x v="2715"/>
      <x v="2729"/>
    </i>
    <i r="1">
      <x v="47"/>
      <x v="1159"/>
      <x v="1176"/>
    </i>
    <i r="2">
      <x v="1578"/>
      <x v="1599"/>
    </i>
    <i r="2">
      <x v="2246"/>
      <x v="2267"/>
    </i>
    <i r="1">
      <x v="77"/>
      <x v="1473"/>
      <x v="1487"/>
    </i>
    <i r="2">
      <x v="1479"/>
      <x v="1489"/>
    </i>
    <i r="2">
      <x v="1595"/>
      <x v="1613"/>
    </i>
    <i r="2">
      <x v="1601"/>
      <x v="1615"/>
    </i>
    <i r="2">
      <x v="1602"/>
      <x v="1617"/>
    </i>
    <i r="2">
      <x v="1720"/>
      <x v="1742"/>
    </i>
    <i r="2">
      <x v="1728"/>
      <x v="1745"/>
    </i>
    <i r="2">
      <x v="1836"/>
      <x v="1859"/>
    </i>
    <i r="2">
      <x v="1844"/>
      <x v="1862"/>
    </i>
    <i r="2">
      <x v="1845"/>
      <x v="1864"/>
    </i>
    <i r="2">
      <x v="1965"/>
      <x v="1987"/>
    </i>
    <i r="2">
      <x v="1973"/>
      <x v="1991"/>
    </i>
    <i r="2">
      <x v="2150"/>
      <x v="2165"/>
    </i>
    <i r="2">
      <x v="2156"/>
      <x v="2169"/>
    </i>
    <i r="2">
      <x v="2158"/>
      <x v="2170"/>
    </i>
    <i r="2">
      <x v="2260"/>
      <x v="2279"/>
    </i>
    <i r="2">
      <x v="2266"/>
      <x v="2284"/>
    </i>
    <i r="2">
      <x v="2379"/>
      <x v="2393"/>
    </i>
    <i r="2">
      <x v="2386"/>
      <x v="2399"/>
    </i>
    <i r="2">
      <x v="2498"/>
      <x v="2512"/>
    </i>
    <i r="2">
      <x v="2504"/>
      <x v="2516"/>
    </i>
    <i r="2">
      <x v="2507"/>
      <x v="2518"/>
    </i>
    <i r="2">
      <x v="2623"/>
      <x v="2634"/>
    </i>
    <i r="2">
      <x v="2628"/>
      <x v="2639"/>
    </i>
    <i r="2">
      <x v="2800"/>
      <x v="2815"/>
    </i>
    <i r="2">
      <x v="2807"/>
      <x v="2820"/>
    </i>
    <i r="2">
      <x v="2809"/>
      <x v="2823"/>
    </i>
    <i>
      <x v="15"/>
      <x v="58"/>
      <x v="25"/>
      <x v="24"/>
    </i>
    <i r="2">
      <x v="31"/>
      <x v="34"/>
    </i>
    <i r="2">
      <x v="40"/>
      <x v="41"/>
    </i>
    <i r="2">
      <x v="47"/>
      <x v="47"/>
    </i>
    <i r="2">
      <x v="159"/>
      <x v="163"/>
    </i>
    <i r="2">
      <x v="167"/>
      <x v="172"/>
    </i>
    <i r="2">
      <x v="350"/>
      <x v="355"/>
    </i>
    <i r="2">
      <x v="357"/>
      <x v="363"/>
    </i>
    <i r="2">
      <x v="407"/>
      <x v="409"/>
    </i>
    <i r="2">
      <x v="411"/>
      <x v="415"/>
    </i>
    <i r="2">
      <x v="420"/>
      <x v="423"/>
    </i>
    <i r="2">
      <x v="529"/>
      <x v="533"/>
    </i>
    <i r="2">
      <x v="537"/>
      <x v="540"/>
    </i>
    <i r="2">
      <x v="543"/>
      <x v="547"/>
    </i>
    <i r="2">
      <x v="549"/>
      <x v="555"/>
    </i>
    <i r="2">
      <x v="718"/>
      <x v="719"/>
    </i>
    <i r="2">
      <x v="723"/>
      <x v="727"/>
    </i>
    <i r="2">
      <x v="731"/>
      <x v="734"/>
    </i>
    <i r="2">
      <x v="736"/>
      <x v="739"/>
    </i>
    <i r="2">
      <x v="739"/>
      <x v="746"/>
    </i>
    <i r="2">
      <x v="843"/>
      <x v="848"/>
    </i>
    <i r="2">
      <x v="850"/>
      <x v="858"/>
    </i>
    <i r="2">
      <x v="955"/>
      <x v="963"/>
    </i>
    <i r="2">
      <x v="959"/>
      <x v="971"/>
    </i>
    <i r="2">
      <x v="965"/>
      <x v="980"/>
    </i>
    <i r="2">
      <x v="1079"/>
      <x v="1088"/>
    </i>
    <i r="2">
      <x v="1085"/>
      <x v="1094"/>
    </i>
    <i r="2">
      <x v="1093"/>
      <x v="1103"/>
    </i>
    <i r="2">
      <x v="1099"/>
      <x v="1111"/>
    </i>
    <i r="2">
      <x v="1259"/>
      <x v="1265"/>
    </i>
    <i r="2">
      <x v="1263"/>
      <x v="1272"/>
    </i>
    <i r="2">
      <x v="1374"/>
      <x v="1386"/>
    </i>
    <i r="2">
      <x v="1376"/>
      <x v="1392"/>
    </i>
    <i r="2">
      <x v="1382"/>
      <x v="1398"/>
    </i>
    <i r="2">
      <x v="1386"/>
      <x v="1402"/>
    </i>
    <i r="2">
      <x v="1392"/>
      <x v="1410"/>
    </i>
    <i r="2">
      <x v="1499"/>
      <x v="1512"/>
    </i>
    <i r="2">
      <x v="1506"/>
      <x v="1524"/>
    </i>
    <i r="2">
      <x v="1624"/>
      <x v="1639"/>
    </i>
    <i r="2">
      <x v="1630"/>
      <x v="1650"/>
    </i>
    <i r="2">
      <x v="1747"/>
      <x v="1765"/>
    </i>
    <i r="2">
      <x v="1749"/>
      <x v="1769"/>
    </i>
    <i r="2">
      <x v="1756"/>
      <x v="1776"/>
    </i>
    <i r="2">
      <x v="1763"/>
      <x v="1780"/>
    </i>
    <i r="2">
      <x v="1767"/>
      <x v="1788"/>
    </i>
    <i r="2">
      <x v="1863"/>
      <x v="1882"/>
    </i>
    <i r="2">
      <x v="1868"/>
      <x v="1891"/>
    </i>
    <i r="2">
      <x v="2052"/>
      <x v="2064"/>
    </i>
    <i r="2">
      <x v="2057"/>
      <x v="2071"/>
    </i>
    <i r="2">
      <x v="2066"/>
      <x v="2080"/>
    </i>
    <i r="2">
      <x v="2071"/>
      <x v="2085"/>
    </i>
    <i r="2">
      <x v="2076"/>
      <x v="2092"/>
    </i>
    <i r="2">
      <x v="2179"/>
      <x v="2191"/>
    </i>
    <i r="2">
      <x v="2184"/>
      <x v="2202"/>
    </i>
    <i r="2">
      <x v="2288"/>
      <x v="2304"/>
    </i>
    <i r="2">
      <x v="2294"/>
      <x v="2313"/>
    </i>
    <i r="2">
      <x v="2408"/>
      <x v="2419"/>
    </i>
    <i r="2">
      <x v="2411"/>
      <x v="2425"/>
    </i>
    <i r="2">
      <x v="2417"/>
      <x v="2431"/>
    </i>
    <i r="2">
      <x v="2421"/>
      <x v="2435"/>
    </i>
    <i r="2">
      <x v="2427"/>
      <x v="2441"/>
    </i>
    <i r="2">
      <x v="2527"/>
      <x v="2538"/>
    </i>
    <i r="2">
      <x v="2537"/>
      <x v="2547"/>
    </i>
    <i r="2">
      <x v="2700"/>
      <x v="2710"/>
    </i>
    <i r="2">
      <x v="2704"/>
      <x v="2718"/>
    </i>
    <i r="2">
      <x v="2713"/>
      <x v="2730"/>
    </i>
    <i r="1">
      <x v="64"/>
      <x v="343"/>
      <x v="345"/>
    </i>
    <i r="2">
      <x v="1942"/>
      <x v="1961"/>
    </i>
    <i r="1">
      <x v="71"/>
      <x v="12"/>
      <x v="13"/>
    </i>
    <i r="2">
      <x v="17"/>
      <x v="20"/>
    </i>
    <i r="2">
      <x v="75"/>
      <x v="76"/>
    </i>
    <i r="2">
      <x v="79"/>
      <x v="79"/>
    </i>
    <i r="2">
      <x v="141"/>
      <x v="145"/>
    </i>
    <i r="2">
      <x v="147"/>
      <x v="151"/>
    </i>
    <i r="2">
      <x v="191"/>
      <x v="197"/>
    </i>
    <i r="2">
      <x v="197"/>
      <x v="199"/>
    </i>
    <i r="2">
      <x v="266"/>
      <x v="267"/>
    </i>
    <i r="2">
      <x v="271"/>
      <x v="274"/>
    </i>
    <i r="2">
      <x v="319"/>
      <x v="324"/>
    </i>
    <i r="2">
      <x v="325"/>
      <x v="329"/>
    </i>
    <i r="2">
      <x v="393"/>
      <x v="397"/>
    </i>
    <i r="2">
      <x v="398"/>
      <x v="405"/>
    </i>
    <i r="2">
      <x v="510"/>
      <x v="514"/>
    </i>
    <i r="2">
      <x v="516"/>
      <x v="522"/>
    </i>
    <i r="2">
      <x v="575"/>
      <x v="582"/>
    </i>
    <i r="2">
      <x v="582"/>
      <x v="585"/>
    </i>
    <i r="2">
      <x v="703"/>
      <x v="706"/>
    </i>
    <i r="2">
      <x v="709"/>
      <x v="711"/>
    </i>
    <i r="2">
      <x v="767"/>
      <x v="771"/>
    </i>
    <i r="2">
      <x v="769"/>
      <x v="773"/>
    </i>
    <i r="2">
      <x v="827"/>
      <x v="833"/>
    </i>
    <i r="2">
      <x v="833"/>
      <x v="839"/>
    </i>
    <i r="2">
      <x v="882"/>
      <x v="889"/>
    </i>
    <i r="2">
      <x v="886"/>
      <x v="892"/>
    </i>
    <i r="2">
      <x v="943"/>
      <x v="952"/>
    </i>
    <i r="2">
      <x v="948"/>
      <x v="957"/>
    </i>
    <i r="2">
      <x v="1003"/>
      <x v="1015"/>
    </i>
    <i r="2">
      <x v="1005"/>
      <x v="1017"/>
    </i>
    <i r="2">
      <x v="1066"/>
      <x v="1076"/>
    </i>
    <i r="2">
      <x v="1070"/>
      <x v="1080"/>
    </i>
    <i r="2">
      <x v="1128"/>
      <x v="1140"/>
    </i>
    <i r="2">
      <x v="1132"/>
      <x v="1143"/>
    </i>
    <i r="2">
      <x v="1185"/>
      <x v="1195"/>
    </i>
    <i r="2">
      <x v="1189"/>
      <x v="1199"/>
    </i>
    <i r="2">
      <x v="1235"/>
      <x v="1246"/>
    </i>
    <i r="2">
      <x v="1242"/>
      <x v="1249"/>
    </i>
    <i r="2">
      <x v="1360"/>
      <x v="1375"/>
    </i>
    <i r="2">
      <x v="1365"/>
      <x v="1380"/>
    </i>
    <i r="2">
      <x v="1418"/>
      <x v="1435"/>
    </i>
    <i r="2">
      <x v="1422"/>
      <x v="1438"/>
    </i>
    <i r="2">
      <x v="1483"/>
      <x v="1497"/>
    </i>
    <i r="2">
      <x v="1489"/>
      <x v="1503"/>
    </i>
    <i r="2">
      <x v="1542"/>
      <x v="1559"/>
    </i>
    <i r="2">
      <x v="1547"/>
      <x v="1562"/>
    </i>
    <i r="2">
      <x v="1607"/>
      <x v="1623"/>
    </i>
    <i r="2">
      <x v="1614"/>
      <x v="1628"/>
    </i>
    <i r="2">
      <x v="1664"/>
      <x v="1684"/>
    </i>
    <i r="2">
      <x v="1668"/>
      <x v="1688"/>
    </i>
    <i r="2">
      <x v="1732"/>
      <x v="1751"/>
    </i>
    <i r="2">
      <x v="1737"/>
      <x v="1757"/>
    </i>
    <i r="2">
      <x v="1792"/>
      <x v="1815"/>
    </i>
    <i r="2">
      <x v="1797"/>
      <x v="1819"/>
    </i>
    <i r="2">
      <x v="1849"/>
      <x v="1869"/>
    </i>
    <i r="2">
      <x v="1855"/>
      <x v="1874"/>
    </i>
    <i r="2">
      <x v="1908"/>
      <x v="1929"/>
    </i>
    <i r="2">
      <x v="2036"/>
      <x v="2053"/>
    </i>
    <i r="2">
      <x v="2042"/>
      <x v="2057"/>
    </i>
    <i r="2">
      <x v="2096"/>
      <x v="2110"/>
    </i>
    <i r="2">
      <x v="2162"/>
      <x v="2177"/>
    </i>
    <i r="2">
      <x v="2169"/>
      <x v="2183"/>
    </i>
    <i r="2">
      <x v="2214"/>
      <x v="2229"/>
    </i>
    <i r="2">
      <x v="2273"/>
      <x v="2292"/>
    </i>
    <i r="2">
      <x v="2282"/>
      <x v="2298"/>
    </i>
    <i r="2">
      <x v="2330"/>
      <x v="2344"/>
    </i>
    <i r="2">
      <x v="2394"/>
      <x v="2408"/>
    </i>
    <i r="2">
      <x v="2401"/>
      <x v="2414"/>
    </i>
    <i r="2">
      <x v="2452"/>
      <x v="2467"/>
    </i>
    <i r="2">
      <x v="2510"/>
      <x v="2523"/>
    </i>
    <i r="2">
      <x v="2518"/>
      <x v="2530"/>
    </i>
    <i r="2">
      <x v="2569"/>
      <x v="2579"/>
    </i>
    <i r="2">
      <x v="2682"/>
      <x v="2696"/>
    </i>
    <i r="2">
      <x v="2689"/>
      <x v="2701"/>
    </i>
    <i r="2">
      <x v="2745"/>
      <x v="2760"/>
    </i>
    <i r="1">
      <x v="80"/>
      <x v="51"/>
      <x v="52"/>
    </i>
    <i r="2">
      <x v="57"/>
      <x v="58"/>
    </i>
    <i r="2">
      <x v="62"/>
      <x v="66"/>
    </i>
    <i r="2">
      <x v="174"/>
      <x v="176"/>
    </i>
    <i r="2">
      <x v="178"/>
      <x v="181"/>
    </i>
    <i r="2">
      <x v="282"/>
      <x v="285"/>
    </i>
    <i r="2">
      <x v="288"/>
      <x v="290"/>
    </i>
    <i r="2">
      <x v="294"/>
      <x v="296"/>
    </i>
    <i r="2">
      <x v="297"/>
      <x v="312"/>
    </i>
    <i r="2">
      <x v="458"/>
      <x v="463"/>
    </i>
    <i r="2">
      <x v="462"/>
      <x v="470"/>
    </i>
    <i r="2">
      <x v="558"/>
      <x v="562"/>
    </i>
    <i r="2">
      <x v="562"/>
      <x v="571"/>
    </i>
    <i r="2">
      <x v="748"/>
      <x v="751"/>
    </i>
    <i r="2">
      <x v="752"/>
      <x v="756"/>
    </i>
    <i r="2">
      <x v="756"/>
      <x v="764"/>
    </i>
    <i r="2">
      <x v="857"/>
      <x v="862"/>
    </i>
    <i r="2">
      <x v="863"/>
      <x v="870"/>
    </i>
    <i r="2">
      <x v="980"/>
      <x v="991"/>
    </i>
    <i r="2">
      <x v="986"/>
      <x v="999"/>
    </i>
    <i r="2">
      <x v="993"/>
      <x v="1007"/>
    </i>
    <i r="2">
      <x v="1107"/>
      <x v="1117"/>
    </i>
    <i r="2">
      <x v="1112"/>
      <x v="1122"/>
    </i>
    <i r="2">
      <x v="1117"/>
      <x v="1132"/>
    </i>
    <i r="2">
      <x v="1201"/>
      <x v="1209"/>
    </i>
    <i r="2">
      <x v="1207"/>
      <x v="1218"/>
    </i>
    <i r="2">
      <x v="1403"/>
      <x v="1418"/>
    </i>
    <i r="2">
      <x v="1409"/>
      <x v="1425"/>
    </i>
    <i r="2">
      <x v="1516"/>
      <x v="1529"/>
    </i>
    <i r="2">
      <x v="1519"/>
      <x v="1532"/>
    </i>
    <i r="2">
      <x v="1525"/>
      <x v="1538"/>
    </i>
    <i r="2">
      <x v="1680"/>
      <x v="1698"/>
    </i>
    <i r="2">
      <x v="1684"/>
      <x v="1703"/>
    </i>
    <i r="2">
      <x v="1691"/>
      <x v="1710"/>
    </i>
    <i r="2">
      <x v="1775"/>
      <x v="1792"/>
    </i>
    <i r="2">
      <x v="1779"/>
      <x v="1800"/>
    </i>
    <i r="2">
      <x v="1784"/>
      <x v="1810"/>
    </i>
    <i r="2">
      <x v="1880"/>
      <x v="1899"/>
    </i>
    <i r="2">
      <x v="1883"/>
      <x v="1903"/>
    </i>
    <i r="2">
      <x v="1890"/>
      <x v="1910"/>
    </i>
    <i r="2">
      <x v="2083"/>
      <x v="2097"/>
    </i>
    <i r="2">
      <x v="2086"/>
      <x v="2104"/>
    </i>
    <i r="2">
      <x v="2228"/>
      <x v="2239"/>
    </i>
    <i r="2">
      <x v="2232"/>
      <x v="2246"/>
    </i>
    <i r="2">
      <x v="2306"/>
      <x v="2319"/>
    </i>
    <i r="2">
      <x v="2310"/>
      <x v="2325"/>
    </i>
    <i r="2">
      <x v="2315"/>
      <x v="2330"/>
    </i>
    <i r="2">
      <x v="2321"/>
      <x v="2334"/>
    </i>
    <i r="2">
      <x v="2439"/>
      <x v="2450"/>
    </i>
    <i r="2">
      <x v="2445"/>
      <x v="2459"/>
    </i>
    <i r="2">
      <x v="2587"/>
      <x v="2595"/>
    </i>
    <i r="2">
      <x v="2593"/>
      <x v="2604"/>
    </i>
    <i r="2">
      <x v="2721"/>
      <x v="2734"/>
    </i>
    <i r="2">
      <x v="2727"/>
      <x v="2742"/>
    </i>
    <i r="2">
      <x v="2737"/>
      <x v="2747"/>
    </i>
    <i r="1">
      <x v="82"/>
      <x v="85"/>
      <x v="84"/>
    </i>
    <i r="2">
      <x v="332"/>
      <x v="337"/>
    </i>
    <i r="2">
      <x v="586"/>
      <x v="590"/>
    </i>
    <i r="2">
      <x v="773"/>
      <x v="777"/>
    </i>
    <i r="2">
      <x v="1011"/>
      <x v="1021"/>
    </i>
    <i r="2">
      <x v="1254"/>
      <x v="1262"/>
    </i>
    <i r="2">
      <x v="1427"/>
      <x v="1443"/>
    </i>
    <i r="2">
      <x v="1673"/>
      <x v="1694"/>
    </i>
    <i r="2">
      <x v="1921"/>
      <x v="1940"/>
    </i>
    <i r="2">
      <x v="2104"/>
      <x v="2117"/>
    </i>
    <i r="2">
      <x v="2346"/>
      <x v="2359"/>
    </i>
    <i r="2">
      <x v="2579"/>
      <x v="2589"/>
    </i>
    <i r="2">
      <x v="2757"/>
      <x v="2770"/>
    </i>
    <i r="1">
      <x v="100"/>
      <x v="1934"/>
      <x v="1952"/>
    </i>
    <i>
      <x v="16"/>
      <x v="37"/>
      <x v="7"/>
      <x v="7"/>
    </i>
    <i r="2">
      <x v="8"/>
      <x v="8"/>
    </i>
    <i r="2">
      <x v="698"/>
      <x v="701"/>
    </i>
    <i r="2">
      <x v="699"/>
      <x v="702"/>
    </i>
    <i r="2">
      <x v="1354"/>
      <x v="1369"/>
    </i>
    <i r="2">
      <x v="1355"/>
      <x v="1370"/>
    </i>
    <i r="2">
      <x v="2030"/>
      <x v="2047"/>
    </i>
    <i r="2">
      <x v="2032"/>
      <x v="2048"/>
    </i>
    <i r="2">
      <x v="2677"/>
      <x v="2689"/>
    </i>
    <i r="2">
      <x v="2678"/>
      <x v="2690"/>
    </i>
    <i>
      <x v="17"/>
      <x/>
      <x v="24"/>
      <x v="29"/>
    </i>
    <i r="2">
      <x v="35"/>
      <x v="49"/>
    </i>
    <i r="2">
      <x v="151"/>
      <x v="160"/>
    </i>
    <i r="2">
      <x v="165"/>
      <x v="168"/>
    </i>
    <i r="2">
      <x v="172"/>
      <x v="180"/>
    </i>
    <i r="2">
      <x v="274"/>
      <x v="285"/>
    </i>
    <i r="2">
      <x v="288"/>
      <x v="299"/>
    </i>
    <i r="2">
      <x v="405"/>
      <x v="413"/>
    </i>
    <i r="2">
      <x v="417"/>
      <x v="431"/>
    </i>
    <i r="2">
      <x v="521"/>
      <x v="531"/>
    </i>
    <i r="2">
      <x v="535"/>
      <x v="538"/>
    </i>
    <i r="2">
      <x v="542"/>
      <x v="559"/>
    </i>
    <i r="2">
      <x v="713"/>
      <x v="723"/>
    </i>
    <i r="2">
      <x v="727"/>
      <x v="741"/>
    </i>
    <i r="2">
      <x v="838"/>
      <x v="847"/>
    </i>
    <i r="2">
      <x v="849"/>
      <x v="854"/>
    </i>
    <i r="2">
      <x v="855"/>
      <x v="871"/>
    </i>
    <i r="2">
      <x v="952"/>
      <x v="968"/>
    </i>
    <i r="2">
      <x v="963"/>
      <x v="985"/>
    </i>
    <i r="2">
      <x v="1077"/>
      <x v="1090"/>
    </i>
    <i r="2">
      <x v="1088"/>
      <x v="1110"/>
    </i>
    <i r="2">
      <x v="1196"/>
      <x v="1211"/>
    </i>
    <i r="2">
      <x v="1209"/>
      <x v="1217"/>
    </i>
    <i r="2">
      <x v="1215"/>
      <x v="1232"/>
    </i>
    <i r="2">
      <x v="1369"/>
      <x v="1387"/>
    </i>
    <i r="2">
      <x v="1377"/>
      <x v="1403"/>
    </i>
    <i r="2">
      <x v="1495"/>
      <x v="1513"/>
    </i>
    <i r="2">
      <x v="1507"/>
      <x v="1520"/>
    </i>
    <i r="2">
      <x v="1514"/>
      <x v="1537"/>
    </i>
    <i r="2">
      <x v="1618"/>
      <x v="1638"/>
    </i>
    <i r="2">
      <x v="1629"/>
      <x v="1660"/>
    </i>
    <i r="2">
      <x v="1745"/>
      <x v="1767"/>
    </i>
    <i r="2">
      <x v="1752"/>
      <x v="1784"/>
    </i>
    <i r="2">
      <x v="1860"/>
      <x v="1883"/>
    </i>
    <i r="2">
      <x v="1869"/>
      <x v="1888"/>
    </i>
    <i r="2">
      <x v="1877"/>
      <x v="1907"/>
    </i>
    <i r="2">
      <x v="2046"/>
      <x v="2066"/>
    </i>
    <i r="2">
      <x v="2060"/>
      <x v="2087"/>
    </i>
    <i r="2">
      <x v="2175"/>
      <x v="2193"/>
    </i>
    <i r="2">
      <x v="2187"/>
      <x v="2200"/>
    </i>
    <i r="2">
      <x v="2193"/>
      <x v="2209"/>
    </i>
    <i r="2">
      <x v="2286"/>
      <x v="2307"/>
    </i>
    <i r="2">
      <x v="2298"/>
      <x v="2326"/>
    </i>
    <i r="2">
      <x v="2405"/>
      <x v="2423"/>
    </i>
    <i r="2">
      <x v="2414"/>
      <x v="2433"/>
    </i>
    <i r="2">
      <x v="2524"/>
      <x v="2541"/>
    </i>
    <i r="2">
      <x v="2538"/>
      <x v="2546"/>
    </i>
    <i r="2">
      <x v="2544"/>
      <x v="2557"/>
    </i>
    <i r="2">
      <x v="2694"/>
      <x v="2714"/>
    </i>
    <i r="2">
      <x v="2707"/>
      <x v="2722"/>
    </i>
    <i r="1">
      <x v="2"/>
      <x v="98"/>
      <x v="100"/>
    </i>
    <i r="2">
      <x v="104"/>
      <x v="115"/>
    </i>
    <i r="2">
      <x v="222"/>
      <x v="232"/>
    </i>
    <i r="2">
      <x v="354"/>
      <x v="367"/>
    </i>
    <i r="2">
      <x v="469"/>
      <x v="479"/>
    </i>
    <i r="2">
      <x v="600"/>
      <x v="603"/>
    </i>
    <i r="2">
      <x v="606"/>
      <x v="620"/>
    </i>
    <i r="2">
      <x v="785"/>
      <x v="789"/>
    </i>
    <i r="2">
      <x v="791"/>
      <x v="801"/>
    </i>
    <i r="2">
      <x v="904"/>
      <x v="916"/>
    </i>
    <i r="2">
      <x v="1026"/>
      <x v="1045"/>
    </i>
    <i r="2">
      <x v="1268"/>
      <x v="1275"/>
    </i>
    <i r="2">
      <x v="1271"/>
      <x v="1287"/>
    </i>
    <i r="2">
      <x v="1441"/>
      <x v="1455"/>
    </i>
    <i r="2">
      <x v="1448"/>
      <x v="1469"/>
    </i>
    <i r="2">
      <x v="1569"/>
      <x v="1589"/>
    </i>
    <i r="2">
      <x v="1695"/>
      <x v="1724"/>
    </i>
    <i r="2">
      <x v="1810"/>
      <x v="1828"/>
    </i>
    <i r="2">
      <x v="1812"/>
      <x v="1838"/>
    </i>
    <i r="2">
      <x v="1931"/>
      <x v="1950"/>
    </i>
    <i r="2">
      <x v="1939"/>
      <x v="1965"/>
    </i>
    <i r="2">
      <x v="2115"/>
      <x v="2130"/>
    </i>
    <i r="2">
      <x v="2123"/>
      <x v="2146"/>
    </i>
    <i r="2">
      <x v="2238"/>
      <x v="2259"/>
    </i>
    <i r="2">
      <x v="2357"/>
      <x v="2370"/>
    </i>
    <i r="2">
      <x v="2361"/>
      <x v="2380"/>
    </i>
    <i r="2">
      <x v="2474"/>
      <x v="2492"/>
    </i>
    <i r="2">
      <x v="2594"/>
      <x v="2602"/>
    </i>
    <i r="2">
      <x v="2600"/>
      <x v="2617"/>
    </i>
    <i r="2">
      <x v="2771"/>
      <x v="2783"/>
    </i>
    <i r="2">
      <x v="2779"/>
      <x v="2797"/>
    </i>
    <i r="1">
      <x v="11"/>
      <x v="2090"/>
      <x v="2105"/>
    </i>
    <i r="2">
      <x v="2094"/>
      <x v="2108"/>
    </i>
    <i r="2">
      <x v="2212"/>
      <x v="2224"/>
    </i>
    <i r="2">
      <x v="2215"/>
      <x v="2227"/>
    </i>
    <i r="2">
      <x v="2447"/>
      <x v="2463"/>
    </i>
    <i r="2">
      <x v="2453"/>
      <x v="2465"/>
    </i>
    <i r="2">
      <x v="2735"/>
      <x v="2749"/>
    </i>
    <i r="2">
      <x v="2741"/>
      <x v="2755"/>
    </i>
    <i r="1">
      <x v="21"/>
      <x v="9"/>
      <x v="10"/>
    </i>
    <i r="2">
      <x v="134"/>
      <x v="140"/>
    </i>
    <i r="2">
      <x v="137"/>
      <x v="142"/>
    </i>
    <i r="2">
      <x v="259"/>
      <x v="262"/>
    </i>
    <i r="2">
      <x v="262"/>
      <x v="264"/>
    </i>
    <i r="2">
      <x v="387"/>
      <x v="392"/>
    </i>
    <i r="2">
      <x v="390"/>
      <x v="394"/>
    </i>
    <i r="2">
      <x v="502"/>
      <x v="509"/>
    </i>
    <i r="2">
      <x v="505"/>
      <x v="511"/>
    </i>
    <i r="2">
      <x v="644"/>
      <x v="649"/>
    </i>
    <i r="2">
      <x v="700"/>
      <x v="703"/>
    </i>
    <i r="2">
      <x v="822"/>
      <x v="828"/>
    </i>
    <i r="2">
      <x v="824"/>
      <x v="830"/>
    </i>
    <i r="2">
      <x v="939"/>
      <x v="947"/>
    </i>
    <i r="2">
      <x v="941"/>
      <x v="949"/>
    </i>
    <i r="2">
      <x v="1062"/>
      <x v="1072"/>
    </i>
    <i r="2">
      <x v="1065"/>
      <x v="1075"/>
    </i>
    <i r="2">
      <x v="1179"/>
      <x v="1191"/>
    </i>
    <i r="2">
      <x v="1186"/>
      <x v="1196"/>
    </i>
    <i r="2">
      <x v="1301"/>
      <x v="1314"/>
    </i>
    <i r="2">
      <x v="1358"/>
      <x v="1374"/>
    </i>
    <i r="2">
      <x v="1477"/>
      <x v="1492"/>
    </i>
    <i r="2">
      <x v="1482"/>
      <x v="1496"/>
    </i>
    <i r="2">
      <x v="1598"/>
      <x v="1618"/>
    </i>
    <i r="2">
      <x v="1604"/>
      <x v="1622"/>
    </i>
    <i r="2">
      <x v="1726"/>
      <x v="1746"/>
    </i>
    <i r="2">
      <x v="1731"/>
      <x v="1752"/>
    </i>
    <i r="2">
      <x v="1841"/>
      <x v="1865"/>
    </i>
    <i r="2">
      <x v="1848"/>
      <x v="1868"/>
    </i>
    <i r="2">
      <x v="1970"/>
      <x v="1994"/>
    </i>
    <i r="2">
      <x v="2033"/>
      <x v="2051"/>
    </i>
    <i r="2">
      <x v="2159"/>
      <x v="2172"/>
    </i>
    <i r="2">
      <x v="2160"/>
      <x v="2174"/>
    </i>
    <i r="2">
      <x v="2269"/>
      <x v="2287"/>
    </i>
    <i r="2">
      <x v="2270"/>
      <x v="2288"/>
    </i>
    <i r="2">
      <x v="2391"/>
      <x v="2405"/>
    </i>
    <i r="2">
      <x v="2392"/>
      <x v="2406"/>
    </i>
    <i r="2">
      <x v="2506"/>
      <x v="2519"/>
    </i>
    <i r="2">
      <x v="2508"/>
      <x v="2520"/>
    </i>
    <i r="2">
      <x v="2631"/>
      <x v="2643"/>
    </i>
    <i r="2">
      <x v="2680"/>
      <x v="2693"/>
    </i>
    <i r="2">
      <x v="2808"/>
      <x v="2822"/>
    </i>
    <i r="1">
      <x v="45"/>
      <x v="70"/>
      <x v="68"/>
    </i>
    <i r="2">
      <x v="74"/>
      <x v="74"/>
    </i>
    <i r="2">
      <x v="132"/>
      <x v="134"/>
    </i>
    <i r="2">
      <x v="194"/>
      <x v="198"/>
    </i>
    <i r="2">
      <x v="256"/>
      <x v="256"/>
    </i>
    <i r="2">
      <x v="315"/>
      <x v="316"/>
    </i>
    <i r="2">
      <x v="319"/>
      <x v="321"/>
    </i>
    <i r="2">
      <x v="384"/>
      <x v="386"/>
    </i>
    <i r="2">
      <x v="442"/>
      <x v="446"/>
    </i>
    <i r="2">
      <x v="499"/>
      <x v="503"/>
    </i>
    <i r="2">
      <x v="574"/>
      <x v="578"/>
    </i>
    <i r="2">
      <x v="578"/>
      <x v="584"/>
    </i>
    <i r="2">
      <x v="641"/>
      <x v="640"/>
    </i>
    <i r="2">
      <x v="758"/>
      <x v="762"/>
    </i>
    <i r="2">
      <x v="763"/>
      <x v="767"/>
    </i>
    <i r="2">
      <x v="819"/>
      <x v="823"/>
    </i>
    <i r="2">
      <x v="883"/>
      <x v="888"/>
    </i>
    <i r="2">
      <x v="936"/>
      <x v="943"/>
    </i>
    <i r="2">
      <x v="995"/>
      <x v="1006"/>
    </i>
    <i r="2">
      <x v="999"/>
      <x v="1010"/>
    </i>
    <i r="2">
      <x v="1059"/>
      <x v="1068"/>
    </i>
    <i r="2">
      <x v="1127"/>
      <x v="1141"/>
    </i>
    <i r="2">
      <x v="1174"/>
      <x v="1183"/>
    </i>
    <i r="2">
      <x v="1244"/>
      <x v="1250"/>
    </i>
    <i r="2">
      <x v="1247"/>
      <x v="1255"/>
    </i>
    <i r="2">
      <x v="1298"/>
      <x v="1306"/>
    </i>
    <i r="2">
      <x v="1414"/>
      <x v="1431"/>
    </i>
    <i r="2">
      <x v="1420"/>
      <x v="1436"/>
    </i>
    <i r="2">
      <x v="1475"/>
      <x v="1484"/>
    </i>
    <i r="2">
      <x v="1546"/>
      <x v="1564"/>
    </i>
    <i r="2">
      <x v="1594"/>
      <x v="1608"/>
    </i>
    <i r="2">
      <x v="1661"/>
      <x v="1680"/>
    </i>
    <i r="2">
      <x v="1665"/>
      <x v="1683"/>
    </i>
    <i r="2">
      <x v="1721"/>
      <x v="1739"/>
    </i>
    <i r="2">
      <x v="1789"/>
      <x v="1812"/>
    </i>
    <i r="2">
      <x v="1838"/>
      <x v="1855"/>
    </i>
    <i r="2">
      <x v="1912"/>
      <x v="1930"/>
    </i>
    <i r="2">
      <x v="1916"/>
      <x v="1935"/>
    </i>
    <i r="2">
      <x v="1966"/>
      <x v="1981"/>
    </i>
    <i r="2">
      <x v="2100"/>
      <x v="2113"/>
    </i>
    <i r="2">
      <x v="2102"/>
      <x v="2116"/>
    </i>
    <i r="2">
      <x v="2157"/>
      <x v="2168"/>
    </i>
    <i r="2">
      <x v="2222"/>
      <x v="2235"/>
    </i>
    <i r="2">
      <x v="2265"/>
      <x v="2283"/>
    </i>
    <i r="2">
      <x v="2331"/>
      <x v="2345"/>
    </i>
    <i r="2">
      <x v="2335"/>
      <x v="2349"/>
    </i>
    <i r="2">
      <x v="2389"/>
      <x v="2403"/>
    </i>
    <i r="2">
      <x v="2460"/>
      <x v="2471"/>
    </i>
    <i r="2">
      <x v="2505"/>
      <x v="2514"/>
    </i>
    <i r="2">
      <x v="2571"/>
      <x v="2580"/>
    </i>
    <i r="2">
      <x v="2574"/>
      <x v="2584"/>
    </i>
    <i r="2">
      <x v="2630"/>
      <x v="2640"/>
    </i>
    <i r="2">
      <x v="2750"/>
      <x v="2763"/>
    </i>
    <i r="2">
      <x v="2752"/>
      <x v="2764"/>
    </i>
    <i r="2">
      <x v="2805"/>
      <x v="2816"/>
    </i>
    <i r="1">
      <x v="52"/>
      <x v="11"/>
      <x v="18"/>
    </i>
    <i r="2">
      <x v="56"/>
      <x v="57"/>
    </i>
    <i r="2">
      <x v="61"/>
      <x v="61"/>
    </i>
    <i r="2">
      <x v="118"/>
      <x v="125"/>
    </i>
    <i r="2">
      <x v="125"/>
      <x v="131"/>
    </i>
    <i r="2">
      <x v="139"/>
      <x v="148"/>
    </i>
    <i r="2">
      <x v="186"/>
      <x v="188"/>
    </i>
    <i r="2">
      <x v="189"/>
      <x v="192"/>
    </i>
    <i r="2">
      <x v="243"/>
      <x v="243"/>
    </i>
    <i r="2">
      <x v="249"/>
      <x v="251"/>
    </i>
    <i r="2">
      <x v="264"/>
      <x v="272"/>
    </i>
    <i r="2">
      <x v="306"/>
      <x v="307"/>
    </i>
    <i r="2">
      <x v="309"/>
      <x v="311"/>
    </i>
    <i r="2">
      <x v="373"/>
      <x v="377"/>
    </i>
    <i r="2">
      <x v="378"/>
      <x v="384"/>
    </i>
    <i r="2">
      <x v="392"/>
      <x v="401"/>
    </i>
    <i r="2">
      <x v="434"/>
      <x v="436"/>
    </i>
    <i r="2">
      <x v="436"/>
      <x v="440"/>
    </i>
    <i r="2">
      <x v="484"/>
      <x v="490"/>
    </i>
    <i r="2">
      <x v="491"/>
      <x v="499"/>
    </i>
    <i r="2">
      <x v="507"/>
      <x v="517"/>
    </i>
    <i r="2">
      <x v="560"/>
      <x v="565"/>
    </i>
    <i r="2">
      <x v="566"/>
      <x v="572"/>
    </i>
    <i r="2">
      <x v="626"/>
      <x v="631"/>
    </i>
    <i r="2">
      <x v="634"/>
      <x v="637"/>
    </i>
    <i r="2">
      <x v="702"/>
      <x v="709"/>
    </i>
    <i r="2">
      <x v="746"/>
      <x v="752"/>
    </i>
    <i r="2">
      <x v="753"/>
      <x v="755"/>
    </i>
    <i r="2">
      <x v="807"/>
      <x v="811"/>
    </i>
    <i r="2">
      <x v="813"/>
      <x v="819"/>
    </i>
    <i r="2">
      <x v="826"/>
      <x v="836"/>
    </i>
    <i r="2">
      <x v="874"/>
      <x v="880"/>
    </i>
    <i r="2">
      <x v="878"/>
      <x v="884"/>
    </i>
    <i r="2">
      <x v="922"/>
      <x v="932"/>
    </i>
    <i r="2">
      <x v="930"/>
      <x v="939"/>
    </i>
    <i r="2">
      <x v="943"/>
      <x v="955"/>
    </i>
    <i r="2">
      <x v="981"/>
      <x v="992"/>
    </i>
    <i r="2">
      <x v="988"/>
      <x v="998"/>
    </i>
    <i r="2">
      <x v="1044"/>
      <x v="1054"/>
    </i>
    <i r="2">
      <x v="1053"/>
      <x v="1063"/>
    </i>
    <i r="2">
      <x v="1109"/>
      <x v="1124"/>
    </i>
    <i r="2">
      <x v="1121"/>
      <x v="1133"/>
    </i>
    <i r="2">
      <x v="1167"/>
      <x v="1179"/>
    </i>
    <i r="2">
      <x v="1229"/>
      <x v="1244"/>
    </i>
    <i r="2">
      <x v="1288"/>
      <x v="1301"/>
    </i>
    <i r="2">
      <x v="1396"/>
      <x v="1420"/>
    </i>
    <i r="2">
      <x v="1466"/>
      <x v="1480"/>
    </i>
    <i r="2">
      <x v="1531"/>
      <x v="1552"/>
    </i>
    <i r="2">
      <x v="1584"/>
      <x v="1601"/>
    </i>
    <i r="2">
      <x v="1649"/>
      <x v="1672"/>
    </i>
    <i r="2">
      <x v="1711"/>
      <x v="1735"/>
    </i>
    <i r="2">
      <x v="1770"/>
      <x v="1796"/>
    </i>
    <i r="2">
      <x v="1783"/>
      <x v="1805"/>
    </i>
    <i r="2">
      <x v="1830"/>
      <x v="1850"/>
    </i>
    <i r="2">
      <x v="1898"/>
      <x v="1923"/>
    </i>
    <i r="2">
      <x v="1957"/>
      <x v="1977"/>
    </i>
    <i r="2">
      <x v="2079"/>
      <x v="2094"/>
    </i>
    <i r="2">
      <x v="2141"/>
      <x v="2158"/>
    </i>
    <i r="2">
      <x v="2201"/>
      <x v="2216"/>
    </i>
    <i r="2">
      <x v="2251"/>
      <x v="2270"/>
    </i>
    <i r="2">
      <x v="2318"/>
      <x v="2335"/>
    </i>
    <i r="2">
      <x v="2377"/>
      <x v="2391"/>
    </i>
    <i r="2">
      <x v="2425"/>
      <x v="2438"/>
    </i>
    <i r="2">
      <x v="2432"/>
      <x v="2451"/>
    </i>
    <i r="2">
      <x v="2489"/>
      <x v="2503"/>
    </i>
    <i r="2">
      <x v="2552"/>
      <x v="2566"/>
    </i>
    <i r="2">
      <x v="2616"/>
      <x v="2629"/>
    </i>
    <i r="2">
      <x v="2719"/>
      <x v="2737"/>
    </i>
    <i r="2">
      <x v="2796"/>
      <x v="2812"/>
    </i>
    <i r="1">
      <x v="91"/>
      <x v="200"/>
      <x v="200"/>
    </i>
    <i r="2">
      <x v="324"/>
      <x v="328"/>
    </i>
    <i r="2">
      <x v="2034"/>
      <x v="2052"/>
    </i>
    <i r="2">
      <x v="2038"/>
      <x v="2055"/>
    </i>
    <i r="2">
      <x v="2098"/>
      <x v="2111"/>
    </i>
    <i r="2">
      <x v="2153"/>
      <x v="2164"/>
    </i>
    <i r="2">
      <x v="2161"/>
      <x v="2175"/>
    </i>
    <i r="2">
      <x v="2166"/>
      <x v="2180"/>
    </i>
    <i r="2">
      <x v="2219"/>
      <x v="2232"/>
    </i>
    <i r="2">
      <x v="2259"/>
      <x v="2278"/>
    </i>
    <i r="2">
      <x v="2272"/>
      <x v="2291"/>
    </i>
    <i r="2">
      <x v="2278"/>
      <x v="2295"/>
    </i>
    <i r="2">
      <x v="2327"/>
      <x v="2340"/>
    </i>
    <i r="2">
      <x v="2385"/>
      <x v="2401"/>
    </i>
    <i r="2">
      <x v="2393"/>
      <x v="2407"/>
    </i>
    <i r="2">
      <x v="2398"/>
      <x v="2410"/>
    </i>
    <i r="2">
      <x v="2456"/>
      <x v="2468"/>
    </i>
    <i r="2">
      <x v="2497"/>
      <x v="2508"/>
    </i>
    <i r="2">
      <x v="2509"/>
      <x v="2521"/>
    </i>
    <i r="2">
      <x v="2514"/>
      <x v="2526"/>
    </i>
    <i r="2">
      <x v="2565"/>
      <x v="2575"/>
    </i>
    <i r="2">
      <x v="2624"/>
      <x v="2637"/>
    </i>
    <i r="2">
      <x v="2681"/>
      <x v="2694"/>
    </i>
    <i r="2">
      <x v="2747"/>
      <x v="2758"/>
    </i>
    <i r="2">
      <x v="2760"/>
      <x v="2775"/>
    </i>
    <i>
      <x v="18"/>
      <x v="20"/>
      <x v="419"/>
      <x v="427"/>
    </i>
    <i r="2">
      <x v="1096"/>
      <x v="1112"/>
    </i>
    <i r="2">
      <x v="1768"/>
      <x v="1794"/>
    </i>
    <i r="2">
      <x v="2414"/>
      <x v="2433"/>
    </i>
    <i r="1">
      <x v="22"/>
      <x v="1407"/>
      <x v="1424"/>
    </i>
    <i r="2">
      <x v="1416"/>
      <x v="1430"/>
    </i>
    <i r="2">
      <x v="1456"/>
      <x v="1470"/>
    </i>
    <i r="2">
      <x v="1573"/>
      <x v="1595"/>
    </i>
    <i r="2">
      <x v="1656"/>
      <x v="1675"/>
    </i>
    <i r="2">
      <x v="1660"/>
      <x v="1682"/>
    </i>
    <i r="2">
      <x v="1713"/>
      <x v="1736"/>
    </i>
    <i r="2">
      <x v="1781"/>
      <x v="1806"/>
    </i>
    <i r="1">
      <x v="27"/>
      <x v="111"/>
      <x v="117"/>
    </i>
    <i r="2">
      <x v="246"/>
      <x v="248"/>
    </i>
    <i r="2">
      <x v="327"/>
      <x v="331"/>
    </i>
    <i r="2">
      <x v="492"/>
      <x v="500"/>
    </i>
    <i r="2">
      <x v="528"/>
      <x v="529"/>
    </i>
    <i r="2">
      <x v="620"/>
      <x v="624"/>
    </i>
    <i r="2">
      <x v="629"/>
      <x v="633"/>
    </i>
    <i r="2">
      <x v="687"/>
      <x v="691"/>
    </i>
    <i r="2">
      <x v="797"/>
      <x v="805"/>
    </i>
    <i r="2">
      <x v="912"/>
      <x v="923"/>
    </i>
    <i r="2">
      <x v="1050"/>
      <x v="1060"/>
    </i>
    <i r="2">
      <x v="1087"/>
      <x v="1096"/>
    </i>
    <i r="2">
      <x v="1160"/>
      <x v="1172"/>
    </i>
    <i r="2">
      <x v="1274"/>
      <x v="1286"/>
    </i>
    <i r="2">
      <x v="1283"/>
      <x v="1291"/>
    </i>
    <i r="2">
      <x v="1341"/>
      <x v="1357"/>
    </i>
    <i r="2">
      <x v="1465"/>
      <x v="1479"/>
    </i>
    <i r="2">
      <x v="1588"/>
      <x v="1606"/>
    </i>
    <i r="2">
      <x v="1722"/>
      <x v="1743"/>
    </i>
    <i r="2">
      <x v="1827"/>
      <x v="1848"/>
    </i>
    <i r="2">
      <x v="1897"/>
      <x v="1911"/>
    </i>
    <i r="2">
      <x v="1954"/>
      <x v="1972"/>
    </i>
    <i r="2">
      <x v="1960"/>
      <x v="1979"/>
    </i>
    <i r="2">
      <x v="2136"/>
      <x v="2155"/>
    </i>
    <i r="2">
      <x v="2252"/>
      <x v="2272"/>
    </i>
    <i r="2">
      <x v="2374"/>
      <x v="2388"/>
    </i>
    <i r="2">
      <x v="2476"/>
      <x v="2488"/>
    </i>
    <i r="2">
      <x v="2597"/>
      <x v="2610"/>
    </i>
    <i r="2">
      <x v="2610"/>
      <x v="2620"/>
    </i>
    <i r="2">
      <x v="2666"/>
      <x v="2679"/>
    </i>
    <i r="1">
      <x v="37"/>
      <x v="1949"/>
      <x v="1967"/>
    </i>
    <i r="1">
      <x v="42"/>
      <x v="266"/>
      <x v="267"/>
    </i>
    <i r="2">
      <x v="271"/>
      <x v="280"/>
    </i>
    <i r="2">
      <x v="403"/>
      <x v="409"/>
    </i>
    <i r="2">
      <x v="508"/>
      <x v="518"/>
    </i>
    <i r="2">
      <x v="519"/>
      <x v="525"/>
    </i>
    <i r="2">
      <x v="654"/>
      <x v="662"/>
    </i>
    <i r="2">
      <x v="950"/>
      <x v="958"/>
    </i>
    <i r="2">
      <x v="953"/>
      <x v="970"/>
    </i>
    <i r="2">
      <x v="1074"/>
      <x v="1085"/>
    </i>
    <i r="2">
      <x v="1215"/>
      <x v="1228"/>
    </i>
    <i r="2">
      <x v="1309"/>
      <x v="1323"/>
    </i>
    <i r="2">
      <x v="1615"/>
      <x v="1629"/>
    </i>
    <i r="2">
      <x v="1620"/>
      <x v="1643"/>
    </i>
    <i r="2">
      <x v="1741"/>
      <x v="1764"/>
    </i>
    <i r="2">
      <x v="1851"/>
      <x v="1873"/>
    </i>
    <i r="2">
      <x v="1861"/>
      <x v="1880"/>
    </i>
    <i r="2">
      <x v="1981"/>
      <x v="2001"/>
    </i>
    <i r="2">
      <x v="2271"/>
      <x v="2289"/>
    </i>
    <i r="2">
      <x v="2275"/>
      <x v="2297"/>
    </i>
    <i r="2">
      <x v="2396"/>
      <x v="2415"/>
    </i>
    <i r="2">
      <x v="2534"/>
      <x v="2549"/>
    </i>
    <i r="2">
      <x v="2632"/>
      <x v="2647"/>
    </i>
    <i r="1">
      <x v="43"/>
      <x v="21"/>
      <x v="25"/>
    </i>
    <i r="2">
      <x v="152"/>
      <x v="164"/>
    </i>
    <i r="2">
      <x v="341"/>
      <x v="350"/>
    </i>
    <i r="2">
      <x v="460"/>
      <x v="472"/>
    </i>
    <i r="1">
      <x v="47"/>
      <x v="580"/>
      <x v="587"/>
    </i>
    <i r="1">
      <x v="68"/>
      <x v="93"/>
      <x v="94"/>
    </i>
    <i r="2">
      <x v="98"/>
      <x v="100"/>
    </i>
    <i r="2">
      <x v="224"/>
      <x v="226"/>
    </i>
    <i r="2">
      <x v="233"/>
      <x v="233"/>
    </i>
    <i r="2">
      <x v="361"/>
      <x v="369"/>
    </i>
    <i r="2">
      <x v="371"/>
      <x v="373"/>
    </i>
    <i r="2">
      <x v="476"/>
      <x v="481"/>
    </i>
    <i r="2">
      <x v="485"/>
      <x v="491"/>
    </i>
    <i r="2">
      <x v="602"/>
      <x v="606"/>
    </i>
    <i r="2">
      <x v="611"/>
      <x v="612"/>
    </i>
    <i r="2">
      <x v="779"/>
      <x v="786"/>
    </i>
    <i r="2">
      <x v="788"/>
      <x v="792"/>
    </i>
    <i r="2">
      <x v="896"/>
      <x v="904"/>
    </i>
    <i r="2">
      <x v="900"/>
      <x v="907"/>
    </i>
    <i r="2">
      <x v="1028"/>
      <x v="1040"/>
    </i>
    <i r="2">
      <x v="1036"/>
      <x v="1046"/>
    </i>
    <i r="2">
      <x v="1141"/>
      <x v="1154"/>
    </i>
    <i r="2">
      <x v="1148"/>
      <x v="1159"/>
    </i>
    <i r="2">
      <x v="1260"/>
      <x v="1268"/>
    </i>
    <i r="2">
      <x v="1266"/>
      <x v="1273"/>
    </i>
    <i r="2">
      <x v="1435"/>
      <x v="1452"/>
    </i>
    <i r="2">
      <x v="1444"/>
      <x v="1458"/>
    </i>
    <i r="2">
      <x v="1559"/>
      <x v="1576"/>
    </i>
    <i r="2">
      <x v="1566"/>
      <x v="1580"/>
    </i>
    <i r="2">
      <x v="1696"/>
      <x v="1716"/>
    </i>
    <i r="2">
      <x v="1704"/>
      <x v="1725"/>
    </i>
    <i r="2">
      <x v="1808"/>
      <x v="1830"/>
    </i>
    <i r="2">
      <x v="1814"/>
      <x v="1833"/>
    </i>
    <i r="2">
      <x v="1926"/>
      <x v="1945"/>
    </i>
    <i r="2">
      <x v="1933"/>
      <x v="1955"/>
    </i>
    <i r="2">
      <x v="2112"/>
      <x v="2128"/>
    </i>
    <i r="2">
      <x v="2236"/>
      <x v="2254"/>
    </i>
    <i r="1">
      <x v="89"/>
      <x v="48"/>
      <x v="72"/>
    </i>
    <i r="2">
      <x v="293"/>
      <x v="305"/>
    </i>
    <i r="1">
      <x v="90"/>
      <x v="78"/>
      <x v="82"/>
    </i>
    <i r="2">
      <x v="86"/>
      <x v="87"/>
    </i>
    <i r="2">
      <x v="205"/>
      <x v="207"/>
    </i>
    <i r="2">
      <x v="210"/>
      <x v="210"/>
    </i>
    <i r="2">
      <x v="214"/>
      <x v="215"/>
    </i>
    <i r="2">
      <x v="317"/>
      <x v="320"/>
    </i>
    <i r="2">
      <x v="322"/>
      <x v="326"/>
    </i>
    <i r="2">
      <x v="538"/>
      <x v="545"/>
    </i>
    <i r="2">
      <x v="547"/>
      <x v="551"/>
    </i>
    <i r="2">
      <x v="738"/>
      <x v="744"/>
    </i>
    <i r="2">
      <x v="745"/>
      <x v="750"/>
    </i>
    <i r="2">
      <x v="751"/>
      <x v="759"/>
    </i>
    <i r="2">
      <x v="888"/>
      <x v="894"/>
    </i>
    <i r="2">
      <x v="892"/>
      <x v="898"/>
    </i>
    <i r="2">
      <x v="1013"/>
      <x v="1024"/>
    </i>
    <i r="2">
      <x v="1020"/>
      <x v="1029"/>
    </i>
    <i r="2">
      <x v="1110"/>
      <x v="1123"/>
    </i>
    <i r="2">
      <x v="1118"/>
      <x v="1129"/>
    </i>
    <i r="2">
      <x v="1125"/>
      <x v="1137"/>
    </i>
    <i r="2">
      <x v="1243"/>
      <x v="1252"/>
    </i>
    <i r="2">
      <x v="1249"/>
      <x v="1256"/>
    </i>
    <i r="2">
      <x v="1251"/>
      <x v="1258"/>
    </i>
    <i r="2">
      <x v="1385"/>
      <x v="1401"/>
    </i>
    <i r="2">
      <x v="1390"/>
      <x v="1407"/>
    </i>
    <i r="2">
      <x v="1399"/>
      <x v="1413"/>
    </i>
    <i r="2">
      <x v="1550"/>
      <x v="1567"/>
    </i>
    <i r="2">
      <x v="1554"/>
      <x v="1569"/>
    </i>
    <i r="2">
      <x v="1640"/>
      <x v="1659"/>
    </i>
    <i r="2">
      <x v="1647"/>
      <x v="1666"/>
    </i>
    <i r="2">
      <x v="1751"/>
      <x v="1776"/>
    </i>
    <i r="2">
      <x v="1763"/>
      <x v="1780"/>
    </i>
    <i r="2">
      <x v="1873"/>
      <x v="1898"/>
    </i>
    <i r="2">
      <x v="1882"/>
      <x v="1902"/>
    </i>
    <i r="2">
      <x v="1888"/>
      <x v="1907"/>
    </i>
    <i r="2">
      <x v="2050"/>
      <x v="2069"/>
    </i>
    <i r="2">
      <x v="2063"/>
      <x v="2077"/>
    </i>
    <i r="2">
      <x v="2070"/>
      <x v="2084"/>
    </i>
    <i r="2">
      <x v="2178"/>
      <x v="2196"/>
    </i>
    <i r="2">
      <x v="2191"/>
      <x v="2205"/>
    </i>
    <i r="2">
      <x v="2333"/>
      <x v="2350"/>
    </i>
    <i r="2">
      <x v="2338"/>
      <x v="2352"/>
    </i>
    <i r="2">
      <x v="2426"/>
      <x v="2442"/>
    </i>
    <i r="2">
      <x v="2438"/>
      <x v="2448"/>
    </i>
    <i r="2">
      <x v="2443"/>
      <x v="2456"/>
    </i>
    <i r="2">
      <x v="2548"/>
      <x v="2562"/>
    </i>
    <i r="2">
      <x v="2557"/>
      <x v="2567"/>
    </i>
    <i r="1">
      <x v="94"/>
      <x v="379"/>
      <x v="382"/>
    </i>
    <i r="2">
      <x v="1968"/>
      <x v="1986"/>
    </i>
    <i r="1">
      <x v="99"/>
      <x v="1901"/>
      <x v="1927"/>
    </i>
    <i t="grand">
      <x/>
    </i>
  </rowItems>
  <colItems count="1">
    <i/>
  </colItems>
  <pageFields count="1">
    <pageField fld="6" hier="-1"/>
  </pageFields>
  <formats count="6549">
    <format dxfId="6553">
      <pivotArea type="all" dataOnly="0" outline="0" fieldPosition="0"/>
    </format>
    <format dxfId="6552">
      <pivotArea outline="0" collapsedLevelsAreSubtotals="1" fieldPosition="0"/>
    </format>
    <format dxfId="6551">
      <pivotArea type="origin" dataOnly="0" labelOnly="1" outline="0" fieldPosition="0"/>
    </format>
    <format dxfId="6550">
      <pivotArea field="8" type="button" dataOnly="0" labelOnly="1" outline="0" axis="axisRow" fieldPosition="0"/>
    </format>
    <format dxfId="6549">
      <pivotArea field="14" type="button" dataOnly="0" labelOnly="1" outline="0" axis="axisRow" fieldPosition="2"/>
    </format>
    <format dxfId="6548">
      <pivotArea field="15" type="button" dataOnly="0" labelOnly="1" outline="0" axis="axisRow" fieldPosition="3"/>
    </format>
    <format dxfId="6547">
      <pivotArea dataOnly="0" labelOnly="1" outline="0" fieldPosition="0">
        <references count="1">
          <reference field="8" count="0"/>
        </references>
      </pivotArea>
    </format>
    <format dxfId="6546">
      <pivotArea dataOnly="0" labelOnly="1" grandRow="1" outline="0" fieldPosition="0"/>
    </format>
    <format dxfId="6545">
      <pivotArea dataOnly="0" labelOnly="1" outline="0" fieldPosition="0">
        <references count="2">
          <reference field="8" count="1" selected="0">
            <x v="0"/>
          </reference>
          <reference field="14" count="50">
            <x v="29"/>
            <x v="37"/>
            <x v="44"/>
            <x v="57"/>
            <x v="60"/>
            <x v="71"/>
            <x v="89"/>
            <x v="107"/>
            <x v="113"/>
            <x v="158"/>
            <x v="169"/>
            <x v="182"/>
            <x v="238"/>
            <x v="288"/>
            <x v="294"/>
            <x v="300"/>
            <x v="339"/>
            <x v="347"/>
            <x v="359"/>
            <x v="370"/>
            <x v="418"/>
            <x v="425"/>
            <x v="457"/>
            <x v="461"/>
            <x v="477"/>
            <x v="539"/>
            <x v="545"/>
            <x v="551"/>
            <x v="597"/>
            <x v="609"/>
            <x v="621"/>
            <x v="651"/>
            <x v="664"/>
            <x v="679"/>
            <x v="720"/>
            <x v="729"/>
            <x v="735"/>
            <x v="750"/>
            <x v="759"/>
            <x v="777"/>
            <x v="781"/>
            <x v="793"/>
            <x v="802"/>
            <x v="843"/>
            <x v="851"/>
            <x v="859"/>
            <x v="873"/>
            <x v="895"/>
            <x v="916"/>
            <x v="964"/>
          </reference>
        </references>
      </pivotArea>
    </format>
    <format dxfId="6544">
      <pivotArea dataOnly="0" labelOnly="1" outline="0" fieldPosition="0">
        <references count="2">
          <reference field="8" count="1" selected="0">
            <x v="0"/>
          </reference>
          <reference field="14" count="50">
            <x v="969"/>
            <x v="1016"/>
            <x v="1020"/>
            <x v="1029"/>
            <x v="1087"/>
            <x v="1138"/>
            <x v="1142"/>
            <x v="1164"/>
            <x v="1203"/>
            <x v="1212"/>
            <x v="1217"/>
            <x v="1222"/>
            <x v="1232"/>
            <x v="1261"/>
            <x v="1264"/>
            <x v="1275"/>
            <x v="1283"/>
            <x v="1308"/>
            <x v="1325"/>
            <x v="1340"/>
            <x v="1373"/>
            <x v="1402"/>
            <x v="1410"/>
            <x v="1431"/>
            <x v="1436"/>
            <x v="1453"/>
            <x v="1461"/>
            <x v="1501"/>
            <x v="1510"/>
            <x v="1518"/>
            <x v="1557"/>
            <x v="1561"/>
            <x v="1579"/>
            <x v="1630"/>
            <x v="1636"/>
            <x v="1682"/>
            <x v="1687"/>
            <x v="1698"/>
            <x v="1707"/>
            <x v="1753"/>
            <x v="1760"/>
            <x v="1801"/>
            <x v="1804"/>
            <x v="1826"/>
            <x v="1864"/>
            <x v="1872"/>
            <x v="1878"/>
            <x v="1886"/>
            <x v="1923"/>
            <x v="1927"/>
          </reference>
        </references>
      </pivotArea>
    </format>
    <format dxfId="6543">
      <pivotArea dataOnly="0" labelOnly="1" outline="0" fieldPosition="0">
        <references count="2">
          <reference field="8" count="1" selected="0">
            <x v="0"/>
          </reference>
          <reference field="14" count="49">
            <x v="1943"/>
            <x v="1952"/>
            <x v="2053"/>
            <x v="2062"/>
            <x v="2069"/>
            <x v="2082"/>
            <x v="2088"/>
            <x v="2110"/>
            <x v="2126"/>
            <x v="2135"/>
            <x v="2148"/>
            <x v="2181"/>
            <x v="2190"/>
            <x v="2195"/>
            <x v="2204"/>
            <x v="2229"/>
            <x v="2247"/>
            <x v="2255"/>
            <x v="2299"/>
            <x v="2304"/>
            <x v="2347"/>
            <x v="2350"/>
            <x v="2364"/>
            <x v="2371"/>
            <x v="2383"/>
            <x v="2415"/>
            <x v="2463"/>
            <x v="2483"/>
            <x v="2495"/>
            <x v="2529"/>
            <x v="2538"/>
            <x v="2544"/>
            <x v="2547"/>
            <x v="2558"/>
            <x v="2584"/>
            <x v="2588"/>
            <x v="2602"/>
            <x v="2613"/>
            <x v="2621"/>
            <x v="2636"/>
            <x v="2664"/>
            <x v="2701"/>
            <x v="2711"/>
            <x v="2718"/>
            <x v="2736"/>
            <x v="2764"/>
            <x v="2782"/>
            <x v="2791"/>
            <x v="2802"/>
          </reference>
        </references>
      </pivotArea>
    </format>
    <format dxfId="6542">
      <pivotArea dataOnly="0" labelOnly="1" outline="0" fieldPosition="0">
        <references count="2">
          <reference field="8" count="1" selected="0">
            <x v="1"/>
          </reference>
          <reference field="14" count="30">
            <x v="2"/>
            <x v="6"/>
            <x v="123"/>
            <x v="127"/>
            <x v="130"/>
            <x v="252"/>
            <x v="255"/>
            <x v="381"/>
            <x v="385"/>
            <x v="664"/>
            <x v="682"/>
            <x v="691"/>
            <x v="696"/>
            <x v="814"/>
            <x v="816"/>
            <x v="819"/>
            <x v="932"/>
            <x v="935"/>
            <x v="1055"/>
            <x v="1058"/>
            <x v="1324"/>
            <x v="1343"/>
            <x v="1349"/>
            <x v="1353"/>
            <x v="1997"/>
            <x v="2016"/>
            <x v="2651"/>
            <x v="2667"/>
            <x v="2672"/>
            <x v="2676"/>
          </reference>
        </references>
      </pivotArea>
    </format>
    <format dxfId="6541">
      <pivotArea dataOnly="0" labelOnly="1" outline="0" fieldPosition="0">
        <references count="2">
          <reference field="8" count="1" selected="0">
            <x v="2"/>
          </reference>
          <reference field="14" count="50">
            <x v="28"/>
            <x v="36"/>
            <x v="43"/>
            <x v="59"/>
            <x v="65"/>
            <x v="69"/>
            <x v="84"/>
            <x v="92"/>
            <x v="97"/>
            <x v="102"/>
            <x v="112"/>
            <x v="150"/>
            <x v="183"/>
            <x v="187"/>
            <x v="190"/>
            <x v="198"/>
            <x v="201"/>
            <x v="212"/>
            <x v="216"/>
            <x v="223"/>
            <x v="234"/>
            <x v="242"/>
            <x v="285"/>
            <x v="301"/>
            <x v="311"/>
            <x v="316"/>
            <x v="320"/>
            <x v="331"/>
            <x v="340"/>
            <x v="349"/>
            <x v="356"/>
            <x v="365"/>
            <x v="372"/>
            <x v="421"/>
            <x v="435"/>
            <x v="437"/>
            <x v="440"/>
            <x v="448"/>
            <x v="451"/>
            <x v="459"/>
            <x v="465"/>
            <x v="472"/>
            <x v="520"/>
            <x v="532"/>
            <x v="563"/>
            <x v="567"/>
            <x v="585"/>
            <x v="594"/>
            <x v="601"/>
            <x v="608"/>
          </reference>
        </references>
      </pivotArea>
    </format>
    <format dxfId="6540">
      <pivotArea dataOnly="0" labelOnly="1" outline="0" fieldPosition="0">
        <references count="2">
          <reference field="8" count="1" selected="0">
            <x v="2"/>
          </reference>
          <reference field="14" count="50">
            <x v="617"/>
            <x v="623"/>
            <x v="631"/>
            <x v="710"/>
            <x v="721"/>
            <x v="728"/>
            <x v="734"/>
            <x v="749"/>
            <x v="755"/>
            <x v="761"/>
            <x v="772"/>
            <x v="778"/>
            <x v="786"/>
            <x v="792"/>
            <x v="799"/>
            <x v="837"/>
            <x v="840"/>
            <x v="872"/>
            <x v="876"/>
            <x v="879"/>
            <x v="889"/>
            <x v="897"/>
            <x v="906"/>
            <x v="912"/>
            <x v="920"/>
            <x v="960"/>
            <x v="984"/>
            <x v="992"/>
            <x v="997"/>
            <x v="1001"/>
            <x v="1008"/>
            <x v="1017"/>
            <x v="1023"/>
            <x v="1027"/>
            <x v="1035"/>
            <x v="1042"/>
            <x v="1075"/>
            <x v="1094"/>
            <x v="1111"/>
            <x v="1119"/>
            <x v="1123"/>
            <x v="1130"/>
            <x v="1133"/>
            <x v="1140"/>
            <x v="1146"/>
            <x v="1153"/>
            <x v="1197"/>
            <x v="1216"/>
            <x v="1228"/>
            <x v="1236"/>
          </reference>
        </references>
      </pivotArea>
    </format>
    <format dxfId="6539">
      <pivotArea dataOnly="0" labelOnly="1" outline="0" fieldPosition="0">
        <references count="2">
          <reference field="8" count="1" selected="0">
            <x v="2"/>
          </reference>
          <reference field="14" count="50">
            <x v="1239"/>
            <x v="1253"/>
            <x v="1262"/>
            <x v="1270"/>
            <x v="1273"/>
            <x v="1281"/>
            <x v="1287"/>
            <x v="1294"/>
            <x v="1367"/>
            <x v="1374"/>
            <x v="1379"/>
            <x v="1384"/>
            <x v="1401"/>
            <x v="1408"/>
            <x v="1413"/>
            <x v="1426"/>
            <x v="1434"/>
            <x v="1442"/>
            <x v="1449"/>
            <x v="1458"/>
            <x v="1464"/>
            <x v="1494"/>
            <x v="1530"/>
            <x v="1537"/>
            <x v="1541"/>
            <x v="1548"/>
            <x v="1551"/>
            <x v="1560"/>
            <x v="1564"/>
            <x v="1571"/>
            <x v="1578"/>
            <x v="1584"/>
            <x v="1626"/>
            <x v="1632"/>
            <x v="1637"/>
            <x v="1653"/>
            <x v="1659"/>
            <x v="1661"/>
            <x v="1674"/>
            <x v="1683"/>
            <x v="1690"/>
            <x v="1696"/>
            <x v="1705"/>
            <x v="1742"/>
            <x v="1757"/>
            <x v="1774"/>
            <x v="1782"/>
            <x v="1786"/>
            <x v="1791"/>
            <x v="1794"/>
          </reference>
        </references>
      </pivotArea>
    </format>
    <format dxfId="6538">
      <pivotArea dataOnly="0" labelOnly="1" outline="0" fieldPosition="0">
        <references count="2">
          <reference field="8" count="1" selected="0">
            <x v="2"/>
          </reference>
          <reference field="14" count="50">
            <x v="1802"/>
            <x v="1807"/>
            <x v="1816"/>
            <x v="1860"/>
            <x v="1864"/>
            <x v="1874"/>
            <x v="1896"/>
            <x v="1904"/>
            <x v="1907"/>
            <x v="1920"/>
            <x v="1925"/>
            <x v="1932"/>
            <x v="1941"/>
            <x v="1949"/>
            <x v="1955"/>
            <x v="1961"/>
            <x v="2044"/>
            <x v="2054"/>
            <x v="2061"/>
            <x v="2068"/>
            <x v="2085"/>
            <x v="2087"/>
            <x v="2103"/>
            <x v="2111"/>
            <x v="2117"/>
            <x v="2124"/>
            <x v="2131"/>
            <x v="2174"/>
            <x v="2203"/>
            <x v="2206"/>
            <x v="2211"/>
            <x v="2217"/>
            <x v="2221"/>
            <x v="2231"/>
            <x v="2233"/>
            <x v="2239"/>
            <x v="2292"/>
            <x v="2300"/>
            <x v="2305"/>
            <x v="2320"/>
            <x v="2325"/>
            <x v="2329"/>
            <x v="2340"/>
            <x v="2349"/>
            <x v="2356"/>
            <x v="2363"/>
            <x v="2370"/>
            <x v="2403"/>
            <x v="2418"/>
            <x v="2436"/>
          </reference>
        </references>
      </pivotArea>
    </format>
    <format dxfId="6537">
      <pivotArea dataOnly="0" labelOnly="1" outline="0" fieldPosition="0">
        <references count="2">
          <reference field="8" count="1" selected="0">
            <x v="2"/>
          </reference>
          <reference field="14" count="36">
            <x v="2444"/>
            <x v="2449"/>
            <x v="2454"/>
            <x v="2457"/>
            <x v="2465"/>
            <x v="2467"/>
            <x v="2478"/>
            <x v="2523"/>
            <x v="2530"/>
            <x v="2541"/>
            <x v="2555"/>
            <x v="2563"/>
            <x v="2568"/>
            <x v="2578"/>
            <x v="2586"/>
            <x v="2595"/>
            <x v="2601"/>
            <x v="2608"/>
            <x v="2614"/>
            <x v="2619"/>
            <x v="2638"/>
            <x v="2641"/>
            <x v="2644"/>
            <x v="2691"/>
            <x v="2702"/>
            <x v="2710"/>
            <x v="2717"/>
            <x v="2732"/>
            <x v="2740"/>
            <x v="2743"/>
            <x v="2756"/>
            <x v="2767"/>
            <x v="2772"/>
            <x v="2780"/>
            <x v="2787"/>
            <x v="2794"/>
          </reference>
        </references>
      </pivotArea>
    </format>
    <format dxfId="6536">
      <pivotArea dataOnly="0" labelOnly="1" outline="0" fieldPosition="0">
        <references count="2">
          <reference field="8" count="1" selected="0">
            <x v="3"/>
          </reference>
          <reference field="14" count="50">
            <x v="16"/>
            <x v="26"/>
            <x v="33"/>
            <x v="41"/>
            <x v="64"/>
            <x v="89"/>
            <x v="96"/>
            <x v="103"/>
            <x v="114"/>
            <x v="118"/>
            <x v="162"/>
            <x v="170"/>
            <x v="184"/>
            <x v="188"/>
            <x v="209"/>
            <x v="218"/>
            <x v="225"/>
            <x v="237"/>
            <x v="244"/>
            <x v="247"/>
            <x v="291"/>
            <x v="308"/>
            <x v="312"/>
            <x v="342"/>
            <x v="365"/>
            <x v="399"/>
            <x v="413"/>
            <x v="424"/>
            <x v="436"/>
            <x v="439"/>
            <x v="456"/>
            <x v="466"/>
            <x v="471"/>
            <x v="478"/>
            <x v="486"/>
            <x v="515"/>
            <x v="530"/>
            <x v="540"/>
            <x v="562"/>
            <x v="571"/>
            <x v="601"/>
            <x v="610"/>
            <x v="628"/>
            <x v="659"/>
            <x v="665"/>
            <x v="673"/>
            <x v="681"/>
            <x v="709"/>
            <x v="731"/>
            <x v="741"/>
          </reference>
        </references>
      </pivotArea>
    </format>
    <format dxfId="6535">
      <pivotArea dataOnly="0" labelOnly="1" outline="0" fieldPosition="0">
        <references count="2">
          <reference field="8" count="1" selected="0">
            <x v="3"/>
          </reference>
          <reference field="14" count="50">
            <x v="742"/>
            <x v="753"/>
            <x v="775"/>
            <x v="784"/>
            <x v="792"/>
            <x v="799"/>
            <x v="808"/>
            <x v="845"/>
            <x v="853"/>
            <x v="865"/>
            <x v="871"/>
            <x v="875"/>
            <x v="880"/>
            <x v="891"/>
            <x v="899"/>
            <x v="907"/>
            <x v="912"/>
            <x v="923"/>
            <x v="926"/>
            <x v="949"/>
            <x v="967"/>
            <x v="977"/>
            <x v="979"/>
            <x v="987"/>
            <x v="993"/>
            <x v="1010"/>
            <x v="1024"/>
            <x v="1031"/>
            <x v="1047"/>
            <x v="1071"/>
            <x v="1086"/>
            <x v="1097"/>
            <x v="1105"/>
            <x v="1108"/>
            <x v="1116"/>
            <x v="1123"/>
            <x v="1139"/>
            <x v="1147"/>
            <x v="1152"/>
            <x v="1162"/>
            <x v="1169"/>
            <x v="1205"/>
            <x v="1214"/>
            <x v="1233"/>
            <x v="1269"/>
            <x v="1276"/>
            <x v="1291"/>
            <x v="1318"/>
            <x v="1321"/>
            <x v="1326"/>
          </reference>
        </references>
      </pivotArea>
    </format>
    <format dxfId="6534">
      <pivotArea dataOnly="0" labelOnly="1" outline="0" fieldPosition="0">
        <references count="2">
          <reference field="8" count="1" selected="0">
            <x v="3"/>
          </reference>
          <reference field="14" count="50">
            <x v="1328"/>
            <x v="1334"/>
            <x v="1342"/>
            <x v="1364"/>
            <x v="1381"/>
            <x v="1393"/>
            <x v="1395"/>
            <x v="1404"/>
            <x v="1431"/>
            <x v="1443"/>
            <x v="1450"/>
            <x v="1460"/>
            <x v="1467"/>
            <x v="1505"/>
            <x v="1515"/>
            <x v="1526"/>
            <x v="1528"/>
            <x v="1535"/>
            <x v="1540"/>
            <x v="1556"/>
            <x v="1566"/>
            <x v="1572"/>
            <x v="1579"/>
            <x v="1586"/>
            <x v="1590"/>
            <x v="1611"/>
            <x v="1633"/>
            <x v="1646"/>
            <x v="1648"/>
            <x v="1654"/>
            <x v="1658"/>
            <x v="1676"/>
            <x v="1689"/>
            <x v="1697"/>
            <x v="1715"/>
            <x v="1739"/>
            <x v="1750"/>
            <x v="1761"/>
            <x v="1769"/>
            <x v="1770"/>
            <x v="1778"/>
            <x v="1784"/>
            <x v="1799"/>
            <x v="1809"/>
            <x v="1815"/>
            <x v="1823"/>
            <x v="1831"/>
            <x v="1856"/>
            <x v="1867"/>
            <x v="1875"/>
          </reference>
        </references>
      </pivotArea>
    </format>
    <format dxfId="6533">
      <pivotArea dataOnly="0" labelOnly="1" outline="0" fieldPosition="0">
        <references count="2">
          <reference field="8" count="1" selected="0">
            <x v="3"/>
          </reference>
          <reference field="14" count="50">
            <x v="1891"/>
            <x v="1895"/>
            <x v="1900"/>
            <x v="1906"/>
            <x v="1991"/>
            <x v="1999"/>
            <x v="2005"/>
            <x v="2014"/>
            <x v="2041"/>
            <x v="2064"/>
            <x v="2108"/>
            <x v="2116"/>
            <x v="2125"/>
            <x v="2133"/>
            <x v="2142"/>
            <x v="2186"/>
            <x v="2194"/>
            <x v="2207"/>
            <x v="2227"/>
            <x v="2234"/>
            <x v="2241"/>
            <x v="2248"/>
            <x v="2254"/>
            <x v="2257"/>
            <x v="2280"/>
            <x v="2302"/>
            <x v="2324"/>
            <x v="2344"/>
            <x v="2355"/>
            <x v="2365"/>
            <x v="2381"/>
            <x v="2401"/>
            <x v="2412"/>
            <x v="2420"/>
            <x v="2429"/>
            <x v="2433"/>
            <x v="2442"/>
            <x v="2462"/>
            <x v="2470"/>
            <x v="2477"/>
            <x v="2482"/>
            <x v="2490"/>
            <x v="2517"/>
            <x v="2535"/>
            <x v="2543"/>
            <x v="2560"/>
            <x v="2565"/>
            <x v="2596"/>
            <x v="2601"/>
            <x v="2609"/>
          </reference>
        </references>
      </pivotArea>
    </format>
    <format dxfId="6532">
      <pivotArea dataOnly="0" labelOnly="1" outline="0" fieldPosition="0">
        <references count="2">
          <reference field="8" count="1" selected="0">
            <x v="3"/>
          </reference>
          <reference field="14" count="16">
            <x v="2615"/>
            <x v="2645"/>
            <x v="2649"/>
            <x v="2652"/>
            <x v="2659"/>
            <x v="2665"/>
            <x v="2687"/>
            <x v="2714"/>
            <x v="2726"/>
            <x v="2729"/>
            <x v="2738"/>
            <x v="2765"/>
            <x v="2773"/>
            <x v="2781"/>
            <x v="2789"/>
            <x v="2797"/>
          </reference>
        </references>
      </pivotArea>
    </format>
    <format dxfId="6531">
      <pivotArea dataOnly="0" labelOnly="1" outline="0" fieldPosition="0">
        <references count="2">
          <reference field="8" count="1" selected="0">
            <x v="4"/>
          </reference>
          <reference field="14" count="50">
            <x v="20"/>
            <x v="23"/>
            <x v="25"/>
            <x v="87"/>
            <x v="91"/>
            <x v="99"/>
            <x v="116"/>
            <x v="120"/>
            <x v="128"/>
            <x v="135"/>
            <x v="147"/>
            <x v="148"/>
            <x v="154"/>
            <x v="173"/>
            <x v="177"/>
            <x v="185"/>
            <x v="208"/>
            <x v="240"/>
            <x v="245"/>
            <x v="253"/>
            <x v="260"/>
            <x v="271"/>
            <x v="272"/>
            <x v="277"/>
            <x v="335"/>
            <x v="338"/>
            <x v="353"/>
            <x v="371"/>
            <x v="375"/>
            <x v="382"/>
            <x v="388"/>
            <x v="402"/>
            <x v="404"/>
            <x v="412"/>
            <x v="426"/>
            <x v="429"/>
            <x v="436"/>
            <x v="455"/>
            <x v="481"/>
            <x v="489"/>
            <x v="496"/>
            <x v="503"/>
            <x v="516"/>
            <x v="517"/>
            <x v="524"/>
            <x v="546"/>
            <x v="550"/>
            <x v="561"/>
            <x v="589"/>
            <x v="593"/>
          </reference>
        </references>
      </pivotArea>
    </format>
    <format dxfId="6530">
      <pivotArea dataOnly="0" labelOnly="1" outline="0" fieldPosition="0">
        <references count="2">
          <reference field="8" count="1" selected="0">
            <x v="4"/>
          </reference>
          <reference field="14" count="50">
            <x v="603"/>
            <x v="622"/>
            <x v="627"/>
            <x v="636"/>
            <x v="645"/>
            <x v="711"/>
            <x v="716"/>
            <x v="776"/>
            <x v="789"/>
            <x v="802"/>
            <x v="809"/>
            <x v="817"/>
            <x v="835"/>
            <x v="840"/>
            <x v="856"/>
            <x v="862"/>
            <x v="874"/>
            <x v="918"/>
            <x v="924"/>
            <x v="933"/>
            <x v="951"/>
            <x v="956"/>
            <x v="971"/>
            <x v="975"/>
            <x v="989"/>
            <x v="1015"/>
            <x v="1040"/>
            <x v="1045"/>
            <x v="1056"/>
            <x v="1076"/>
            <x v="1080"/>
            <x v="1098"/>
            <x v="1103"/>
            <x v="1114"/>
            <x v="1165"/>
            <x v="1170"/>
            <x v="1177"/>
            <x v="1194"/>
            <x v="1200"/>
            <x v="1218"/>
            <x v="1221"/>
            <x v="1230"/>
            <x v="1261"/>
            <x v="1285"/>
            <x v="1290"/>
            <x v="1299"/>
            <x v="1368"/>
            <x v="1372"/>
            <x v="1433"/>
            <x v="1462"/>
          </reference>
        </references>
      </pivotArea>
    </format>
    <format dxfId="6529">
      <pivotArea dataOnly="0" labelOnly="1" outline="0" fieldPosition="0">
        <references count="2">
          <reference field="8" count="1" selected="0">
            <x v="4"/>
          </reference>
          <reference field="14" count="50">
            <x v="1468"/>
            <x v="1476"/>
            <x v="1492"/>
            <x v="1498"/>
            <x v="1517"/>
            <x v="1522"/>
            <x v="1533"/>
            <x v="1582"/>
            <x v="1588"/>
            <x v="1596"/>
            <x v="1616"/>
            <x v="1622"/>
            <x v="1639"/>
            <x v="1644"/>
            <x v="1655"/>
            <x v="1681"/>
            <x v="1708"/>
            <x v="1714"/>
            <x v="1723"/>
            <x v="1744"/>
            <x v="1747"/>
            <x v="1763"/>
            <x v="1767"/>
            <x v="1777"/>
            <x v="1827"/>
            <x v="1832"/>
            <x v="1840"/>
            <x v="1859"/>
            <x v="1864"/>
            <x v="1881"/>
            <x v="1887"/>
            <x v="1899"/>
            <x v="1924"/>
            <x v="1936"/>
            <x v="1953"/>
            <x v="1959"/>
            <x v="1967"/>
            <x v="2045"/>
            <x v="2050"/>
            <x v="2106"/>
            <x v="2118"/>
            <x v="2126"/>
            <x v="2137"/>
            <x v="2143"/>
            <x v="2154"/>
            <x v="2172"/>
            <x v="2178"/>
            <x v="2196"/>
            <x v="2199"/>
            <x v="2205"/>
          </reference>
        </references>
      </pivotArea>
    </format>
    <format dxfId="6528">
      <pivotArea dataOnly="0" labelOnly="1" outline="0" fieldPosition="0">
        <references count="2">
          <reference field="8" count="1" selected="0">
            <x v="4"/>
          </reference>
          <reference field="14" count="41">
            <x v="2249"/>
            <x v="2253"/>
            <x v="2262"/>
            <x v="2285"/>
            <x v="2289"/>
            <x v="2308"/>
            <x v="2313"/>
            <x v="2322"/>
            <x v="2346"/>
            <x v="2358"/>
            <x v="2366"/>
            <x v="2375"/>
            <x v="2379"/>
            <x v="2386"/>
            <x v="2404"/>
            <x v="2408"/>
            <x v="2421"/>
            <x v="2427"/>
            <x v="2441"/>
            <x v="2486"/>
            <x v="2491"/>
            <x v="2500"/>
            <x v="2521"/>
            <x v="2528"/>
            <x v="2545"/>
            <x v="2549"/>
            <x v="2559"/>
            <x v="2582"/>
            <x v="2596"/>
            <x v="2604"/>
            <x v="2613"/>
            <x v="2617"/>
            <x v="2625"/>
            <x v="2692"/>
            <x v="2698"/>
            <x v="2762"/>
            <x v="2775"/>
            <x v="2782"/>
            <x v="2792"/>
            <x v="2798"/>
            <x v="2806"/>
          </reference>
        </references>
      </pivotArea>
    </format>
    <format dxfId="6527">
      <pivotArea dataOnly="0" labelOnly="1" outline="0" fieldPosition="0">
        <references count="2">
          <reference field="8" count="1" selected="0">
            <x v="5"/>
          </reference>
          <reference field="14" count="50">
            <x v="13"/>
            <x v="16"/>
            <x v="23"/>
            <x v="27"/>
            <x v="30"/>
            <x v="39"/>
            <x v="46"/>
            <x v="53"/>
            <x v="72"/>
            <x v="81"/>
            <x v="82"/>
            <x v="106"/>
            <x v="109"/>
            <x v="115"/>
            <x v="122"/>
            <x v="126"/>
            <x v="129"/>
            <x v="133"/>
            <x v="140"/>
            <x v="144"/>
            <x v="149"/>
            <x v="155"/>
            <x v="160"/>
            <x v="168"/>
            <x v="179"/>
            <x v="195"/>
            <x v="227"/>
            <x v="231"/>
            <x v="239"/>
            <x v="248"/>
            <x v="250"/>
            <x v="254"/>
            <x v="258"/>
            <x v="265"/>
            <x v="269"/>
            <x v="273"/>
            <x v="279"/>
            <x v="287"/>
            <x v="303"/>
            <x v="363"/>
            <x v="368"/>
            <x v="376"/>
            <x v="380"/>
            <x v="383"/>
            <x v="386"/>
            <x v="394"/>
            <x v="397"/>
            <x v="404"/>
            <x v="408"/>
            <x v="414"/>
          </reference>
        </references>
      </pivotArea>
    </format>
    <format dxfId="6526">
      <pivotArea dataOnly="0" labelOnly="1" outline="0" fieldPosition="0">
        <references count="2">
          <reference field="8" count="1" selected="0">
            <x v="5"/>
          </reference>
          <reference field="14" count="50">
            <x v="422"/>
            <x v="432"/>
            <x v="475"/>
            <x v="479"/>
            <x v="490"/>
            <x v="493"/>
            <x v="497"/>
            <x v="501"/>
            <x v="509"/>
            <x v="512"/>
            <x v="518"/>
            <x v="525"/>
            <x v="533"/>
            <x v="556"/>
            <x v="615"/>
            <x v="619"/>
            <x v="630"/>
            <x v="635"/>
            <x v="637"/>
            <x v="642"/>
            <x v="652"/>
            <x v="655"/>
            <x v="658"/>
            <x v="682"/>
            <x v="683"/>
            <x v="686"/>
            <x v="704"/>
            <x v="707"/>
            <x v="712"/>
            <x v="717"/>
            <x v="725"/>
            <x v="733"/>
            <x v="743"/>
            <x v="787"/>
            <x v="795"/>
            <x v="801"/>
            <x v="811"/>
            <x v="815"/>
            <x v="818"/>
            <x v="821"/>
            <x v="828"/>
            <x v="830"/>
            <x v="836"/>
            <x v="842"/>
            <x v="848"/>
            <x v="868"/>
            <x v="911"/>
            <x v="917"/>
            <x v="928"/>
            <x v="932"/>
          </reference>
        </references>
      </pivotArea>
    </format>
    <format dxfId="6525">
      <pivotArea dataOnly="0" labelOnly="1" outline="0" fieldPosition="0">
        <references count="2">
          <reference field="8" count="1" selected="0">
            <x v="5"/>
          </reference>
          <reference field="14" count="50">
            <x v="934"/>
            <x v="938"/>
            <x v="944"/>
            <x v="947"/>
            <x v="951"/>
            <x v="957"/>
            <x v="962"/>
            <x v="978"/>
            <x v="1034"/>
            <x v="1039"/>
            <x v="1051"/>
            <x v="1054"/>
            <x v="1057"/>
            <x v="1061"/>
            <x v="1067"/>
            <x v="1069"/>
            <x v="1076"/>
            <x v="1080"/>
            <x v="1087"/>
            <x v="1094"/>
            <x v="1106"/>
            <x v="1158"/>
            <x v="1163"/>
            <x v="1171"/>
            <x v="1173"/>
            <x v="1178"/>
            <x v="1182"/>
            <x v="1187"/>
            <x v="1190"/>
            <x v="1195"/>
            <x v="1202"/>
            <x v="1208"/>
            <x v="1226"/>
            <x v="1279"/>
            <x v="1284"/>
            <x v="1293"/>
            <x v="1297"/>
            <x v="1299"/>
            <x v="1302"/>
            <x v="1310"/>
            <x v="1313"/>
            <x v="1316"/>
            <x v="1343"/>
            <x v="1344"/>
            <x v="1347"/>
            <x v="1359"/>
            <x v="1362"/>
            <x v="1368"/>
            <x v="1372"/>
            <x v="1376"/>
          </reference>
        </references>
      </pivotArea>
    </format>
    <format dxfId="6524">
      <pivotArea dataOnly="0" labelOnly="1" outline="0" fieldPosition="0">
        <references count="2">
          <reference field="8" count="1" selected="0">
            <x v="5"/>
          </reference>
          <reference field="14" count="50">
            <x v="1382"/>
            <x v="1394"/>
            <x v="1445"/>
            <x v="1455"/>
            <x v="1459"/>
            <x v="1470"/>
            <x v="1472"/>
            <x v="1476"/>
            <x v="1478"/>
            <x v="1484"/>
            <x v="1488"/>
            <x v="1493"/>
            <x v="1500"/>
            <x v="1508"/>
            <x v="1524"/>
            <x v="1577"/>
            <x v="1581"/>
            <x v="1592"/>
            <x v="1595"/>
            <x v="1597"/>
            <x v="1601"/>
            <x v="1606"/>
            <x v="1610"/>
            <x v="1617"/>
            <x v="1623"/>
            <x v="1629"/>
            <x v="1650"/>
            <x v="1702"/>
            <x v="1707"/>
            <x v="1715"/>
            <x v="1719"/>
            <x v="1724"/>
            <x v="1727"/>
            <x v="1733"/>
            <x v="1736"/>
            <x v="1743"/>
            <x v="1747"/>
            <x v="1751"/>
            <x v="1758"/>
            <x v="1770"/>
            <x v="1818"/>
            <x v="1822"/>
            <x v="1832"/>
            <x v="1835"/>
            <x v="1839"/>
            <x v="1842"/>
            <x v="1850"/>
            <x v="1853"/>
            <x v="1858"/>
            <x v="1865"/>
          </reference>
        </references>
      </pivotArea>
    </format>
    <format dxfId="6523">
      <pivotArea dataOnly="0" labelOnly="1" outline="0" fieldPosition="0">
        <references count="2">
          <reference field="8" count="1" selected="0">
            <x v="5"/>
          </reference>
          <reference field="14" count="50">
            <x v="1870"/>
            <x v="1892"/>
            <x v="1922"/>
            <x v="1938"/>
            <x v="1962"/>
            <x v="1968"/>
            <x v="1972"/>
            <x v="1974"/>
            <x v="1976"/>
            <x v="1983"/>
            <x v="1986"/>
            <x v="1989"/>
            <x v="2015"/>
            <x v="2017"/>
            <x v="2019"/>
            <x v="2035"/>
            <x v="2038"/>
            <x v="2045"/>
            <x v="2050"/>
            <x v="2058"/>
            <x v="2067"/>
            <x v="2078"/>
            <x v="2119"/>
            <x v="2129"/>
            <x v="2134"/>
            <x v="2144"/>
            <x v="2149"/>
            <x v="2154"/>
            <x v="2155"/>
            <x v="2163"/>
            <x v="2167"/>
            <x v="2173"/>
            <x v="2180"/>
            <x v="2185"/>
            <x v="2200"/>
            <x v="2245"/>
            <x v="2248"/>
            <x v="2256"/>
            <x v="2261"/>
            <x v="2263"/>
            <x v="2268"/>
            <x v="2274"/>
            <x v="2277"/>
            <x v="2285"/>
            <x v="2290"/>
            <x v="2296"/>
            <x v="2317"/>
            <x v="2369"/>
            <x v="2373"/>
            <x v="2382"/>
          </reference>
        </references>
      </pivotArea>
    </format>
    <format dxfId="6522">
      <pivotArea dataOnly="0" labelOnly="1" outline="0" fieldPosition="0">
        <references count="2">
          <reference field="8" count="1" selected="0">
            <x v="5"/>
          </reference>
          <reference field="14" count="45">
            <x v="2384"/>
            <x v="2387"/>
            <x v="2388"/>
            <x v="2395"/>
            <x v="2398"/>
            <x v="2404"/>
            <x v="2409"/>
            <x v="2413"/>
            <x v="2419"/>
            <x v="2431"/>
            <x v="2481"/>
            <x v="2485"/>
            <x v="2493"/>
            <x v="2496"/>
            <x v="2501"/>
            <x v="2503"/>
            <x v="2512"/>
            <x v="2516"/>
            <x v="2522"/>
            <x v="2532"/>
            <x v="2538"/>
            <x v="2564"/>
            <x v="2607"/>
            <x v="2612"/>
            <x v="2618"/>
            <x v="2623"/>
            <x v="2626"/>
            <x v="2628"/>
            <x v="2667"/>
            <x v="2668"/>
            <x v="2670"/>
            <x v="2682"/>
            <x v="2684"/>
            <x v="2693"/>
            <x v="2700"/>
            <x v="2706"/>
            <x v="2716"/>
            <x v="2728"/>
            <x v="2774"/>
            <x v="2785"/>
            <x v="2790"/>
            <x v="2801"/>
            <x v="2804"/>
            <x v="2807"/>
            <x v="2809"/>
          </reference>
        </references>
      </pivotArea>
    </format>
    <format dxfId="6521">
      <pivotArea dataOnly="0" labelOnly="1" outline="0" fieldPosition="0">
        <references count="2">
          <reference field="8" count="1" selected="0">
            <x v="6"/>
          </reference>
          <reference field="14" count="50">
            <x v="19"/>
            <x v="34"/>
            <x v="54"/>
            <x v="76"/>
            <x v="88"/>
            <x v="95"/>
            <x v="101"/>
            <x v="110"/>
            <x v="121"/>
            <x v="124"/>
            <x v="145"/>
            <x v="163"/>
            <x v="215"/>
            <x v="221"/>
            <x v="245"/>
            <x v="268"/>
            <x v="284"/>
            <x v="294"/>
            <x v="323"/>
            <x v="336"/>
            <x v="348"/>
            <x v="355"/>
            <x v="364"/>
            <x v="375"/>
            <x v="401"/>
            <x v="416"/>
            <x v="425"/>
            <x v="431"/>
            <x v="463"/>
            <x v="469"/>
            <x v="489"/>
            <x v="514"/>
            <x v="534"/>
            <x v="544"/>
            <x v="577"/>
            <x v="590"/>
            <x v="598"/>
            <x v="605"/>
            <x v="616"/>
            <x v="628"/>
            <x v="633"/>
            <x v="648"/>
            <x v="666"/>
            <x v="667"/>
            <x v="672"/>
            <x v="676"/>
            <x v="684"/>
            <x v="685"/>
            <x v="708"/>
            <x v="726"/>
          </reference>
        </references>
      </pivotArea>
    </format>
    <format dxfId="6520">
      <pivotArea dataOnly="0" labelOnly="1" outline="0" fieldPosition="0">
        <references count="2">
          <reference field="8" count="1" selected="0">
            <x v="6"/>
          </reference>
          <reference field="14" count="50">
            <x v="766"/>
            <x v="774"/>
            <x v="783"/>
            <x v="791"/>
            <x v="796"/>
            <x v="810"/>
            <x v="832"/>
            <x v="847"/>
            <x v="885"/>
            <x v="898"/>
            <x v="905"/>
            <x v="924"/>
            <x v="929"/>
            <x v="949"/>
            <x v="964"/>
            <x v="1002"/>
            <x v="1012"/>
            <x v="1022"/>
            <x v="1026"/>
            <x v="1034"/>
            <x v="1046"/>
            <x v="1088"/>
            <x v="1145"/>
            <x v="1151"/>
            <x v="1170"/>
            <x v="1192"/>
            <x v="1211"/>
            <x v="1246"/>
            <x v="1257"/>
            <x v="1267"/>
            <x v="1272"/>
            <x v="1280"/>
            <x v="1290"/>
            <x v="1296"/>
            <x v="1306"/>
            <x v="1327"/>
            <x v="1329"/>
            <x v="1333"/>
            <x v="1337"/>
            <x v="1345"/>
            <x v="1346"/>
            <x v="1364"/>
            <x v="1378"/>
            <x v="1430"/>
            <x v="1440"/>
            <x v="1448"/>
            <x v="1457"/>
            <x v="1468"/>
            <x v="1489"/>
            <x v="1507"/>
          </reference>
        </references>
      </pivotArea>
    </format>
    <format dxfId="6519">
      <pivotArea dataOnly="0" labelOnly="1" outline="0" fieldPosition="0">
        <references count="2">
          <reference field="8" count="1" selected="0">
            <x v="6"/>
          </reference>
          <reference field="14" count="50">
            <x v="1545"/>
            <x v="1563"/>
            <x v="1570"/>
            <x v="1589"/>
            <x v="1593"/>
            <x v="1612"/>
            <x v="1629"/>
            <x v="1667"/>
            <x v="1678"/>
            <x v="1686"/>
            <x v="1693"/>
            <x v="1703"/>
            <x v="1714"/>
            <x v="1718"/>
            <x v="1735"/>
            <x v="1753"/>
            <x v="1762"/>
            <x v="1806"/>
            <x v="1812"/>
            <x v="1832"/>
            <x v="1854"/>
            <x v="1871"/>
            <x v="1915"/>
            <x v="1919"/>
            <x v="1930"/>
            <x v="1940"/>
            <x v="1948"/>
            <x v="1959"/>
            <x v="1964"/>
            <x v="1980"/>
            <x v="2000"/>
            <x v="2001"/>
            <x v="2004"/>
            <x v="2008"/>
            <x v="2017"/>
            <x v="2018"/>
            <x v="2040"/>
            <x v="2059"/>
            <x v="2095"/>
            <x v="2105"/>
            <x v="2114"/>
            <x v="2122"/>
            <x v="2130"/>
            <x v="2143"/>
            <x v="2147"/>
            <x v="2170"/>
            <x v="2188"/>
            <x v="2218"/>
            <x v="2234"/>
            <x v="2239"/>
          </reference>
        </references>
      </pivotArea>
    </format>
    <format dxfId="6518">
      <pivotArea dataOnly="0" labelOnly="1" outline="0" fieldPosition="0">
        <references count="2">
          <reference field="8" count="1" selected="0">
            <x v="6"/>
          </reference>
          <reference field="14" count="37">
            <x v="2253"/>
            <x v="2281"/>
            <x v="2297"/>
            <x v="2334"/>
            <x v="2345"/>
            <x v="2353"/>
            <x v="2360"/>
            <x v="2369"/>
            <x v="2380"/>
            <x v="2399"/>
            <x v="2412"/>
            <x v="2469"/>
            <x v="2475"/>
            <x v="2491"/>
            <x v="2517"/>
            <x v="2539"/>
            <x v="2573"/>
            <x v="2583"/>
            <x v="2592"/>
            <x v="2601"/>
            <x v="2608"/>
            <x v="2617"/>
            <x v="2620"/>
            <x v="2635"/>
            <x v="2654"/>
            <x v="2658"/>
            <x v="2662"/>
            <x v="2668"/>
            <x v="2669"/>
            <x v="2688"/>
            <x v="2709"/>
            <x v="2748"/>
            <x v="2761"/>
            <x v="2770"/>
            <x v="2778"/>
            <x v="2786"/>
            <x v="2798"/>
          </reference>
        </references>
      </pivotArea>
    </format>
    <format dxfId="6517">
      <pivotArea dataOnly="0" labelOnly="1" outline="0" fieldPosition="0">
        <references count="2">
          <reference field="8" count="1" selected="0">
            <x v="7"/>
          </reference>
          <reference field="14" count="28">
            <x v="495"/>
            <x v="498"/>
            <x v="639"/>
            <x v="1176"/>
            <x v="1180"/>
            <x v="1300"/>
            <x v="2021"/>
            <x v="2029"/>
            <x v="2043"/>
            <x v="2152"/>
            <x v="2157"/>
            <x v="2164"/>
            <x v="2171"/>
            <x v="2258"/>
            <x v="2267"/>
            <x v="2284"/>
            <x v="2384"/>
            <x v="2390"/>
            <x v="2404"/>
            <x v="2494"/>
            <x v="2502"/>
            <x v="2511"/>
            <x v="2519"/>
            <x v="2622"/>
            <x v="2629"/>
            <x v="2686"/>
            <x v="2796"/>
            <x v="2806"/>
          </reference>
        </references>
      </pivotArea>
    </format>
    <format dxfId="6516">
      <pivotArea dataOnly="0" labelOnly="1" outline="0" fieldPosition="0">
        <references count="2">
          <reference field="8" count="1" selected="0">
            <x v="8"/>
          </reference>
          <reference field="14" count="50">
            <x v="100"/>
            <x v="108"/>
            <x v="113"/>
            <x v="220"/>
            <x v="229"/>
            <x v="235"/>
            <x v="354"/>
            <x v="362"/>
            <x v="367"/>
            <x v="468"/>
            <x v="474"/>
            <x v="477"/>
            <x v="607"/>
            <x v="615"/>
            <x v="619"/>
            <x v="675"/>
            <x v="677"/>
            <x v="790"/>
            <x v="794"/>
            <x v="798"/>
            <x v="902"/>
            <x v="909"/>
            <x v="913"/>
            <x v="1028"/>
            <x v="1034"/>
            <x v="1150"/>
            <x v="1157"/>
            <x v="1274"/>
            <x v="1282"/>
            <x v="1336"/>
            <x v="1338"/>
            <x v="1447"/>
            <x v="1454"/>
            <x v="1569"/>
            <x v="1575"/>
            <x v="1693"/>
            <x v="1700"/>
            <x v="1813"/>
            <x v="1821"/>
            <x v="1937"/>
            <x v="1946"/>
            <x v="2007"/>
            <x v="2010"/>
            <x v="2121"/>
            <x v="2128"/>
            <x v="2238"/>
            <x v="2243"/>
            <x v="2362"/>
            <x v="2369"/>
            <x v="2473"/>
          </reference>
        </references>
      </pivotArea>
    </format>
    <format dxfId="6515">
      <pivotArea dataOnly="0" labelOnly="1" outline="0" fieldPosition="0">
        <references count="2">
          <reference field="8" count="1" selected="0">
            <x v="8"/>
          </reference>
          <reference field="14" count="7">
            <x v="2479"/>
            <x v="2599"/>
            <x v="2605"/>
            <x v="2661"/>
            <x v="2663"/>
            <x v="2777"/>
            <x v="2784"/>
          </reference>
        </references>
      </pivotArea>
    </format>
    <format dxfId="6514">
      <pivotArea dataOnly="0" labelOnly="1" outline="0" fieldPosition="0">
        <references count="2">
          <reference field="8" count="1" selected="0">
            <x v="9"/>
          </reference>
          <reference field="14" count="10">
            <x v="2316"/>
            <x v="2358"/>
            <x v="2430"/>
            <x v="2471"/>
            <x v="2549"/>
            <x v="2596"/>
            <x v="2708"/>
            <x v="2734"/>
            <x v="2780"/>
            <x v="2796"/>
          </reference>
        </references>
      </pivotArea>
    </format>
    <format dxfId="6513">
      <pivotArea dataOnly="0" labelOnly="1" outline="0" fieldPosition="0">
        <references count="2">
          <reference field="8" count="1" selected="0">
            <x v="10"/>
          </reference>
          <reference field="14" count="50">
            <x v="147"/>
            <x v="153"/>
            <x v="161"/>
            <x v="169"/>
            <x v="174"/>
            <x v="178"/>
            <x v="183"/>
            <x v="204"/>
            <x v="207"/>
            <x v="213"/>
            <x v="219"/>
            <x v="230"/>
            <x v="236"/>
            <x v="248"/>
            <x v="255"/>
            <x v="271"/>
            <x v="276"/>
            <x v="283"/>
            <x v="290"/>
            <x v="296"/>
            <x v="301"/>
            <x v="307"/>
            <x v="329"/>
            <x v="333"/>
            <x v="334"/>
            <x v="345"/>
            <x v="353"/>
            <x v="361"/>
            <x v="366"/>
            <x v="377"/>
            <x v="402"/>
            <x v="406"/>
            <x v="412"/>
            <x v="421"/>
            <x v="427"/>
            <x v="430"/>
            <x v="435"/>
            <x v="445"/>
            <x v="449"/>
            <x v="453"/>
            <x v="454"/>
            <x v="462"/>
            <x v="467"/>
            <x v="474"/>
            <x v="477"/>
            <x v="490"/>
            <x v="516"/>
            <x v="522"/>
            <x v="546"/>
            <x v="552"/>
          </reference>
        </references>
      </pivotArea>
    </format>
    <format dxfId="6512">
      <pivotArea dataOnly="0" labelOnly="1" outline="0" fieldPosition="0">
        <references count="2">
          <reference field="8" count="1" selected="0">
            <x v="10"/>
          </reference>
          <reference field="14" count="50">
            <x v="559"/>
            <x v="564"/>
            <x v="584"/>
            <x v="587"/>
            <x v="588"/>
            <x v="596"/>
            <x v="603"/>
            <x v="614"/>
            <x v="618"/>
            <x v="632"/>
            <x v="640"/>
            <x v="647"/>
            <x v="650"/>
            <x v="652"/>
            <x v="656"/>
            <x v="661"/>
            <x v="662"/>
            <x v="663"/>
            <x v="668"/>
            <x v="669"/>
            <x v="671"/>
            <x v="674"/>
            <x v="677"/>
            <x v="680"/>
            <x v="714"/>
            <x v="722"/>
            <x v="730"/>
            <x v="834"/>
            <x v="839"/>
            <x v="844"/>
            <x v="852"/>
            <x v="858"/>
            <x v="864"/>
            <x v="872"/>
            <x v="889"/>
            <x v="897"/>
            <x v="901"/>
            <x v="910"/>
            <x v="914"/>
            <x v="927"/>
            <x v="935"/>
            <x v="950"/>
            <x v="954"/>
            <x v="960"/>
            <x v="966"/>
            <x v="972"/>
            <x v="976"/>
            <x v="983"/>
            <x v="1006"/>
            <x v="1009"/>
          </reference>
        </references>
      </pivotArea>
    </format>
    <format dxfId="6511">
      <pivotArea dataOnly="0" labelOnly="1" outline="0" fieldPosition="0">
        <references count="2">
          <reference field="8" count="1" selected="0">
            <x v="10"/>
          </reference>
          <reference field="14" count="50">
            <x v="1010"/>
            <x v="1019"/>
            <x v="1025"/>
            <x v="1033"/>
            <x v="1037"/>
            <x v="1050"/>
            <x v="1073"/>
            <x v="1078"/>
            <x v="1084"/>
            <x v="1092"/>
            <x v="1100"/>
            <x v="1104"/>
            <x v="1111"/>
            <x v="1135"/>
            <x v="1136"/>
            <x v="1143"/>
            <x v="1149"/>
            <x v="1156"/>
            <x v="1161"/>
            <x v="1172"/>
            <x v="1193"/>
            <x v="1198"/>
            <x v="1218"/>
            <x v="1223"/>
            <x v="1228"/>
            <x v="1232"/>
            <x v="1252"/>
            <x v="1255"/>
            <x v="1256"/>
            <x v="1264"/>
            <x v="1271"/>
            <x v="1279"/>
            <x v="1284"/>
            <x v="1295"/>
            <x v="1301"/>
            <x v="1304"/>
            <x v="1307"/>
            <x v="1311"/>
            <x v="1315"/>
            <x v="1319"/>
            <x v="1320"/>
            <x v="1323"/>
            <x v="1330"/>
            <x v="1331"/>
            <x v="1332"/>
            <x v="1335"/>
            <x v="1339"/>
            <x v="1341"/>
            <x v="1366"/>
            <x v="1370"/>
          </reference>
        </references>
      </pivotArea>
    </format>
    <format dxfId="6510">
      <pivotArea dataOnly="0" labelOnly="1" outline="0" fieldPosition="0">
        <references count="2">
          <reference field="8" count="1" selected="0">
            <x v="10"/>
          </reference>
          <reference field="14" count="50">
            <x v="1375"/>
            <x v="1380"/>
            <x v="1386"/>
            <x v="1392"/>
            <x v="1400"/>
            <x v="1424"/>
            <x v="1428"/>
            <x v="1429"/>
            <x v="1438"/>
            <x v="1446"/>
            <x v="1455"/>
            <x v="1459"/>
            <x v="1471"/>
            <x v="1490"/>
            <x v="1496"/>
            <x v="1503"/>
            <x v="1512"/>
            <x v="1518"/>
            <x v="1523"/>
            <x v="1529"/>
            <x v="1553"/>
            <x v="1556"/>
            <x v="1562"/>
            <x v="1568"/>
            <x v="1576"/>
            <x v="1579"/>
            <x v="1591"/>
            <x v="1599"/>
            <x v="1614"/>
            <x v="1619"/>
            <x v="1627"/>
            <x v="1634"/>
            <x v="1641"/>
            <x v="1646"/>
            <x v="1653"/>
            <x v="1671"/>
            <x v="1675"/>
            <x v="1677"/>
            <x v="1685"/>
            <x v="1692"/>
            <x v="1701"/>
            <x v="1706"/>
            <x v="1717"/>
            <x v="1740"/>
            <x v="1746"/>
            <x v="1749"/>
            <x v="1756"/>
            <x v="1764"/>
            <x v="1768"/>
            <x v="1773"/>
          </reference>
        </references>
      </pivotArea>
    </format>
    <format dxfId="6509">
      <pivotArea dataOnly="0" labelOnly="1" outline="0" fieldPosition="0">
        <references count="2">
          <reference field="8" count="1" selected="0">
            <x v="10"/>
          </reference>
          <reference field="14" count="50">
            <x v="1796"/>
            <x v="1798"/>
            <x v="1803"/>
            <x v="1811"/>
            <x v="1819"/>
            <x v="1825"/>
            <x v="1857"/>
            <x v="1862"/>
            <x v="1881"/>
            <x v="1888"/>
            <x v="1897"/>
            <x v="1901"/>
            <x v="1928"/>
            <x v="1936"/>
            <x v="1947"/>
            <x v="1950"/>
            <x v="1962"/>
            <x v="1971"/>
            <x v="1977"/>
            <x v="1982"/>
            <x v="1985"/>
            <x v="1988"/>
            <x v="1992"/>
            <x v="1994"/>
            <x v="1996"/>
            <x v="2003"/>
            <x v="2006"/>
            <x v="2011"/>
            <x v="2013"/>
            <x v="2048"/>
            <x v="2055"/>
            <x v="2063"/>
            <x v="2072"/>
            <x v="2077"/>
            <x v="2081"/>
            <x v="2113"/>
            <x v="2120"/>
            <x v="2129"/>
            <x v="2134"/>
            <x v="2146"/>
            <x v="2176"/>
            <x v="2182"/>
            <x v="2189"/>
            <x v="2196"/>
            <x v="2199"/>
            <x v="2202"/>
            <x v="2209"/>
            <x v="2224"/>
            <x v="2226"/>
            <x v="2232"/>
          </reference>
        </references>
      </pivotArea>
    </format>
    <format dxfId="6508">
      <pivotArea dataOnly="0" labelOnly="1" outline="0" fieldPosition="0">
        <references count="2">
          <reference field="8" count="1" selected="0">
            <x v="10"/>
          </reference>
          <reference field="14" count="50">
            <x v="2237"/>
            <x v="2244"/>
            <x v="2247"/>
            <x v="2256"/>
            <x v="2264"/>
            <x v="2283"/>
            <x v="2287"/>
            <x v="2293"/>
            <x v="2301"/>
            <x v="2309"/>
            <x v="2314"/>
            <x v="2320"/>
            <x v="2339"/>
            <x v="2342"/>
            <x v="2343"/>
            <x v="2352"/>
            <x v="2359"/>
            <x v="2368"/>
            <x v="2371"/>
            <x v="2383"/>
            <x v="2402"/>
            <x v="2406"/>
            <x v="2411"/>
            <x v="2417"/>
            <x v="2422"/>
            <x v="2428"/>
            <x v="2437"/>
            <x v="2459"/>
            <x v="2461"/>
            <x v="2466"/>
            <x v="2472"/>
            <x v="2480"/>
            <x v="2483"/>
            <x v="2492"/>
            <x v="2520"/>
            <x v="2525"/>
            <x v="2545"/>
            <x v="2551"/>
            <x v="2556"/>
            <x v="2562"/>
            <x v="2577"/>
            <x v="2580"/>
            <x v="2581"/>
            <x v="2590"/>
            <x v="2598"/>
            <x v="2606"/>
            <x v="2611"/>
            <x v="2619"/>
            <x v="2627"/>
            <x v="2633"/>
          </reference>
        </references>
      </pivotArea>
    </format>
    <format dxfId="6507">
      <pivotArea dataOnly="0" labelOnly="1" outline="0" fieldPosition="0">
        <references count="2">
          <reference field="8" count="1" selected="0">
            <x v="10"/>
          </reference>
          <reference field="14" count="29">
            <x v="2637"/>
            <x v="2639"/>
            <x v="2644"/>
            <x v="2647"/>
            <x v="2648"/>
            <x v="2650"/>
            <x v="2651"/>
            <x v="2653"/>
            <x v="2655"/>
            <x v="2656"/>
            <x v="2657"/>
            <x v="2660"/>
            <x v="2663"/>
            <x v="2666"/>
            <x v="2690"/>
            <x v="2696"/>
            <x v="2703"/>
            <x v="2712"/>
            <x v="2720"/>
            <x v="2725"/>
            <x v="2733"/>
            <x v="2754"/>
            <x v="2758"/>
            <x v="2759"/>
            <x v="2768"/>
            <x v="2776"/>
            <x v="2785"/>
            <x v="2790"/>
            <x v="2800"/>
          </reference>
        </references>
      </pivotArea>
    </format>
    <format dxfId="6506">
      <pivotArea dataOnly="0" labelOnly="1" outline="0" fieldPosition="0">
        <references count="2">
          <reference field="8" count="1" selected="0">
            <x v="11"/>
          </reference>
          <reference field="14" count="50">
            <x v="10"/>
            <x v="15"/>
            <x v="22"/>
            <x v="38"/>
            <x v="45"/>
            <x v="52"/>
            <x v="58"/>
            <x v="106"/>
            <x v="119"/>
            <x v="131"/>
            <x v="136"/>
            <x v="138"/>
            <x v="142"/>
            <x v="213"/>
            <x v="225"/>
            <x v="232"/>
            <x v="248"/>
            <x v="257"/>
            <x v="261"/>
            <x v="263"/>
            <x v="267"/>
            <x v="338"/>
            <x v="351"/>
            <x v="358"/>
            <x v="374"/>
            <x v="385"/>
            <x v="389"/>
            <x v="391"/>
            <x v="395"/>
            <x v="434"/>
            <x v="436"/>
            <x v="443"/>
            <x v="446"/>
            <x v="470"/>
            <x v="487"/>
            <x v="500"/>
            <x v="504"/>
            <x v="506"/>
            <x v="511"/>
            <x v="555"/>
            <x v="560"/>
            <x v="568"/>
            <x v="573"/>
            <x v="604"/>
            <x v="624"/>
            <x v="638"/>
            <x v="643"/>
            <x v="646"/>
            <x v="701"/>
            <x v="705"/>
          </reference>
        </references>
      </pivotArea>
    </format>
    <format dxfId="6505">
      <pivotArea dataOnly="0" labelOnly="1" outline="0" fieldPosition="0">
        <references count="2">
          <reference field="8" count="1" selected="0">
            <x v="11"/>
          </reference>
          <reference field="14" count="50">
            <x v="744"/>
            <x v="750"/>
            <x v="762"/>
            <x v="764"/>
            <x v="787"/>
            <x v="803"/>
            <x v="817"/>
            <x v="820"/>
            <x v="823"/>
            <x v="825"/>
            <x v="829"/>
            <x v="867"/>
            <x v="874"/>
            <x v="877"/>
            <x v="903"/>
            <x v="925"/>
            <x v="937"/>
            <x v="940"/>
            <x v="942"/>
            <x v="946"/>
            <x v="963"/>
            <x v="985"/>
            <x v="991"/>
            <x v="1030"/>
            <x v="1048"/>
            <x v="1060"/>
            <x v="1063"/>
            <x v="1064"/>
            <x v="1068"/>
            <x v="1075"/>
            <x v="1091"/>
            <x v="1097"/>
            <x v="1113"/>
            <x v="1118"/>
            <x v="1155"/>
            <x v="1170"/>
            <x v="1181"/>
            <x v="1183"/>
            <x v="1184"/>
            <x v="1188"/>
            <x v="1210"/>
            <x v="1231"/>
            <x v="1238"/>
            <x v="1278"/>
            <x v="1289"/>
            <x v="1301"/>
            <x v="1303"/>
            <x v="1356"/>
            <x v="1357"/>
            <x v="1383"/>
          </reference>
        </references>
      </pivotArea>
    </format>
    <format dxfId="6504">
      <pivotArea dataOnly="0" labelOnly="1" outline="0" fieldPosition="0">
        <references count="2">
          <reference field="8" count="1" selected="0">
            <x v="11"/>
          </reference>
          <reference field="14" count="49">
            <x v="1389"/>
            <x v="1406"/>
            <x v="1412"/>
            <x v="1419"/>
            <x v="1446"/>
            <x v="1455"/>
            <x v="1469"/>
            <x v="1478"/>
            <x v="1480"/>
            <x v="1481"/>
            <x v="1486"/>
            <x v="1491"/>
            <x v="1511"/>
            <x v="1534"/>
            <x v="1538"/>
            <x v="1567"/>
            <x v="1587"/>
            <x v="1600"/>
            <x v="1603"/>
            <x v="1605"/>
            <x v="1613"/>
            <x v="1632"/>
            <x v="1654"/>
            <x v="1658"/>
            <x v="1694"/>
            <x v="1710"/>
            <x v="1725"/>
            <x v="1729"/>
            <x v="1730"/>
            <x v="1734"/>
            <x v="1754"/>
            <x v="1759"/>
            <x v="1776"/>
            <x v="1781"/>
            <x v="1820"/>
            <x v="1833"/>
            <x v="1843"/>
            <x v="1846"/>
            <x v="1847"/>
            <x v="1879"/>
            <x v="1887"/>
            <x v="1903"/>
            <x v="1910"/>
            <x v="1914"/>
            <x v="1935"/>
            <x v="1944"/>
            <x v="1963"/>
            <x v="1969"/>
            <x v="1975"/>
          </reference>
        </references>
      </pivotArea>
    </format>
    <format dxfId="6503">
      <pivotArea dataOnly="0" labelOnly="1" outline="0" fieldPosition="0">
        <references count="2">
          <reference field="8" count="1" selected="0">
            <x v="12"/>
          </reference>
          <reference field="14" count="50">
            <x v="28"/>
            <x v="36"/>
            <x v="49"/>
            <x v="55"/>
            <x v="91"/>
            <x v="94"/>
            <x v="105"/>
            <x v="117"/>
            <x v="157"/>
            <x v="166"/>
            <x v="175"/>
            <x v="180"/>
            <x v="187"/>
            <x v="192"/>
            <x v="241"/>
            <x v="251"/>
            <x v="280"/>
            <x v="289"/>
            <x v="298"/>
            <x v="305"/>
            <x v="344"/>
            <x v="358"/>
            <x v="372"/>
            <x v="377"/>
            <x v="410"/>
            <x v="418"/>
            <x v="428"/>
            <x v="434"/>
            <x v="438"/>
            <x v="444"/>
            <x v="482"/>
            <x v="494"/>
            <x v="527"/>
            <x v="536"/>
            <x v="548"/>
            <x v="557"/>
            <x v="561"/>
            <x v="592"/>
            <x v="595"/>
            <x v="612"/>
            <x v="623"/>
            <x v="631"/>
            <x v="721"/>
            <x v="728"/>
            <x v="737"/>
            <x v="746"/>
            <x v="776"/>
            <x v="780"/>
            <x v="793"/>
            <x v="804"/>
          </reference>
        </references>
      </pivotArea>
    </format>
    <format dxfId="6502">
      <pivotArea dataOnly="0" labelOnly="1" outline="0" fieldPosition="0">
        <references count="2">
          <reference field="8" count="1" selected="0">
            <x v="12"/>
          </reference>
          <reference field="14" count="50">
            <x v="816"/>
            <x v="843"/>
            <x v="850"/>
            <x v="860"/>
            <x v="869"/>
            <x v="876"/>
            <x v="881"/>
            <x v="919"/>
            <x v="931"/>
            <x v="958"/>
            <x v="964"/>
            <x v="973"/>
            <x v="982"/>
            <x v="1018"/>
            <x v="1031"/>
            <x v="1041"/>
            <x v="1049"/>
            <x v="1083"/>
            <x v="1090"/>
            <x v="1101"/>
            <x v="1109"/>
            <x v="1120"/>
            <x v="1126"/>
            <x v="1166"/>
            <x v="1175"/>
            <x v="1204"/>
            <x v="1212"/>
            <x v="1220"/>
            <x v="1227"/>
            <x v="1230"/>
            <x v="1261"/>
            <x v="1264"/>
            <x v="1277"/>
            <x v="1287"/>
            <x v="1294"/>
            <x v="1373"/>
            <x v="1378"/>
            <x v="1387"/>
            <x v="1397"/>
            <x v="1432"/>
            <x v="1437"/>
            <x v="1451"/>
            <x v="1463"/>
            <x v="1474"/>
            <x v="1502"/>
            <x v="1509"/>
            <x v="1520"/>
            <x v="1527"/>
            <x v="1536"/>
            <x v="1543"/>
          </reference>
        </references>
      </pivotArea>
    </format>
    <format dxfId="6501">
      <pivotArea dataOnly="0" labelOnly="1" outline="0" fieldPosition="0">
        <references count="2">
          <reference field="8" count="1" selected="0">
            <x v="12"/>
          </reference>
          <reference field="14" count="50">
            <x v="1583"/>
            <x v="1595"/>
            <x v="1625"/>
            <x v="1631"/>
            <x v="1642"/>
            <x v="1651"/>
            <x v="1685"/>
            <x v="1697"/>
            <x v="1709"/>
            <x v="1716"/>
            <x v="1748"/>
            <x v="1755"/>
            <x v="1765"/>
            <x v="1772"/>
            <x v="1782"/>
            <x v="1788"/>
            <x v="1829"/>
            <x v="1837"/>
            <x v="1866"/>
            <x v="1873"/>
            <x v="1884"/>
            <x v="1894"/>
            <x v="1899"/>
            <x v="1924"/>
            <x v="1928"/>
            <x v="1944"/>
            <x v="1956"/>
            <x v="1962"/>
            <x v="2054"/>
            <x v="2061"/>
            <x v="2073"/>
            <x v="2080"/>
            <x v="2109"/>
            <x v="2113"/>
            <x v="2125"/>
            <x v="2139"/>
            <x v="2151"/>
            <x v="2182"/>
            <x v="2189"/>
            <x v="2197"/>
            <x v="2202"/>
            <x v="2208"/>
            <x v="2213"/>
            <x v="2250"/>
            <x v="2292"/>
            <x v="2300"/>
            <x v="2311"/>
            <x v="2319"/>
            <x v="2351"/>
            <x v="2366"/>
          </reference>
        </references>
      </pivotArea>
    </format>
    <format dxfId="6500">
      <pivotArea dataOnly="0" labelOnly="1" outline="0" fieldPosition="0">
        <references count="2">
          <reference field="8" count="1" selected="0">
            <x v="12"/>
          </reference>
          <reference field="14" count="30">
            <x v="2376"/>
            <x v="2383"/>
            <x v="2410"/>
            <x v="2416"/>
            <x v="2423"/>
            <x v="2434"/>
            <x v="2444"/>
            <x v="2450"/>
            <x v="2487"/>
            <x v="2499"/>
            <x v="2533"/>
            <x v="2540"/>
            <x v="2546"/>
            <x v="2554"/>
            <x v="2559"/>
            <x v="2585"/>
            <x v="2589"/>
            <x v="2603"/>
            <x v="2614"/>
            <x v="2619"/>
            <x v="2695"/>
            <x v="2702"/>
            <x v="2710"/>
            <x v="2723"/>
            <x v="2731"/>
            <x v="2766"/>
            <x v="2768"/>
            <x v="2782"/>
            <x v="2795"/>
            <x v="2803"/>
          </reference>
        </references>
      </pivotArea>
    </format>
    <format dxfId="6499">
      <pivotArea dataOnly="0" labelOnly="1" outline="0" fieldPosition="0">
        <references count="2">
          <reference field="8" count="1" selected="0">
            <x v="13"/>
          </reference>
          <reference field="14" count="50">
            <x v="14"/>
            <x v="49"/>
            <x v="55"/>
            <x v="67"/>
            <x v="77"/>
            <x v="80"/>
            <x v="83"/>
            <x v="90"/>
            <x v="95"/>
            <x v="107"/>
            <x v="115"/>
            <x v="143"/>
            <x v="176"/>
            <x v="181"/>
            <x v="193"/>
            <x v="199"/>
            <x v="202"/>
            <x v="206"/>
            <x v="211"/>
            <x v="217"/>
            <x v="228"/>
            <x v="236"/>
            <x v="267"/>
            <x v="275"/>
            <x v="295"/>
            <x v="299"/>
            <x v="304"/>
            <x v="314"/>
            <x v="321"/>
            <x v="326"/>
            <x v="330"/>
            <x v="337"/>
            <x v="346"/>
            <x v="352"/>
            <x v="360"/>
            <x v="369"/>
            <x v="374"/>
            <x v="396"/>
            <x v="428"/>
            <x v="433"/>
            <x v="441"/>
            <x v="447"/>
            <x v="450"/>
            <x v="457"/>
            <x v="464"/>
            <x v="473"/>
            <x v="480"/>
            <x v="488"/>
            <x v="511"/>
            <x v="549"/>
          </reference>
        </references>
      </pivotArea>
    </format>
    <format dxfId="6498">
      <pivotArea dataOnly="0" labelOnly="1" outline="0" fieldPosition="0">
        <references count="2">
          <reference field="8" count="1" selected="0">
            <x v="13"/>
          </reference>
          <reference field="14" count="50">
            <x v="555"/>
            <x v="569"/>
            <x v="576"/>
            <x v="581"/>
            <x v="591"/>
            <x v="599"/>
            <x v="613"/>
            <x v="618"/>
            <x v="625"/>
            <x v="706"/>
            <x v="721"/>
            <x v="737"/>
            <x v="747"/>
            <x v="760"/>
            <x v="765"/>
            <x v="768"/>
            <x v="771"/>
            <x v="775"/>
            <x v="782"/>
            <x v="793"/>
            <x v="800"/>
            <x v="806"/>
            <x v="812"/>
            <x v="829"/>
            <x v="841"/>
            <x v="861"/>
            <x v="870"/>
            <x v="879"/>
            <x v="884"/>
            <x v="887"/>
            <x v="890"/>
            <x v="893"/>
            <x v="899"/>
            <x v="908"/>
            <x v="915"/>
            <x v="921"/>
            <x v="945"/>
            <x v="957"/>
            <x v="970"/>
            <x v="974"/>
            <x v="982"/>
            <x v="996"/>
            <x v="1000"/>
            <x v="1004"/>
            <x v="1014"/>
            <x v="1021"/>
            <x v="1032"/>
            <x v="1038"/>
            <x v="1043"/>
            <x v="1052"/>
          </reference>
        </references>
      </pivotArea>
    </format>
    <format dxfId="6497">
      <pivotArea dataOnly="0" labelOnly="1" outline="0" fieldPosition="0">
        <references count="2">
          <reference field="8" count="1" selected="0">
            <x v="13"/>
          </reference>
          <reference field="14" count="50">
            <x v="1068"/>
            <x v="1081"/>
            <x v="1102"/>
            <x v="1109"/>
            <x v="1124"/>
            <x v="1129"/>
            <x v="1131"/>
            <x v="1137"/>
            <x v="1144"/>
            <x v="1154"/>
            <x v="1163"/>
            <x v="1168"/>
            <x v="1193"/>
            <x v="1219"/>
            <x v="1225"/>
            <x v="1237"/>
            <x v="1245"/>
            <x v="1248"/>
            <x v="1258"/>
            <x v="1265"/>
            <x v="1277"/>
            <x v="1286"/>
            <x v="1292"/>
            <x v="1322"/>
            <x v="1361"/>
            <x v="1371"/>
            <x v="1388"/>
            <x v="1398"/>
            <x v="1412"/>
            <x v="1417"/>
            <x v="1421"/>
            <x v="1425"/>
            <x v="1432"/>
            <x v="1439"/>
            <x v="1452"/>
            <x v="1459"/>
            <x v="1464"/>
            <x v="1471"/>
            <x v="1485"/>
            <x v="1498"/>
            <x v="1521"/>
            <x v="1527"/>
            <x v="1540"/>
            <x v="1544"/>
            <x v="1549"/>
            <x v="1555"/>
            <x v="1558"/>
            <x v="1565"/>
            <x v="1574"/>
            <x v="1580"/>
          </reference>
        </references>
      </pivotArea>
    </format>
    <format dxfId="6496">
      <pivotArea dataOnly="0" labelOnly="1" outline="0" fieldPosition="0">
        <references count="2">
          <reference field="8" count="1" selected="0">
            <x v="13"/>
          </reference>
          <reference field="14" count="50">
            <x v="1585"/>
            <x v="1608"/>
            <x v="1623"/>
            <x v="1638"/>
            <x v="1643"/>
            <x v="1652"/>
            <x v="1661"/>
            <x v="1666"/>
            <x v="1669"/>
            <x v="1672"/>
            <x v="1679"/>
            <x v="1688"/>
            <x v="1699"/>
            <x v="1706"/>
            <x v="1712"/>
            <x v="1734"/>
            <x v="1747"/>
            <x v="1766"/>
            <x v="1771"/>
            <x v="1785"/>
            <x v="1790"/>
            <x v="1793"/>
            <x v="1800"/>
            <x v="1805"/>
            <x v="1817"/>
            <x v="1824"/>
            <x v="1828"/>
            <x v="1834"/>
            <x v="1852"/>
            <x v="1863"/>
            <x v="1885"/>
            <x v="1893"/>
            <x v="1905"/>
            <x v="1913"/>
            <x v="1917"/>
            <x v="1923"/>
            <x v="1929"/>
            <x v="1945"/>
            <x v="1951"/>
            <x v="1958"/>
            <x v="1978"/>
            <x v="1995"/>
            <x v="1998"/>
            <x v="2012"/>
            <x v="2037"/>
            <x v="2051"/>
            <x v="2074"/>
            <x v="2079"/>
            <x v="2089"/>
            <x v="2092"/>
          </reference>
        </references>
      </pivotArea>
    </format>
    <format dxfId="6495">
      <pivotArea dataOnly="0" labelOnly="1" outline="0" fieldPosition="0">
        <references count="2">
          <reference field="8" count="1" selected="0">
            <x v="13"/>
          </reference>
          <reference field="14" count="50">
            <x v="2097"/>
            <x v="2101"/>
            <x v="2107"/>
            <x v="2114"/>
            <x v="2127"/>
            <x v="2132"/>
            <x v="2138"/>
            <x v="2145"/>
            <x v="2165"/>
            <x v="2180"/>
            <x v="2198"/>
            <x v="2202"/>
            <x v="2212"/>
            <x v="2216"/>
            <x v="2220"/>
            <x v="2225"/>
            <x v="2230"/>
            <x v="2235"/>
            <x v="2242"/>
            <x v="2247"/>
            <x v="2252"/>
            <x v="2276"/>
            <x v="2291"/>
            <x v="2307"/>
            <x v="2312"/>
            <x v="2319"/>
            <x v="2328"/>
            <x v="2332"/>
            <x v="2336"/>
            <x v="2341"/>
            <x v="2348"/>
            <x v="2354"/>
            <x v="2367"/>
            <x v="2372"/>
            <x v="2378"/>
            <x v="2397"/>
            <x v="2407"/>
            <x v="2424"/>
            <x v="2435"/>
            <x v="2448"/>
            <x v="2451"/>
            <x v="2455"/>
            <x v="2464"/>
            <x v="2468"/>
            <x v="2478"/>
            <x v="2484"/>
            <x v="2488"/>
            <x v="2493"/>
            <x v="2513"/>
            <x v="2531"/>
          </reference>
        </references>
      </pivotArea>
    </format>
    <format dxfId="6494">
      <pivotArea dataOnly="0" labelOnly="1" outline="0" fieldPosition="0">
        <references count="2">
          <reference field="8" count="1" selected="0">
            <x v="13"/>
          </reference>
          <reference field="14" count="24">
            <x v="2547"/>
            <x v="2553"/>
            <x v="2567"/>
            <x v="2572"/>
            <x v="2575"/>
            <x v="2585"/>
            <x v="2591"/>
            <x v="2604"/>
            <x v="2611"/>
            <x v="2616"/>
            <x v="2683"/>
            <x v="2699"/>
            <x v="2722"/>
            <x v="2730"/>
            <x v="2744"/>
            <x v="2749"/>
            <x v="2751"/>
            <x v="2755"/>
            <x v="2763"/>
            <x v="2769"/>
            <x v="2783"/>
            <x v="2788"/>
            <x v="2793"/>
            <x v="2799"/>
          </reference>
        </references>
      </pivotArea>
    </format>
    <format dxfId="6493">
      <pivotArea dataOnly="0" labelOnly="1" outline="0" fieldPosition="0">
        <references count="2">
          <reference field="8" count="1" selected="0">
            <x v="14"/>
          </reference>
          <reference field="14" count="50">
            <x v="18"/>
            <x v="25"/>
            <x v="32"/>
            <x v="42"/>
            <x v="50"/>
            <x v="63"/>
            <x v="66"/>
            <x v="81"/>
            <x v="146"/>
            <x v="156"/>
            <x v="164"/>
            <x v="171"/>
            <x v="203"/>
            <x v="226"/>
            <x v="270"/>
            <x v="278"/>
            <x v="286"/>
            <x v="292"/>
            <x v="302"/>
            <x v="310"/>
            <x v="313"/>
            <x v="328"/>
            <x v="400"/>
            <x v="409"/>
            <x v="415"/>
            <x v="423"/>
            <x v="452"/>
            <x v="513"/>
            <x v="523"/>
            <x v="531"/>
            <x v="541"/>
            <x v="553"/>
            <x v="565"/>
            <x v="570"/>
            <x v="583"/>
            <x v="624"/>
            <x v="632"/>
            <x v="649"/>
            <x v="653"/>
            <x v="657"/>
            <x v="660"/>
            <x v="708"/>
            <x v="715"/>
            <x v="724"/>
            <x v="732"/>
            <x v="740"/>
            <x v="754"/>
            <x v="757"/>
            <x v="770"/>
            <x v="831"/>
          </reference>
        </references>
      </pivotArea>
    </format>
    <format dxfId="6492">
      <pivotArea dataOnly="0" labelOnly="1" outline="0" fieldPosition="0">
        <references count="2">
          <reference field="8" count="1" selected="0">
            <x v="14"/>
          </reference>
          <reference field="14" count="50">
            <x v="840"/>
            <x v="846"/>
            <x v="854"/>
            <x v="894"/>
            <x v="920"/>
            <x v="932"/>
            <x v="948"/>
            <x v="955"/>
            <x v="961"/>
            <x v="968"/>
            <x v="990"/>
            <x v="994"/>
            <x v="1007"/>
            <x v="1072"/>
            <x v="1082"/>
            <x v="1089"/>
            <x v="1095"/>
            <x v="1115"/>
            <x v="1122"/>
            <x v="1134"/>
            <x v="1159"/>
            <x v="1191"/>
            <x v="1199"/>
            <x v="1206"/>
            <x v="1213"/>
            <x v="1224"/>
            <x v="1234"/>
            <x v="1240"/>
            <x v="1250"/>
            <x v="1305"/>
            <x v="1312"/>
            <x v="1314"/>
            <x v="1317"/>
            <x v="1363"/>
            <x v="1372"/>
            <x v="1376"/>
            <x v="1382"/>
            <x v="1391"/>
            <x v="1405"/>
            <x v="1411"/>
            <x v="1423"/>
            <x v="1473"/>
            <x v="1479"/>
            <x v="1487"/>
            <x v="1497"/>
            <x v="1504"/>
            <x v="1513"/>
            <x v="1532"/>
            <x v="1539"/>
            <x v="1552"/>
          </reference>
        </references>
      </pivotArea>
    </format>
    <format dxfId="6491">
      <pivotArea dataOnly="0" labelOnly="1" outline="0" fieldPosition="0">
        <references count="2">
          <reference field="8" count="1" selected="0">
            <x v="14"/>
          </reference>
          <reference field="14" count="50">
            <x v="1571"/>
            <x v="1578"/>
            <x v="1595"/>
            <x v="1601"/>
            <x v="1602"/>
            <x v="1609"/>
            <x v="1621"/>
            <x v="1628"/>
            <x v="1635"/>
            <x v="1645"/>
            <x v="1657"/>
            <x v="1662"/>
            <x v="1670"/>
            <x v="1720"/>
            <x v="1728"/>
            <x v="1738"/>
            <x v="1747"/>
            <x v="1751"/>
            <x v="1758"/>
            <x v="1780"/>
            <x v="1787"/>
            <x v="1795"/>
            <x v="1836"/>
            <x v="1844"/>
            <x v="1845"/>
            <x v="1854"/>
            <x v="1863"/>
            <x v="1868"/>
            <x v="1876"/>
            <x v="1889"/>
            <x v="1902"/>
            <x v="1909"/>
            <x v="1918"/>
            <x v="1965"/>
            <x v="1973"/>
            <x v="1979"/>
            <x v="1984"/>
            <x v="1987"/>
            <x v="1990"/>
            <x v="2039"/>
            <x v="2049"/>
            <x v="2056"/>
            <x v="2065"/>
            <x v="2075"/>
            <x v="2084"/>
            <x v="2087"/>
            <x v="2099"/>
            <x v="2150"/>
            <x v="2156"/>
            <x v="2158"/>
          </reference>
        </references>
      </pivotArea>
    </format>
    <format dxfId="6490">
      <pivotArea dataOnly="0" labelOnly="1" outline="0" fieldPosition="0">
        <references count="2">
          <reference field="8" count="1" selected="0">
            <x v="14"/>
          </reference>
          <reference field="14" count="50">
            <x v="2168"/>
            <x v="2177"/>
            <x v="2183"/>
            <x v="2192"/>
            <x v="2205"/>
            <x v="2210"/>
            <x v="2223"/>
            <x v="2240"/>
            <x v="2246"/>
            <x v="2260"/>
            <x v="2266"/>
            <x v="2279"/>
            <x v="2289"/>
            <x v="2295"/>
            <x v="2303"/>
            <x v="2315"/>
            <x v="2323"/>
            <x v="2326"/>
            <x v="2337"/>
            <x v="2379"/>
            <x v="2386"/>
            <x v="2400"/>
            <x v="2409"/>
            <x v="2413"/>
            <x v="2419"/>
            <x v="2440"/>
            <x v="2446"/>
            <x v="2458"/>
            <x v="2498"/>
            <x v="2504"/>
            <x v="2507"/>
            <x v="2515"/>
            <x v="2526"/>
            <x v="2536"/>
            <x v="2542"/>
            <x v="2550"/>
            <x v="2561"/>
            <x v="2566"/>
            <x v="2576"/>
            <x v="2623"/>
            <x v="2628"/>
            <x v="2634"/>
            <x v="2640"/>
            <x v="2643"/>
            <x v="2646"/>
            <x v="2685"/>
            <x v="2697"/>
            <x v="2705"/>
            <x v="2715"/>
            <x v="2724"/>
          </reference>
        </references>
      </pivotArea>
    </format>
    <format dxfId="6489">
      <pivotArea dataOnly="0" labelOnly="1" outline="0" fieldPosition="0">
        <references count="2">
          <reference field="8" count="1" selected="0">
            <x v="14"/>
          </reference>
          <reference field="14" count="6">
            <x v="2739"/>
            <x v="2742"/>
            <x v="2753"/>
            <x v="2800"/>
            <x v="2807"/>
            <x v="2809"/>
          </reference>
        </references>
      </pivotArea>
    </format>
    <format dxfId="6488">
      <pivotArea dataOnly="0" labelOnly="1" outline="0" fieldPosition="0">
        <references count="2">
          <reference field="8" count="1" selected="0">
            <x v="15"/>
          </reference>
          <reference field="14" count="50">
            <x v="12"/>
            <x v="17"/>
            <x v="25"/>
            <x v="31"/>
            <x v="40"/>
            <x v="47"/>
            <x v="51"/>
            <x v="57"/>
            <x v="62"/>
            <x v="75"/>
            <x v="79"/>
            <x v="85"/>
            <x v="141"/>
            <x v="147"/>
            <x v="159"/>
            <x v="167"/>
            <x v="174"/>
            <x v="178"/>
            <x v="191"/>
            <x v="197"/>
            <x v="266"/>
            <x v="271"/>
            <x v="282"/>
            <x v="288"/>
            <x v="294"/>
            <x v="297"/>
            <x v="319"/>
            <x v="325"/>
            <x v="332"/>
            <x v="343"/>
            <x v="350"/>
            <x v="357"/>
            <x v="393"/>
            <x v="398"/>
            <x v="407"/>
            <x v="411"/>
            <x v="420"/>
            <x v="458"/>
            <x v="462"/>
            <x v="510"/>
            <x v="516"/>
            <x v="529"/>
            <x v="537"/>
            <x v="543"/>
            <x v="549"/>
            <x v="558"/>
            <x v="562"/>
            <x v="575"/>
            <x v="582"/>
            <x v="586"/>
          </reference>
        </references>
      </pivotArea>
    </format>
    <format dxfId="6487">
      <pivotArea dataOnly="0" labelOnly="1" outline="0" fieldPosition="0">
        <references count="2">
          <reference field="8" count="1" selected="0">
            <x v="15"/>
          </reference>
          <reference field="14" count="50">
            <x v="703"/>
            <x v="709"/>
            <x v="718"/>
            <x v="723"/>
            <x v="731"/>
            <x v="736"/>
            <x v="739"/>
            <x v="748"/>
            <x v="752"/>
            <x v="756"/>
            <x v="767"/>
            <x v="769"/>
            <x v="773"/>
            <x v="827"/>
            <x v="833"/>
            <x v="843"/>
            <x v="850"/>
            <x v="857"/>
            <x v="863"/>
            <x v="882"/>
            <x v="886"/>
            <x v="943"/>
            <x v="948"/>
            <x v="955"/>
            <x v="959"/>
            <x v="965"/>
            <x v="980"/>
            <x v="986"/>
            <x v="993"/>
            <x v="1003"/>
            <x v="1005"/>
            <x v="1011"/>
            <x v="1066"/>
            <x v="1070"/>
            <x v="1079"/>
            <x v="1085"/>
            <x v="1093"/>
            <x v="1099"/>
            <x v="1107"/>
            <x v="1112"/>
            <x v="1117"/>
            <x v="1128"/>
            <x v="1132"/>
            <x v="1185"/>
            <x v="1189"/>
            <x v="1201"/>
            <x v="1207"/>
            <x v="1235"/>
            <x v="1242"/>
            <x v="1254"/>
          </reference>
        </references>
      </pivotArea>
    </format>
    <format dxfId="6486">
      <pivotArea dataOnly="0" labelOnly="1" outline="0" fieldPosition="0">
        <references count="2">
          <reference field="8" count="1" selected="0">
            <x v="15"/>
          </reference>
          <reference field="14" count="50">
            <x v="1259"/>
            <x v="1263"/>
            <x v="1360"/>
            <x v="1365"/>
            <x v="1374"/>
            <x v="1376"/>
            <x v="1382"/>
            <x v="1386"/>
            <x v="1392"/>
            <x v="1403"/>
            <x v="1409"/>
            <x v="1418"/>
            <x v="1422"/>
            <x v="1427"/>
            <x v="1483"/>
            <x v="1489"/>
            <x v="1499"/>
            <x v="1506"/>
            <x v="1516"/>
            <x v="1519"/>
            <x v="1525"/>
            <x v="1542"/>
            <x v="1547"/>
            <x v="1607"/>
            <x v="1614"/>
            <x v="1624"/>
            <x v="1630"/>
            <x v="1664"/>
            <x v="1668"/>
            <x v="1673"/>
            <x v="1680"/>
            <x v="1684"/>
            <x v="1691"/>
            <x v="1732"/>
            <x v="1737"/>
            <x v="1747"/>
            <x v="1749"/>
            <x v="1756"/>
            <x v="1763"/>
            <x v="1767"/>
            <x v="1775"/>
            <x v="1779"/>
            <x v="1784"/>
            <x v="1792"/>
            <x v="1797"/>
            <x v="1849"/>
            <x v="1855"/>
            <x v="1863"/>
            <x v="1868"/>
            <x v="1880"/>
          </reference>
        </references>
      </pivotArea>
    </format>
    <format dxfId="6485">
      <pivotArea dataOnly="0" labelOnly="1" outline="0" fieldPosition="0">
        <references count="2">
          <reference field="8" count="1" selected="0">
            <x v="15"/>
          </reference>
          <reference field="14" count="50">
            <x v="1883"/>
            <x v="1890"/>
            <x v="1908"/>
            <x v="1921"/>
            <x v="1934"/>
            <x v="1942"/>
            <x v="2036"/>
            <x v="2042"/>
            <x v="2052"/>
            <x v="2057"/>
            <x v="2066"/>
            <x v="2071"/>
            <x v="2076"/>
            <x v="2083"/>
            <x v="2086"/>
            <x v="2096"/>
            <x v="2104"/>
            <x v="2162"/>
            <x v="2169"/>
            <x v="2179"/>
            <x v="2184"/>
            <x v="2214"/>
            <x v="2228"/>
            <x v="2232"/>
            <x v="2273"/>
            <x v="2282"/>
            <x v="2288"/>
            <x v="2294"/>
            <x v="2306"/>
            <x v="2310"/>
            <x v="2315"/>
            <x v="2321"/>
            <x v="2330"/>
            <x v="2346"/>
            <x v="2394"/>
            <x v="2401"/>
            <x v="2408"/>
            <x v="2411"/>
            <x v="2417"/>
            <x v="2421"/>
            <x v="2427"/>
            <x v="2439"/>
            <x v="2445"/>
            <x v="2452"/>
            <x v="2510"/>
            <x v="2518"/>
            <x v="2527"/>
            <x v="2537"/>
            <x v="2569"/>
            <x v="2579"/>
          </reference>
        </references>
      </pivotArea>
    </format>
    <format dxfId="6484">
      <pivotArea dataOnly="0" labelOnly="1" outline="0" fieldPosition="0">
        <references count="2">
          <reference field="8" count="1" selected="0">
            <x v="15"/>
          </reference>
          <reference field="14" count="12">
            <x v="2587"/>
            <x v="2593"/>
            <x v="2682"/>
            <x v="2689"/>
            <x v="2700"/>
            <x v="2704"/>
            <x v="2713"/>
            <x v="2721"/>
            <x v="2727"/>
            <x v="2737"/>
            <x v="2745"/>
            <x v="2757"/>
          </reference>
        </references>
      </pivotArea>
    </format>
    <format dxfId="6483">
      <pivotArea dataOnly="0" labelOnly="1" outline="0" fieldPosition="0">
        <references count="2">
          <reference field="8" count="1" selected="0">
            <x v="16"/>
          </reference>
          <reference field="14" count="10">
            <x v="7"/>
            <x v="8"/>
            <x v="698"/>
            <x v="699"/>
            <x v="1354"/>
            <x v="1355"/>
            <x v="2030"/>
            <x v="2032"/>
            <x v="2677"/>
            <x v="2678"/>
          </reference>
        </references>
      </pivotArea>
    </format>
    <format dxfId="6482">
      <pivotArea dataOnly="0" labelOnly="1" outline="0" fieldPosition="0">
        <references count="2">
          <reference field="8" count="1" selected="0">
            <x v="17"/>
          </reference>
          <reference field="14" count="50">
            <x v="9"/>
            <x v="11"/>
            <x v="24"/>
            <x v="35"/>
            <x v="56"/>
            <x v="61"/>
            <x v="70"/>
            <x v="74"/>
            <x v="98"/>
            <x v="104"/>
            <x v="118"/>
            <x v="125"/>
            <x v="132"/>
            <x v="134"/>
            <x v="137"/>
            <x v="139"/>
            <x v="151"/>
            <x v="165"/>
            <x v="172"/>
            <x v="186"/>
            <x v="189"/>
            <x v="194"/>
            <x v="200"/>
            <x v="222"/>
            <x v="243"/>
            <x v="249"/>
            <x v="256"/>
            <x v="259"/>
            <x v="262"/>
            <x v="264"/>
            <x v="274"/>
            <x v="288"/>
            <x v="306"/>
            <x v="309"/>
            <x v="315"/>
            <x v="319"/>
            <x v="324"/>
            <x v="354"/>
            <x v="373"/>
            <x v="378"/>
            <x v="384"/>
            <x v="387"/>
            <x v="390"/>
            <x v="392"/>
            <x v="405"/>
            <x v="417"/>
            <x v="434"/>
            <x v="436"/>
            <x v="442"/>
            <x v="469"/>
          </reference>
        </references>
      </pivotArea>
    </format>
    <format dxfId="6481">
      <pivotArea dataOnly="0" labelOnly="1" outline="0" fieldPosition="0">
        <references count="2">
          <reference field="8" count="1" selected="0">
            <x v="17"/>
          </reference>
          <reference field="14" count="50">
            <x v="484"/>
            <x v="491"/>
            <x v="499"/>
            <x v="502"/>
            <x v="505"/>
            <x v="507"/>
            <x v="521"/>
            <x v="535"/>
            <x v="542"/>
            <x v="560"/>
            <x v="566"/>
            <x v="574"/>
            <x v="578"/>
            <x v="600"/>
            <x v="606"/>
            <x v="626"/>
            <x v="634"/>
            <x v="641"/>
            <x v="644"/>
            <x v="700"/>
            <x v="702"/>
            <x v="713"/>
            <x v="727"/>
            <x v="746"/>
            <x v="753"/>
            <x v="758"/>
            <x v="763"/>
            <x v="785"/>
            <x v="791"/>
            <x v="807"/>
            <x v="813"/>
            <x v="819"/>
            <x v="822"/>
            <x v="824"/>
            <x v="826"/>
            <x v="838"/>
            <x v="849"/>
            <x v="855"/>
            <x v="874"/>
            <x v="878"/>
            <x v="883"/>
            <x v="904"/>
            <x v="922"/>
            <x v="930"/>
            <x v="936"/>
            <x v="939"/>
            <x v="941"/>
            <x v="943"/>
            <x v="952"/>
            <x v="963"/>
          </reference>
        </references>
      </pivotArea>
    </format>
    <format dxfId="6480">
      <pivotArea dataOnly="0" labelOnly="1" outline="0" fieldPosition="0">
        <references count="2">
          <reference field="8" count="1" selected="0">
            <x v="17"/>
          </reference>
          <reference field="14" count="50">
            <x v="981"/>
            <x v="988"/>
            <x v="995"/>
            <x v="999"/>
            <x v="1026"/>
            <x v="1044"/>
            <x v="1053"/>
            <x v="1059"/>
            <x v="1062"/>
            <x v="1065"/>
            <x v="1077"/>
            <x v="1088"/>
            <x v="1109"/>
            <x v="1121"/>
            <x v="1127"/>
            <x v="1167"/>
            <x v="1174"/>
            <x v="1179"/>
            <x v="1186"/>
            <x v="1196"/>
            <x v="1209"/>
            <x v="1215"/>
            <x v="1229"/>
            <x v="1244"/>
            <x v="1247"/>
            <x v="1268"/>
            <x v="1271"/>
            <x v="1288"/>
            <x v="1298"/>
            <x v="1301"/>
            <x v="1358"/>
            <x v="1369"/>
            <x v="1377"/>
            <x v="1396"/>
            <x v="1414"/>
            <x v="1420"/>
            <x v="1441"/>
            <x v="1448"/>
            <x v="1466"/>
            <x v="1475"/>
            <x v="1477"/>
            <x v="1482"/>
            <x v="1495"/>
            <x v="1507"/>
            <x v="1514"/>
            <x v="1531"/>
            <x v="1546"/>
            <x v="1569"/>
            <x v="1584"/>
            <x v="1594"/>
          </reference>
        </references>
      </pivotArea>
    </format>
    <format dxfId="6479">
      <pivotArea dataOnly="0" labelOnly="1" outline="0" fieldPosition="0">
        <references count="2">
          <reference field="8" count="1" selected="0">
            <x v="17"/>
          </reference>
          <reference field="14" count="50">
            <x v="1598"/>
            <x v="1604"/>
            <x v="1618"/>
            <x v="1629"/>
            <x v="1649"/>
            <x v="1661"/>
            <x v="1665"/>
            <x v="1695"/>
            <x v="1711"/>
            <x v="1721"/>
            <x v="1726"/>
            <x v="1731"/>
            <x v="1745"/>
            <x v="1752"/>
            <x v="1770"/>
            <x v="1783"/>
            <x v="1789"/>
            <x v="1810"/>
            <x v="1812"/>
            <x v="1830"/>
            <x v="1838"/>
            <x v="1841"/>
            <x v="1848"/>
            <x v="1860"/>
            <x v="1869"/>
            <x v="1877"/>
            <x v="1898"/>
            <x v="1912"/>
            <x v="1916"/>
            <x v="1931"/>
            <x v="1939"/>
            <x v="1957"/>
            <x v="1966"/>
            <x v="1970"/>
            <x v="2033"/>
            <x v="2034"/>
            <x v="2038"/>
            <x v="2046"/>
            <x v="2060"/>
            <x v="2079"/>
            <x v="2090"/>
            <x v="2094"/>
            <x v="2098"/>
            <x v="2100"/>
            <x v="2102"/>
            <x v="2115"/>
            <x v="2123"/>
            <x v="2141"/>
            <x v="2153"/>
            <x v="2157"/>
          </reference>
        </references>
      </pivotArea>
    </format>
    <format dxfId="6478">
      <pivotArea dataOnly="0" labelOnly="1" outline="0" fieldPosition="0">
        <references count="2">
          <reference field="8" count="1" selected="0">
            <x v="17"/>
          </reference>
          <reference field="14" count="50">
            <x v="2159"/>
            <x v="2160"/>
            <x v="2161"/>
            <x v="2166"/>
            <x v="2175"/>
            <x v="2187"/>
            <x v="2193"/>
            <x v="2201"/>
            <x v="2212"/>
            <x v="2215"/>
            <x v="2219"/>
            <x v="2222"/>
            <x v="2238"/>
            <x v="2251"/>
            <x v="2259"/>
            <x v="2265"/>
            <x v="2269"/>
            <x v="2270"/>
            <x v="2272"/>
            <x v="2278"/>
            <x v="2286"/>
            <x v="2298"/>
            <x v="2318"/>
            <x v="2327"/>
            <x v="2331"/>
            <x v="2335"/>
            <x v="2357"/>
            <x v="2361"/>
            <x v="2377"/>
            <x v="2385"/>
            <x v="2389"/>
            <x v="2391"/>
            <x v="2392"/>
            <x v="2393"/>
            <x v="2398"/>
            <x v="2405"/>
            <x v="2414"/>
            <x v="2425"/>
            <x v="2432"/>
            <x v="2447"/>
            <x v="2453"/>
            <x v="2456"/>
            <x v="2460"/>
            <x v="2474"/>
            <x v="2489"/>
            <x v="2497"/>
            <x v="2505"/>
            <x v="2506"/>
            <x v="2508"/>
            <x v="2509"/>
          </reference>
        </references>
      </pivotArea>
    </format>
    <format dxfId="6477">
      <pivotArea dataOnly="0" labelOnly="1" outline="0" fieldPosition="0">
        <references count="2">
          <reference field="8" count="1" selected="0">
            <x v="17"/>
          </reference>
          <reference field="14" count="30">
            <x v="2514"/>
            <x v="2524"/>
            <x v="2538"/>
            <x v="2544"/>
            <x v="2552"/>
            <x v="2565"/>
            <x v="2571"/>
            <x v="2574"/>
            <x v="2594"/>
            <x v="2600"/>
            <x v="2616"/>
            <x v="2624"/>
            <x v="2630"/>
            <x v="2631"/>
            <x v="2680"/>
            <x v="2681"/>
            <x v="2694"/>
            <x v="2707"/>
            <x v="2719"/>
            <x v="2735"/>
            <x v="2741"/>
            <x v="2747"/>
            <x v="2750"/>
            <x v="2752"/>
            <x v="2760"/>
            <x v="2771"/>
            <x v="2779"/>
            <x v="2796"/>
            <x v="2805"/>
            <x v="2808"/>
          </reference>
        </references>
      </pivotArea>
    </format>
    <format dxfId="6476">
      <pivotArea dataOnly="0" labelOnly="1" outline="0" fieldPosition="0">
        <references count="2">
          <reference field="8" count="1" selected="0">
            <x v="18"/>
          </reference>
          <reference field="14" count="50">
            <x v="21"/>
            <x v="48"/>
            <x v="78"/>
            <x v="86"/>
            <x v="93"/>
            <x v="98"/>
            <x v="111"/>
            <x v="152"/>
            <x v="205"/>
            <x v="210"/>
            <x v="214"/>
            <x v="224"/>
            <x v="233"/>
            <x v="246"/>
            <x v="266"/>
            <x v="271"/>
            <x v="293"/>
            <x v="317"/>
            <x v="322"/>
            <x v="327"/>
            <x v="341"/>
            <x v="361"/>
            <x v="371"/>
            <x v="379"/>
            <x v="403"/>
            <x v="419"/>
            <x v="460"/>
            <x v="476"/>
            <x v="485"/>
            <x v="492"/>
            <x v="508"/>
            <x v="519"/>
            <x v="528"/>
            <x v="538"/>
            <x v="547"/>
            <x v="580"/>
            <x v="602"/>
            <x v="611"/>
            <x v="620"/>
            <x v="629"/>
            <x v="654"/>
            <x v="687"/>
            <x v="738"/>
            <x v="745"/>
            <x v="751"/>
            <x v="779"/>
            <x v="788"/>
            <x v="797"/>
            <x v="888"/>
            <x v="892"/>
          </reference>
        </references>
      </pivotArea>
    </format>
    <format dxfId="6475">
      <pivotArea dataOnly="0" labelOnly="1" outline="0" fieldPosition="0">
        <references count="2">
          <reference field="8" count="1" selected="0">
            <x v="18"/>
          </reference>
          <reference field="14" count="50">
            <x v="896"/>
            <x v="900"/>
            <x v="912"/>
            <x v="950"/>
            <x v="953"/>
            <x v="1013"/>
            <x v="1020"/>
            <x v="1028"/>
            <x v="1036"/>
            <x v="1050"/>
            <x v="1074"/>
            <x v="1087"/>
            <x v="1096"/>
            <x v="1110"/>
            <x v="1118"/>
            <x v="1125"/>
            <x v="1141"/>
            <x v="1148"/>
            <x v="1160"/>
            <x v="1215"/>
            <x v="1243"/>
            <x v="1249"/>
            <x v="1251"/>
            <x v="1260"/>
            <x v="1266"/>
            <x v="1274"/>
            <x v="1283"/>
            <x v="1309"/>
            <x v="1341"/>
            <x v="1385"/>
            <x v="1390"/>
            <x v="1399"/>
            <x v="1407"/>
            <x v="1416"/>
            <x v="1435"/>
            <x v="1444"/>
            <x v="1456"/>
            <x v="1465"/>
            <x v="1550"/>
            <x v="1554"/>
            <x v="1559"/>
            <x v="1566"/>
            <x v="1573"/>
            <x v="1588"/>
            <x v="1615"/>
            <x v="1620"/>
            <x v="1640"/>
            <x v="1647"/>
            <x v="1656"/>
            <x v="1660"/>
          </reference>
        </references>
      </pivotArea>
    </format>
    <format dxfId="6474">
      <pivotArea dataOnly="0" labelOnly="1" outline="0" fieldPosition="0">
        <references count="2">
          <reference field="8" count="1" selected="0">
            <x v="18"/>
          </reference>
          <reference field="14" count="50">
            <x v="1696"/>
            <x v="1704"/>
            <x v="1713"/>
            <x v="1722"/>
            <x v="1741"/>
            <x v="1751"/>
            <x v="1763"/>
            <x v="1768"/>
            <x v="1781"/>
            <x v="1808"/>
            <x v="1814"/>
            <x v="1827"/>
            <x v="1851"/>
            <x v="1861"/>
            <x v="1873"/>
            <x v="1882"/>
            <x v="1888"/>
            <x v="1897"/>
            <x v="1901"/>
            <x v="1926"/>
            <x v="1933"/>
            <x v="1949"/>
            <x v="1954"/>
            <x v="1960"/>
            <x v="1968"/>
            <x v="1981"/>
            <x v="2050"/>
            <x v="2063"/>
            <x v="2070"/>
            <x v="2112"/>
            <x v="2136"/>
            <x v="2178"/>
            <x v="2191"/>
            <x v="2236"/>
            <x v="2252"/>
            <x v="2271"/>
            <x v="2275"/>
            <x v="2333"/>
            <x v="2338"/>
            <x v="2374"/>
            <x v="2396"/>
            <x v="2414"/>
            <x v="2426"/>
            <x v="2438"/>
            <x v="2443"/>
            <x v="2476"/>
            <x v="2534"/>
            <x v="2548"/>
            <x v="2557"/>
            <x v="2597"/>
          </reference>
        </references>
      </pivotArea>
    </format>
    <format dxfId="6473">
      <pivotArea dataOnly="0" labelOnly="1" outline="0" fieldPosition="0">
        <references count="2">
          <reference field="8" count="1" selected="0">
            <x v="18"/>
          </reference>
          <reference field="14" count="3">
            <x v="2610"/>
            <x v="2632"/>
            <x v="2666"/>
          </reference>
        </references>
      </pivotArea>
    </format>
    <format dxfId="647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9"/>
          </reference>
          <reference field="15" count="1">
            <x v="31"/>
          </reference>
        </references>
      </pivotArea>
    </format>
    <format dxfId="647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7"/>
          </reference>
          <reference field="15" count="1">
            <x v="37"/>
          </reference>
        </references>
      </pivotArea>
    </format>
    <format dxfId="647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4"/>
          </reference>
          <reference field="15" count="1">
            <x v="45"/>
          </reference>
        </references>
      </pivotArea>
    </format>
    <format dxfId="646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7"/>
          </reference>
          <reference field="15" count="1">
            <x v="55"/>
          </reference>
        </references>
      </pivotArea>
    </format>
    <format dxfId="646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0"/>
          </reference>
          <reference field="15" count="1">
            <x v="61"/>
          </reference>
        </references>
      </pivotArea>
    </format>
    <format dxfId="646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1"/>
          </reference>
          <reference field="15" count="1">
            <x v="71"/>
          </reference>
        </references>
      </pivotArea>
    </format>
    <format dxfId="646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9"/>
          </reference>
          <reference field="15" count="1">
            <x v="90"/>
          </reference>
        </references>
      </pivotArea>
    </format>
    <format dxfId="646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7"/>
          </reference>
          <reference field="15" count="1">
            <x v="107"/>
          </reference>
        </references>
      </pivotArea>
    </format>
    <format dxfId="646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3"/>
          </reference>
          <reference field="15" count="1">
            <x v="118"/>
          </reference>
        </references>
      </pivotArea>
    </format>
    <format dxfId="646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8"/>
          </reference>
          <reference field="15" count="1">
            <x v="162"/>
          </reference>
        </references>
      </pivotArea>
    </format>
    <format dxfId="646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9"/>
          </reference>
          <reference field="15" count="1">
            <x v="171"/>
          </reference>
        </references>
      </pivotArea>
    </format>
    <format dxfId="646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2"/>
          </reference>
          <reference field="15" count="1">
            <x v="182"/>
          </reference>
        </references>
      </pivotArea>
    </format>
    <format dxfId="646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8"/>
          </reference>
          <reference field="15" count="1">
            <x v="236"/>
          </reference>
        </references>
      </pivotArea>
    </format>
    <format dxfId="645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88"/>
          </reference>
          <reference field="15" count="1">
            <x v="290"/>
          </reference>
        </references>
      </pivotArea>
    </format>
    <format dxfId="645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94"/>
          </reference>
          <reference field="15" count="1">
            <x v="296"/>
          </reference>
        </references>
      </pivotArea>
    </format>
    <format dxfId="645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00"/>
          </reference>
          <reference field="15" count="1">
            <x v="301"/>
          </reference>
        </references>
      </pivotArea>
    </format>
    <format dxfId="645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39"/>
          </reference>
          <reference field="15" count="1">
            <x v="343"/>
          </reference>
        </references>
      </pivotArea>
    </format>
    <format dxfId="645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47"/>
          </reference>
          <reference field="15" count="1">
            <x v="349"/>
          </reference>
        </references>
      </pivotArea>
    </format>
    <format dxfId="645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59"/>
          </reference>
          <reference field="15" count="1">
            <x v="361"/>
          </reference>
        </references>
      </pivotArea>
    </format>
    <format dxfId="645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70"/>
          </reference>
          <reference field="15" count="1">
            <x v="374"/>
          </reference>
        </references>
      </pivotArea>
    </format>
    <format dxfId="645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18"/>
          </reference>
          <reference field="15" count="1">
            <x v="420"/>
          </reference>
        </references>
      </pivotArea>
    </format>
    <format dxfId="645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25"/>
          </reference>
          <reference field="15" count="1">
            <x v="433"/>
          </reference>
        </references>
      </pivotArea>
    </format>
    <format dxfId="645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57"/>
          </reference>
          <reference field="15" count="1">
            <x v="462"/>
          </reference>
        </references>
      </pivotArea>
    </format>
    <format dxfId="644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61"/>
          </reference>
          <reference field="15" count="1">
            <x v="466"/>
          </reference>
        </references>
      </pivotArea>
    </format>
    <format dxfId="644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77"/>
          </reference>
          <reference field="15" count="1">
            <x v="484"/>
          </reference>
        </references>
      </pivotArea>
    </format>
    <format dxfId="644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39"/>
          </reference>
          <reference field="15" count="1">
            <x v="542"/>
          </reference>
        </references>
      </pivotArea>
    </format>
    <format dxfId="644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45"/>
          </reference>
          <reference field="15" count="1">
            <x v="549"/>
          </reference>
        </references>
      </pivotArea>
    </format>
    <format dxfId="644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51"/>
          </reference>
          <reference field="15" count="1">
            <x v="556"/>
          </reference>
        </references>
      </pivotArea>
    </format>
    <format dxfId="644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97"/>
          </reference>
          <reference field="15" count="1">
            <x v="600"/>
          </reference>
        </references>
      </pivotArea>
    </format>
    <format dxfId="644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09"/>
          </reference>
          <reference field="15" count="1">
            <x v="613"/>
          </reference>
        </references>
      </pivotArea>
    </format>
    <format dxfId="644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21"/>
          </reference>
          <reference field="15" count="1">
            <x v="621"/>
          </reference>
        </references>
      </pivotArea>
    </format>
    <format dxfId="644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51"/>
          </reference>
          <reference field="15" count="1">
            <x v="654"/>
          </reference>
        </references>
      </pivotArea>
    </format>
    <format dxfId="644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64"/>
          </reference>
          <reference field="15" count="1">
            <x v="671"/>
          </reference>
        </references>
      </pivotArea>
    </format>
    <format dxfId="643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79"/>
          </reference>
          <reference field="15" count="1">
            <x v="683"/>
          </reference>
        </references>
      </pivotArea>
    </format>
    <format dxfId="643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20"/>
          </reference>
          <reference field="15" count="1">
            <x v="724"/>
          </reference>
        </references>
      </pivotArea>
    </format>
    <format dxfId="643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29"/>
          </reference>
          <reference field="15" count="1">
            <x v="731"/>
          </reference>
        </references>
      </pivotArea>
    </format>
    <format dxfId="643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35"/>
          </reference>
          <reference field="15" count="1">
            <x v="738"/>
          </reference>
        </references>
      </pivotArea>
    </format>
    <format dxfId="643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50"/>
          </reference>
          <reference field="15" count="1">
            <x v="755"/>
          </reference>
        </references>
      </pivotArea>
    </format>
    <format dxfId="643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59"/>
          </reference>
          <reference field="15" count="1">
            <x v="763"/>
          </reference>
        </references>
      </pivotArea>
    </format>
    <format dxfId="643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77"/>
          </reference>
          <reference field="15" count="1">
            <x v="781"/>
          </reference>
        </references>
      </pivotArea>
    </format>
    <format dxfId="643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81"/>
          </reference>
          <reference field="15" count="1">
            <x v="787"/>
          </reference>
        </references>
      </pivotArea>
    </format>
    <format dxfId="643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93"/>
          </reference>
          <reference field="15" count="1">
            <x v="797"/>
          </reference>
        </references>
      </pivotArea>
    </format>
    <format dxfId="643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02"/>
          </reference>
          <reference field="15" count="1">
            <x v="806"/>
          </reference>
        </references>
      </pivotArea>
    </format>
    <format dxfId="642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43"/>
          </reference>
          <reference field="15" count="1">
            <x v="848"/>
          </reference>
        </references>
      </pivotArea>
    </format>
    <format dxfId="642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51"/>
          </reference>
          <reference field="15" count="1">
            <x v="857"/>
          </reference>
        </references>
      </pivotArea>
    </format>
    <format dxfId="642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59"/>
          </reference>
          <reference field="15" count="1">
            <x v="869"/>
          </reference>
        </references>
      </pivotArea>
    </format>
    <format dxfId="642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73"/>
          </reference>
          <reference field="15" count="1">
            <x v="877"/>
          </reference>
        </references>
      </pivotArea>
    </format>
    <format dxfId="642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95"/>
          </reference>
          <reference field="15" count="1">
            <x v="901"/>
          </reference>
        </references>
      </pivotArea>
    </format>
    <format dxfId="642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916"/>
          </reference>
          <reference field="15" count="1">
            <x v="924"/>
          </reference>
        </references>
      </pivotArea>
    </format>
    <format dxfId="642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964"/>
          </reference>
          <reference field="15" count="1">
            <x v="976"/>
          </reference>
        </references>
      </pivotArea>
    </format>
    <format dxfId="642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969"/>
          </reference>
          <reference field="15" count="1">
            <x v="981"/>
          </reference>
        </references>
      </pivotArea>
    </format>
    <format dxfId="642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16"/>
          </reference>
          <reference field="15" count="1">
            <x v="1024"/>
          </reference>
        </references>
      </pivotArea>
    </format>
    <format dxfId="642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20"/>
          </reference>
          <reference field="15" count="1">
            <x v="1029"/>
          </reference>
        </references>
      </pivotArea>
    </format>
    <format dxfId="641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29"/>
          </reference>
          <reference field="15" count="1">
            <x v="1038"/>
          </reference>
        </references>
      </pivotArea>
    </format>
    <format dxfId="641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87"/>
          </reference>
          <reference field="15" count="1">
            <x v="1096"/>
          </reference>
        </references>
      </pivotArea>
    </format>
    <format dxfId="641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38"/>
          </reference>
          <reference field="15" count="1">
            <x v="1148"/>
          </reference>
        </references>
      </pivotArea>
    </format>
    <format dxfId="641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42"/>
          </reference>
          <reference field="15" count="1">
            <x v="1152"/>
          </reference>
        </references>
      </pivotArea>
    </format>
    <format dxfId="641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64"/>
          </reference>
          <reference field="15" count="1">
            <x v="1171"/>
          </reference>
        </references>
      </pivotArea>
    </format>
    <format dxfId="641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03"/>
          </reference>
          <reference field="15" count="1">
            <x v="1212"/>
          </reference>
        </references>
      </pivotArea>
    </format>
    <format dxfId="641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12"/>
          </reference>
          <reference field="15" count="1">
            <x v="1219"/>
          </reference>
        </references>
      </pivotArea>
    </format>
    <format dxfId="641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17"/>
          </reference>
          <reference field="15" count="1">
            <x v="1225"/>
          </reference>
        </references>
      </pivotArea>
    </format>
    <format dxfId="641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22"/>
          </reference>
          <reference field="15" count="1">
            <x v="1234"/>
          </reference>
        </references>
      </pivotArea>
    </format>
    <format dxfId="641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32"/>
          </reference>
          <reference field="15" count="1">
            <x v="1241"/>
          </reference>
        </references>
      </pivotArea>
    </format>
    <format dxfId="640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61"/>
          </reference>
          <reference field="15" count="1">
            <x v="1266"/>
          </reference>
        </references>
      </pivotArea>
    </format>
    <format dxfId="640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64"/>
          </reference>
          <reference field="15" count="1">
            <x v="1270"/>
          </reference>
        </references>
      </pivotArea>
    </format>
    <format dxfId="640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75"/>
          </reference>
          <reference field="15" count="1">
            <x v="1283"/>
          </reference>
        </references>
      </pivotArea>
    </format>
    <format dxfId="640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83"/>
          </reference>
          <reference field="15" count="1">
            <x v="1293"/>
          </reference>
        </references>
      </pivotArea>
    </format>
    <format dxfId="640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08"/>
          </reference>
          <reference field="15" count="1">
            <x v="1320"/>
          </reference>
        </references>
      </pivotArea>
    </format>
    <format dxfId="640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25"/>
          </reference>
          <reference field="15" count="1">
            <x v="1339"/>
          </reference>
        </references>
      </pivotArea>
    </format>
    <format dxfId="640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40"/>
          </reference>
          <reference field="15" count="1">
            <x v="1354"/>
          </reference>
        </references>
      </pivotArea>
    </format>
    <format dxfId="640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73"/>
          </reference>
          <reference field="15" count="1">
            <x v="1388"/>
          </reference>
        </references>
      </pivotArea>
    </format>
    <format dxfId="640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02"/>
          </reference>
          <reference field="15" count="1">
            <x v="1417"/>
          </reference>
        </references>
      </pivotArea>
    </format>
    <format dxfId="640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10"/>
          </reference>
          <reference field="15" count="1">
            <x v="1426"/>
          </reference>
        </references>
      </pivotArea>
    </format>
    <format dxfId="639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31"/>
          </reference>
          <reference field="15" count="1">
            <x v="1446"/>
          </reference>
        </references>
      </pivotArea>
    </format>
    <format dxfId="639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36"/>
          </reference>
          <reference field="15" count="1">
            <x v="1450"/>
          </reference>
        </references>
      </pivotArea>
    </format>
    <format dxfId="639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53"/>
          </reference>
          <reference field="15" count="1">
            <x v="1466"/>
          </reference>
        </references>
      </pivotArea>
    </format>
    <format dxfId="639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61"/>
          </reference>
          <reference field="15" count="1">
            <x v="1476"/>
          </reference>
        </references>
      </pivotArea>
    </format>
    <format dxfId="639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01"/>
          </reference>
          <reference field="15" count="1">
            <x v="1515"/>
          </reference>
        </references>
      </pivotArea>
    </format>
    <format dxfId="639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10"/>
          </reference>
          <reference field="15" count="1">
            <x v="1523"/>
          </reference>
        </references>
      </pivotArea>
    </format>
    <format dxfId="639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18"/>
          </reference>
          <reference field="15" count="1">
            <x v="1536"/>
          </reference>
        </references>
      </pivotArea>
    </format>
    <format dxfId="639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57"/>
          </reference>
          <reference field="15" count="1">
            <x v="1572"/>
          </reference>
        </references>
      </pivotArea>
    </format>
    <format dxfId="639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61"/>
          </reference>
          <reference field="15" count="1">
            <x v="1577"/>
          </reference>
        </references>
      </pivotArea>
    </format>
    <format dxfId="639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79"/>
          </reference>
          <reference field="15" count="1">
            <x v="1593"/>
          </reference>
        </references>
      </pivotArea>
    </format>
    <format dxfId="638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30"/>
          </reference>
          <reference field="15" count="1">
            <x v="1646"/>
          </reference>
        </references>
      </pivotArea>
    </format>
    <format dxfId="638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36"/>
          </reference>
          <reference field="15" count="1">
            <x v="1654"/>
          </reference>
        </references>
      </pivotArea>
    </format>
    <format dxfId="638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82"/>
          </reference>
          <reference field="15" count="1">
            <x v="1700"/>
          </reference>
        </references>
      </pivotArea>
    </format>
    <format dxfId="638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87"/>
          </reference>
          <reference field="15" count="1">
            <x v="1705"/>
          </reference>
        </references>
      </pivotArea>
    </format>
    <format dxfId="638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98"/>
          </reference>
          <reference field="15" count="1">
            <x v="1716"/>
          </reference>
        </references>
      </pivotArea>
    </format>
    <format dxfId="638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707"/>
          </reference>
          <reference field="15" count="1">
            <x v="1727"/>
          </reference>
        </references>
      </pivotArea>
    </format>
    <format dxfId="638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753"/>
          </reference>
          <reference field="15" count="1">
            <x v="1772"/>
          </reference>
        </references>
      </pivotArea>
    </format>
    <format dxfId="638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760"/>
          </reference>
          <reference field="15" count="1">
            <x v="1786"/>
          </reference>
        </references>
      </pivotArea>
    </format>
    <format dxfId="638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01"/>
          </reference>
          <reference field="15" count="1">
            <x v="1822"/>
          </reference>
        </references>
      </pivotArea>
    </format>
    <format dxfId="638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04"/>
          </reference>
          <reference field="15" count="1">
            <x v="1827"/>
          </reference>
        </references>
      </pivotArea>
    </format>
    <format dxfId="637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26"/>
          </reference>
          <reference field="15" count="1">
            <x v="1844"/>
          </reference>
        </references>
      </pivotArea>
    </format>
    <format dxfId="637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64"/>
          </reference>
          <reference field="15" count="1">
            <x v="1883"/>
          </reference>
        </references>
      </pivotArea>
    </format>
    <format dxfId="637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72"/>
          </reference>
          <reference field="15" count="1">
            <x v="1890"/>
          </reference>
        </references>
      </pivotArea>
    </format>
    <format dxfId="637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78"/>
          </reference>
          <reference field="15" count="1">
            <x v="1899"/>
          </reference>
        </references>
      </pivotArea>
    </format>
    <format dxfId="637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86"/>
          </reference>
          <reference field="15" count="1">
            <x v="1909"/>
          </reference>
        </references>
      </pivotArea>
    </format>
    <format dxfId="637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23"/>
          </reference>
          <reference field="15" count="1">
            <x v="1941"/>
          </reference>
        </references>
      </pivotArea>
    </format>
    <format dxfId="637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27"/>
          </reference>
          <reference field="15" count="1">
            <x v="1946"/>
          </reference>
        </references>
      </pivotArea>
    </format>
    <format dxfId="637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43"/>
          </reference>
          <reference field="15" count="1">
            <x v="1962"/>
          </reference>
        </references>
      </pivotArea>
    </format>
    <format dxfId="637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52"/>
          </reference>
          <reference field="15" count="1">
            <x v="1969"/>
          </reference>
        </references>
      </pivotArea>
    </format>
    <format dxfId="637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53"/>
          </reference>
          <reference field="15" count="1">
            <x v="2067"/>
          </reference>
        </references>
      </pivotArea>
    </format>
    <format dxfId="636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62"/>
          </reference>
          <reference field="15" count="1">
            <x v="2076"/>
          </reference>
        </references>
      </pivotArea>
    </format>
    <format dxfId="636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69"/>
          </reference>
          <reference field="15" count="1">
            <x v="2083"/>
          </reference>
        </references>
      </pivotArea>
    </format>
    <format dxfId="636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82"/>
          </reference>
          <reference field="15" count="1">
            <x v="2095"/>
          </reference>
        </references>
      </pivotArea>
    </format>
    <format dxfId="636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88"/>
          </reference>
          <reference field="15" count="1">
            <x v="2102"/>
          </reference>
        </references>
      </pivotArea>
    </format>
    <format dxfId="636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10"/>
          </reference>
          <reference field="15" count="1">
            <x v="2122"/>
          </reference>
        </references>
      </pivotArea>
    </format>
    <format dxfId="636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26"/>
          </reference>
          <reference field="15" count="1">
            <x v="2141"/>
          </reference>
        </references>
      </pivotArea>
    </format>
    <format dxfId="636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35"/>
          </reference>
          <reference field="15" count="1">
            <x v="2150"/>
          </reference>
        </references>
      </pivotArea>
    </format>
    <format dxfId="636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48"/>
          </reference>
          <reference field="15" count="1">
            <x v="2161"/>
          </reference>
        </references>
      </pivotArea>
    </format>
    <format dxfId="636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81"/>
          </reference>
          <reference field="15" count="1">
            <x v="2194"/>
          </reference>
        </references>
      </pivotArea>
    </format>
    <format dxfId="636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90"/>
          </reference>
          <reference field="15" count="1">
            <x v="2203"/>
          </reference>
        </references>
      </pivotArea>
    </format>
    <format dxfId="635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95"/>
          </reference>
          <reference field="15" count="1">
            <x v="2211"/>
          </reference>
        </references>
      </pivotArea>
    </format>
    <format dxfId="635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04"/>
          </reference>
          <reference field="15" count="1">
            <x v="2215"/>
          </reference>
        </references>
      </pivotArea>
    </format>
    <format dxfId="635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29"/>
          </reference>
          <reference field="15" count="1">
            <x v="2240"/>
          </reference>
        </references>
      </pivotArea>
    </format>
    <format dxfId="635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47"/>
          </reference>
          <reference field="15" count="1">
            <x v="2262"/>
          </reference>
        </references>
      </pivotArea>
    </format>
    <format dxfId="635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55"/>
          </reference>
          <reference field="15" count="1">
            <x v="2275"/>
          </reference>
        </references>
      </pivotArea>
    </format>
    <format dxfId="635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99"/>
          </reference>
          <reference field="15" count="1">
            <x v="2313"/>
          </reference>
        </references>
      </pivotArea>
    </format>
    <format dxfId="635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04"/>
          </reference>
          <reference field="15" count="1">
            <x v="2320"/>
          </reference>
        </references>
      </pivotArea>
    </format>
    <format dxfId="635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47"/>
          </reference>
          <reference field="15" count="1">
            <x v="2360"/>
          </reference>
        </references>
      </pivotArea>
    </format>
    <format dxfId="635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50"/>
          </reference>
          <reference field="15" count="1">
            <x v="2365"/>
          </reference>
        </references>
      </pivotArea>
    </format>
    <format dxfId="635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64"/>
          </reference>
          <reference field="15" count="1">
            <x v="2376"/>
          </reference>
        </references>
      </pivotArea>
    </format>
    <format dxfId="634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71"/>
          </reference>
          <reference field="15" count="1">
            <x v="2383"/>
          </reference>
        </references>
      </pivotArea>
    </format>
    <format dxfId="634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83"/>
          </reference>
          <reference field="15" count="1">
            <x v="2397"/>
          </reference>
        </references>
      </pivotArea>
    </format>
    <format dxfId="634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15"/>
          </reference>
          <reference field="15" count="1">
            <x v="2429"/>
          </reference>
        </references>
      </pivotArea>
    </format>
    <format dxfId="634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63"/>
          </reference>
          <reference field="15" count="1">
            <x v="2475"/>
          </reference>
        </references>
      </pivotArea>
    </format>
    <format dxfId="634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83"/>
          </reference>
          <reference field="15" count="1">
            <x v="2499"/>
          </reference>
        </references>
      </pivotArea>
    </format>
    <format dxfId="634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95"/>
          </reference>
          <reference field="15" count="1">
            <x v="2510"/>
          </reference>
        </references>
      </pivotArea>
    </format>
    <format dxfId="634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29"/>
          </reference>
          <reference field="15" count="1">
            <x v="2540"/>
          </reference>
        </references>
      </pivotArea>
    </format>
    <format dxfId="634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38"/>
          </reference>
          <reference field="15" count="1">
            <x v="2546"/>
          </reference>
        </references>
      </pivotArea>
    </format>
    <format dxfId="634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44"/>
          </reference>
          <reference field="15" count="1">
            <x v="2555"/>
          </reference>
        </references>
      </pivotArea>
    </format>
    <format dxfId="634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47"/>
          </reference>
          <reference field="15" count="1">
            <x v="2563"/>
          </reference>
        </references>
      </pivotArea>
    </format>
    <format dxfId="633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58"/>
          </reference>
          <reference field="15" count="1">
            <x v="2569"/>
          </reference>
        </references>
      </pivotArea>
    </format>
    <format dxfId="633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84"/>
          </reference>
          <reference field="15" count="1">
            <x v="2592"/>
          </reference>
        </references>
      </pivotArea>
    </format>
    <format dxfId="633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88"/>
          </reference>
          <reference field="15" count="1">
            <x v="2597"/>
          </reference>
        </references>
      </pivotArea>
    </format>
    <format dxfId="633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02"/>
          </reference>
          <reference field="15" count="1">
            <x v="2612"/>
          </reference>
        </references>
      </pivotArea>
    </format>
    <format dxfId="633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13"/>
          </reference>
          <reference field="15" count="1">
            <x v="2624"/>
          </reference>
        </references>
      </pivotArea>
    </format>
    <format dxfId="633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21"/>
          </reference>
          <reference field="15" count="1">
            <x v="2634"/>
          </reference>
        </references>
      </pivotArea>
    </format>
    <format dxfId="633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36"/>
          </reference>
          <reference field="15" count="1">
            <x v="2646"/>
          </reference>
        </references>
      </pivotArea>
    </format>
    <format dxfId="633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64"/>
          </reference>
          <reference field="15" count="1">
            <x v="2676"/>
          </reference>
        </references>
      </pivotArea>
    </format>
    <format dxfId="633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01"/>
          </reference>
          <reference field="15" count="1">
            <x v="2715"/>
          </reference>
        </references>
      </pivotArea>
    </format>
    <format dxfId="633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11"/>
          </reference>
          <reference field="15" count="1">
            <x v="2725"/>
          </reference>
        </references>
      </pivotArea>
    </format>
    <format dxfId="632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18"/>
          </reference>
          <reference field="15" count="1">
            <x v="2732"/>
          </reference>
        </references>
      </pivotArea>
    </format>
    <format dxfId="632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36"/>
          </reference>
          <reference field="15" count="1">
            <x v="2748"/>
          </reference>
        </references>
      </pivotArea>
    </format>
    <format dxfId="632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64"/>
          </reference>
          <reference field="15" count="1">
            <x v="2773"/>
          </reference>
        </references>
      </pivotArea>
    </format>
    <format dxfId="632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82"/>
          </reference>
          <reference field="15" count="1">
            <x v="2793"/>
          </reference>
        </references>
      </pivotArea>
    </format>
    <format dxfId="632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91"/>
          </reference>
          <reference field="15" count="1">
            <x v="2804"/>
          </reference>
        </references>
      </pivotArea>
    </format>
    <format dxfId="632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802"/>
          </reference>
          <reference field="15" count="1">
            <x v="2817"/>
          </reference>
        </references>
      </pivotArea>
    </format>
    <format dxfId="6323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6322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"/>
          </reference>
          <reference field="15" count="1">
            <x v="5"/>
          </reference>
        </references>
      </pivotArea>
    </format>
    <format dxfId="6321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23"/>
          </reference>
          <reference field="15" count="1">
            <x v="127"/>
          </reference>
        </references>
      </pivotArea>
    </format>
    <format dxfId="6320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27"/>
          </reference>
          <reference field="15" count="1">
            <x v="131"/>
          </reference>
        </references>
      </pivotArea>
    </format>
    <format dxfId="6319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0"/>
          </reference>
          <reference field="15" count="1">
            <x v="137"/>
          </reference>
        </references>
      </pivotArea>
    </format>
    <format dxfId="6318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52"/>
          </reference>
          <reference field="15" count="1">
            <x v="252"/>
          </reference>
        </references>
      </pivotArea>
    </format>
    <format dxfId="6317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55"/>
          </reference>
          <reference field="15" count="1">
            <x v="260"/>
          </reference>
        </references>
      </pivotArea>
    </format>
    <format dxfId="6316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381"/>
          </reference>
          <reference field="15" count="1">
            <x v="385"/>
          </reference>
        </references>
      </pivotArea>
    </format>
    <format dxfId="6315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385"/>
          </reference>
          <reference field="15" count="1">
            <x v="390"/>
          </reference>
        </references>
      </pivotArea>
    </format>
    <format dxfId="6314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64"/>
          </reference>
          <reference field="15" count="1">
            <x v="670"/>
          </reference>
        </references>
      </pivotArea>
    </format>
    <format dxfId="6313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82"/>
          </reference>
          <reference field="15" count="1">
            <x v="686"/>
          </reference>
        </references>
      </pivotArea>
    </format>
    <format dxfId="6312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91"/>
          </reference>
          <reference field="15" count="1">
            <x v="693"/>
          </reference>
        </references>
      </pivotArea>
    </format>
    <format dxfId="6311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96"/>
          </reference>
          <reference field="15" count="1">
            <x v="699"/>
          </reference>
        </references>
      </pivotArea>
    </format>
    <format dxfId="6310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814"/>
          </reference>
          <reference field="15" count="1">
            <x v="815"/>
          </reference>
        </references>
      </pivotArea>
    </format>
    <format dxfId="6309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816"/>
          </reference>
          <reference field="15" count="1">
            <x v="820"/>
          </reference>
        </references>
      </pivotArea>
    </format>
    <format dxfId="6308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819"/>
          </reference>
          <reference field="15" count="1">
            <x v="825"/>
          </reference>
        </references>
      </pivotArea>
    </format>
    <format dxfId="6307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932"/>
          </reference>
          <reference field="15" count="1">
            <x v="940"/>
          </reference>
        </references>
      </pivotArea>
    </format>
    <format dxfId="6306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935"/>
          </reference>
          <reference field="15" count="1">
            <x v="945"/>
          </reference>
        </references>
      </pivotArea>
    </format>
    <format dxfId="6305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055"/>
          </reference>
          <reference field="15" count="1">
            <x v="1065"/>
          </reference>
        </references>
      </pivotArea>
    </format>
    <format dxfId="6304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058"/>
          </reference>
          <reference field="15" count="1">
            <x v="1069"/>
          </reference>
        </references>
      </pivotArea>
    </format>
    <format dxfId="6303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24"/>
          </reference>
          <reference field="15" count="1">
            <x v="1337"/>
          </reference>
        </references>
      </pivotArea>
    </format>
    <format dxfId="6302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43"/>
          </reference>
          <reference field="15" count="1">
            <x v="1356"/>
          </reference>
        </references>
      </pivotArea>
    </format>
    <format dxfId="6301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49"/>
          </reference>
          <reference field="15" count="1">
            <x v="1363"/>
          </reference>
        </references>
      </pivotArea>
    </format>
    <format dxfId="6300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53"/>
          </reference>
          <reference field="15" count="1">
            <x v="1367"/>
          </reference>
        </references>
      </pivotArea>
    </format>
    <format dxfId="6299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997"/>
          </reference>
          <reference field="15" count="1">
            <x v="2015"/>
          </reference>
        </references>
      </pivotArea>
    </format>
    <format dxfId="6298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016"/>
          </reference>
          <reference field="15" count="1">
            <x v="2033"/>
          </reference>
        </references>
      </pivotArea>
    </format>
    <format dxfId="6297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51"/>
          </reference>
          <reference field="15" count="1">
            <x v="2662"/>
          </reference>
        </references>
      </pivotArea>
    </format>
    <format dxfId="6296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67"/>
          </reference>
          <reference field="15" count="1">
            <x v="2678"/>
          </reference>
        </references>
      </pivotArea>
    </format>
    <format dxfId="6295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72"/>
          </reference>
          <reference field="15" count="1">
            <x v="2685"/>
          </reference>
        </references>
      </pivotArea>
    </format>
    <format dxfId="6294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76"/>
          </reference>
          <reference field="15" count="1">
            <x v="2688"/>
          </reference>
        </references>
      </pivotArea>
    </format>
    <format dxfId="629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8"/>
          </reference>
          <reference field="15" count="1">
            <x v="30"/>
          </reference>
        </references>
      </pivotArea>
    </format>
    <format dxfId="629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6"/>
          </reference>
          <reference field="15" count="1">
            <x v="36"/>
          </reference>
        </references>
      </pivotArea>
    </format>
    <format dxfId="629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3"/>
          </reference>
          <reference field="15" count="1">
            <x v="44"/>
          </reference>
        </references>
      </pivotArea>
    </format>
    <format dxfId="629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9"/>
          </reference>
          <reference field="15" count="1">
            <x v="59"/>
          </reference>
        </references>
      </pivotArea>
    </format>
    <format dxfId="628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5"/>
          </reference>
          <reference field="15" count="1">
            <x v="65"/>
          </reference>
        </references>
      </pivotArea>
    </format>
    <format dxfId="628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9"/>
          </reference>
          <reference field="15" count="1">
            <x v="70"/>
          </reference>
        </references>
      </pivotArea>
    </format>
    <format dxfId="628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4"/>
          </reference>
          <reference field="15" count="1">
            <x v="85"/>
          </reference>
        </references>
      </pivotArea>
    </format>
    <format dxfId="628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2"/>
          </reference>
          <reference field="15" count="1">
            <x v="93"/>
          </reference>
        </references>
      </pivotArea>
    </format>
    <format dxfId="628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7"/>
          </reference>
          <reference field="15" count="1">
            <x v="99"/>
          </reference>
        </references>
      </pivotArea>
    </format>
    <format dxfId="628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2"/>
          </reference>
          <reference field="15" count="1">
            <x v="105"/>
          </reference>
        </references>
      </pivotArea>
    </format>
    <format dxfId="628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2"/>
          </reference>
          <reference field="15" count="1">
            <x v="123"/>
          </reference>
        </references>
      </pivotArea>
    </format>
    <format dxfId="628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0"/>
          </reference>
          <reference field="15" count="1">
            <x v="155"/>
          </reference>
        </references>
      </pivotArea>
    </format>
    <format dxfId="628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3"/>
          </reference>
          <reference field="15" count="1">
            <x v="184"/>
          </reference>
        </references>
      </pivotArea>
    </format>
    <format dxfId="628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7"/>
          </reference>
          <reference field="15" count="1">
            <x v="189"/>
          </reference>
        </references>
      </pivotArea>
    </format>
    <format dxfId="627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0"/>
          </reference>
          <reference field="15" count="1">
            <x v="193"/>
          </reference>
        </references>
      </pivotArea>
    </format>
    <format dxfId="627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8"/>
          </reference>
          <reference field="15" count="1">
            <x v="200"/>
          </reference>
        </references>
      </pivotArea>
    </format>
    <format dxfId="627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1"/>
          </reference>
          <reference field="15" count="1">
            <x v="202"/>
          </reference>
        </references>
      </pivotArea>
    </format>
    <format dxfId="627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2"/>
          </reference>
          <reference field="15" count="1">
            <x v="211"/>
          </reference>
        </references>
      </pivotArea>
    </format>
    <format dxfId="627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6"/>
          </reference>
          <reference field="15" count="1">
            <x v="214"/>
          </reference>
        </references>
      </pivotArea>
    </format>
    <format dxfId="627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"/>
          </reference>
          <reference field="15" count="1">
            <x v="223"/>
          </reference>
        </references>
      </pivotArea>
    </format>
    <format dxfId="627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4"/>
          </reference>
          <reference field="15" count="1">
            <x v="234"/>
          </reference>
        </references>
      </pivotArea>
    </format>
    <format dxfId="627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2"/>
          </reference>
          <reference field="15" count="1">
            <x v="248"/>
          </reference>
        </references>
      </pivotArea>
    </format>
    <format dxfId="627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85"/>
          </reference>
          <reference field="15" count="1">
            <x v="298"/>
          </reference>
        </references>
      </pivotArea>
    </format>
    <format dxfId="627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01"/>
          </reference>
          <reference field="15" count="1">
            <x v="308"/>
          </reference>
        </references>
      </pivotArea>
    </format>
    <format dxfId="626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11"/>
          </reference>
          <reference field="15" count="1">
            <x v="314"/>
          </reference>
        </references>
      </pivotArea>
    </format>
    <format dxfId="626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16"/>
          </reference>
          <reference field="15" count="1">
            <x v="318"/>
          </reference>
        </references>
      </pivotArea>
    </format>
    <format dxfId="626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20"/>
          </reference>
          <reference field="15" count="1">
            <x v="323"/>
          </reference>
        </references>
      </pivotArea>
    </format>
    <format dxfId="626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31"/>
          </reference>
          <reference field="15" count="1">
            <x v="335"/>
          </reference>
        </references>
      </pivotArea>
    </format>
    <format dxfId="626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40"/>
          </reference>
          <reference field="15" count="1">
            <x v="344"/>
          </reference>
        </references>
      </pivotArea>
    </format>
    <format dxfId="626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49"/>
          </reference>
          <reference field="15" count="1">
            <x v="352"/>
          </reference>
        </references>
      </pivotArea>
    </format>
    <format dxfId="626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56"/>
          </reference>
          <reference field="15" count="1">
            <x v="360"/>
          </reference>
        </references>
      </pivotArea>
    </format>
    <format dxfId="626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65"/>
          </reference>
          <reference field="15" count="1">
            <x v="364"/>
          </reference>
        </references>
      </pivotArea>
    </format>
    <format dxfId="626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72"/>
          </reference>
          <reference field="15" count="1">
            <x v="380"/>
          </reference>
        </references>
      </pivotArea>
    </format>
    <format dxfId="626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21"/>
          </reference>
          <reference field="15" count="1">
            <x v="429"/>
          </reference>
        </references>
      </pivotArea>
    </format>
    <format dxfId="625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35"/>
          </reference>
          <reference field="15" count="1">
            <x v="437"/>
          </reference>
        </references>
      </pivotArea>
    </format>
    <format dxfId="625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37"/>
          </reference>
          <reference field="15" count="1">
            <x v="442"/>
          </reference>
        </references>
      </pivotArea>
    </format>
    <format dxfId="625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40"/>
          </reference>
          <reference field="15" count="1">
            <x v="447"/>
          </reference>
        </references>
      </pivotArea>
    </format>
    <format dxfId="625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48"/>
          </reference>
          <reference field="15" count="1">
            <x v="454"/>
          </reference>
        </references>
      </pivotArea>
    </format>
    <format dxfId="625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51"/>
          </reference>
          <reference field="15" count="1">
            <x v="456"/>
          </reference>
        </references>
      </pivotArea>
    </format>
    <format dxfId="625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59"/>
          </reference>
          <reference field="15" count="1">
            <x v="465"/>
          </reference>
        </references>
      </pivotArea>
    </format>
    <format dxfId="625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65"/>
          </reference>
          <reference field="15" count="1">
            <x v="467"/>
          </reference>
        </references>
      </pivotArea>
    </format>
    <format dxfId="625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72"/>
          </reference>
          <reference field="15" count="1">
            <x v="480"/>
          </reference>
        </references>
      </pivotArea>
    </format>
    <format dxfId="625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20"/>
          </reference>
          <reference field="15" count="1">
            <x v="526"/>
          </reference>
        </references>
      </pivotArea>
    </format>
    <format dxfId="625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32"/>
          </reference>
          <reference field="15" count="1">
            <x v="536"/>
          </reference>
        </references>
      </pivotArea>
    </format>
    <format dxfId="624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63"/>
          </reference>
          <reference field="15" count="1">
            <x v="566"/>
          </reference>
        </references>
      </pivotArea>
    </format>
    <format dxfId="624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67"/>
          </reference>
          <reference field="15" count="1">
            <x v="574"/>
          </reference>
        </references>
      </pivotArea>
    </format>
    <format dxfId="624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85"/>
          </reference>
          <reference field="15" count="1">
            <x v="590"/>
          </reference>
        </references>
      </pivotArea>
    </format>
    <format dxfId="624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94"/>
          </reference>
          <reference field="15" count="1">
            <x v="597"/>
          </reference>
        </references>
      </pivotArea>
    </format>
    <format dxfId="624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01"/>
          </reference>
          <reference field="15" count="1">
            <x v="604"/>
          </reference>
        </references>
      </pivotArea>
    </format>
    <format dxfId="624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08"/>
          </reference>
          <reference field="15" count="1">
            <x v="610"/>
          </reference>
        </references>
      </pivotArea>
    </format>
    <format dxfId="624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17"/>
          </reference>
          <reference field="15" count="1">
            <x v="617"/>
          </reference>
        </references>
      </pivotArea>
    </format>
    <format dxfId="624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23"/>
          </reference>
          <reference field="15" count="1">
            <x v="626"/>
          </reference>
        </references>
      </pivotArea>
    </format>
    <format dxfId="624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31"/>
          </reference>
          <reference field="15" count="1">
            <x v="638"/>
          </reference>
        </references>
      </pivotArea>
    </format>
    <format dxfId="624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10"/>
          </reference>
          <reference field="15" count="1">
            <x v="713"/>
          </reference>
        </references>
      </pivotArea>
    </format>
    <format dxfId="623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21"/>
          </reference>
          <reference field="15" count="1">
            <x v="725"/>
          </reference>
        </references>
      </pivotArea>
    </format>
    <format dxfId="623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28"/>
          </reference>
          <reference field="15" count="1">
            <x v="730"/>
          </reference>
        </references>
      </pivotArea>
    </format>
    <format dxfId="623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34"/>
          </reference>
          <reference field="15" count="1">
            <x v="737"/>
          </reference>
        </references>
      </pivotArea>
    </format>
    <format dxfId="623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49"/>
          </reference>
          <reference field="15" count="1">
            <x v="754"/>
          </reference>
        </references>
      </pivotArea>
    </format>
    <format dxfId="623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55"/>
          </reference>
          <reference field="15" count="1">
            <x v="761"/>
          </reference>
        </references>
      </pivotArea>
    </format>
    <format dxfId="623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61"/>
          </reference>
          <reference field="15" count="1">
            <x v="766"/>
          </reference>
        </references>
      </pivotArea>
    </format>
    <format dxfId="623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72"/>
          </reference>
          <reference field="15" count="1">
            <x v="776"/>
          </reference>
        </references>
      </pivotArea>
    </format>
    <format dxfId="623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78"/>
          </reference>
          <reference field="15" count="1">
            <x v="783"/>
          </reference>
        </references>
      </pivotArea>
    </format>
    <format dxfId="623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86"/>
          </reference>
          <reference field="15" count="1">
            <x v="790"/>
          </reference>
        </references>
      </pivotArea>
    </format>
    <format dxfId="623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92"/>
          </reference>
          <reference field="15" count="1">
            <x v="796"/>
          </reference>
        </references>
      </pivotArea>
    </format>
    <format dxfId="622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99"/>
          </reference>
          <reference field="15" count="1">
            <x v="812"/>
          </reference>
        </references>
      </pivotArea>
    </format>
    <format dxfId="622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37"/>
          </reference>
          <reference field="15" count="1">
            <x v="843"/>
          </reference>
        </references>
      </pivotArea>
    </format>
    <format dxfId="622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40"/>
          </reference>
          <reference field="15" count="1">
            <x v="844"/>
          </reference>
        </references>
      </pivotArea>
    </format>
    <format dxfId="622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72"/>
          </reference>
          <reference field="15" count="1">
            <x v="876"/>
          </reference>
        </references>
      </pivotArea>
    </format>
    <format dxfId="622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76"/>
          </reference>
          <reference field="15" count="1">
            <x v="881"/>
          </reference>
        </references>
      </pivotArea>
    </format>
    <format dxfId="622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79"/>
          </reference>
          <reference field="15" count="1">
            <x v="886"/>
          </reference>
        </references>
      </pivotArea>
    </format>
    <format dxfId="622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89"/>
          </reference>
          <reference field="15" count="1">
            <x v="900"/>
          </reference>
        </references>
      </pivotArea>
    </format>
    <format dxfId="622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97"/>
          </reference>
          <reference field="15" count="1">
            <x v="903"/>
          </reference>
        </references>
      </pivotArea>
    </format>
    <format dxfId="622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06"/>
          </reference>
          <reference field="15" count="1">
            <x v="910"/>
          </reference>
        </references>
      </pivotArea>
    </format>
    <format dxfId="622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12"/>
          </reference>
          <reference field="15" count="1">
            <x v="919"/>
          </reference>
        </references>
      </pivotArea>
    </format>
    <format dxfId="621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20"/>
          </reference>
          <reference field="15" count="1">
            <x v="936"/>
          </reference>
        </references>
      </pivotArea>
    </format>
    <format dxfId="621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60"/>
          </reference>
          <reference field="15" count="1">
            <x v="983"/>
          </reference>
        </references>
      </pivotArea>
    </format>
    <format dxfId="621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84"/>
          </reference>
          <reference field="15" count="1">
            <x v="996"/>
          </reference>
        </references>
      </pivotArea>
    </format>
    <format dxfId="621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92"/>
          </reference>
          <reference field="15" count="1">
            <x v="1003"/>
          </reference>
        </references>
      </pivotArea>
    </format>
    <format dxfId="621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97"/>
          </reference>
          <reference field="15" count="1">
            <x v="1009"/>
          </reference>
        </references>
      </pivotArea>
    </format>
    <format dxfId="621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01"/>
          </reference>
          <reference field="15" count="1">
            <x v="1012"/>
          </reference>
        </references>
      </pivotArea>
    </format>
    <format dxfId="621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08"/>
          </reference>
          <reference field="15" count="1">
            <x v="1020"/>
          </reference>
        </references>
      </pivotArea>
    </format>
    <format dxfId="621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17"/>
          </reference>
          <reference field="15" count="1">
            <x v="1026"/>
          </reference>
        </references>
      </pivotArea>
    </format>
    <format dxfId="621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23"/>
          </reference>
          <reference field="15" count="1">
            <x v="1033"/>
          </reference>
        </references>
      </pivotArea>
    </format>
    <format dxfId="621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27"/>
          </reference>
          <reference field="15" count="1">
            <x v="1037"/>
          </reference>
        </references>
      </pivotArea>
    </format>
    <format dxfId="620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35"/>
          </reference>
          <reference field="15" count="1">
            <x v="1043"/>
          </reference>
        </references>
      </pivotArea>
    </format>
    <format dxfId="620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42"/>
          </reference>
          <reference field="15" count="1">
            <x v="1056"/>
          </reference>
        </references>
      </pivotArea>
    </format>
    <format dxfId="620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75"/>
          </reference>
          <reference field="15" count="1">
            <x v="1082"/>
          </reference>
        </references>
      </pivotArea>
    </format>
    <format dxfId="620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94"/>
          </reference>
          <reference field="15" count="1">
            <x v="1109"/>
          </reference>
        </references>
      </pivotArea>
    </format>
    <format dxfId="620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11"/>
          </reference>
          <reference field="15" count="1">
            <x v="1120"/>
          </reference>
        </references>
      </pivotArea>
    </format>
    <format dxfId="620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19"/>
          </reference>
          <reference field="15" count="1">
            <x v="1128"/>
          </reference>
        </references>
      </pivotArea>
    </format>
    <format dxfId="620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23"/>
          </reference>
          <reference field="15" count="1">
            <x v="1135"/>
          </reference>
        </references>
      </pivotArea>
    </format>
    <format dxfId="620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30"/>
          </reference>
          <reference field="15" count="1">
            <x v="1142"/>
          </reference>
        </references>
      </pivotArea>
    </format>
    <format dxfId="620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33"/>
          </reference>
          <reference field="15" count="1">
            <x v="1145"/>
          </reference>
        </references>
      </pivotArea>
    </format>
    <format dxfId="620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40"/>
          </reference>
          <reference field="15" count="1">
            <x v="1151"/>
          </reference>
        </references>
      </pivotArea>
    </format>
    <format dxfId="619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46"/>
          </reference>
          <reference field="15" count="1">
            <x v="1155"/>
          </reference>
        </references>
      </pivotArea>
    </format>
    <format dxfId="619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53"/>
          </reference>
          <reference field="15" count="1">
            <x v="1169"/>
          </reference>
        </references>
      </pivotArea>
    </format>
    <format dxfId="619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97"/>
          </reference>
          <reference field="15" count="1">
            <x v="1206"/>
          </reference>
        </references>
      </pivotArea>
    </format>
    <format dxfId="619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16"/>
          </reference>
          <reference field="15" count="1">
            <x v="1224"/>
          </reference>
        </references>
      </pivotArea>
    </format>
    <format dxfId="619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28"/>
          </reference>
          <reference field="15" count="1">
            <x v="1236"/>
          </reference>
        </references>
      </pivotArea>
    </format>
    <format dxfId="619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36"/>
          </reference>
          <reference field="15" count="1">
            <x v="1242"/>
          </reference>
        </references>
      </pivotArea>
    </format>
    <format dxfId="619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39"/>
          </reference>
          <reference field="15" count="1">
            <x v="1247"/>
          </reference>
        </references>
      </pivotArea>
    </format>
    <format dxfId="619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53"/>
          </reference>
          <reference field="15" count="1">
            <x v="1261"/>
          </reference>
        </references>
      </pivotArea>
    </format>
    <format dxfId="619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62"/>
          </reference>
          <reference field="15" count="1">
            <x v="1269"/>
          </reference>
        </references>
      </pivotArea>
    </format>
    <format dxfId="619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70"/>
          </reference>
          <reference field="15" count="1">
            <x v="1277"/>
          </reference>
        </references>
      </pivotArea>
    </format>
    <format dxfId="618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73"/>
          </reference>
          <reference field="15" count="1">
            <x v="1281"/>
          </reference>
        </references>
      </pivotArea>
    </format>
    <format dxfId="618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81"/>
          </reference>
          <reference field="15" count="1">
            <x v="1287"/>
          </reference>
        </references>
      </pivotArea>
    </format>
    <format dxfId="618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87"/>
          </reference>
          <reference field="15" count="1">
            <x v="1297"/>
          </reference>
        </references>
      </pivotArea>
    </format>
    <format dxfId="618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94"/>
          </reference>
          <reference field="15" count="1">
            <x v="1307"/>
          </reference>
        </references>
      </pivotArea>
    </format>
    <format dxfId="618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67"/>
          </reference>
          <reference field="15" count="1">
            <x v="1381"/>
          </reference>
        </references>
      </pivotArea>
    </format>
    <format dxfId="618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74"/>
          </reference>
          <reference field="15" count="1">
            <x v="1389"/>
          </reference>
        </references>
      </pivotArea>
    </format>
    <format dxfId="618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79"/>
          </reference>
          <reference field="15" count="1">
            <x v="1394"/>
          </reference>
        </references>
      </pivotArea>
    </format>
    <format dxfId="618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84"/>
          </reference>
          <reference field="15" count="1">
            <x v="1400"/>
          </reference>
        </references>
      </pivotArea>
    </format>
    <format dxfId="618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01"/>
          </reference>
          <reference field="15" count="1">
            <x v="1415"/>
          </reference>
        </references>
      </pivotArea>
    </format>
    <format dxfId="618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08"/>
          </reference>
          <reference field="15" count="1">
            <x v="1423"/>
          </reference>
        </references>
      </pivotArea>
    </format>
    <format dxfId="617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13"/>
          </reference>
          <reference field="15" count="1">
            <x v="1428"/>
          </reference>
        </references>
      </pivotArea>
    </format>
    <format dxfId="617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26"/>
          </reference>
          <reference field="15" count="1">
            <x v="1442"/>
          </reference>
        </references>
      </pivotArea>
    </format>
    <format dxfId="617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34"/>
          </reference>
          <reference field="15" count="1">
            <x v="1449"/>
          </reference>
        </references>
      </pivotArea>
    </format>
    <format dxfId="617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42"/>
          </reference>
          <reference field="15" count="1">
            <x v="1456"/>
          </reference>
        </references>
      </pivotArea>
    </format>
    <format dxfId="617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49"/>
          </reference>
          <reference field="15" count="1">
            <x v="1463"/>
          </reference>
        </references>
      </pivotArea>
    </format>
    <format dxfId="617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58"/>
          </reference>
          <reference field="15" count="1">
            <x v="1468"/>
          </reference>
        </references>
      </pivotArea>
    </format>
    <format dxfId="617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64"/>
          </reference>
          <reference field="15" count="1">
            <x v="1481"/>
          </reference>
        </references>
      </pivotArea>
    </format>
    <format dxfId="617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94"/>
          </reference>
          <reference field="15" count="1">
            <x v="1507"/>
          </reference>
        </references>
      </pivotArea>
    </format>
    <format dxfId="617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30"/>
          </reference>
          <reference field="15" count="1">
            <x v="1543"/>
          </reference>
        </references>
      </pivotArea>
    </format>
    <format dxfId="617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37"/>
          </reference>
          <reference field="15" count="1">
            <x v="1550"/>
          </reference>
        </references>
      </pivotArea>
    </format>
    <format dxfId="616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41"/>
          </reference>
          <reference field="15" count="1">
            <x v="1557"/>
          </reference>
        </references>
      </pivotArea>
    </format>
    <format dxfId="616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48"/>
          </reference>
          <reference field="15" count="1">
            <x v="1563"/>
          </reference>
        </references>
      </pivotArea>
    </format>
    <format dxfId="616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51"/>
          </reference>
          <reference field="15" count="1">
            <x v="1566"/>
          </reference>
        </references>
      </pivotArea>
    </format>
    <format dxfId="616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60"/>
          </reference>
          <reference field="15" count="1">
            <x v="1574"/>
          </reference>
        </references>
      </pivotArea>
    </format>
    <format dxfId="616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64"/>
          </reference>
          <reference field="15" count="1">
            <x v="1578"/>
          </reference>
        </references>
      </pivotArea>
    </format>
    <format dxfId="616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71"/>
          </reference>
          <reference field="15" count="1">
            <x v="1584"/>
          </reference>
        </references>
      </pivotArea>
    </format>
    <format dxfId="616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78"/>
          </reference>
          <reference field="15" count="1">
            <x v="1592"/>
          </reference>
        </references>
      </pivotArea>
    </format>
    <format dxfId="616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84"/>
          </reference>
          <reference field="15" count="1">
            <x v="1605"/>
          </reference>
        </references>
      </pivotArea>
    </format>
    <format dxfId="616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26"/>
          </reference>
          <reference field="15" count="1">
            <x v="1641"/>
          </reference>
        </references>
      </pivotArea>
    </format>
    <format dxfId="616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32"/>
          </reference>
          <reference field="15" count="1">
            <x v="1648"/>
          </reference>
        </references>
      </pivotArea>
    </format>
    <format dxfId="615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37"/>
          </reference>
          <reference field="15" count="1">
            <x v="1655"/>
          </reference>
        </references>
      </pivotArea>
    </format>
    <format dxfId="615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53"/>
          </reference>
          <reference field="15" count="1">
            <x v="1670"/>
          </reference>
        </references>
      </pivotArea>
    </format>
    <format dxfId="615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59"/>
          </reference>
          <reference field="15" count="1">
            <x v="1677"/>
          </reference>
        </references>
      </pivotArea>
    </format>
    <format dxfId="615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61"/>
          </reference>
          <reference field="15" count="1">
            <x v="1681"/>
          </reference>
        </references>
      </pivotArea>
    </format>
    <format dxfId="615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74"/>
          </reference>
          <reference field="15" count="1">
            <x v="1695"/>
          </reference>
        </references>
      </pivotArea>
    </format>
    <format dxfId="615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83"/>
          </reference>
          <reference field="15" count="1">
            <x v="1702"/>
          </reference>
        </references>
      </pivotArea>
    </format>
    <format dxfId="615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90"/>
          </reference>
          <reference field="15" count="1">
            <x v="1708"/>
          </reference>
        </references>
      </pivotArea>
    </format>
    <format dxfId="615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96"/>
          </reference>
          <reference field="15" count="1">
            <x v="1714"/>
          </reference>
        </references>
      </pivotArea>
    </format>
    <format dxfId="615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05"/>
          </reference>
          <reference field="15" count="1">
            <x v="1732"/>
          </reference>
        </references>
      </pivotArea>
    </format>
    <format dxfId="615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42"/>
          </reference>
          <reference field="15" count="1">
            <x v="1760"/>
          </reference>
        </references>
      </pivotArea>
    </format>
    <format dxfId="614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57"/>
          </reference>
          <reference field="15" count="1">
            <x v="1782"/>
          </reference>
        </references>
      </pivotArea>
    </format>
    <format dxfId="614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74"/>
          </reference>
          <reference field="15" count="1">
            <x v="1793"/>
          </reference>
        </references>
      </pivotArea>
    </format>
    <format dxfId="614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82"/>
          </reference>
          <reference field="15" count="1">
            <x v="1801"/>
          </reference>
        </references>
      </pivotArea>
    </format>
    <format dxfId="614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86"/>
          </reference>
          <reference field="15" count="1">
            <x v="1808"/>
          </reference>
        </references>
      </pivotArea>
    </format>
    <format dxfId="614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91"/>
          </reference>
          <reference field="15" count="1">
            <x v="1814"/>
          </reference>
        </references>
      </pivotArea>
    </format>
    <format dxfId="614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94"/>
          </reference>
          <reference field="15" count="1">
            <x v="1817"/>
          </reference>
        </references>
      </pivotArea>
    </format>
    <format dxfId="614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02"/>
          </reference>
          <reference field="15" count="1">
            <x v="1824"/>
          </reference>
        </references>
      </pivotArea>
    </format>
    <format dxfId="614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07"/>
          </reference>
          <reference field="15" count="1">
            <x v="1826"/>
          </reference>
        </references>
      </pivotArea>
    </format>
    <format dxfId="614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16"/>
          </reference>
          <reference field="15" count="1">
            <x v="1840"/>
          </reference>
        </references>
      </pivotArea>
    </format>
    <format dxfId="614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60"/>
          </reference>
          <reference field="15" count="1">
            <x v="1878"/>
          </reference>
        </references>
      </pivotArea>
    </format>
    <format dxfId="613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64"/>
          </reference>
          <reference field="15" count="1">
            <x v="1881"/>
          </reference>
        </references>
      </pivotArea>
    </format>
    <format dxfId="613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74"/>
          </reference>
          <reference field="15" count="1">
            <x v="1894"/>
          </reference>
        </references>
      </pivotArea>
    </format>
    <format dxfId="613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96"/>
          </reference>
          <reference field="15" count="1">
            <x v="1913"/>
          </reference>
        </references>
      </pivotArea>
    </format>
    <format dxfId="613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04"/>
          </reference>
          <reference field="15" count="1">
            <x v="1919"/>
          </reference>
        </references>
      </pivotArea>
    </format>
    <format dxfId="613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07"/>
          </reference>
          <reference field="15" count="1">
            <x v="1926"/>
          </reference>
        </references>
      </pivotArea>
    </format>
    <format dxfId="613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20"/>
          </reference>
          <reference field="15" count="1">
            <x v="1939"/>
          </reference>
        </references>
      </pivotArea>
    </format>
    <format dxfId="613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25"/>
          </reference>
          <reference field="15" count="1">
            <x v="1944"/>
          </reference>
        </references>
      </pivotArea>
    </format>
    <format dxfId="613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32"/>
          </reference>
          <reference field="15" count="1">
            <x v="1954"/>
          </reference>
        </references>
      </pivotArea>
    </format>
    <format dxfId="613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41"/>
          </reference>
          <reference field="15" count="1">
            <x v="1960"/>
          </reference>
        </references>
      </pivotArea>
    </format>
    <format dxfId="613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49"/>
          </reference>
          <reference field="15" count="1">
            <x v="1964"/>
          </reference>
        </references>
      </pivotArea>
    </format>
    <format dxfId="612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55"/>
          </reference>
          <reference field="15" count="1">
            <x v="1973"/>
          </reference>
        </references>
      </pivotArea>
    </format>
    <format dxfId="612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61"/>
          </reference>
          <reference field="15" count="1">
            <x v="1983"/>
          </reference>
        </references>
      </pivotArea>
    </format>
    <format dxfId="612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44"/>
          </reference>
          <reference field="15" count="1">
            <x v="2058"/>
          </reference>
        </references>
      </pivotArea>
    </format>
    <format dxfId="612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54"/>
          </reference>
          <reference field="15" count="1">
            <x v="2068"/>
          </reference>
        </references>
      </pivotArea>
    </format>
    <format dxfId="612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61"/>
          </reference>
          <reference field="15" count="1">
            <x v="2074"/>
          </reference>
        </references>
      </pivotArea>
    </format>
    <format dxfId="612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68"/>
          </reference>
          <reference field="15" count="1">
            <x v="2082"/>
          </reference>
        </references>
      </pivotArea>
    </format>
    <format dxfId="612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85"/>
          </reference>
          <reference field="15" count="1">
            <x v="2098"/>
          </reference>
        </references>
      </pivotArea>
    </format>
    <format dxfId="612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87"/>
          </reference>
          <reference field="15" count="1">
            <x v="2101"/>
          </reference>
        </references>
      </pivotArea>
    </format>
    <format dxfId="612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03"/>
          </reference>
          <reference field="15" count="1">
            <x v="2118"/>
          </reference>
        </references>
      </pivotArea>
    </format>
    <format dxfId="612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11"/>
          </reference>
          <reference field="15" count="1">
            <x v="2124"/>
          </reference>
        </references>
      </pivotArea>
    </format>
    <format dxfId="611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17"/>
          </reference>
          <reference field="15" count="1">
            <x v="2131"/>
          </reference>
        </references>
      </pivotArea>
    </format>
    <format dxfId="611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24"/>
          </reference>
          <reference field="15" count="1">
            <x v="2137"/>
          </reference>
        </references>
      </pivotArea>
    </format>
    <format dxfId="611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31"/>
          </reference>
          <reference field="15" count="1">
            <x v="2144"/>
          </reference>
        </references>
      </pivotArea>
    </format>
    <format dxfId="611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74"/>
          </reference>
          <reference field="15" count="1">
            <x v="2187"/>
          </reference>
        </references>
      </pivotArea>
    </format>
    <format dxfId="611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03"/>
          </reference>
          <reference field="15" count="1">
            <x v="2214"/>
          </reference>
        </references>
      </pivotArea>
    </format>
    <format dxfId="611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06"/>
          </reference>
          <reference field="15" count="1">
            <x v="2218"/>
          </reference>
        </references>
      </pivotArea>
    </format>
    <format dxfId="611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11"/>
          </reference>
          <reference field="15" count="1">
            <x v="2223"/>
          </reference>
        </references>
      </pivotArea>
    </format>
    <format dxfId="611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17"/>
          </reference>
          <reference field="15" count="1">
            <x v="2230"/>
          </reference>
        </references>
      </pivotArea>
    </format>
    <format dxfId="611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21"/>
          </reference>
          <reference field="15" count="1">
            <x v="2234"/>
          </reference>
        </references>
      </pivotArea>
    </format>
    <format dxfId="611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1"/>
          </reference>
          <reference field="15" count="1">
            <x v="2242"/>
          </reference>
        </references>
      </pivotArea>
    </format>
    <format dxfId="610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3"/>
          </reference>
          <reference field="15" count="1">
            <x v="2245"/>
          </reference>
        </references>
      </pivotArea>
    </format>
    <format dxfId="610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9"/>
          </reference>
          <reference field="15" count="1">
            <x v="2252"/>
          </reference>
        </references>
      </pivotArea>
    </format>
    <format dxfId="610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92"/>
          </reference>
          <reference field="15" count="1">
            <x v="2308"/>
          </reference>
        </references>
      </pivotArea>
    </format>
    <format dxfId="610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00"/>
          </reference>
          <reference field="15" count="1">
            <x v="2314"/>
          </reference>
        </references>
      </pivotArea>
    </format>
    <format dxfId="610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05"/>
          </reference>
          <reference field="15" count="1">
            <x v="2321"/>
          </reference>
        </references>
      </pivotArea>
    </format>
    <format dxfId="610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20"/>
          </reference>
          <reference field="15" count="1">
            <x v="2332"/>
          </reference>
        </references>
      </pivotArea>
    </format>
    <format dxfId="610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25"/>
          </reference>
          <reference field="15" count="1">
            <x v="2338"/>
          </reference>
        </references>
      </pivotArea>
    </format>
    <format dxfId="610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29"/>
          </reference>
          <reference field="15" count="1">
            <x v="2342"/>
          </reference>
        </references>
      </pivotArea>
    </format>
    <format dxfId="610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40"/>
          </reference>
          <reference field="15" count="1">
            <x v="2354"/>
          </reference>
        </references>
      </pivotArea>
    </format>
    <format dxfId="610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49"/>
          </reference>
          <reference field="15" count="1">
            <x v="2363"/>
          </reference>
        </references>
      </pivotArea>
    </format>
    <format dxfId="609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56"/>
          </reference>
          <reference field="15" count="1">
            <x v="2371"/>
          </reference>
        </references>
      </pivotArea>
    </format>
    <format dxfId="609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63"/>
          </reference>
          <reference field="15" count="1">
            <x v="2375"/>
          </reference>
        </references>
      </pivotArea>
    </format>
    <format dxfId="609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70"/>
          </reference>
          <reference field="15" count="1">
            <x v="2378"/>
          </reference>
        </references>
      </pivotArea>
    </format>
    <format dxfId="609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03"/>
          </reference>
          <reference field="15" count="1">
            <x v="2416"/>
          </reference>
        </references>
      </pivotArea>
    </format>
    <format dxfId="609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18"/>
          </reference>
          <reference field="15" count="1">
            <x v="2436"/>
          </reference>
        </references>
      </pivotArea>
    </format>
    <format dxfId="609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36"/>
          </reference>
          <reference field="15" count="1">
            <x v="2445"/>
          </reference>
        </references>
      </pivotArea>
    </format>
    <format dxfId="609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44"/>
          </reference>
          <reference field="15" count="1">
            <x v="2455"/>
          </reference>
        </references>
      </pivotArea>
    </format>
    <format dxfId="609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49"/>
          </reference>
          <reference field="15" count="1">
            <x v="2461"/>
          </reference>
        </references>
      </pivotArea>
    </format>
    <format dxfId="609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54"/>
          </reference>
          <reference field="15" count="1">
            <x v="2466"/>
          </reference>
        </references>
      </pivotArea>
    </format>
    <format dxfId="609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57"/>
          </reference>
          <reference field="15" count="1">
            <x v="2470"/>
          </reference>
        </references>
      </pivotArea>
    </format>
    <format dxfId="608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65"/>
          </reference>
          <reference field="15" count="1">
            <x v="2476"/>
          </reference>
        </references>
      </pivotArea>
    </format>
    <format dxfId="608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67"/>
          </reference>
          <reference field="15" count="1">
            <x v="2479"/>
          </reference>
        </references>
      </pivotArea>
    </format>
    <format dxfId="608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78"/>
          </reference>
          <reference field="15" count="1">
            <x v="2494"/>
          </reference>
        </references>
      </pivotArea>
    </format>
    <format dxfId="608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23"/>
          </reference>
          <reference field="15" count="1">
            <x v="2534"/>
          </reference>
        </references>
      </pivotArea>
    </format>
    <format dxfId="608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30"/>
          </reference>
          <reference field="15" count="1">
            <x v="2536"/>
          </reference>
        </references>
      </pivotArea>
    </format>
    <format dxfId="608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41"/>
          </reference>
          <reference field="15" count="1">
            <x v="2551"/>
          </reference>
        </references>
      </pivotArea>
    </format>
    <format dxfId="608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55"/>
          </reference>
          <reference field="15" count="1">
            <x v="2565"/>
          </reference>
        </references>
      </pivotArea>
    </format>
    <format dxfId="608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63"/>
          </reference>
          <reference field="15" count="1">
            <x v="2574"/>
          </reference>
        </references>
      </pivotArea>
    </format>
    <format dxfId="608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68"/>
          </reference>
          <reference field="15" count="1">
            <x v="2578"/>
          </reference>
        </references>
      </pivotArea>
    </format>
    <format dxfId="608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78"/>
          </reference>
          <reference field="15" count="1">
            <x v="2588"/>
          </reference>
        </references>
      </pivotArea>
    </format>
    <format dxfId="607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86"/>
          </reference>
          <reference field="15" count="1">
            <x v="2596"/>
          </reference>
        </references>
      </pivotArea>
    </format>
    <format dxfId="607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95"/>
          </reference>
          <reference field="15" count="1">
            <x v="2603"/>
          </reference>
        </references>
      </pivotArea>
    </format>
    <format dxfId="607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01"/>
          </reference>
          <reference field="15" count="1">
            <x v="2609"/>
          </reference>
        </references>
      </pivotArea>
    </format>
    <format dxfId="607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08"/>
          </reference>
          <reference field="15" count="1">
            <x v="2615"/>
          </reference>
        </references>
      </pivotArea>
    </format>
    <format dxfId="607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14"/>
          </reference>
          <reference field="15" count="1">
            <x v="2626"/>
          </reference>
        </references>
      </pivotArea>
    </format>
    <format dxfId="607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19"/>
          </reference>
          <reference field="15" count="1">
            <x v="2632"/>
          </reference>
        </references>
      </pivotArea>
    </format>
    <format dxfId="607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38"/>
          </reference>
          <reference field="15" count="1">
            <x v="2650"/>
          </reference>
        </references>
      </pivotArea>
    </format>
    <format dxfId="607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41"/>
          </reference>
          <reference field="15" count="1">
            <x v="2653"/>
          </reference>
        </references>
      </pivotArea>
    </format>
    <format dxfId="607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44"/>
          </reference>
          <reference field="15" count="1">
            <x v="2655"/>
          </reference>
        </references>
      </pivotArea>
    </format>
    <format dxfId="607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91"/>
          </reference>
          <reference field="15" count="1">
            <x v="2702"/>
          </reference>
        </references>
      </pivotArea>
    </format>
    <format dxfId="606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02"/>
          </reference>
          <reference field="15" count="1">
            <x v="2716"/>
          </reference>
        </references>
      </pivotArea>
    </format>
    <format dxfId="606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10"/>
          </reference>
          <reference field="15" count="1">
            <x v="2724"/>
          </reference>
        </references>
      </pivotArea>
    </format>
    <format dxfId="606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17"/>
          </reference>
          <reference field="15" count="1">
            <x v="2731"/>
          </reference>
        </references>
      </pivotArea>
    </format>
    <format dxfId="606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32"/>
          </reference>
          <reference field="15" count="1">
            <x v="2744"/>
          </reference>
        </references>
      </pivotArea>
    </format>
    <format dxfId="606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40"/>
          </reference>
          <reference field="15" count="1">
            <x v="2752"/>
          </reference>
        </references>
      </pivotArea>
    </format>
    <format dxfId="606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43"/>
          </reference>
          <reference field="15" count="1">
            <x v="2756"/>
          </reference>
        </references>
      </pivotArea>
    </format>
    <format dxfId="606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56"/>
          </reference>
          <reference field="15" count="1">
            <x v="2769"/>
          </reference>
        </references>
      </pivotArea>
    </format>
    <format dxfId="606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67"/>
          </reference>
          <reference field="15" count="1">
            <x v="2777"/>
          </reference>
        </references>
      </pivotArea>
    </format>
    <format dxfId="606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72"/>
          </reference>
          <reference field="15" count="1">
            <x v="2784"/>
          </reference>
        </references>
      </pivotArea>
    </format>
    <format dxfId="606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80"/>
          </reference>
          <reference field="15" count="1">
            <x v="2790"/>
          </reference>
        </references>
      </pivotArea>
    </format>
    <format dxfId="605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87"/>
          </reference>
          <reference field="15" count="1">
            <x v="2795"/>
          </reference>
        </references>
      </pivotArea>
    </format>
    <format dxfId="605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94"/>
          </reference>
          <reference field="15" count="1">
            <x v="2811"/>
          </reference>
        </references>
      </pivotArea>
    </format>
    <format dxfId="605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"/>
          </reference>
          <reference field="15" count="1">
            <x v="21"/>
          </reference>
        </references>
      </pivotArea>
    </format>
    <format dxfId="605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"/>
          </reference>
          <reference field="15" count="1">
            <x v="28"/>
          </reference>
        </references>
      </pivotArea>
    </format>
    <format dxfId="605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3"/>
          </reference>
          <reference field="15" count="1">
            <x v="32"/>
          </reference>
        </references>
      </pivotArea>
    </format>
    <format dxfId="605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1"/>
          </reference>
          <reference field="15" count="1">
            <x v="42"/>
          </reference>
        </references>
      </pivotArea>
    </format>
    <format dxfId="605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4"/>
          </reference>
          <reference field="15" count="1">
            <x v="61"/>
          </reference>
        </references>
      </pivotArea>
    </format>
    <format dxfId="605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9"/>
          </reference>
          <reference field="15" count="1">
            <x v="90"/>
          </reference>
        </references>
      </pivotArea>
    </format>
    <format dxfId="605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6"/>
          </reference>
          <reference field="15" count="1">
            <x v="95"/>
          </reference>
        </references>
      </pivotArea>
    </format>
    <format dxfId="605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3"/>
          </reference>
          <reference field="15" count="1">
            <x v="106"/>
          </reference>
        </references>
      </pivotArea>
    </format>
    <format dxfId="604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4"/>
          </reference>
          <reference field="15" count="1">
            <x v="116"/>
          </reference>
        </references>
      </pivotArea>
    </format>
    <format dxfId="604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8"/>
          </reference>
          <reference field="15" count="1">
            <x v="121"/>
          </reference>
        </references>
      </pivotArea>
    </format>
    <format dxfId="604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2"/>
          </reference>
          <reference field="15" count="1">
            <x v="166"/>
          </reference>
        </references>
      </pivotArea>
    </format>
    <format dxfId="604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0"/>
          </reference>
          <reference field="15" count="1">
            <x v="173"/>
          </reference>
        </references>
      </pivotArea>
    </format>
    <format dxfId="604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4"/>
          </reference>
          <reference field="15" count="1">
            <x v="186"/>
          </reference>
        </references>
      </pivotArea>
    </format>
    <format dxfId="604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8"/>
          </reference>
          <reference field="15" count="1">
            <x v="190"/>
          </reference>
        </references>
      </pivotArea>
    </format>
    <format dxfId="604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9"/>
          </reference>
          <reference field="15" count="1">
            <x v="213"/>
          </reference>
        </references>
      </pivotArea>
    </format>
    <format dxfId="604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8"/>
          </reference>
          <reference field="15" count="1">
            <x v="216"/>
          </reference>
        </references>
      </pivotArea>
    </format>
    <format dxfId="604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5"/>
          </reference>
          <reference field="15" count="1">
            <x v="224"/>
          </reference>
        </references>
      </pivotArea>
    </format>
    <format dxfId="604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7"/>
          </reference>
          <reference field="15" count="1">
            <x v="238"/>
          </reference>
        </references>
      </pivotArea>
    </format>
    <format dxfId="603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4"/>
          </reference>
          <reference field="15" count="1">
            <x v="241"/>
          </reference>
        </references>
      </pivotArea>
    </format>
    <format dxfId="603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7"/>
          </reference>
          <reference field="15" count="1">
            <x v="246"/>
          </reference>
        </references>
      </pivotArea>
    </format>
    <format dxfId="603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91"/>
          </reference>
          <reference field="15" count="1">
            <x v="294"/>
          </reference>
        </references>
      </pivotArea>
    </format>
    <format dxfId="603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08"/>
          </reference>
          <reference field="15" count="1">
            <x v="309"/>
          </reference>
        </references>
      </pivotArea>
    </format>
    <format dxfId="603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12"/>
          </reference>
          <reference field="15" count="1">
            <x v="315"/>
          </reference>
        </references>
      </pivotArea>
    </format>
    <format dxfId="603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42"/>
          </reference>
          <reference field="15" count="1">
            <x v="360"/>
          </reference>
        </references>
      </pivotArea>
    </format>
    <format dxfId="603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65"/>
          </reference>
          <reference field="15" count="1">
            <x v="369"/>
          </reference>
        </references>
      </pivotArea>
    </format>
    <format dxfId="603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99"/>
          </reference>
          <reference field="15" count="1">
            <x v="402"/>
          </reference>
        </references>
      </pivotArea>
    </format>
    <format dxfId="603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13"/>
          </reference>
          <reference field="15" count="1">
            <x v="417"/>
          </reference>
        </references>
      </pivotArea>
    </format>
    <format dxfId="603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24"/>
          </reference>
          <reference field="15" count="1">
            <x v="428"/>
          </reference>
        </references>
      </pivotArea>
    </format>
    <format dxfId="602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36"/>
          </reference>
          <reference field="15" count="1">
            <x v="441"/>
          </reference>
        </references>
      </pivotArea>
    </format>
    <format dxfId="602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39"/>
          </reference>
          <reference field="15" count="1">
            <x v="445"/>
          </reference>
        </references>
      </pivotArea>
    </format>
    <format dxfId="602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56"/>
          </reference>
          <reference field="15" count="1">
            <x v="461"/>
          </reference>
        </references>
      </pivotArea>
    </format>
    <format dxfId="602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66"/>
          </reference>
          <reference field="15" count="1">
            <x v="468"/>
          </reference>
        </references>
      </pivotArea>
    </format>
    <format dxfId="602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71"/>
          </reference>
          <reference field="15" count="1">
            <x v="475"/>
          </reference>
        </references>
      </pivotArea>
    </format>
    <format dxfId="602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78"/>
          </reference>
          <reference field="15" count="1">
            <x v="483"/>
          </reference>
        </references>
      </pivotArea>
    </format>
    <format dxfId="602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86"/>
          </reference>
          <reference field="15" count="1">
            <x v="487"/>
          </reference>
        </references>
      </pivotArea>
    </format>
    <format dxfId="602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15"/>
          </reference>
          <reference field="15" count="1">
            <x v="527"/>
          </reference>
        </references>
      </pivotArea>
    </format>
    <format dxfId="602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30"/>
          </reference>
          <reference field="15" count="1">
            <x v="534"/>
          </reference>
        </references>
      </pivotArea>
    </format>
    <format dxfId="602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40"/>
          </reference>
          <reference field="15" count="1">
            <x v="544"/>
          </reference>
        </references>
      </pivotArea>
    </format>
    <format dxfId="601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62"/>
          </reference>
          <reference field="15" count="1">
            <x v="564"/>
          </reference>
        </references>
      </pivotArea>
    </format>
    <format dxfId="601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71"/>
          </reference>
          <reference field="15" count="1">
            <x v="576"/>
          </reference>
        </references>
      </pivotArea>
    </format>
    <format dxfId="601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01"/>
          </reference>
          <reference field="15" count="1">
            <x v="600"/>
          </reference>
        </references>
      </pivotArea>
    </format>
    <format dxfId="601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10"/>
          </reference>
          <reference field="15" count="1">
            <x v="611"/>
          </reference>
        </references>
      </pivotArea>
    </format>
    <format dxfId="601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28"/>
          </reference>
          <reference field="15" count="1">
            <x v="628"/>
          </reference>
        </references>
      </pivotArea>
    </format>
    <format dxfId="601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59"/>
          </reference>
          <reference field="15" count="1">
            <x v="664"/>
          </reference>
        </references>
      </pivotArea>
    </format>
    <format dxfId="601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65"/>
          </reference>
          <reference field="15" count="1">
            <x v="669"/>
          </reference>
        </references>
      </pivotArea>
    </format>
    <format dxfId="601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73"/>
          </reference>
          <reference field="15" count="1">
            <x v="678"/>
          </reference>
        </references>
      </pivotArea>
    </format>
    <format dxfId="601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81"/>
          </reference>
          <reference field="15" count="1">
            <x v="684"/>
          </reference>
        </references>
      </pivotArea>
    </format>
    <format dxfId="601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09"/>
          </reference>
          <reference field="15" count="1">
            <x v="717"/>
          </reference>
        </references>
      </pivotArea>
    </format>
    <format dxfId="600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31"/>
          </reference>
          <reference field="15" count="1">
            <x v="734"/>
          </reference>
        </references>
      </pivotArea>
    </format>
    <format dxfId="600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41"/>
          </reference>
          <reference field="15" count="1">
            <x v="743"/>
          </reference>
        </references>
      </pivotArea>
    </format>
    <format dxfId="600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42"/>
          </reference>
          <reference field="15" count="1">
            <x v="748"/>
          </reference>
        </references>
      </pivotArea>
    </format>
    <format dxfId="600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53"/>
          </reference>
          <reference field="15" count="1">
            <x v="753"/>
          </reference>
        </references>
      </pivotArea>
    </format>
    <format dxfId="600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75"/>
          </reference>
          <reference field="15" count="1">
            <x v="779"/>
          </reference>
        </references>
      </pivotArea>
    </format>
    <format dxfId="600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84"/>
          </reference>
          <reference field="15" count="1">
            <x v="784"/>
          </reference>
        </references>
      </pivotArea>
    </format>
    <format dxfId="600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92"/>
          </reference>
          <reference field="15" count="1">
            <x v="796"/>
          </reference>
        </references>
      </pivotArea>
    </format>
    <format dxfId="600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99"/>
          </reference>
          <reference field="15" count="1">
            <x v="804"/>
          </reference>
        </references>
      </pivotArea>
    </format>
    <format dxfId="600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08"/>
          </reference>
          <reference field="15" count="1">
            <x v="807"/>
          </reference>
        </references>
      </pivotArea>
    </format>
    <format dxfId="600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45"/>
          </reference>
          <reference field="15" count="1">
            <x v="850"/>
          </reference>
        </references>
      </pivotArea>
    </format>
    <format dxfId="599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53"/>
          </reference>
          <reference field="15" count="1">
            <x v="859"/>
          </reference>
        </references>
      </pivotArea>
    </format>
    <format dxfId="599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65"/>
          </reference>
          <reference field="15" count="1">
            <x v="867"/>
          </reference>
        </references>
      </pivotArea>
    </format>
    <format dxfId="599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71"/>
          </reference>
          <reference field="15" count="1">
            <x v="875"/>
          </reference>
        </references>
      </pivotArea>
    </format>
    <format dxfId="599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75"/>
          </reference>
          <reference field="15" count="1">
            <x v="882"/>
          </reference>
        </references>
      </pivotArea>
    </format>
    <format dxfId="599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80"/>
          </reference>
          <reference field="15" count="1">
            <x v="885"/>
          </reference>
        </references>
      </pivotArea>
    </format>
    <format dxfId="599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91"/>
          </reference>
          <reference field="15" count="1">
            <x v="899"/>
          </reference>
        </references>
      </pivotArea>
    </format>
    <format dxfId="599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99"/>
          </reference>
          <reference field="15" count="1">
            <x v="903"/>
          </reference>
        </references>
      </pivotArea>
    </format>
    <format dxfId="599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07"/>
          </reference>
          <reference field="15" count="1">
            <x v="911"/>
          </reference>
        </references>
      </pivotArea>
    </format>
    <format dxfId="599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12"/>
          </reference>
          <reference field="15" count="1">
            <x v="919"/>
          </reference>
        </references>
      </pivotArea>
    </format>
    <format dxfId="599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23"/>
          </reference>
          <reference field="15" count="1">
            <x v="926"/>
          </reference>
        </references>
      </pivotArea>
    </format>
    <format dxfId="598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26"/>
          </reference>
          <reference field="15" count="1">
            <x v="934"/>
          </reference>
        </references>
      </pivotArea>
    </format>
    <format dxfId="598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49"/>
          </reference>
          <reference field="15" count="1">
            <x v="962"/>
          </reference>
        </references>
      </pivotArea>
    </format>
    <format dxfId="598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67"/>
          </reference>
          <reference field="15" count="1">
            <x v="979"/>
          </reference>
        </references>
      </pivotArea>
    </format>
    <format dxfId="598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77"/>
          </reference>
          <reference field="15" count="1">
            <x v="987"/>
          </reference>
        </references>
      </pivotArea>
    </format>
    <format dxfId="598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79"/>
          </reference>
          <reference field="15" count="1">
            <x v="990"/>
          </reference>
        </references>
      </pivotArea>
    </format>
    <format dxfId="598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87"/>
          </reference>
          <reference field="15" count="1">
            <x v="995"/>
          </reference>
        </references>
      </pivotArea>
    </format>
    <format dxfId="598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93"/>
          </reference>
          <reference field="15" count="1">
            <x v="1005"/>
          </reference>
        </references>
      </pivotArea>
    </format>
    <format dxfId="598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10"/>
          </reference>
          <reference field="15" count="1">
            <x v="1025"/>
          </reference>
        </references>
      </pivotArea>
    </format>
    <format dxfId="598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24"/>
          </reference>
          <reference field="15" count="1">
            <x v="1031"/>
          </reference>
        </references>
      </pivotArea>
    </format>
    <format dxfId="598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31"/>
          </reference>
          <reference field="15" count="1">
            <x v="1039"/>
          </reference>
        </references>
      </pivotArea>
    </format>
    <format dxfId="597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47"/>
          </reference>
          <reference field="15" count="1">
            <x v="1052"/>
          </reference>
        </references>
      </pivotArea>
    </format>
    <format dxfId="597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71"/>
          </reference>
          <reference field="15" count="1">
            <x v="1079"/>
          </reference>
        </references>
      </pivotArea>
    </format>
    <format dxfId="597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86"/>
          </reference>
          <reference field="15" count="1">
            <x v="1095"/>
          </reference>
        </references>
      </pivotArea>
    </format>
    <format dxfId="597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97"/>
          </reference>
          <reference field="15" count="1">
            <x v="1106"/>
          </reference>
        </references>
      </pivotArea>
    </format>
    <format dxfId="597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05"/>
          </reference>
          <reference field="15" count="1">
            <x v="1114"/>
          </reference>
        </references>
      </pivotArea>
    </format>
    <format dxfId="597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08"/>
          </reference>
          <reference field="15" count="1">
            <x v="1118"/>
          </reference>
        </references>
      </pivotArea>
    </format>
    <format dxfId="597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16"/>
          </reference>
          <reference field="15" count="1">
            <x v="1127"/>
          </reference>
        </references>
      </pivotArea>
    </format>
    <format dxfId="597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23"/>
          </reference>
          <reference field="15" count="1">
            <x v="1131"/>
          </reference>
        </references>
      </pivotArea>
    </format>
    <format dxfId="597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39"/>
          </reference>
          <reference field="15" count="1">
            <x v="1149"/>
          </reference>
        </references>
      </pivotArea>
    </format>
    <format dxfId="597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47"/>
          </reference>
          <reference field="15" count="1">
            <x v="1153"/>
          </reference>
        </references>
      </pivotArea>
    </format>
    <format dxfId="596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52"/>
          </reference>
          <reference field="15" count="1">
            <x v="1162"/>
          </reference>
        </references>
      </pivotArea>
    </format>
    <format dxfId="596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62"/>
          </reference>
          <reference field="15" count="1">
            <x v="1171"/>
          </reference>
        </references>
      </pivotArea>
    </format>
    <format dxfId="596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69"/>
          </reference>
          <reference field="15" count="1">
            <x v="1175"/>
          </reference>
        </references>
      </pivotArea>
    </format>
    <format dxfId="596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05"/>
          </reference>
          <reference field="15" count="1">
            <x v="1214"/>
          </reference>
        </references>
      </pivotArea>
    </format>
    <format dxfId="596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14"/>
          </reference>
          <reference field="15" count="1">
            <x v="1223"/>
          </reference>
        </references>
      </pivotArea>
    </format>
    <format dxfId="596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33"/>
          </reference>
          <reference field="15" count="1">
            <x v="1238"/>
          </reference>
        </references>
      </pivotArea>
    </format>
    <format dxfId="596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69"/>
          </reference>
          <reference field="15" count="1">
            <x v="1274"/>
          </reference>
        </references>
      </pivotArea>
    </format>
    <format dxfId="596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76"/>
          </reference>
          <reference field="15" count="1">
            <x v="1284"/>
          </reference>
        </references>
      </pivotArea>
    </format>
    <format dxfId="596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91"/>
          </reference>
          <reference field="15" count="1">
            <x v="1298"/>
          </reference>
        </references>
      </pivotArea>
    </format>
    <format dxfId="596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18"/>
          </reference>
          <reference field="15" count="1">
            <x v="1331"/>
          </reference>
        </references>
      </pivotArea>
    </format>
    <format dxfId="595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21"/>
          </reference>
          <reference field="15" count="1">
            <x v="1333"/>
          </reference>
        </references>
      </pivotArea>
    </format>
    <format dxfId="595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26"/>
          </reference>
          <reference field="15" count="1">
            <x v="1338"/>
          </reference>
        </references>
      </pivotArea>
    </format>
    <format dxfId="595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28"/>
          </reference>
          <reference field="15" count="1">
            <x v="1340"/>
          </reference>
        </references>
      </pivotArea>
    </format>
    <format dxfId="595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34"/>
          </reference>
          <reference field="15" count="1">
            <x v="1346"/>
          </reference>
        </references>
      </pivotArea>
    </format>
    <format dxfId="595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42"/>
          </reference>
          <reference field="15" count="1">
            <x v="1353"/>
          </reference>
        </references>
      </pivotArea>
    </format>
    <format dxfId="595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64"/>
          </reference>
          <reference field="15" count="1">
            <x v="1384"/>
          </reference>
        </references>
      </pivotArea>
    </format>
    <format dxfId="595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81"/>
          </reference>
          <reference field="15" count="1">
            <x v="1397"/>
          </reference>
        </references>
      </pivotArea>
    </format>
    <format dxfId="595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93"/>
          </reference>
          <reference field="15" count="1">
            <x v="1405"/>
          </reference>
        </references>
      </pivotArea>
    </format>
    <format dxfId="595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95"/>
          </reference>
          <reference field="15" count="1">
            <x v="1411"/>
          </reference>
        </references>
      </pivotArea>
    </format>
    <format dxfId="595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04"/>
          </reference>
          <reference field="15" count="1">
            <x v="1416"/>
          </reference>
        </references>
      </pivotArea>
    </format>
    <format dxfId="594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31"/>
          </reference>
          <reference field="15" count="1">
            <x v="1446"/>
          </reference>
        </references>
      </pivotArea>
    </format>
    <format dxfId="594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43"/>
          </reference>
          <reference field="15" count="1">
            <x v="1454"/>
          </reference>
        </references>
      </pivotArea>
    </format>
    <format dxfId="594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50"/>
          </reference>
          <reference field="15" count="1">
            <x v="1464"/>
          </reference>
        </references>
      </pivotArea>
    </format>
    <format dxfId="594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60"/>
          </reference>
          <reference field="15" count="1">
            <x v="1472"/>
          </reference>
        </references>
      </pivotArea>
    </format>
    <format dxfId="594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67"/>
          </reference>
          <reference field="15" count="1">
            <x v="1475"/>
          </reference>
        </references>
      </pivotArea>
    </format>
    <format dxfId="594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05"/>
          </reference>
          <reference field="15" count="1">
            <x v="1519"/>
          </reference>
        </references>
      </pivotArea>
    </format>
    <format dxfId="594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15"/>
          </reference>
          <reference field="15" count="1">
            <x v="1528"/>
          </reference>
        </references>
      </pivotArea>
    </format>
    <format dxfId="594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26"/>
          </reference>
          <reference field="15" count="1">
            <x v="1535"/>
          </reference>
        </references>
      </pivotArea>
    </format>
    <format dxfId="594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28"/>
          </reference>
          <reference field="15" count="1">
            <x v="1541"/>
          </reference>
        </references>
      </pivotArea>
    </format>
    <format dxfId="594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35"/>
          </reference>
          <reference field="15" count="1">
            <x v="1549"/>
          </reference>
        </references>
      </pivotArea>
    </format>
    <format dxfId="593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40"/>
          </reference>
          <reference field="15" count="1">
            <x v="1553"/>
          </reference>
        </references>
      </pivotArea>
    </format>
    <format dxfId="593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56"/>
          </reference>
          <reference field="15" count="1">
            <x v="1573"/>
          </reference>
        </references>
      </pivotArea>
    </format>
    <format dxfId="593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66"/>
          </reference>
          <reference field="15" count="1">
            <x v="1578"/>
          </reference>
        </references>
      </pivotArea>
    </format>
    <format dxfId="593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72"/>
          </reference>
          <reference field="15" count="1">
            <x v="1585"/>
          </reference>
        </references>
      </pivotArea>
    </format>
    <format dxfId="593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79"/>
          </reference>
          <reference field="15" count="1">
            <x v="1593"/>
          </reference>
        </references>
      </pivotArea>
    </format>
    <format dxfId="593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86"/>
          </reference>
          <reference field="15" count="1">
            <x v="1597"/>
          </reference>
        </references>
      </pivotArea>
    </format>
    <format dxfId="593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90"/>
          </reference>
          <reference field="15" count="1">
            <x v="1603"/>
          </reference>
        </references>
      </pivotArea>
    </format>
    <format dxfId="593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11"/>
          </reference>
          <reference field="15" count="1">
            <x v="1633"/>
          </reference>
        </references>
      </pivotArea>
    </format>
    <format dxfId="593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33"/>
          </reference>
          <reference field="15" count="1">
            <x v="1651"/>
          </reference>
        </references>
      </pivotArea>
    </format>
    <format dxfId="593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46"/>
          </reference>
          <reference field="15" count="1">
            <x v="1661"/>
          </reference>
        </references>
      </pivotArea>
    </format>
    <format dxfId="592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48"/>
          </reference>
          <reference field="15" count="1">
            <x v="1667"/>
          </reference>
        </references>
      </pivotArea>
    </format>
    <format dxfId="592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54"/>
          </reference>
          <reference field="15" count="1">
            <x v="1669"/>
          </reference>
        </references>
      </pivotArea>
    </format>
    <format dxfId="592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58"/>
          </reference>
          <reference field="15" count="1">
            <x v="1679"/>
          </reference>
        </references>
      </pivotArea>
    </format>
    <format dxfId="592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76"/>
          </reference>
          <reference field="15" count="1">
            <x v="1699"/>
          </reference>
        </references>
      </pivotArea>
    </format>
    <format dxfId="592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89"/>
          </reference>
          <reference field="15" count="1">
            <x v="1704"/>
          </reference>
        </references>
      </pivotArea>
    </format>
    <format dxfId="592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97"/>
          </reference>
          <reference field="15" count="1">
            <x v="1715"/>
          </reference>
        </references>
      </pivotArea>
    </format>
    <format dxfId="592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15"/>
          </reference>
          <reference field="15" count="1">
            <x v="1731"/>
          </reference>
        </references>
      </pivotArea>
    </format>
    <format dxfId="592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39"/>
          </reference>
          <reference field="15" count="1">
            <x v="1756"/>
          </reference>
        </references>
      </pivotArea>
    </format>
    <format dxfId="592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50"/>
          </reference>
          <reference field="15" count="1">
            <x v="1770"/>
          </reference>
        </references>
      </pivotArea>
    </format>
    <format dxfId="592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61"/>
          </reference>
          <reference field="15" count="1">
            <x v="1778"/>
          </reference>
        </references>
      </pivotArea>
    </format>
    <format dxfId="591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69"/>
          </reference>
          <reference field="15" count="1">
            <x v="1786"/>
          </reference>
        </references>
      </pivotArea>
    </format>
    <format dxfId="591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70"/>
          </reference>
          <reference field="15" count="1">
            <x v="1789"/>
          </reference>
        </references>
      </pivotArea>
    </format>
    <format dxfId="591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78"/>
          </reference>
          <reference field="15" count="1">
            <x v="1799"/>
          </reference>
        </references>
      </pivotArea>
    </format>
    <format dxfId="591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84"/>
          </reference>
          <reference field="15" count="1">
            <x v="1804"/>
          </reference>
        </references>
      </pivotArea>
    </format>
    <format dxfId="591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99"/>
          </reference>
          <reference field="15" count="1">
            <x v="1821"/>
          </reference>
        </references>
      </pivotArea>
    </format>
    <format dxfId="591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09"/>
          </reference>
          <reference field="15" count="1">
            <x v="1825"/>
          </reference>
        </references>
      </pivotArea>
    </format>
    <format dxfId="591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15"/>
          </reference>
          <reference field="15" count="1">
            <x v="1834"/>
          </reference>
        </references>
      </pivotArea>
    </format>
    <format dxfId="591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23"/>
          </reference>
          <reference field="15" count="1">
            <x v="1842"/>
          </reference>
        </references>
      </pivotArea>
    </format>
    <format dxfId="591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31"/>
          </reference>
          <reference field="15" count="1">
            <x v="1845"/>
          </reference>
        </references>
      </pivotArea>
    </format>
    <format dxfId="591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56"/>
          </reference>
          <reference field="15" count="1">
            <x v="1879"/>
          </reference>
        </references>
      </pivotArea>
    </format>
    <format dxfId="590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67"/>
          </reference>
          <reference field="15" count="1">
            <x v="1886"/>
          </reference>
        </references>
      </pivotArea>
    </format>
    <format dxfId="590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75"/>
          </reference>
          <reference field="15" count="1">
            <x v="1896"/>
          </reference>
        </references>
      </pivotArea>
    </format>
    <format dxfId="590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91"/>
          </reference>
          <reference field="15" count="1">
            <x v="1906"/>
          </reference>
        </references>
      </pivotArea>
    </format>
    <format dxfId="590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95"/>
          </reference>
          <reference field="15" count="1">
            <x v="1912"/>
          </reference>
        </references>
      </pivotArea>
    </format>
    <format dxfId="590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00"/>
          </reference>
          <reference field="15" count="1">
            <x v="1915"/>
          </reference>
        </references>
      </pivotArea>
    </format>
    <format dxfId="590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06"/>
          </reference>
          <reference field="15" count="1">
            <x v="1925"/>
          </reference>
        </references>
      </pivotArea>
    </format>
    <format dxfId="590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91"/>
          </reference>
          <reference field="15" count="1">
            <x v="2010"/>
          </reference>
        </references>
      </pivotArea>
    </format>
    <format dxfId="590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99"/>
          </reference>
          <reference field="15" count="1">
            <x v="2016"/>
          </reference>
        </references>
      </pivotArea>
    </format>
    <format dxfId="590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05"/>
          </reference>
          <reference field="15" count="1">
            <x v="2022"/>
          </reference>
        </references>
      </pivotArea>
    </format>
    <format dxfId="590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14"/>
          </reference>
          <reference field="15" count="1">
            <x v="2030"/>
          </reference>
        </references>
      </pivotArea>
    </format>
    <format dxfId="589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41"/>
          </reference>
          <reference field="15" count="1">
            <x v="2061"/>
          </reference>
        </references>
      </pivotArea>
    </format>
    <format dxfId="589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64"/>
          </reference>
          <reference field="15" count="1">
            <x v="2078"/>
          </reference>
        </references>
      </pivotArea>
    </format>
    <format dxfId="589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08"/>
          </reference>
          <reference field="15" count="1">
            <x v="2120"/>
          </reference>
        </references>
      </pivotArea>
    </format>
    <format dxfId="589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16"/>
          </reference>
          <reference field="15" count="1">
            <x v="2126"/>
          </reference>
        </references>
      </pivotArea>
    </format>
    <format dxfId="589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25"/>
          </reference>
          <reference field="15" count="1">
            <x v="2138"/>
          </reference>
        </references>
      </pivotArea>
    </format>
    <format dxfId="589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33"/>
          </reference>
          <reference field="15" count="1">
            <x v="2148"/>
          </reference>
        </references>
      </pivotArea>
    </format>
    <format dxfId="589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42"/>
          </reference>
          <reference field="15" count="1">
            <x v="2151"/>
          </reference>
        </references>
      </pivotArea>
    </format>
    <format dxfId="589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86"/>
          </reference>
          <reference field="15" count="1">
            <x v="2199"/>
          </reference>
        </references>
      </pivotArea>
    </format>
    <format dxfId="589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94"/>
          </reference>
          <reference field="15" count="1">
            <x v="2207"/>
          </reference>
        </references>
      </pivotArea>
    </format>
    <format dxfId="589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07"/>
          </reference>
          <reference field="15" count="1">
            <x v="2220"/>
          </reference>
        </references>
      </pivotArea>
    </format>
    <format dxfId="588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27"/>
          </reference>
          <reference field="15" count="1">
            <x v="2241"/>
          </reference>
        </references>
      </pivotArea>
    </format>
    <format dxfId="588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34"/>
          </reference>
          <reference field="15" count="1">
            <x v="2244"/>
          </reference>
        </references>
      </pivotArea>
    </format>
    <format dxfId="588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41"/>
          </reference>
          <reference field="15" count="1">
            <x v="2255"/>
          </reference>
        </references>
      </pivotArea>
    </format>
    <format dxfId="588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48"/>
          </reference>
          <reference field="15" count="1">
            <x v="2263"/>
          </reference>
        </references>
      </pivotArea>
    </format>
    <format dxfId="588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54"/>
          </reference>
          <reference field="15" count="1">
            <x v="2268"/>
          </reference>
        </references>
      </pivotArea>
    </format>
    <format dxfId="588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57"/>
          </reference>
          <reference field="15" count="1">
            <x v="2273"/>
          </reference>
        </references>
      </pivotArea>
    </format>
    <format dxfId="588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80"/>
          </reference>
          <reference field="15" count="1">
            <x v="2301"/>
          </reference>
        </references>
      </pivotArea>
    </format>
    <format dxfId="588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02"/>
          </reference>
          <reference field="15" count="1">
            <x v="2317"/>
          </reference>
        </references>
      </pivotArea>
    </format>
    <format dxfId="588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24"/>
          </reference>
          <reference field="15" count="1">
            <x v="2339"/>
          </reference>
        </references>
      </pivotArea>
    </format>
    <format dxfId="588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44"/>
          </reference>
          <reference field="15" count="1">
            <x v="2361"/>
          </reference>
        </references>
      </pivotArea>
    </format>
    <format dxfId="587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55"/>
          </reference>
          <reference field="15" count="1">
            <x v="2364"/>
          </reference>
        </references>
      </pivotArea>
    </format>
    <format dxfId="587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65"/>
          </reference>
          <reference field="15" count="1">
            <x v="2376"/>
          </reference>
        </references>
      </pivotArea>
    </format>
    <format dxfId="587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81"/>
          </reference>
          <reference field="15" count="1">
            <x v="2387"/>
          </reference>
        </references>
      </pivotArea>
    </format>
    <format dxfId="587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01"/>
          </reference>
          <reference field="15" count="1">
            <x v="2412"/>
          </reference>
        </references>
      </pivotArea>
    </format>
    <format dxfId="587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12"/>
          </reference>
          <reference field="15" count="1">
            <x v="2427"/>
          </reference>
        </references>
      </pivotArea>
    </format>
    <format dxfId="587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20"/>
          </reference>
          <reference field="15" count="1">
            <x v="2434"/>
          </reference>
        </references>
      </pivotArea>
    </format>
    <format dxfId="587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29"/>
          </reference>
          <reference field="15" count="1">
            <x v="2439"/>
          </reference>
        </references>
      </pivotArea>
    </format>
    <format dxfId="587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33"/>
          </reference>
          <reference field="15" count="1">
            <x v="2443"/>
          </reference>
        </references>
      </pivotArea>
    </format>
    <format dxfId="587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42"/>
          </reference>
          <reference field="15" count="1">
            <x v="2447"/>
          </reference>
        </references>
      </pivotArea>
    </format>
    <format dxfId="587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62"/>
          </reference>
          <reference field="15" count="1">
            <x v="2474"/>
          </reference>
        </references>
      </pivotArea>
    </format>
    <format dxfId="586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70"/>
          </reference>
          <reference field="15" count="1">
            <x v="2478"/>
          </reference>
        </references>
      </pivotArea>
    </format>
    <format dxfId="586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77"/>
          </reference>
          <reference field="15" count="1">
            <x v="2485"/>
          </reference>
        </references>
      </pivotArea>
    </format>
    <format dxfId="586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82"/>
          </reference>
          <reference field="15" count="1">
            <x v="2496"/>
          </reference>
        </references>
      </pivotArea>
    </format>
    <format dxfId="586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90"/>
          </reference>
          <reference field="15" count="1">
            <x v="2500"/>
          </reference>
        </references>
      </pivotArea>
    </format>
    <format dxfId="586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17"/>
          </reference>
          <reference field="15" count="1">
            <x v="2533"/>
          </reference>
        </references>
      </pivotArea>
    </format>
    <format dxfId="586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35"/>
          </reference>
          <reference field="15" count="1">
            <x v="2543"/>
          </reference>
        </references>
      </pivotArea>
    </format>
    <format dxfId="586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43"/>
          </reference>
          <reference field="15" count="1">
            <x v="2554"/>
          </reference>
        </references>
      </pivotArea>
    </format>
    <format dxfId="586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60"/>
          </reference>
          <reference field="15" count="1">
            <x v="2568"/>
          </reference>
        </references>
      </pivotArea>
    </format>
    <format dxfId="586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65"/>
          </reference>
          <reference field="15" count="1">
            <x v="2576"/>
          </reference>
        </references>
      </pivotArea>
    </format>
    <format dxfId="586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96"/>
          </reference>
          <reference field="15" count="1">
            <x v="2601"/>
          </reference>
        </references>
      </pivotArea>
    </format>
    <format dxfId="585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01"/>
          </reference>
          <reference field="15" count="1">
            <x v="2609"/>
          </reference>
        </references>
      </pivotArea>
    </format>
    <format dxfId="585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09"/>
          </reference>
          <reference field="15" count="1">
            <x v="2619"/>
          </reference>
        </references>
      </pivotArea>
    </format>
    <format dxfId="585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15"/>
          </reference>
          <reference field="15" count="1">
            <x v="2622"/>
          </reference>
        </references>
      </pivotArea>
    </format>
    <format dxfId="585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45"/>
          </reference>
          <reference field="15" count="1">
            <x v="2656"/>
          </reference>
        </references>
      </pivotArea>
    </format>
    <format dxfId="585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49"/>
          </reference>
          <reference field="15" count="1">
            <x v="2659"/>
          </reference>
        </references>
      </pivotArea>
    </format>
    <format dxfId="585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52"/>
          </reference>
          <reference field="15" count="1">
            <x v="2663"/>
          </reference>
        </references>
      </pivotArea>
    </format>
    <format dxfId="585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59"/>
          </reference>
          <reference field="15" count="1">
            <x v="2670"/>
          </reference>
        </references>
      </pivotArea>
    </format>
    <format dxfId="585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65"/>
          </reference>
          <reference field="15" count="1">
            <x v="2675"/>
          </reference>
        </references>
      </pivotArea>
    </format>
    <format dxfId="585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87"/>
          </reference>
          <reference field="15" count="1">
            <x v="2707"/>
          </reference>
        </references>
      </pivotArea>
    </format>
    <format dxfId="585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14"/>
          </reference>
          <reference field="15" count="1">
            <x v="2728"/>
          </reference>
        </references>
      </pivotArea>
    </format>
    <format dxfId="584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26"/>
          </reference>
          <reference field="15" count="1">
            <x v="2736"/>
          </reference>
        </references>
      </pivotArea>
    </format>
    <format dxfId="584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29"/>
          </reference>
          <reference field="15" count="1">
            <x v="2741"/>
          </reference>
        </references>
      </pivotArea>
    </format>
    <format dxfId="584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38"/>
          </reference>
          <reference field="15" count="1">
            <x v="2746"/>
          </reference>
        </references>
      </pivotArea>
    </format>
    <format dxfId="584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65"/>
          </reference>
          <reference field="15" count="1">
            <x v="2774"/>
          </reference>
        </references>
      </pivotArea>
    </format>
    <format dxfId="584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73"/>
          </reference>
          <reference field="15" count="1">
            <x v="2780"/>
          </reference>
        </references>
      </pivotArea>
    </format>
    <format dxfId="584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81"/>
          </reference>
          <reference field="15" count="1">
            <x v="2791"/>
          </reference>
        </references>
      </pivotArea>
    </format>
    <format dxfId="584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89"/>
          </reference>
          <reference field="15" count="1">
            <x v="2800"/>
          </reference>
        </references>
      </pivotArea>
    </format>
    <format dxfId="584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97"/>
          </reference>
          <reference field="15" count="1">
            <x v="2805"/>
          </reference>
        </references>
      </pivotArea>
    </format>
    <format dxfId="584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"/>
          </reference>
          <reference field="15" count="1">
            <x v="14"/>
          </reference>
        </references>
      </pivotArea>
    </format>
    <format dxfId="584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"/>
          </reference>
          <reference field="15" count="1">
            <x v="21"/>
          </reference>
        </references>
      </pivotArea>
    </format>
    <format dxfId="583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"/>
          </reference>
          <reference field="15" count="1">
            <x v="27"/>
          </reference>
        </references>
      </pivotArea>
    </format>
    <format dxfId="583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7"/>
          </reference>
          <reference field="15" count="1">
            <x v="86"/>
          </reference>
        </references>
      </pivotArea>
    </format>
    <format dxfId="583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1"/>
          </reference>
          <reference field="15" count="1">
            <x v="96"/>
          </reference>
        </references>
      </pivotArea>
    </format>
    <format dxfId="583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9"/>
          </reference>
          <reference field="15" count="1">
            <x v="110"/>
          </reference>
        </references>
      </pivotArea>
    </format>
    <format dxfId="583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6"/>
          </reference>
          <reference field="15" count="1">
            <x v="119"/>
          </reference>
        </references>
      </pivotArea>
    </format>
    <format dxfId="583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0"/>
          </reference>
          <reference field="15" count="1">
            <x v="127"/>
          </reference>
        </references>
      </pivotArea>
    </format>
    <format dxfId="583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8"/>
          </reference>
          <reference field="15" count="1">
            <x v="133"/>
          </reference>
        </references>
      </pivotArea>
    </format>
    <format dxfId="583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35"/>
          </reference>
          <reference field="15" count="1">
            <x v="136"/>
          </reference>
        </references>
      </pivotArea>
    </format>
    <format dxfId="583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7"/>
          </reference>
          <reference field="15" count="1">
            <x v="146"/>
          </reference>
        </references>
      </pivotArea>
    </format>
    <format dxfId="583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8"/>
          </reference>
          <reference field="15" count="1">
            <x v="153"/>
          </reference>
        </references>
      </pivotArea>
    </format>
    <format dxfId="582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4"/>
          </reference>
          <reference field="15" count="1">
            <x v="158"/>
          </reference>
        </references>
      </pivotArea>
    </format>
    <format dxfId="582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3"/>
          </reference>
          <reference field="15" count="1">
            <x v="175"/>
          </reference>
        </references>
      </pivotArea>
    </format>
    <format dxfId="582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7"/>
          </reference>
          <reference field="15" count="1">
            <x v="183"/>
          </reference>
        </references>
      </pivotArea>
    </format>
    <format dxfId="582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5"/>
          </reference>
          <reference field="15" count="1">
            <x v="187"/>
          </reference>
        </references>
      </pivotArea>
    </format>
    <format dxfId="582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8"/>
          </reference>
          <reference field="15" count="1">
            <x v="206"/>
          </reference>
        </references>
      </pivotArea>
    </format>
    <format dxfId="582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0"/>
          </reference>
          <reference field="15" count="1">
            <x v="240"/>
          </reference>
        </references>
      </pivotArea>
    </format>
    <format dxfId="582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5"/>
          </reference>
          <reference field="15" count="1">
            <x v="247"/>
          </reference>
        </references>
      </pivotArea>
    </format>
    <format dxfId="582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3"/>
          </reference>
          <reference field="15" count="1">
            <x v="255"/>
          </reference>
        </references>
      </pivotArea>
    </format>
    <format dxfId="582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0"/>
          </reference>
          <reference field="15" count="1">
            <x v="258"/>
          </reference>
        </references>
      </pivotArea>
    </format>
    <format dxfId="582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1"/>
          </reference>
          <reference field="15" count="1">
            <x v="268"/>
          </reference>
        </references>
      </pivotArea>
    </format>
    <format dxfId="581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2"/>
          </reference>
          <reference field="15" count="1">
            <x v="276"/>
          </reference>
        </references>
      </pivotArea>
    </format>
    <format dxfId="581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7"/>
          </reference>
          <reference field="15" count="1">
            <x v="282"/>
          </reference>
        </references>
      </pivotArea>
    </format>
    <format dxfId="581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35"/>
          </reference>
          <reference field="15" count="1">
            <x v="336"/>
          </reference>
        </references>
      </pivotArea>
    </format>
    <format dxfId="581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38"/>
          </reference>
          <reference field="15" count="1">
            <x v="347"/>
          </reference>
        </references>
      </pivotArea>
    </format>
    <format dxfId="581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53"/>
          </reference>
          <reference field="15" count="1">
            <x v="364"/>
          </reference>
        </references>
      </pivotArea>
    </format>
    <format dxfId="581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71"/>
          </reference>
          <reference field="15" count="1">
            <x v="373"/>
          </reference>
        </references>
      </pivotArea>
    </format>
    <format dxfId="581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75"/>
          </reference>
          <reference field="15" count="1">
            <x v="380"/>
          </reference>
        </references>
      </pivotArea>
    </format>
    <format dxfId="581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82"/>
          </reference>
          <reference field="15" count="1">
            <x v="387"/>
          </reference>
        </references>
      </pivotArea>
    </format>
    <format dxfId="581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88"/>
          </reference>
          <reference field="15" count="1">
            <x v="389"/>
          </reference>
        </references>
      </pivotArea>
    </format>
    <format dxfId="581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02"/>
          </reference>
          <reference field="15" count="1">
            <x v="398"/>
          </reference>
        </references>
      </pivotArea>
    </format>
    <format dxfId="580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04"/>
          </reference>
          <reference field="15" count="1">
            <x v="407"/>
          </reference>
        </references>
      </pivotArea>
    </format>
    <format dxfId="580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12"/>
          </reference>
          <reference field="15" count="1">
            <x v="416"/>
          </reference>
        </references>
      </pivotArea>
    </format>
    <format dxfId="580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26"/>
          </reference>
          <reference field="15" count="1">
            <x v="429"/>
          </reference>
        </references>
      </pivotArea>
    </format>
    <format dxfId="580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29"/>
          </reference>
          <reference field="15" count="1">
            <x v="436"/>
          </reference>
        </references>
      </pivotArea>
    </format>
    <format dxfId="580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36"/>
          </reference>
          <reference field="15" count="1">
            <x v="441"/>
          </reference>
        </references>
      </pivotArea>
    </format>
    <format dxfId="580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55"/>
          </reference>
          <reference field="15" count="1">
            <x v="458"/>
          </reference>
        </references>
      </pivotArea>
    </format>
    <format dxfId="580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81"/>
          </reference>
          <reference field="15" count="1">
            <x v="486"/>
          </reference>
        </references>
      </pivotArea>
    </format>
    <format dxfId="580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89"/>
          </reference>
          <reference field="15" count="1">
            <x v="494"/>
          </reference>
        </references>
      </pivotArea>
    </format>
    <format dxfId="580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96"/>
          </reference>
          <reference field="15" count="1">
            <x v="504"/>
          </reference>
        </references>
      </pivotArea>
    </format>
    <format dxfId="580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03"/>
          </reference>
          <reference field="15" count="1">
            <x v="507"/>
          </reference>
        </references>
      </pivotArea>
    </format>
    <format dxfId="579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16"/>
          </reference>
          <reference field="15" count="1">
            <x v="515"/>
          </reference>
        </references>
      </pivotArea>
    </format>
    <format dxfId="579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17"/>
          </reference>
          <reference field="15" count="1">
            <x v="523"/>
          </reference>
        </references>
      </pivotArea>
    </format>
    <format dxfId="579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24"/>
          </reference>
          <reference field="15" count="1">
            <x v="529"/>
          </reference>
        </references>
      </pivotArea>
    </format>
    <format dxfId="579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46"/>
          </reference>
          <reference field="15" count="1">
            <x v="550"/>
          </reference>
        </references>
      </pivotArea>
    </format>
    <format dxfId="579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50"/>
          </reference>
          <reference field="15" count="1">
            <x v="561"/>
          </reference>
        </references>
      </pivotArea>
    </format>
    <format dxfId="579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61"/>
          </reference>
          <reference field="15" count="1">
            <x v="568"/>
          </reference>
        </references>
      </pivotArea>
    </format>
    <format dxfId="579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89"/>
          </reference>
          <reference field="15" count="1">
            <x v="591"/>
          </reference>
        </references>
      </pivotArea>
    </format>
    <format dxfId="579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93"/>
          </reference>
          <reference field="15" count="1">
            <x v="599"/>
          </reference>
        </references>
      </pivotArea>
    </format>
    <format dxfId="579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03"/>
          </reference>
          <reference field="15" count="1">
            <x v="617"/>
          </reference>
        </references>
      </pivotArea>
    </format>
    <format dxfId="579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22"/>
          </reference>
          <reference field="15" count="1">
            <x v="623"/>
          </reference>
        </references>
      </pivotArea>
    </format>
    <format dxfId="578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27"/>
          </reference>
          <reference field="15" count="1">
            <x v="634"/>
          </reference>
        </references>
      </pivotArea>
    </format>
    <format dxfId="578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36"/>
          </reference>
          <reference field="15" count="1">
            <x v="643"/>
          </reference>
        </references>
      </pivotArea>
    </format>
    <format dxfId="578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45"/>
          </reference>
          <reference field="15" count="1">
            <x v="646"/>
          </reference>
        </references>
      </pivotArea>
    </format>
    <format dxfId="578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11"/>
          </reference>
          <reference field="15" count="1">
            <x v="714"/>
          </reference>
        </references>
      </pivotArea>
    </format>
    <format dxfId="578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16"/>
          </reference>
          <reference field="15" count="1">
            <x v="721"/>
          </reference>
        </references>
      </pivotArea>
    </format>
    <format dxfId="578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76"/>
          </reference>
          <reference field="15" count="1">
            <x v="785"/>
          </reference>
        </references>
      </pivotArea>
    </format>
    <format dxfId="578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89"/>
          </reference>
          <reference field="15" count="1">
            <x v="799"/>
          </reference>
        </references>
      </pivotArea>
    </format>
    <format dxfId="578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02"/>
          </reference>
          <reference field="15" count="1">
            <x v="806"/>
          </reference>
        </references>
      </pivotArea>
    </format>
    <format dxfId="578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09"/>
          </reference>
          <reference field="15" count="1">
            <x v="815"/>
          </reference>
        </references>
      </pivotArea>
    </format>
    <format dxfId="578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17"/>
          </reference>
          <reference field="15" count="1">
            <x v="823"/>
          </reference>
        </references>
      </pivotArea>
    </format>
    <format dxfId="577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35"/>
          </reference>
          <reference field="15" count="1">
            <x v="841"/>
          </reference>
        </references>
      </pivotArea>
    </format>
    <format dxfId="577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40"/>
          </reference>
          <reference field="15" count="1">
            <x v="845"/>
          </reference>
        </references>
      </pivotArea>
    </format>
    <format dxfId="577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56"/>
          </reference>
          <reference field="15" count="1">
            <x v="861"/>
          </reference>
        </references>
      </pivotArea>
    </format>
    <format dxfId="577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62"/>
          </reference>
          <reference field="15" count="1">
            <x v="874"/>
          </reference>
        </references>
      </pivotArea>
    </format>
    <format dxfId="577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74"/>
          </reference>
          <reference field="15" count="1">
            <x v="880"/>
          </reference>
        </references>
      </pivotArea>
    </format>
    <format dxfId="577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18"/>
          </reference>
          <reference field="15" count="1">
            <x v="925"/>
          </reference>
        </references>
      </pivotArea>
    </format>
    <format dxfId="577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24"/>
          </reference>
          <reference field="15" count="1">
            <x v="935"/>
          </reference>
        </references>
      </pivotArea>
    </format>
    <format dxfId="577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33"/>
          </reference>
          <reference field="15" count="1">
            <x v="942"/>
          </reference>
        </references>
      </pivotArea>
    </format>
    <format dxfId="577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51"/>
          </reference>
          <reference field="15" count="1">
            <x v="960"/>
          </reference>
        </references>
      </pivotArea>
    </format>
    <format dxfId="577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56"/>
          </reference>
          <reference field="15" count="1">
            <x v="966"/>
          </reference>
        </references>
      </pivotArea>
    </format>
    <format dxfId="576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71"/>
          </reference>
          <reference field="15" count="1">
            <x v="983"/>
          </reference>
        </references>
      </pivotArea>
    </format>
    <format dxfId="576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75"/>
          </reference>
          <reference field="15" count="1">
            <x v="993"/>
          </reference>
        </references>
      </pivotArea>
    </format>
    <format dxfId="576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89"/>
          </reference>
          <reference field="15" count="1">
            <x v="1000"/>
          </reference>
        </references>
      </pivotArea>
    </format>
    <format dxfId="576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15"/>
          </reference>
          <reference field="15" count="1">
            <x v="1028"/>
          </reference>
        </references>
      </pivotArea>
    </format>
    <format dxfId="576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40"/>
          </reference>
          <reference field="15" count="1">
            <x v="1049"/>
          </reference>
        </references>
      </pivotArea>
    </format>
    <format dxfId="576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45"/>
          </reference>
          <reference field="15" count="1">
            <x v="1057"/>
          </reference>
        </references>
      </pivotArea>
    </format>
    <format dxfId="576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56"/>
          </reference>
          <reference field="15" count="1">
            <x v="1067"/>
          </reference>
        </references>
      </pivotArea>
    </format>
    <format dxfId="576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76"/>
          </reference>
          <reference field="15" count="1">
            <x v="1083"/>
          </reference>
        </references>
      </pivotArea>
    </format>
    <format dxfId="576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80"/>
          </reference>
          <reference field="15" count="1">
            <x v="1089"/>
          </reference>
        </references>
      </pivotArea>
    </format>
    <format dxfId="576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98"/>
          </reference>
          <reference field="15" count="1">
            <x v="1107"/>
          </reference>
        </references>
      </pivotArea>
    </format>
    <format dxfId="575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03"/>
          </reference>
          <reference field="15" count="1">
            <x v="1119"/>
          </reference>
        </references>
      </pivotArea>
    </format>
    <format dxfId="575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14"/>
          </reference>
          <reference field="15" count="1">
            <x v="1124"/>
          </reference>
        </references>
      </pivotArea>
    </format>
    <format dxfId="575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65"/>
          </reference>
          <reference field="15" count="1">
            <x v="1173"/>
          </reference>
        </references>
      </pivotArea>
    </format>
    <format dxfId="575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70"/>
          </reference>
          <reference field="15" count="1">
            <x v="1180"/>
          </reference>
        </references>
      </pivotArea>
    </format>
    <format dxfId="575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77"/>
          </reference>
          <reference field="15" count="1">
            <x v="1188"/>
          </reference>
        </references>
      </pivotArea>
    </format>
    <format dxfId="575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94"/>
          </reference>
          <reference field="15" count="1">
            <x v="1203"/>
          </reference>
        </references>
      </pivotArea>
    </format>
    <format dxfId="575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00"/>
          </reference>
          <reference field="15" count="1">
            <x v="1208"/>
          </reference>
        </references>
      </pivotArea>
    </format>
    <format dxfId="575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18"/>
          </reference>
          <reference field="15" count="1">
            <x v="1226"/>
          </reference>
        </references>
      </pivotArea>
    </format>
    <format dxfId="575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21"/>
          </reference>
          <reference field="15" count="1">
            <x v="1233"/>
          </reference>
        </references>
      </pivotArea>
    </format>
    <format dxfId="575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30"/>
          </reference>
          <reference field="15" count="1">
            <x v="1239"/>
          </reference>
        </references>
      </pivotArea>
    </format>
    <format dxfId="574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61"/>
          </reference>
          <reference field="15" count="1">
            <x v="1270"/>
          </reference>
        </references>
      </pivotArea>
    </format>
    <format dxfId="574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85"/>
          </reference>
          <reference field="15" count="1">
            <x v="1294"/>
          </reference>
        </references>
      </pivotArea>
    </format>
    <format dxfId="574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90"/>
          </reference>
          <reference field="15" count="1">
            <x v="1302"/>
          </reference>
        </references>
      </pivotArea>
    </format>
    <format dxfId="574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99"/>
          </reference>
          <reference field="15" count="1">
            <x v="1310"/>
          </reference>
        </references>
      </pivotArea>
    </format>
    <format dxfId="574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368"/>
          </reference>
          <reference field="15" count="1">
            <x v="1382"/>
          </reference>
        </references>
      </pivotArea>
    </format>
    <format dxfId="574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372"/>
          </reference>
          <reference field="15" count="1">
            <x v="1386"/>
          </reference>
        </references>
      </pivotArea>
    </format>
    <format dxfId="574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33"/>
          </reference>
          <reference field="15" count="1">
            <x v="1452"/>
          </reference>
        </references>
      </pivotArea>
    </format>
    <format dxfId="574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62"/>
          </reference>
          <reference field="15" count="1">
            <x v="1473"/>
          </reference>
        </references>
      </pivotArea>
    </format>
    <format dxfId="574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68"/>
          </reference>
          <reference field="15" count="1">
            <x v="1481"/>
          </reference>
        </references>
      </pivotArea>
    </format>
    <format dxfId="574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76"/>
          </reference>
          <reference field="15" count="1">
            <x v="1488"/>
          </reference>
        </references>
      </pivotArea>
    </format>
    <format dxfId="573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92"/>
          </reference>
          <reference field="15" count="1">
            <x v="1504"/>
          </reference>
        </references>
      </pivotArea>
    </format>
    <format dxfId="573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98"/>
          </reference>
          <reference field="15" count="1">
            <x v="1511"/>
          </reference>
        </references>
      </pivotArea>
    </format>
    <format dxfId="573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17"/>
          </reference>
          <reference field="15" count="1">
            <x v="1530"/>
          </reference>
        </references>
      </pivotArea>
    </format>
    <format dxfId="573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22"/>
          </reference>
          <reference field="15" count="1">
            <x v="1540"/>
          </reference>
        </references>
      </pivotArea>
    </format>
    <format dxfId="573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33"/>
          </reference>
          <reference field="15" count="1">
            <x v="1548"/>
          </reference>
        </references>
      </pivotArea>
    </format>
    <format dxfId="573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82"/>
          </reference>
          <reference field="15" count="1">
            <x v="1596"/>
          </reference>
        </references>
      </pivotArea>
    </format>
    <format dxfId="573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88"/>
          </reference>
          <reference field="15" count="1">
            <x v="1604"/>
          </reference>
        </references>
      </pivotArea>
    </format>
    <format dxfId="573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96"/>
          </reference>
          <reference field="15" count="1">
            <x v="1613"/>
          </reference>
        </references>
      </pivotArea>
    </format>
    <format dxfId="573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16"/>
          </reference>
          <reference field="15" count="1">
            <x v="1630"/>
          </reference>
        </references>
      </pivotArea>
    </format>
    <format dxfId="573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22"/>
          </reference>
          <reference field="15" count="1">
            <x v="1637"/>
          </reference>
        </references>
      </pivotArea>
    </format>
    <format dxfId="572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39"/>
          </reference>
          <reference field="15" count="1">
            <x v="1657"/>
          </reference>
        </references>
      </pivotArea>
    </format>
    <format dxfId="572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44"/>
          </reference>
          <reference field="15" count="1">
            <x v="1668"/>
          </reference>
        </references>
      </pivotArea>
    </format>
    <format dxfId="572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55"/>
          </reference>
          <reference field="15" count="1">
            <x v="1673"/>
          </reference>
        </references>
      </pivotArea>
    </format>
    <format dxfId="572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81"/>
          </reference>
          <reference field="15" count="1">
            <x v="1704"/>
          </reference>
        </references>
      </pivotArea>
    </format>
    <format dxfId="572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08"/>
          </reference>
          <reference field="15" count="1">
            <x v="1728"/>
          </reference>
        </references>
      </pivotArea>
    </format>
    <format dxfId="572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14"/>
          </reference>
          <reference field="15" count="1">
            <x v="1736"/>
          </reference>
        </references>
      </pivotArea>
    </format>
    <format dxfId="572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23"/>
          </reference>
          <reference field="15" count="1">
            <x v="1743"/>
          </reference>
        </references>
      </pivotArea>
    </format>
    <format dxfId="572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44"/>
          </reference>
          <reference field="15" count="1">
            <x v="1762"/>
          </reference>
        </references>
      </pivotArea>
    </format>
    <format dxfId="572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47"/>
          </reference>
          <reference field="15" count="1">
            <x v="1766"/>
          </reference>
        </references>
      </pivotArea>
    </format>
    <format dxfId="572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63"/>
          </reference>
          <reference field="15" count="1">
            <x v="1780"/>
          </reference>
        </references>
      </pivotArea>
    </format>
    <format dxfId="571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67"/>
          </reference>
          <reference field="15" count="1">
            <x v="1790"/>
          </reference>
        </references>
      </pivotArea>
    </format>
    <format dxfId="571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77"/>
          </reference>
          <reference field="15" count="1">
            <x v="1798"/>
          </reference>
        </references>
      </pivotArea>
    </format>
    <format dxfId="571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27"/>
          </reference>
          <reference field="15" count="1">
            <x v="1844"/>
          </reference>
        </references>
      </pivotArea>
    </format>
    <format dxfId="571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32"/>
          </reference>
          <reference field="15" count="1">
            <x v="1852"/>
          </reference>
        </references>
      </pivotArea>
    </format>
    <format dxfId="571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40"/>
          </reference>
          <reference field="15" count="1">
            <x v="1860"/>
          </reference>
        </references>
      </pivotArea>
    </format>
    <format dxfId="571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59"/>
          </reference>
          <reference field="15" count="1">
            <x v="1876"/>
          </reference>
        </references>
      </pivotArea>
    </format>
    <format dxfId="571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64"/>
          </reference>
          <reference field="15" count="1">
            <x v="1883"/>
          </reference>
        </references>
      </pivotArea>
    </format>
    <format dxfId="571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81"/>
          </reference>
          <reference field="15" count="1">
            <x v="1901"/>
          </reference>
        </references>
      </pivotArea>
    </format>
    <format dxfId="571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87"/>
          </reference>
          <reference field="15" count="1">
            <x v="1911"/>
          </reference>
        </references>
      </pivotArea>
    </format>
    <format dxfId="571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99"/>
          </reference>
          <reference field="15" count="1">
            <x v="1918"/>
          </reference>
        </references>
      </pivotArea>
    </format>
    <format dxfId="570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24"/>
          </reference>
          <reference field="15" count="1">
            <x v="1947"/>
          </reference>
        </references>
      </pivotArea>
    </format>
    <format dxfId="570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36"/>
          </reference>
          <reference field="15" count="1">
            <x v="1964"/>
          </reference>
        </references>
      </pivotArea>
    </format>
    <format dxfId="570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53"/>
          </reference>
          <reference field="15" count="1">
            <x v="1971"/>
          </reference>
        </references>
      </pivotArea>
    </format>
    <format dxfId="570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59"/>
          </reference>
          <reference field="15" count="1">
            <x v="1978"/>
          </reference>
        </references>
      </pivotArea>
    </format>
    <format dxfId="570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67"/>
          </reference>
          <reference field="15" count="1">
            <x v="1988"/>
          </reference>
        </references>
      </pivotArea>
    </format>
    <format dxfId="570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45"/>
          </reference>
          <reference field="15" count="1">
            <x v="2059"/>
          </reference>
        </references>
      </pivotArea>
    </format>
    <format dxfId="570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50"/>
          </reference>
          <reference field="15" count="1">
            <x v="2065"/>
          </reference>
        </references>
      </pivotArea>
    </format>
    <format dxfId="570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06"/>
          </reference>
          <reference field="15" count="1">
            <x v="2124"/>
          </reference>
        </references>
      </pivotArea>
    </format>
    <format dxfId="570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18"/>
          </reference>
          <reference field="15" count="1">
            <x v="2132"/>
          </reference>
        </references>
      </pivotArea>
    </format>
    <format dxfId="570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26"/>
          </reference>
          <reference field="15" count="1">
            <x v="2144"/>
          </reference>
        </references>
      </pivotArea>
    </format>
    <format dxfId="569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37"/>
          </reference>
          <reference field="15" count="1">
            <x v="2150"/>
          </reference>
        </references>
      </pivotArea>
    </format>
    <format dxfId="569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43"/>
          </reference>
          <reference field="15" count="1">
            <x v="2159"/>
          </reference>
        </references>
      </pivotArea>
    </format>
    <format dxfId="569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54"/>
          </reference>
          <reference field="15" count="1">
            <x v="2166"/>
          </reference>
        </references>
      </pivotArea>
    </format>
    <format dxfId="569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72"/>
          </reference>
          <reference field="15" count="1">
            <x v="2184"/>
          </reference>
        </references>
      </pivotArea>
    </format>
    <format dxfId="569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78"/>
          </reference>
          <reference field="15" count="1">
            <x v="2190"/>
          </reference>
        </references>
      </pivotArea>
    </format>
    <format dxfId="569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96"/>
          </reference>
          <reference field="15" count="1">
            <x v="2208"/>
          </reference>
        </references>
      </pivotArea>
    </format>
    <format dxfId="569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99"/>
          </reference>
          <reference field="15" count="1">
            <x v="2213"/>
          </reference>
        </references>
      </pivotArea>
    </format>
    <format dxfId="569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05"/>
          </reference>
          <reference field="15" count="1">
            <x v="2217"/>
          </reference>
        </references>
      </pivotArea>
    </format>
    <format dxfId="569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49"/>
          </reference>
          <reference field="15" count="1">
            <x v="2264"/>
          </reference>
        </references>
      </pivotArea>
    </format>
    <format dxfId="569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53"/>
          </reference>
          <reference field="15" count="1">
            <x v="2272"/>
          </reference>
        </references>
      </pivotArea>
    </format>
    <format dxfId="568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62"/>
          </reference>
          <reference field="15" count="1">
            <x v="2280"/>
          </reference>
        </references>
      </pivotArea>
    </format>
    <format dxfId="568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85"/>
          </reference>
          <reference field="15" count="1">
            <x v="2299"/>
          </reference>
        </references>
      </pivotArea>
    </format>
    <format dxfId="568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89"/>
          </reference>
          <reference field="15" count="1">
            <x v="2305"/>
          </reference>
        </references>
      </pivotArea>
    </format>
    <format dxfId="568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08"/>
          </reference>
          <reference field="15" count="1">
            <x v="2323"/>
          </reference>
        </references>
      </pivotArea>
    </format>
    <format dxfId="568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13"/>
          </reference>
          <reference field="15" count="1">
            <x v="2331"/>
          </reference>
        </references>
      </pivotArea>
    </format>
    <format dxfId="568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22"/>
          </reference>
          <reference field="15" count="1">
            <x v="2336"/>
          </reference>
        </references>
      </pivotArea>
    </format>
    <format dxfId="568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46"/>
          </reference>
          <reference field="15" count="1">
            <x v="2363"/>
          </reference>
        </references>
      </pivotArea>
    </format>
    <format dxfId="568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58"/>
          </reference>
          <reference field="15" count="1">
            <x v="2372"/>
          </reference>
        </references>
      </pivotArea>
    </format>
    <format dxfId="568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66"/>
          </reference>
          <reference field="15" count="1">
            <x v="2378"/>
          </reference>
        </references>
      </pivotArea>
    </format>
    <format dxfId="568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75"/>
          </reference>
          <reference field="15" count="1">
            <x v="2384"/>
          </reference>
        </references>
      </pivotArea>
    </format>
    <format dxfId="567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79"/>
          </reference>
          <reference field="15" count="1">
            <x v="2392"/>
          </reference>
        </references>
      </pivotArea>
    </format>
    <format dxfId="567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86"/>
          </reference>
          <reference field="15" count="1">
            <x v="2401"/>
          </reference>
        </references>
      </pivotArea>
    </format>
    <format dxfId="567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04"/>
          </reference>
          <reference field="15" count="1">
            <x v="2417"/>
          </reference>
        </references>
      </pivotArea>
    </format>
    <format dxfId="567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08"/>
          </reference>
          <reference field="15" count="1">
            <x v="2421"/>
          </reference>
        </references>
      </pivotArea>
    </format>
    <format dxfId="567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21"/>
          </reference>
          <reference field="15" count="1">
            <x v="2435"/>
          </reference>
        </references>
      </pivotArea>
    </format>
    <format dxfId="567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27"/>
          </reference>
          <reference field="15" count="1">
            <x v="2444"/>
          </reference>
        </references>
      </pivotArea>
    </format>
    <format dxfId="567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41"/>
          </reference>
          <reference field="15" count="1">
            <x v="2452"/>
          </reference>
        </references>
      </pivotArea>
    </format>
    <format dxfId="567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86"/>
          </reference>
          <reference field="15" count="1">
            <x v="2498"/>
          </reference>
        </references>
      </pivotArea>
    </format>
    <format dxfId="567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91"/>
          </reference>
          <reference field="15" count="1">
            <x v="2504"/>
          </reference>
        </references>
      </pivotArea>
    </format>
    <format dxfId="567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00"/>
          </reference>
          <reference field="15" count="1">
            <x v="2513"/>
          </reference>
        </references>
      </pivotArea>
    </format>
    <format dxfId="566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21"/>
          </reference>
          <reference field="15" count="1">
            <x v="2531"/>
          </reference>
        </references>
      </pivotArea>
    </format>
    <format dxfId="566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28"/>
          </reference>
          <reference field="15" count="1">
            <x v="2539"/>
          </reference>
        </references>
      </pivotArea>
    </format>
    <format dxfId="566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45"/>
          </reference>
          <reference field="15" count="1">
            <x v="2556"/>
          </reference>
        </references>
      </pivotArea>
    </format>
    <format dxfId="566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49"/>
          </reference>
          <reference field="15" count="1">
            <x v="2564"/>
          </reference>
        </references>
      </pivotArea>
    </format>
    <format dxfId="566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59"/>
          </reference>
          <reference field="15" count="1">
            <x v="2571"/>
          </reference>
        </references>
      </pivotArea>
    </format>
    <format dxfId="566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82"/>
          </reference>
          <reference field="15" count="1">
            <x v="2596"/>
          </reference>
        </references>
      </pivotArea>
    </format>
    <format dxfId="566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96"/>
          </reference>
          <reference field="15" count="1">
            <x v="2606"/>
          </reference>
        </references>
      </pivotArea>
    </format>
    <format dxfId="566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04"/>
          </reference>
          <reference field="15" count="1">
            <x v="2615"/>
          </reference>
        </references>
      </pivotArea>
    </format>
    <format dxfId="566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13"/>
          </reference>
          <reference field="15" count="1">
            <x v="2623"/>
          </reference>
        </references>
      </pivotArea>
    </format>
    <format dxfId="566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17"/>
          </reference>
          <reference field="15" count="1">
            <x v="2629"/>
          </reference>
        </references>
      </pivotArea>
    </format>
    <format dxfId="565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25"/>
          </reference>
          <reference field="15" count="1">
            <x v="2636"/>
          </reference>
        </references>
      </pivotArea>
    </format>
    <format dxfId="565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92"/>
          </reference>
          <reference field="15" count="1">
            <x v="2703"/>
          </reference>
        </references>
      </pivotArea>
    </format>
    <format dxfId="565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98"/>
          </reference>
          <reference field="15" count="1">
            <x v="2712"/>
          </reference>
        </references>
      </pivotArea>
    </format>
    <format dxfId="565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62"/>
          </reference>
          <reference field="15" count="1">
            <x v="2777"/>
          </reference>
        </references>
      </pivotArea>
    </format>
    <format dxfId="565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75"/>
          </reference>
          <reference field="15" count="1">
            <x v="2786"/>
          </reference>
        </references>
      </pivotArea>
    </format>
    <format dxfId="565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82"/>
          </reference>
          <reference field="15" count="1">
            <x v="2795"/>
          </reference>
        </references>
      </pivotArea>
    </format>
    <format dxfId="565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92"/>
          </reference>
          <reference field="15" count="1">
            <x v="2802"/>
          </reference>
        </references>
      </pivotArea>
    </format>
    <format dxfId="565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98"/>
          </reference>
          <reference field="15" count="1">
            <x v="2812"/>
          </reference>
        </references>
      </pivotArea>
    </format>
    <format dxfId="565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806"/>
          </reference>
          <reference field="15" count="1">
            <x v="2820"/>
          </reference>
        </references>
      </pivotArea>
    </format>
    <format dxfId="565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"/>
          </reference>
          <reference field="15" count="1">
            <x v="12"/>
          </reference>
        </references>
      </pivotArea>
    </format>
    <format dxfId="564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"/>
          </reference>
          <reference field="15" count="1">
            <x v="17"/>
          </reference>
        </references>
      </pivotArea>
    </format>
    <format dxfId="564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"/>
          </reference>
          <reference field="15" count="1">
            <x v="21"/>
          </reference>
        </references>
      </pivotArea>
    </format>
    <format dxfId="564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"/>
          </reference>
          <reference field="15" count="1">
            <x v="23"/>
          </reference>
        </references>
      </pivotArea>
    </format>
    <format dxfId="564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0"/>
          </reference>
          <reference field="15" count="1">
            <x v="33"/>
          </reference>
        </references>
      </pivotArea>
    </format>
    <format dxfId="564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9"/>
          </reference>
          <reference field="15" count="1">
            <x v="40"/>
          </reference>
        </references>
      </pivotArea>
    </format>
    <format dxfId="564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6"/>
          </reference>
          <reference field="15" count="1">
            <x v="46"/>
          </reference>
        </references>
      </pivotArea>
    </format>
    <format dxfId="564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3"/>
          </reference>
          <reference field="15" count="1">
            <x v="66"/>
          </reference>
        </references>
      </pivotArea>
    </format>
    <format dxfId="564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2"/>
          </reference>
          <reference field="15" count="1">
            <x v="67"/>
          </reference>
        </references>
      </pivotArea>
    </format>
    <format dxfId="564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"/>
          </reference>
          <reference field="15" count="1">
            <x v="78"/>
          </reference>
        </references>
      </pivotArea>
    </format>
    <format dxfId="564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2"/>
          </reference>
          <reference field="15" count="1">
            <x v="88"/>
          </reference>
        </references>
      </pivotArea>
    </format>
    <format dxfId="563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"/>
          </reference>
          <reference field="15" count="1">
            <x v="102"/>
          </reference>
        </references>
      </pivotArea>
    </format>
    <format dxfId="563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9"/>
          </reference>
          <reference field="15" count="1">
            <x v="112"/>
          </reference>
        </references>
      </pivotArea>
    </format>
    <format dxfId="563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5"/>
          </reference>
          <reference field="15" count="1">
            <x v="122"/>
          </reference>
        </references>
      </pivotArea>
    </format>
    <format dxfId="563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2"/>
          </reference>
          <reference field="15" count="1">
            <x v="126"/>
          </reference>
        </references>
      </pivotArea>
    </format>
    <format dxfId="563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6"/>
          </reference>
          <reference field="15" count="1">
            <x v="128"/>
          </reference>
        </references>
      </pivotArea>
    </format>
    <format dxfId="563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"/>
          </reference>
          <reference field="15" count="1">
            <x v="132"/>
          </reference>
        </references>
      </pivotArea>
    </format>
    <format dxfId="563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3"/>
          </reference>
          <reference field="15" count="1">
            <x v="139"/>
          </reference>
        </references>
      </pivotArea>
    </format>
    <format dxfId="563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0"/>
          </reference>
          <reference field="15" count="1">
            <x v="144"/>
          </reference>
        </references>
      </pivotArea>
    </format>
    <format dxfId="563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4"/>
          </reference>
          <reference field="15" count="1">
            <x v="148"/>
          </reference>
        </references>
      </pivotArea>
    </format>
    <format dxfId="563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9"/>
          </reference>
          <reference field="15" count="1">
            <x v="154"/>
          </reference>
        </references>
      </pivotArea>
    </format>
    <format dxfId="562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5"/>
          </reference>
          <reference field="15" count="1">
            <x v="156"/>
          </reference>
        </references>
      </pivotArea>
    </format>
    <format dxfId="562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0"/>
          </reference>
          <reference field="15" count="1">
            <x v="164"/>
          </reference>
        </references>
      </pivotArea>
    </format>
    <format dxfId="562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8"/>
          </reference>
          <reference field="15" count="1">
            <x v="170"/>
          </reference>
        </references>
      </pivotArea>
    </format>
    <format dxfId="562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9"/>
          </reference>
          <reference field="15" count="1">
            <x v="185"/>
          </reference>
        </references>
      </pivotArea>
    </format>
    <format dxfId="562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5"/>
          </reference>
          <reference field="15" count="1">
            <x v="195"/>
          </reference>
        </references>
      </pivotArea>
    </format>
    <format dxfId="562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7"/>
          </reference>
          <reference field="15" count="1">
            <x v="221"/>
          </reference>
        </references>
      </pivotArea>
    </format>
    <format dxfId="562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1"/>
          </reference>
          <reference field="15" count="1">
            <x v="230"/>
          </reference>
        </references>
      </pivotArea>
    </format>
    <format dxfId="562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9"/>
          </reference>
          <reference field="15" count="1">
            <x v="242"/>
          </reference>
        </references>
      </pivotArea>
    </format>
    <format dxfId="562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8"/>
          </reference>
          <reference field="15" count="1">
            <x v="245"/>
          </reference>
        </references>
      </pivotArea>
    </format>
    <format dxfId="562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0"/>
          </reference>
          <reference field="15" count="1">
            <x v="250"/>
          </reference>
        </references>
      </pivotArea>
    </format>
    <format dxfId="561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4"/>
          </reference>
          <reference field="15" count="1">
            <x v="254"/>
          </reference>
        </references>
      </pivotArea>
    </format>
    <format dxfId="561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8"/>
          </reference>
          <reference field="15" count="1">
            <x v="259"/>
          </reference>
        </references>
      </pivotArea>
    </format>
    <format dxfId="561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5"/>
          </reference>
          <reference field="15" count="1">
            <x v="266"/>
          </reference>
        </references>
      </pivotArea>
    </format>
    <format dxfId="561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9"/>
          </reference>
          <reference field="15" count="1">
            <x v="271"/>
          </reference>
        </references>
      </pivotArea>
    </format>
    <format dxfId="561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3"/>
          </reference>
          <reference field="15" count="1">
            <x v="277"/>
          </reference>
        </references>
      </pivotArea>
    </format>
    <format dxfId="561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9"/>
          </reference>
          <reference field="15" count="1">
            <x v="284"/>
          </reference>
        </references>
      </pivotArea>
    </format>
    <format dxfId="561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7"/>
          </reference>
          <reference field="15" count="1">
            <x v="289"/>
          </reference>
        </references>
      </pivotArea>
    </format>
    <format dxfId="561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03"/>
          </reference>
          <reference field="15" count="1">
            <x v="310"/>
          </reference>
        </references>
      </pivotArea>
    </format>
    <format dxfId="561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63"/>
          </reference>
          <reference field="15" count="1">
            <x v="366"/>
          </reference>
        </references>
      </pivotArea>
    </format>
    <format dxfId="561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68"/>
          </reference>
          <reference field="15" count="1">
            <x v="375"/>
          </reference>
        </references>
      </pivotArea>
    </format>
    <format dxfId="560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76"/>
          </reference>
          <reference field="15" count="1">
            <x v="379"/>
          </reference>
        </references>
      </pivotArea>
    </format>
    <format dxfId="560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80"/>
          </reference>
          <reference field="15" count="1">
            <x v="383"/>
          </reference>
        </references>
      </pivotArea>
    </format>
    <format dxfId="560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83"/>
          </reference>
          <reference field="15" count="1">
            <x v="386"/>
          </reference>
        </references>
      </pivotArea>
    </format>
    <format dxfId="560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86"/>
          </reference>
          <reference field="15" count="1">
            <x v="391"/>
          </reference>
        </references>
      </pivotArea>
    </format>
    <format dxfId="560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94"/>
          </reference>
          <reference field="15" count="1">
            <x v="396"/>
          </reference>
        </references>
      </pivotArea>
    </format>
    <format dxfId="560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97"/>
          </reference>
          <reference field="15" count="1">
            <x v="400"/>
          </reference>
        </references>
      </pivotArea>
    </format>
    <format dxfId="560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04"/>
          </reference>
          <reference field="15" count="1">
            <x v="407"/>
          </reference>
        </references>
      </pivotArea>
    </format>
    <format dxfId="560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08"/>
          </reference>
          <reference field="15" count="1">
            <x v="411"/>
          </reference>
        </references>
      </pivotArea>
    </format>
    <format dxfId="560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14"/>
          </reference>
          <reference field="15" count="1">
            <x v="418"/>
          </reference>
        </references>
      </pivotArea>
    </format>
    <format dxfId="560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22"/>
          </reference>
          <reference field="15" count="1">
            <x v="424"/>
          </reference>
        </references>
      </pivotArea>
    </format>
    <format dxfId="559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32"/>
          </reference>
          <reference field="15" count="1">
            <x v="443"/>
          </reference>
        </references>
      </pivotArea>
    </format>
    <format dxfId="559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75"/>
          </reference>
          <reference field="15" count="1">
            <x v="478"/>
          </reference>
        </references>
      </pivotArea>
    </format>
    <format dxfId="559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79"/>
          </reference>
          <reference field="15" count="1">
            <x v="489"/>
          </reference>
        </references>
      </pivotArea>
    </format>
    <format dxfId="559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90"/>
          </reference>
          <reference field="15" count="1">
            <x v="493"/>
          </reference>
        </references>
      </pivotArea>
    </format>
    <format dxfId="559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93"/>
          </reference>
          <reference field="15" count="1">
            <x v="496"/>
          </reference>
        </references>
      </pivotArea>
    </format>
    <format dxfId="559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97"/>
          </reference>
          <reference field="15" count="1">
            <x v="502"/>
          </reference>
        </references>
      </pivotArea>
    </format>
    <format dxfId="559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01"/>
          </reference>
          <reference field="15" count="1">
            <x v="507"/>
          </reference>
        </references>
      </pivotArea>
    </format>
    <format dxfId="559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09"/>
          </reference>
          <reference field="15" count="1">
            <x v="513"/>
          </reference>
        </references>
      </pivotArea>
    </format>
    <format dxfId="559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12"/>
          </reference>
          <reference field="15" count="1">
            <x v="516"/>
          </reference>
        </references>
      </pivotArea>
    </format>
    <format dxfId="559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18"/>
          </reference>
          <reference field="15" count="1">
            <x v="524"/>
          </reference>
        </references>
      </pivotArea>
    </format>
    <format dxfId="558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25"/>
          </reference>
          <reference field="15" count="1">
            <x v="530"/>
          </reference>
        </references>
      </pivotArea>
    </format>
    <format dxfId="558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33"/>
          </reference>
          <reference field="15" count="1">
            <x v="537"/>
          </reference>
        </references>
      </pivotArea>
    </format>
    <format dxfId="558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56"/>
          </reference>
          <reference field="15" count="1">
            <x v="567"/>
          </reference>
        </references>
      </pivotArea>
    </format>
    <format dxfId="558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15"/>
          </reference>
          <reference field="15" count="1">
            <x v="618"/>
          </reference>
        </references>
      </pivotArea>
    </format>
    <format dxfId="558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19"/>
          </reference>
          <reference field="15" count="1">
            <x v="625"/>
          </reference>
        </references>
      </pivotArea>
    </format>
    <format dxfId="558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30"/>
          </reference>
          <reference field="15" count="1">
            <x v="632"/>
          </reference>
        </references>
      </pivotArea>
    </format>
    <format dxfId="558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35"/>
          </reference>
          <reference field="15" count="1">
            <x v="636"/>
          </reference>
        </references>
      </pivotArea>
    </format>
    <format dxfId="558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37"/>
          </reference>
          <reference field="15" count="1">
            <x v="641"/>
          </reference>
        </references>
      </pivotArea>
    </format>
    <format dxfId="558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42"/>
          </reference>
          <reference field="15" count="1">
            <x v="648"/>
          </reference>
        </references>
      </pivotArea>
    </format>
    <format dxfId="558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52"/>
          </reference>
          <reference field="15" count="1">
            <x v="656"/>
          </reference>
        </references>
      </pivotArea>
    </format>
    <format dxfId="557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55"/>
          </reference>
          <reference field="15" count="1">
            <x v="659"/>
          </reference>
        </references>
      </pivotArea>
    </format>
    <format dxfId="557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58"/>
          </reference>
          <reference field="15" count="1">
            <x v="663"/>
          </reference>
        </references>
      </pivotArea>
    </format>
    <format dxfId="557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82"/>
          </reference>
          <reference field="15" count="1">
            <x v="686"/>
          </reference>
        </references>
      </pivotArea>
    </format>
    <format dxfId="557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83"/>
          </reference>
          <reference field="15" count="1">
            <x v="688"/>
          </reference>
        </references>
      </pivotArea>
    </format>
    <format dxfId="557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86"/>
          </reference>
          <reference field="15" count="1">
            <x v="689"/>
          </reference>
        </references>
      </pivotArea>
    </format>
    <format dxfId="557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04"/>
          </reference>
          <reference field="15" count="1">
            <x v="705"/>
          </reference>
        </references>
      </pivotArea>
    </format>
    <format dxfId="557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07"/>
          </reference>
          <reference field="15" count="1">
            <x v="708"/>
          </reference>
        </references>
      </pivotArea>
    </format>
    <format dxfId="557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12"/>
          </reference>
          <reference field="15" count="1">
            <x v="715"/>
          </reference>
        </references>
      </pivotArea>
    </format>
    <format dxfId="557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17"/>
          </reference>
          <reference field="15" count="1">
            <x v="722"/>
          </reference>
        </references>
      </pivotArea>
    </format>
    <format dxfId="557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25"/>
          </reference>
          <reference field="15" count="1">
            <x v="729"/>
          </reference>
        </references>
      </pivotArea>
    </format>
    <format dxfId="556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33"/>
          </reference>
          <reference field="15" count="1">
            <x v="736"/>
          </reference>
        </references>
      </pivotArea>
    </format>
    <format dxfId="556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43"/>
          </reference>
          <reference field="15" count="1">
            <x v="760"/>
          </reference>
        </references>
      </pivotArea>
    </format>
    <format dxfId="556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87"/>
          </reference>
          <reference field="15" count="1">
            <x v="791"/>
          </reference>
        </references>
      </pivotArea>
    </format>
    <format dxfId="556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95"/>
          </reference>
          <reference field="15" count="1">
            <x v="800"/>
          </reference>
        </references>
      </pivotArea>
    </format>
    <format dxfId="556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01"/>
          </reference>
          <reference field="15" count="1">
            <x v="809"/>
          </reference>
        </references>
      </pivotArea>
    </format>
    <format dxfId="556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1"/>
          </reference>
          <reference field="15" count="1">
            <x v="813"/>
          </reference>
        </references>
      </pivotArea>
    </format>
    <format dxfId="556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5"/>
          </reference>
          <reference field="15" count="1">
            <x v="818"/>
          </reference>
        </references>
      </pivotArea>
    </format>
    <format dxfId="556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8"/>
          </reference>
          <reference field="15" count="1">
            <x v="822"/>
          </reference>
        </references>
      </pivotArea>
    </format>
    <format dxfId="556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21"/>
          </reference>
          <reference field="15" count="1">
            <x v="827"/>
          </reference>
        </references>
      </pivotArea>
    </format>
    <format dxfId="556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28"/>
          </reference>
          <reference field="15" count="1">
            <x v="832"/>
          </reference>
        </references>
      </pivotArea>
    </format>
    <format dxfId="555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30"/>
          </reference>
          <reference field="15" count="1">
            <x v="835"/>
          </reference>
        </references>
      </pivotArea>
    </format>
    <format dxfId="555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36"/>
          </reference>
          <reference field="15" count="1">
            <x v="842"/>
          </reference>
        </references>
      </pivotArea>
    </format>
    <format dxfId="555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42"/>
          </reference>
          <reference field="15" count="1">
            <x v="846"/>
          </reference>
        </references>
      </pivotArea>
    </format>
    <format dxfId="555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48"/>
          </reference>
          <reference field="15" count="1">
            <x v="853"/>
          </reference>
        </references>
      </pivotArea>
    </format>
    <format dxfId="555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68"/>
          </reference>
          <reference field="15" count="1">
            <x v="879"/>
          </reference>
        </references>
      </pivotArea>
    </format>
    <format dxfId="555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11"/>
          </reference>
          <reference field="15" count="1">
            <x v="917"/>
          </reference>
        </references>
      </pivotArea>
    </format>
    <format dxfId="555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17"/>
          </reference>
          <reference field="15" count="1">
            <x v="928"/>
          </reference>
        </references>
      </pivotArea>
    </format>
    <format dxfId="555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28"/>
          </reference>
          <reference field="15" count="1">
            <x v="933"/>
          </reference>
        </references>
      </pivotArea>
    </format>
    <format dxfId="555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32"/>
          </reference>
          <reference field="15" count="1">
            <x v="937"/>
          </reference>
        </references>
      </pivotArea>
    </format>
    <format dxfId="555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34"/>
          </reference>
          <reference field="15" count="1">
            <x v="942"/>
          </reference>
        </references>
      </pivotArea>
    </format>
    <format dxfId="554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38"/>
          </reference>
          <reference field="15" count="1">
            <x v="945"/>
          </reference>
        </references>
      </pivotArea>
    </format>
    <format dxfId="554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44"/>
          </reference>
          <reference field="15" count="1">
            <x v="951"/>
          </reference>
        </references>
      </pivotArea>
    </format>
    <format dxfId="554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47"/>
          </reference>
          <reference field="15" count="1">
            <x v="954"/>
          </reference>
        </references>
      </pivotArea>
    </format>
    <format dxfId="554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51"/>
          </reference>
          <reference field="15" count="1">
            <x v="960"/>
          </reference>
        </references>
      </pivotArea>
    </format>
    <format dxfId="554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57"/>
          </reference>
          <reference field="15" count="1">
            <x v="967"/>
          </reference>
        </references>
      </pivotArea>
    </format>
    <format dxfId="554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62"/>
          </reference>
          <reference field="15" count="1">
            <x v="974"/>
          </reference>
        </references>
      </pivotArea>
    </format>
    <format dxfId="554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78"/>
          </reference>
          <reference field="15" count="1">
            <x v="1002"/>
          </reference>
        </references>
      </pivotArea>
    </format>
    <format dxfId="554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34"/>
          </reference>
          <reference field="15" count="1">
            <x v="1045"/>
          </reference>
        </references>
      </pivotArea>
    </format>
    <format dxfId="554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39"/>
          </reference>
          <reference field="15" count="1">
            <x v="1051"/>
          </reference>
        </references>
      </pivotArea>
    </format>
    <format dxfId="554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51"/>
          </reference>
          <reference field="15" count="1">
            <x v="1055"/>
          </reference>
        </references>
      </pivotArea>
    </format>
    <format dxfId="553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54"/>
          </reference>
          <reference field="15" count="1">
            <x v="1061"/>
          </reference>
        </references>
      </pivotArea>
    </format>
    <format dxfId="553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57"/>
          </reference>
          <reference field="15" count="1">
            <x v="1066"/>
          </reference>
        </references>
      </pivotArea>
    </format>
    <format dxfId="553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1"/>
          </reference>
          <reference field="15" count="1">
            <x v="1071"/>
          </reference>
        </references>
      </pivotArea>
    </format>
    <format dxfId="553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7"/>
          </reference>
          <reference field="15" count="1">
            <x v="1075"/>
          </reference>
        </references>
      </pivotArea>
    </format>
    <format dxfId="553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9"/>
          </reference>
          <reference field="15" count="1">
            <x v="1078"/>
          </reference>
        </references>
      </pivotArea>
    </format>
    <format dxfId="553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76"/>
          </reference>
          <reference field="15" count="1">
            <x v="1083"/>
          </reference>
        </references>
      </pivotArea>
    </format>
    <format dxfId="553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80"/>
          </reference>
          <reference field="15" count="1">
            <x v="1089"/>
          </reference>
        </references>
      </pivotArea>
    </format>
    <format dxfId="553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87"/>
          </reference>
          <reference field="15" count="1">
            <x v="1096"/>
          </reference>
        </references>
      </pivotArea>
    </format>
    <format dxfId="553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94"/>
          </reference>
          <reference field="15" count="1">
            <x v="1104"/>
          </reference>
        </references>
      </pivotArea>
    </format>
    <format dxfId="553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06"/>
          </reference>
          <reference field="15" count="1">
            <x v="1126"/>
          </reference>
        </references>
      </pivotArea>
    </format>
    <format dxfId="552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58"/>
          </reference>
          <reference field="15" count="1">
            <x v="1166"/>
          </reference>
        </references>
      </pivotArea>
    </format>
    <format dxfId="552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63"/>
          </reference>
          <reference field="15" count="1">
            <x v="1174"/>
          </reference>
        </references>
      </pivotArea>
    </format>
    <format dxfId="552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71"/>
          </reference>
          <reference field="15" count="1">
            <x v="1178"/>
          </reference>
        </references>
      </pivotArea>
    </format>
    <format dxfId="552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73"/>
          </reference>
          <reference field="15" count="1">
            <x v="1182"/>
          </reference>
        </references>
      </pivotArea>
    </format>
    <format dxfId="552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78"/>
          </reference>
          <reference field="15" count="1">
            <x v="1187"/>
          </reference>
        </references>
      </pivotArea>
    </format>
    <format dxfId="552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82"/>
          </reference>
          <reference field="15" count="1">
            <x v="1190"/>
          </reference>
        </references>
      </pivotArea>
    </format>
    <format dxfId="552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87"/>
          </reference>
          <reference field="15" count="1">
            <x v="1197"/>
          </reference>
        </references>
      </pivotArea>
    </format>
    <format dxfId="552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90"/>
          </reference>
          <reference field="15" count="1">
            <x v="1198"/>
          </reference>
        </references>
      </pivotArea>
    </format>
    <format dxfId="552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95"/>
          </reference>
          <reference field="15" count="1">
            <x v="1204"/>
          </reference>
        </references>
      </pivotArea>
    </format>
    <format dxfId="552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02"/>
          </reference>
          <reference field="15" count="1">
            <x v="1210"/>
          </reference>
        </references>
      </pivotArea>
    </format>
    <format dxfId="551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08"/>
          </reference>
          <reference field="15" count="1">
            <x v="1216"/>
          </reference>
        </references>
      </pivotArea>
    </format>
    <format dxfId="551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26"/>
          </reference>
          <reference field="15" count="1">
            <x v="1239"/>
          </reference>
        </references>
      </pivotArea>
    </format>
    <format dxfId="551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79"/>
          </reference>
          <reference field="15" count="1">
            <x v="1287"/>
          </reference>
        </references>
      </pivotArea>
    </format>
    <format dxfId="551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84"/>
          </reference>
          <reference field="15" count="1">
            <x v="1296"/>
          </reference>
        </references>
      </pivotArea>
    </format>
    <format dxfId="551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3"/>
          </reference>
          <reference field="15" count="1">
            <x v="1300"/>
          </reference>
        </references>
      </pivotArea>
    </format>
    <format dxfId="551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7"/>
          </reference>
          <reference field="15" count="1">
            <x v="1304"/>
          </reference>
        </references>
      </pivotArea>
    </format>
    <format dxfId="551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9"/>
          </reference>
          <reference field="15" count="1">
            <x v="1309"/>
          </reference>
        </references>
      </pivotArea>
    </format>
    <format dxfId="551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02"/>
          </reference>
          <reference field="15" count="1">
            <x v="1315"/>
          </reference>
        </references>
      </pivotArea>
    </format>
    <format dxfId="551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10"/>
          </reference>
          <reference field="15" count="1">
            <x v="1322"/>
          </reference>
        </references>
      </pivotArea>
    </format>
    <format dxfId="551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13"/>
          </reference>
          <reference field="15" count="1">
            <x v="1326"/>
          </reference>
        </references>
      </pivotArea>
    </format>
    <format dxfId="550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16"/>
          </reference>
          <reference field="15" count="1">
            <x v="1329"/>
          </reference>
        </references>
      </pivotArea>
    </format>
    <format dxfId="550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43"/>
          </reference>
          <reference field="15" count="1">
            <x v="1356"/>
          </reference>
        </references>
      </pivotArea>
    </format>
    <format dxfId="550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44"/>
          </reference>
          <reference field="15" count="1">
            <x v="1359"/>
          </reference>
        </references>
      </pivotArea>
    </format>
    <format dxfId="550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47"/>
          </reference>
          <reference field="15" count="1">
            <x v="1360"/>
          </reference>
        </references>
      </pivotArea>
    </format>
    <format dxfId="550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59"/>
          </reference>
          <reference field="15" count="1">
            <x v="1373"/>
          </reference>
        </references>
      </pivotArea>
    </format>
    <format dxfId="550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62"/>
          </reference>
          <reference field="15" count="1">
            <x v="1377"/>
          </reference>
        </references>
      </pivotArea>
    </format>
    <format dxfId="550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68"/>
          </reference>
          <reference field="15" count="1">
            <x v="1382"/>
          </reference>
        </references>
      </pivotArea>
    </format>
    <format dxfId="550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72"/>
          </reference>
          <reference field="15" count="1">
            <x v="1386"/>
          </reference>
        </references>
      </pivotArea>
    </format>
    <format dxfId="550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76"/>
          </reference>
          <reference field="15" count="1">
            <x v="1392"/>
          </reference>
        </references>
      </pivotArea>
    </format>
    <format dxfId="550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82"/>
          </reference>
          <reference field="15" count="1">
            <x v="1398"/>
          </reference>
        </references>
      </pivotArea>
    </format>
    <format dxfId="549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94"/>
          </reference>
          <reference field="15" count="1">
            <x v="1420"/>
          </reference>
        </references>
      </pivotArea>
    </format>
    <format dxfId="549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45"/>
          </reference>
          <reference field="15" count="1">
            <x v="1459"/>
          </reference>
        </references>
      </pivotArea>
    </format>
    <format dxfId="549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55"/>
          </reference>
          <reference field="15" count="1">
            <x v="1468"/>
          </reference>
        </references>
      </pivotArea>
    </format>
    <format dxfId="549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59"/>
          </reference>
          <reference field="15" count="1">
            <x v="1474"/>
          </reference>
        </references>
      </pivotArea>
    </format>
    <format dxfId="549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0"/>
          </reference>
          <reference field="15" count="1">
            <x v="1478"/>
          </reference>
        </references>
      </pivotArea>
    </format>
    <format dxfId="549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2"/>
          </reference>
          <reference field="15" count="1">
            <x v="1482"/>
          </reference>
        </references>
      </pivotArea>
    </format>
    <format dxfId="549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6"/>
          </reference>
          <reference field="15" count="1">
            <x v="1486"/>
          </reference>
        </references>
      </pivotArea>
    </format>
    <format dxfId="549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8"/>
          </reference>
          <reference field="15" count="1">
            <x v="1491"/>
          </reference>
        </references>
      </pivotArea>
    </format>
    <format dxfId="549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84"/>
          </reference>
          <reference field="15" count="1">
            <x v="1495"/>
          </reference>
        </references>
      </pivotArea>
    </format>
    <format dxfId="549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88"/>
          </reference>
          <reference field="15" count="1">
            <x v="1500"/>
          </reference>
        </references>
      </pivotArea>
    </format>
    <format dxfId="548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93"/>
          </reference>
          <reference field="15" count="1">
            <x v="1506"/>
          </reference>
        </references>
      </pivotArea>
    </format>
    <format dxfId="548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00"/>
          </reference>
          <reference field="15" count="1">
            <x v="1514"/>
          </reference>
        </references>
      </pivotArea>
    </format>
    <format dxfId="548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08"/>
          </reference>
          <reference field="15" count="1">
            <x v="1521"/>
          </reference>
        </references>
      </pivotArea>
    </format>
    <format dxfId="548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24"/>
          </reference>
          <reference field="15" count="1">
            <x v="1544"/>
          </reference>
        </references>
      </pivotArea>
    </format>
    <format dxfId="548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77"/>
          </reference>
          <reference field="15" count="1">
            <x v="1590"/>
          </reference>
        </references>
      </pivotArea>
    </format>
    <format dxfId="548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81"/>
          </reference>
          <reference field="15" count="1">
            <x v="1599"/>
          </reference>
        </references>
      </pivotArea>
    </format>
    <format dxfId="548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92"/>
          </reference>
          <reference field="15" count="1">
            <x v="1602"/>
          </reference>
        </references>
      </pivotArea>
    </format>
    <format dxfId="548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95"/>
          </reference>
          <reference field="15" count="1">
            <x v="1609"/>
          </reference>
        </references>
      </pivotArea>
    </format>
    <format dxfId="548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97"/>
          </reference>
          <reference field="15" count="1">
            <x v="1613"/>
          </reference>
        </references>
      </pivotArea>
    </format>
    <format dxfId="548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01"/>
          </reference>
          <reference field="15" count="1">
            <x v="1615"/>
          </reference>
        </references>
      </pivotArea>
    </format>
    <format dxfId="547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06"/>
          </reference>
          <reference field="15" count="1">
            <x v="1621"/>
          </reference>
        </references>
      </pivotArea>
    </format>
    <format dxfId="547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10"/>
          </reference>
          <reference field="15" count="1">
            <x v="1625"/>
          </reference>
        </references>
      </pivotArea>
    </format>
    <format dxfId="547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17"/>
          </reference>
          <reference field="15" count="1">
            <x v="1632"/>
          </reference>
        </references>
      </pivotArea>
    </format>
    <format dxfId="547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23"/>
          </reference>
          <reference field="15" count="1">
            <x v="1638"/>
          </reference>
        </references>
      </pivotArea>
    </format>
    <format dxfId="547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29"/>
          </reference>
          <reference field="15" count="1">
            <x v="1645"/>
          </reference>
        </references>
      </pivotArea>
    </format>
    <format dxfId="547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50"/>
          </reference>
          <reference field="15" count="1">
            <x v="1676"/>
          </reference>
        </references>
      </pivotArea>
    </format>
    <format dxfId="547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02"/>
          </reference>
          <reference field="15" count="1">
            <x v="1722"/>
          </reference>
        </references>
      </pivotArea>
    </format>
    <format dxfId="547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07"/>
          </reference>
          <reference field="15" count="1">
            <x v="1729"/>
          </reference>
        </references>
      </pivotArea>
    </format>
    <format dxfId="547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15"/>
          </reference>
          <reference field="15" count="1">
            <x v="1734"/>
          </reference>
        </references>
      </pivotArea>
    </format>
    <format dxfId="547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19"/>
          </reference>
          <reference field="15" count="1">
            <x v="1738"/>
          </reference>
        </references>
      </pivotArea>
    </format>
    <format dxfId="546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24"/>
          </reference>
          <reference field="15" count="1">
            <x v="1741"/>
          </reference>
        </references>
      </pivotArea>
    </format>
    <format dxfId="546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27"/>
          </reference>
          <reference field="15" count="1">
            <x v="1747"/>
          </reference>
        </references>
      </pivotArea>
    </format>
    <format dxfId="546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33"/>
          </reference>
          <reference field="15" count="1">
            <x v="1750"/>
          </reference>
        </references>
      </pivotArea>
    </format>
    <format dxfId="546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36"/>
          </reference>
          <reference field="15" count="1">
            <x v="1755"/>
          </reference>
        </references>
      </pivotArea>
    </format>
    <format dxfId="546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43"/>
          </reference>
          <reference field="15" count="1">
            <x v="1761"/>
          </reference>
        </references>
      </pivotArea>
    </format>
    <format dxfId="546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47"/>
          </reference>
          <reference field="15" count="1">
            <x v="1766"/>
          </reference>
        </references>
      </pivotArea>
    </format>
    <format dxfId="546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51"/>
          </reference>
          <reference field="15" count="1">
            <x v="1771"/>
          </reference>
        </references>
      </pivotArea>
    </format>
    <format dxfId="546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58"/>
          </reference>
          <reference field="15" count="1">
            <x v="1777"/>
          </reference>
        </references>
      </pivotArea>
    </format>
    <format dxfId="546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70"/>
          </reference>
          <reference field="15" count="1">
            <x v="1798"/>
          </reference>
        </references>
      </pivotArea>
    </format>
    <format dxfId="546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18"/>
          </reference>
          <reference field="15" count="1">
            <x v="1836"/>
          </reference>
        </references>
      </pivotArea>
    </format>
    <format dxfId="545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22"/>
          </reference>
          <reference field="15" count="1">
            <x v="1844"/>
          </reference>
        </references>
      </pivotArea>
    </format>
    <format dxfId="545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32"/>
          </reference>
          <reference field="15" count="1">
            <x v="1849"/>
          </reference>
        </references>
      </pivotArea>
    </format>
    <format dxfId="545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35"/>
          </reference>
          <reference field="15" count="1">
            <x v="1853"/>
          </reference>
        </references>
      </pivotArea>
    </format>
    <format dxfId="545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39"/>
          </reference>
          <reference field="15" count="1">
            <x v="1857"/>
          </reference>
        </references>
      </pivotArea>
    </format>
    <format dxfId="545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42"/>
          </reference>
          <reference field="15" count="1">
            <x v="1861"/>
          </reference>
        </references>
      </pivotArea>
    </format>
    <format dxfId="545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50"/>
          </reference>
          <reference field="15" count="1">
            <x v="1867"/>
          </reference>
        </references>
      </pivotArea>
    </format>
    <format dxfId="545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53"/>
          </reference>
          <reference field="15" count="1">
            <x v="1871"/>
          </reference>
        </references>
      </pivotArea>
    </format>
    <format dxfId="545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58"/>
          </reference>
          <reference field="15" count="1">
            <x v="1875"/>
          </reference>
        </references>
      </pivotArea>
    </format>
    <format dxfId="545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65"/>
          </reference>
          <reference field="15" count="1">
            <x v="1884"/>
          </reference>
        </references>
      </pivotArea>
    </format>
    <format dxfId="545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70"/>
          </reference>
          <reference field="15" count="1">
            <x v="1889"/>
          </reference>
        </references>
      </pivotArea>
    </format>
    <format dxfId="544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92"/>
          </reference>
          <reference field="15" count="1">
            <x v="1917"/>
          </reference>
        </references>
      </pivotArea>
    </format>
    <format dxfId="544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22"/>
          </reference>
          <reference field="15" count="1">
            <x v="1949"/>
          </reference>
        </references>
      </pivotArea>
    </format>
    <format dxfId="544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38"/>
          </reference>
          <reference field="15" count="1">
            <x v="1970"/>
          </reference>
        </references>
      </pivotArea>
    </format>
    <format dxfId="544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62"/>
          </reference>
          <reference field="15" count="1">
            <x v="1980"/>
          </reference>
        </references>
      </pivotArea>
    </format>
    <format dxfId="544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68"/>
          </reference>
          <reference field="15" count="1">
            <x v="1986"/>
          </reference>
        </references>
      </pivotArea>
    </format>
    <format dxfId="544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72"/>
          </reference>
          <reference field="15" count="1">
            <x v="1989"/>
          </reference>
        </references>
      </pivotArea>
    </format>
    <format dxfId="544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74"/>
          </reference>
          <reference field="15" count="1">
            <x v="1992"/>
          </reference>
        </references>
      </pivotArea>
    </format>
    <format dxfId="544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76"/>
          </reference>
          <reference field="15" count="1">
            <x v="1995"/>
          </reference>
        </references>
      </pivotArea>
    </format>
    <format dxfId="544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83"/>
          </reference>
          <reference field="15" count="1">
            <x v="2002"/>
          </reference>
        </references>
      </pivotArea>
    </format>
    <format dxfId="544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86"/>
          </reference>
          <reference field="15" count="1">
            <x v="2005"/>
          </reference>
        </references>
      </pivotArea>
    </format>
    <format dxfId="543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89"/>
          </reference>
          <reference field="15" count="1">
            <x v="2008"/>
          </reference>
        </references>
      </pivotArea>
    </format>
    <format dxfId="543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15"/>
          </reference>
          <reference field="15" count="1">
            <x v="2032"/>
          </reference>
        </references>
      </pivotArea>
    </format>
    <format dxfId="543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17"/>
          </reference>
          <reference field="15" count="1">
            <x v="2035"/>
          </reference>
        </references>
      </pivotArea>
    </format>
    <format dxfId="543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19"/>
          </reference>
          <reference field="15" count="1">
            <x v="2037"/>
          </reference>
        </references>
      </pivotArea>
    </format>
    <format dxfId="543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35"/>
          </reference>
          <reference field="15" count="1">
            <x v="2052"/>
          </reference>
        </references>
      </pivotArea>
    </format>
    <format dxfId="543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38"/>
          </reference>
          <reference field="15" count="1">
            <x v="2055"/>
          </reference>
        </references>
      </pivotArea>
    </format>
    <format dxfId="543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45"/>
          </reference>
          <reference field="15" count="1">
            <x v="2059"/>
          </reference>
        </references>
      </pivotArea>
    </format>
    <format dxfId="543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50"/>
          </reference>
          <reference field="15" count="1">
            <x v="2065"/>
          </reference>
        </references>
      </pivotArea>
    </format>
    <format dxfId="543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58"/>
          </reference>
          <reference field="15" count="1">
            <x v="2072"/>
          </reference>
        </references>
      </pivotArea>
    </format>
    <format dxfId="543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67"/>
          </reference>
          <reference field="15" count="1">
            <x v="2081"/>
          </reference>
        </references>
      </pivotArea>
    </format>
    <format dxfId="542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78"/>
          </reference>
          <reference field="15" count="1">
            <x v="2100"/>
          </reference>
        </references>
      </pivotArea>
    </format>
    <format dxfId="542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19"/>
          </reference>
          <reference field="15" count="1">
            <x v="2133"/>
          </reference>
        </references>
      </pivotArea>
    </format>
    <format dxfId="542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29"/>
          </reference>
          <reference field="15" count="1">
            <x v="2144"/>
          </reference>
        </references>
      </pivotArea>
    </format>
    <format dxfId="542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34"/>
          </reference>
          <reference field="15" count="1">
            <x v="2152"/>
          </reference>
        </references>
      </pivotArea>
    </format>
    <format dxfId="542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44"/>
          </reference>
          <reference field="15" count="1">
            <x v="2157"/>
          </reference>
        </references>
      </pivotArea>
    </format>
    <format dxfId="542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49"/>
          </reference>
          <reference field="15" count="1">
            <x v="2160"/>
          </reference>
        </references>
      </pivotArea>
    </format>
    <format dxfId="542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54"/>
          </reference>
          <reference field="15" count="1">
            <x v="2164"/>
          </reference>
        </references>
      </pivotArea>
    </format>
    <format dxfId="542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55"/>
          </reference>
          <reference field="15" count="1">
            <x v="2173"/>
          </reference>
        </references>
      </pivotArea>
    </format>
    <format dxfId="542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63"/>
          </reference>
          <reference field="15" count="1">
            <x v="2176"/>
          </reference>
        </references>
      </pivotArea>
    </format>
    <format dxfId="542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67"/>
          </reference>
          <reference field="15" count="1">
            <x v="2181"/>
          </reference>
        </references>
      </pivotArea>
    </format>
    <format dxfId="541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73"/>
          </reference>
          <reference field="15" count="1">
            <x v="2185"/>
          </reference>
        </references>
      </pivotArea>
    </format>
    <format dxfId="541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80"/>
          </reference>
          <reference field="15" count="1">
            <x v="2192"/>
          </reference>
        </references>
      </pivotArea>
    </format>
    <format dxfId="541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85"/>
          </reference>
          <reference field="15" count="1">
            <x v="2198"/>
          </reference>
        </references>
      </pivotArea>
    </format>
    <format dxfId="541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00"/>
          </reference>
          <reference field="15" count="1">
            <x v="2219"/>
          </reference>
        </references>
      </pivotArea>
    </format>
    <format dxfId="541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45"/>
          </reference>
          <reference field="15" count="1">
            <x v="2260"/>
          </reference>
        </references>
      </pivotArea>
    </format>
    <format dxfId="541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48"/>
          </reference>
          <reference field="15" count="1">
            <x v="2266"/>
          </reference>
        </references>
      </pivotArea>
    </format>
    <format dxfId="541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56"/>
          </reference>
          <reference field="15" count="1">
            <x v="2271"/>
          </reference>
        </references>
      </pivotArea>
    </format>
    <format dxfId="541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61"/>
          </reference>
          <reference field="15" count="1">
            <x v="2276"/>
          </reference>
        </references>
      </pivotArea>
    </format>
    <format dxfId="541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63"/>
          </reference>
          <reference field="15" count="1">
            <x v="2281"/>
          </reference>
        </references>
      </pivotArea>
    </format>
    <format dxfId="541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68"/>
          </reference>
          <reference field="15" count="1">
            <x v="2285"/>
          </reference>
        </references>
      </pivotArea>
    </format>
    <format dxfId="540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74"/>
          </reference>
          <reference field="15" count="1">
            <x v="2290"/>
          </reference>
        </references>
      </pivotArea>
    </format>
    <format dxfId="540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77"/>
          </reference>
          <reference field="15" count="1">
            <x v="2294"/>
          </reference>
        </references>
      </pivotArea>
    </format>
    <format dxfId="540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85"/>
          </reference>
          <reference field="15" count="1">
            <x v="2299"/>
          </reference>
        </references>
      </pivotArea>
    </format>
    <format dxfId="540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90"/>
          </reference>
          <reference field="15" count="1">
            <x v="2306"/>
          </reference>
        </references>
      </pivotArea>
    </format>
    <format dxfId="540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96"/>
          </reference>
          <reference field="15" count="1">
            <x v="2311"/>
          </reference>
        </references>
      </pivotArea>
    </format>
    <format dxfId="540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17"/>
          </reference>
          <reference field="15" count="1">
            <x v="2338"/>
          </reference>
        </references>
      </pivotArea>
    </format>
    <format dxfId="540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69"/>
          </reference>
          <reference field="15" count="1">
            <x v="2379"/>
          </reference>
        </references>
      </pivotArea>
    </format>
    <format dxfId="540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73"/>
          </reference>
          <reference field="15" count="1">
            <x v="2385"/>
          </reference>
        </references>
      </pivotArea>
    </format>
    <format dxfId="540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2"/>
          </reference>
          <reference field="15" count="1">
            <x v="2390"/>
          </reference>
        </references>
      </pivotArea>
    </format>
    <format dxfId="540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4"/>
          </reference>
          <reference field="15" count="1">
            <x v="2396"/>
          </reference>
        </references>
      </pivotArea>
    </format>
    <format dxfId="539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7"/>
          </reference>
          <reference field="15" count="1">
            <x v="2400"/>
          </reference>
        </references>
      </pivotArea>
    </format>
    <format dxfId="539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8"/>
          </reference>
          <reference field="15" count="1">
            <x v="2404"/>
          </reference>
        </references>
      </pivotArea>
    </format>
    <format dxfId="539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95"/>
          </reference>
          <reference field="15" count="1">
            <x v="2407"/>
          </reference>
        </references>
      </pivotArea>
    </format>
    <format dxfId="539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98"/>
          </reference>
          <reference field="15" count="1">
            <x v="2410"/>
          </reference>
        </references>
      </pivotArea>
    </format>
    <format dxfId="539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04"/>
          </reference>
          <reference field="15" count="1">
            <x v="2417"/>
          </reference>
        </references>
      </pivotArea>
    </format>
    <format dxfId="539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09"/>
          </reference>
          <reference field="15" count="1">
            <x v="2422"/>
          </reference>
        </references>
      </pivotArea>
    </format>
    <format dxfId="539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13"/>
          </reference>
          <reference field="15" count="1">
            <x v="2428"/>
          </reference>
        </references>
      </pivotArea>
    </format>
    <format dxfId="539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19"/>
          </reference>
          <reference field="15" count="1">
            <x v="2432"/>
          </reference>
        </references>
      </pivotArea>
    </format>
    <format dxfId="539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31"/>
          </reference>
          <reference field="15" count="1">
            <x v="2454"/>
          </reference>
        </references>
      </pivotArea>
    </format>
    <format dxfId="539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81"/>
          </reference>
          <reference field="15" count="1">
            <x v="2491"/>
          </reference>
        </references>
      </pivotArea>
    </format>
    <format dxfId="538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85"/>
          </reference>
          <reference field="15" count="1">
            <x v="2502"/>
          </reference>
        </references>
      </pivotArea>
    </format>
    <format dxfId="538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93"/>
          </reference>
          <reference field="15" count="1">
            <x v="2503"/>
          </reference>
        </references>
      </pivotArea>
    </format>
    <format dxfId="538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96"/>
          </reference>
          <reference field="15" count="1">
            <x v="2507"/>
          </reference>
        </references>
      </pivotArea>
    </format>
    <format dxfId="538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01"/>
          </reference>
          <reference field="15" count="1">
            <x v="2511"/>
          </reference>
        </references>
      </pivotArea>
    </format>
    <format dxfId="538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03"/>
          </reference>
          <reference field="15" count="1">
            <x v="2515"/>
          </reference>
        </references>
      </pivotArea>
    </format>
    <format dxfId="538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12"/>
          </reference>
          <reference field="15" count="1">
            <x v="2522"/>
          </reference>
        </references>
      </pivotArea>
    </format>
    <format dxfId="538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16"/>
          </reference>
          <reference field="15" count="1">
            <x v="2527"/>
          </reference>
        </references>
      </pivotArea>
    </format>
    <format dxfId="538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22"/>
          </reference>
          <reference field="15" count="1">
            <x v="2532"/>
          </reference>
        </references>
      </pivotArea>
    </format>
    <format dxfId="538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32"/>
          </reference>
          <reference field="15" count="1">
            <x v="2541"/>
          </reference>
        </references>
      </pivotArea>
    </format>
    <format dxfId="538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38"/>
          </reference>
          <reference field="15" count="1">
            <x v="2546"/>
          </reference>
        </references>
      </pivotArea>
    </format>
    <format dxfId="537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64"/>
          </reference>
          <reference field="15" count="1">
            <x v="2573"/>
          </reference>
        </references>
      </pivotArea>
    </format>
    <format dxfId="537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07"/>
          </reference>
          <reference field="15" count="1">
            <x v="2616"/>
          </reference>
        </references>
      </pivotArea>
    </format>
    <format dxfId="537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12"/>
          </reference>
          <reference field="15" count="1">
            <x v="2625"/>
          </reference>
        </references>
      </pivotArea>
    </format>
    <format dxfId="537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18"/>
          </reference>
          <reference field="15" count="1">
            <x v="2628"/>
          </reference>
        </references>
      </pivotArea>
    </format>
    <format dxfId="537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23"/>
          </reference>
          <reference field="15" count="1">
            <x v="2631"/>
          </reference>
        </references>
      </pivotArea>
    </format>
    <format dxfId="537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26"/>
          </reference>
          <reference field="15" count="1">
            <x v="2634"/>
          </reference>
        </references>
      </pivotArea>
    </format>
    <format dxfId="537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28"/>
          </reference>
          <reference field="15" count="1">
            <x v="2642"/>
          </reference>
        </references>
      </pivotArea>
    </format>
    <format dxfId="537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67"/>
          </reference>
          <reference field="15" count="1">
            <x v="2678"/>
          </reference>
        </references>
      </pivotArea>
    </format>
    <format dxfId="537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68"/>
          </reference>
          <reference field="15" count="1">
            <x v="2681"/>
          </reference>
        </references>
      </pivotArea>
    </format>
    <format dxfId="537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70"/>
          </reference>
          <reference field="15" count="1">
            <x v="2682"/>
          </reference>
        </references>
      </pivotArea>
    </format>
    <format dxfId="536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82"/>
          </reference>
          <reference field="15" count="1">
            <x v="2695"/>
          </reference>
        </references>
      </pivotArea>
    </format>
    <format dxfId="536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84"/>
          </reference>
          <reference field="15" count="1">
            <x v="2698"/>
          </reference>
        </references>
      </pivotArea>
    </format>
    <format dxfId="536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93"/>
          </reference>
          <reference field="15" count="1">
            <x v="2704"/>
          </reference>
        </references>
      </pivotArea>
    </format>
    <format dxfId="536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00"/>
          </reference>
          <reference field="15" count="1">
            <x v="2713"/>
          </reference>
        </references>
      </pivotArea>
    </format>
    <format dxfId="536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06"/>
          </reference>
          <reference field="15" count="1">
            <x v="2721"/>
          </reference>
        </references>
      </pivotArea>
    </format>
    <format dxfId="536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16"/>
          </reference>
          <reference field="15" count="1">
            <x v="2730"/>
          </reference>
        </references>
      </pivotArea>
    </format>
    <format dxfId="536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28"/>
          </reference>
          <reference field="15" count="1">
            <x v="2753"/>
          </reference>
        </references>
      </pivotArea>
    </format>
    <format dxfId="536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74"/>
          </reference>
          <reference field="15" count="1">
            <x v="2785"/>
          </reference>
        </references>
      </pivotArea>
    </format>
    <format dxfId="536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85"/>
          </reference>
          <reference field="15" count="1">
            <x v="2795"/>
          </reference>
        </references>
      </pivotArea>
    </format>
    <format dxfId="536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90"/>
          </reference>
          <reference field="15" count="1">
            <x v="2806"/>
          </reference>
        </references>
      </pivotArea>
    </format>
    <format dxfId="535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1"/>
          </reference>
          <reference field="15" count="1">
            <x v="2809"/>
          </reference>
        </references>
      </pivotArea>
    </format>
    <format dxfId="535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4"/>
          </reference>
          <reference field="15" count="1">
            <x v="2815"/>
          </reference>
        </references>
      </pivotArea>
    </format>
    <format dxfId="535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7"/>
          </reference>
          <reference field="15" count="1">
            <x v="2820"/>
          </reference>
        </references>
      </pivotArea>
    </format>
    <format dxfId="535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9"/>
          </reference>
          <reference field="15" count="1">
            <x v="2824"/>
          </reference>
        </references>
      </pivotArea>
    </format>
    <format dxfId="535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"/>
          </reference>
          <reference field="15" count="1">
            <x v="19"/>
          </reference>
        </references>
      </pivotArea>
    </format>
    <format dxfId="535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4"/>
          </reference>
          <reference field="15" count="1">
            <x v="38"/>
          </reference>
        </references>
      </pivotArea>
    </format>
    <format dxfId="535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4"/>
          </reference>
          <reference field="15" count="1">
            <x v="63"/>
          </reference>
        </references>
      </pivotArea>
    </format>
    <format dxfId="535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6"/>
          </reference>
          <reference field="15" count="1">
            <x v="75"/>
          </reference>
        </references>
      </pivotArea>
    </format>
    <format dxfId="535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8"/>
          </reference>
          <reference field="15" count="1">
            <x v="89"/>
          </reference>
        </references>
      </pivotArea>
    </format>
    <format dxfId="535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5"/>
          </reference>
          <reference field="15" count="1">
            <x v="98"/>
          </reference>
        </references>
      </pivotArea>
    </format>
    <format dxfId="534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1"/>
          </reference>
          <reference field="15" count="1">
            <x v="104"/>
          </reference>
        </references>
      </pivotArea>
    </format>
    <format dxfId="534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0"/>
          </reference>
          <reference field="15" count="1">
            <x v="113"/>
          </reference>
        </references>
      </pivotArea>
    </format>
    <format dxfId="534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1"/>
          </reference>
          <reference field="15" count="1">
            <x v="124"/>
          </reference>
        </references>
      </pivotArea>
    </format>
    <format dxfId="534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4"/>
          </reference>
          <reference field="15" count="1">
            <x v="130"/>
          </reference>
        </references>
      </pivotArea>
    </format>
    <format dxfId="534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5"/>
          </reference>
          <reference field="15" count="1">
            <x v="149"/>
          </reference>
        </references>
      </pivotArea>
    </format>
    <format dxfId="534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3"/>
          </reference>
          <reference field="15" count="1">
            <x v="169"/>
          </reference>
        </references>
      </pivotArea>
    </format>
    <format dxfId="534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5"/>
          </reference>
          <reference field="15" count="1">
            <x v="218"/>
          </reference>
        </references>
      </pivotArea>
    </format>
    <format dxfId="534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1"/>
          </reference>
          <reference field="15" count="1">
            <x v="231"/>
          </reference>
        </references>
      </pivotArea>
    </format>
    <format dxfId="534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5"/>
          </reference>
          <reference field="15" count="1">
            <x v="249"/>
          </reference>
        </references>
      </pivotArea>
    </format>
    <format dxfId="534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8"/>
          </reference>
          <reference field="15" count="1">
            <x v="270"/>
          </reference>
        </references>
      </pivotArea>
    </format>
    <format dxfId="533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84"/>
          </reference>
          <reference field="15" count="1">
            <x v="290"/>
          </reference>
        </references>
      </pivotArea>
    </format>
    <format dxfId="533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94"/>
          </reference>
          <reference field="15" count="1">
            <x v="292"/>
          </reference>
        </references>
      </pivotArea>
    </format>
    <format dxfId="533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23"/>
          </reference>
          <reference field="15" count="1">
            <x v="327"/>
          </reference>
        </references>
      </pivotArea>
    </format>
    <format dxfId="533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36"/>
          </reference>
          <reference field="15" count="1">
            <x v="340"/>
          </reference>
        </references>
      </pivotArea>
    </format>
    <format dxfId="533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48"/>
          </reference>
          <reference field="15" count="1">
            <x v="351"/>
          </reference>
        </references>
      </pivotArea>
    </format>
    <format dxfId="533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55"/>
          </reference>
          <reference field="15" count="1">
            <x v="359"/>
          </reference>
        </references>
      </pivotArea>
    </format>
    <format dxfId="533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64"/>
          </reference>
          <reference field="15" count="1">
            <x v="368"/>
          </reference>
        </references>
      </pivotArea>
    </format>
    <format dxfId="533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75"/>
          </reference>
          <reference field="15" count="1">
            <x v="381"/>
          </reference>
        </references>
      </pivotArea>
    </format>
    <format dxfId="533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01"/>
          </reference>
          <reference field="15" count="1">
            <x v="403"/>
          </reference>
        </references>
      </pivotArea>
    </format>
    <format dxfId="533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16"/>
          </reference>
          <reference field="15" count="1">
            <x v="421"/>
          </reference>
        </references>
      </pivotArea>
    </format>
    <format dxfId="532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25"/>
          </reference>
          <reference field="15" count="1">
            <x v="426"/>
          </reference>
        </references>
      </pivotArea>
    </format>
    <format dxfId="532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31"/>
          </reference>
          <reference field="15" count="1">
            <x v="439"/>
          </reference>
        </references>
      </pivotArea>
    </format>
    <format dxfId="532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63"/>
          </reference>
          <reference field="15" count="1">
            <x v="471"/>
          </reference>
        </references>
      </pivotArea>
    </format>
    <format dxfId="532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69"/>
          </reference>
          <reference field="15" count="1">
            <x v="479"/>
          </reference>
        </references>
      </pivotArea>
    </format>
    <format dxfId="532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89"/>
          </reference>
          <reference field="15" count="1">
            <x v="495"/>
          </reference>
        </references>
      </pivotArea>
    </format>
    <format dxfId="532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14"/>
          </reference>
          <reference field="15" count="1">
            <x v="519"/>
          </reference>
        </references>
      </pivotArea>
    </format>
    <format dxfId="532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34"/>
          </reference>
          <reference field="15" count="1">
            <x v="541"/>
          </reference>
        </references>
      </pivotArea>
    </format>
    <format dxfId="532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44"/>
          </reference>
          <reference field="15" count="1">
            <x v="548"/>
          </reference>
        </references>
      </pivotArea>
    </format>
    <format dxfId="532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77"/>
          </reference>
          <reference field="15" count="1">
            <x v="583"/>
          </reference>
        </references>
      </pivotArea>
    </format>
    <format dxfId="532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90"/>
          </reference>
          <reference field="15" count="1">
            <x v="594"/>
          </reference>
        </references>
      </pivotArea>
    </format>
    <format dxfId="531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98"/>
          </reference>
          <reference field="15" count="1">
            <x v="602"/>
          </reference>
        </references>
      </pivotArea>
    </format>
    <format dxfId="531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05"/>
          </reference>
          <reference field="15" count="1">
            <x v="609"/>
          </reference>
        </references>
      </pivotArea>
    </format>
    <format dxfId="531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16"/>
          </reference>
          <reference field="15" count="1">
            <x v="619"/>
          </reference>
        </references>
      </pivotArea>
    </format>
    <format dxfId="531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28"/>
          </reference>
          <reference field="15" count="1">
            <x v="630"/>
          </reference>
        </references>
      </pivotArea>
    </format>
    <format dxfId="531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33"/>
          </reference>
          <reference field="15" count="1">
            <x v="637"/>
          </reference>
        </references>
      </pivotArea>
    </format>
    <format dxfId="531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48"/>
          </reference>
          <reference field="15" count="1">
            <x v="652"/>
          </reference>
        </references>
      </pivotArea>
    </format>
    <format dxfId="531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66"/>
          </reference>
          <reference field="15" count="1">
            <x v="673"/>
          </reference>
        </references>
      </pivotArea>
    </format>
    <format dxfId="531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67"/>
          </reference>
          <reference field="15" count="1">
            <x v="674"/>
          </reference>
        </references>
      </pivotArea>
    </format>
    <format dxfId="531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72"/>
          </reference>
          <reference field="15" count="1">
            <x v="679"/>
          </reference>
        </references>
      </pivotArea>
    </format>
    <format dxfId="531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76"/>
          </reference>
          <reference field="15" count="1">
            <x v="681"/>
          </reference>
        </references>
      </pivotArea>
    </format>
    <format dxfId="530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84"/>
          </reference>
          <reference field="15" count="1">
            <x v="687"/>
          </reference>
        </references>
      </pivotArea>
    </format>
    <format dxfId="530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85"/>
          </reference>
          <reference field="15" count="1">
            <x v="690"/>
          </reference>
        </references>
      </pivotArea>
    </format>
    <format dxfId="530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08"/>
          </reference>
          <reference field="15" count="1">
            <x v="710"/>
          </reference>
        </references>
      </pivotArea>
    </format>
    <format dxfId="530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26"/>
          </reference>
          <reference field="15" count="1">
            <x v="732"/>
          </reference>
        </references>
      </pivotArea>
    </format>
    <format dxfId="530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66"/>
          </reference>
          <reference field="15" count="1">
            <x v="770"/>
          </reference>
        </references>
      </pivotArea>
    </format>
    <format dxfId="530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74"/>
          </reference>
          <reference field="15" count="1">
            <x v="778"/>
          </reference>
        </references>
      </pivotArea>
    </format>
    <format dxfId="530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83"/>
          </reference>
          <reference field="15" count="1">
            <x v="789"/>
          </reference>
        </references>
      </pivotArea>
    </format>
    <format dxfId="530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91"/>
          </reference>
          <reference field="15" count="1">
            <x v="795"/>
          </reference>
        </references>
      </pivotArea>
    </format>
    <format dxfId="530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96"/>
          </reference>
          <reference field="15" count="1">
            <x v="801"/>
          </reference>
        </references>
      </pivotArea>
    </format>
    <format dxfId="530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10"/>
          </reference>
          <reference field="15" count="1">
            <x v="817"/>
          </reference>
        </references>
      </pivotArea>
    </format>
    <format dxfId="529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32"/>
          </reference>
          <reference field="15" count="1">
            <x v="837"/>
          </reference>
        </references>
      </pivotArea>
    </format>
    <format dxfId="529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47"/>
          </reference>
          <reference field="15" count="1">
            <x v="856"/>
          </reference>
        </references>
      </pivotArea>
    </format>
    <format dxfId="529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85"/>
          </reference>
          <reference field="15" count="1">
            <x v="891"/>
          </reference>
        </references>
      </pivotArea>
    </format>
    <format dxfId="529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98"/>
          </reference>
          <reference field="15" count="1">
            <x v="906"/>
          </reference>
        </references>
      </pivotArea>
    </format>
    <format dxfId="529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05"/>
          </reference>
          <reference field="15" count="1">
            <x v="918"/>
          </reference>
        </references>
      </pivotArea>
    </format>
    <format dxfId="529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24"/>
          </reference>
          <reference field="15" count="1">
            <x v="930"/>
          </reference>
        </references>
      </pivotArea>
    </format>
    <format dxfId="529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29"/>
          </reference>
          <reference field="15" count="1">
            <x v="940"/>
          </reference>
        </references>
      </pivotArea>
    </format>
    <format dxfId="529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49"/>
          </reference>
          <reference field="15" count="1">
            <x v="956"/>
          </reference>
        </references>
      </pivotArea>
    </format>
    <format dxfId="529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64"/>
          </reference>
          <reference field="15" count="1">
            <x v="977"/>
          </reference>
        </references>
      </pivotArea>
    </format>
    <format dxfId="529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02"/>
          </reference>
          <reference field="15" count="1">
            <x v="1014"/>
          </reference>
        </references>
      </pivotArea>
    </format>
    <format dxfId="528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12"/>
          </reference>
          <reference field="15" count="1">
            <x v="1023"/>
          </reference>
        </references>
      </pivotArea>
    </format>
    <format dxfId="528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22"/>
          </reference>
          <reference field="15" count="1">
            <x v="1032"/>
          </reference>
        </references>
      </pivotArea>
    </format>
    <format dxfId="528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26"/>
          </reference>
          <reference field="15" count="1">
            <x v="1036"/>
          </reference>
        </references>
      </pivotArea>
    </format>
    <format dxfId="528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34"/>
          </reference>
          <reference field="15" count="1">
            <x v="1045"/>
          </reference>
        </references>
      </pivotArea>
    </format>
    <format dxfId="528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46"/>
          </reference>
          <reference field="15" count="1">
            <x v="1062"/>
          </reference>
        </references>
      </pivotArea>
    </format>
    <format dxfId="528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88"/>
          </reference>
          <reference field="15" count="1">
            <x v="1101"/>
          </reference>
        </references>
      </pivotArea>
    </format>
    <format dxfId="528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45"/>
          </reference>
          <reference field="15" count="1">
            <x v="1157"/>
          </reference>
        </references>
      </pivotArea>
    </format>
    <format dxfId="528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51"/>
          </reference>
          <reference field="15" count="1">
            <x v="1167"/>
          </reference>
        </references>
      </pivotArea>
    </format>
    <format dxfId="528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70"/>
          </reference>
          <reference field="15" count="1">
            <x v="1181"/>
          </reference>
        </references>
      </pivotArea>
    </format>
    <format dxfId="528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92"/>
          </reference>
          <reference field="15" count="1">
            <x v="1200"/>
          </reference>
        </references>
      </pivotArea>
    </format>
    <format dxfId="527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11"/>
          </reference>
          <reference field="15" count="1">
            <x v="1221"/>
          </reference>
        </references>
      </pivotArea>
    </format>
    <format dxfId="527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46"/>
          </reference>
          <reference field="15" count="1">
            <x v="1254"/>
          </reference>
        </references>
      </pivotArea>
    </format>
    <format dxfId="527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57"/>
          </reference>
          <reference field="15" count="1">
            <x v="1264"/>
          </reference>
        </references>
      </pivotArea>
    </format>
    <format dxfId="527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67"/>
          </reference>
          <reference field="15" count="1">
            <x v="1276"/>
          </reference>
        </references>
      </pivotArea>
    </format>
    <format dxfId="527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72"/>
          </reference>
          <reference field="15" count="1">
            <x v="1280"/>
          </reference>
        </references>
      </pivotArea>
    </format>
    <format dxfId="527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80"/>
          </reference>
          <reference field="15" count="1">
            <x v="1288"/>
          </reference>
        </references>
      </pivotArea>
    </format>
    <format dxfId="527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90"/>
          </reference>
          <reference field="15" count="1">
            <x v="1299"/>
          </reference>
        </references>
      </pivotArea>
    </format>
    <format dxfId="527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96"/>
          </reference>
          <reference field="15" count="1">
            <x v="1308"/>
          </reference>
        </references>
      </pivotArea>
    </format>
    <format dxfId="527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06"/>
          </reference>
          <reference field="15" count="1">
            <x v="1318"/>
          </reference>
        </references>
      </pivotArea>
    </format>
    <format dxfId="527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27"/>
          </reference>
          <reference field="15" count="1">
            <x v="1341"/>
          </reference>
        </references>
      </pivotArea>
    </format>
    <format dxfId="526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29"/>
          </reference>
          <reference field="15" count="1">
            <x v="1342"/>
          </reference>
        </references>
      </pivotArea>
    </format>
    <format dxfId="526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33"/>
          </reference>
          <reference field="15" count="1">
            <x v="1347"/>
          </reference>
        </references>
      </pivotArea>
    </format>
    <format dxfId="526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37"/>
          </reference>
          <reference field="15" count="1">
            <x v="1350"/>
          </reference>
        </references>
      </pivotArea>
    </format>
    <format dxfId="526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45"/>
          </reference>
          <reference field="15" count="1">
            <x v="1358"/>
          </reference>
        </references>
      </pivotArea>
    </format>
    <format dxfId="526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46"/>
          </reference>
          <reference field="15" count="1">
            <x v="1361"/>
          </reference>
        </references>
      </pivotArea>
    </format>
    <format dxfId="526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64"/>
          </reference>
          <reference field="15" count="1">
            <x v="1378"/>
          </reference>
        </references>
      </pivotArea>
    </format>
    <format dxfId="526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78"/>
          </reference>
          <reference field="15" count="1">
            <x v="1395"/>
          </reference>
        </references>
      </pivotArea>
    </format>
    <format dxfId="526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30"/>
          </reference>
          <reference field="15" count="1">
            <x v="1445"/>
          </reference>
        </references>
      </pivotArea>
    </format>
    <format dxfId="526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40"/>
          </reference>
          <reference field="15" count="1">
            <x v="1455"/>
          </reference>
        </references>
      </pivotArea>
    </format>
    <format dxfId="526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48"/>
          </reference>
          <reference field="15" count="1">
            <x v="1462"/>
          </reference>
        </references>
      </pivotArea>
    </format>
    <format dxfId="525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57"/>
          </reference>
          <reference field="15" count="1">
            <x v="1469"/>
          </reference>
        </references>
      </pivotArea>
    </format>
    <format dxfId="525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68"/>
          </reference>
          <reference field="15" count="1">
            <x v="1482"/>
          </reference>
        </references>
      </pivotArea>
    </format>
    <format dxfId="525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89"/>
          </reference>
          <reference field="15" count="1">
            <x v="1501"/>
          </reference>
        </references>
      </pivotArea>
    </format>
    <format dxfId="525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07"/>
          </reference>
          <reference field="15" count="1">
            <x v="1525"/>
          </reference>
        </references>
      </pivotArea>
    </format>
    <format dxfId="525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45"/>
          </reference>
          <reference field="15" count="1">
            <x v="1561"/>
          </reference>
        </references>
      </pivotArea>
    </format>
    <format dxfId="525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63"/>
          </reference>
          <reference field="15" count="1">
            <x v="1580"/>
          </reference>
        </references>
      </pivotArea>
    </format>
    <format dxfId="525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70"/>
          </reference>
          <reference field="15" count="1">
            <x v="1591"/>
          </reference>
        </references>
      </pivotArea>
    </format>
    <format dxfId="525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89"/>
          </reference>
          <reference field="15" count="1">
            <x v="1600"/>
          </reference>
        </references>
      </pivotArea>
    </format>
    <format dxfId="525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93"/>
          </reference>
          <reference field="15" count="1">
            <x v="1611"/>
          </reference>
        </references>
      </pivotArea>
    </format>
    <format dxfId="525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12"/>
          </reference>
          <reference field="15" count="1">
            <x v="1626"/>
          </reference>
        </references>
      </pivotArea>
    </format>
    <format dxfId="524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29"/>
          </reference>
          <reference field="15" count="1">
            <x v="1649"/>
          </reference>
        </references>
      </pivotArea>
    </format>
    <format dxfId="524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67"/>
          </reference>
          <reference field="15" count="1">
            <x v="1687"/>
          </reference>
        </references>
      </pivotArea>
    </format>
    <format dxfId="524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78"/>
          </reference>
          <reference field="15" count="1">
            <x v="1697"/>
          </reference>
        </references>
      </pivotArea>
    </format>
    <format dxfId="524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86"/>
          </reference>
          <reference field="15" count="1">
            <x v="1707"/>
          </reference>
        </references>
      </pivotArea>
    </format>
    <format dxfId="524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93"/>
          </reference>
          <reference field="15" count="1">
            <x v="1713"/>
          </reference>
        </references>
      </pivotArea>
    </format>
    <format dxfId="524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03"/>
          </reference>
          <reference field="15" count="1">
            <x v="1723"/>
          </reference>
        </references>
      </pivotArea>
    </format>
    <format dxfId="524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14"/>
          </reference>
          <reference field="15" count="1">
            <x v="1733"/>
          </reference>
        </references>
      </pivotArea>
    </format>
    <format dxfId="524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18"/>
          </reference>
          <reference field="15" count="1">
            <x v="1740"/>
          </reference>
        </references>
      </pivotArea>
    </format>
    <format dxfId="524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35"/>
          </reference>
          <reference field="15" count="1">
            <x v="1754"/>
          </reference>
        </references>
      </pivotArea>
    </format>
    <format dxfId="524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53"/>
          </reference>
          <reference field="15" count="1">
            <x v="1775"/>
          </reference>
        </references>
      </pivotArea>
    </format>
    <format dxfId="523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62"/>
          </reference>
          <reference field="15" count="1">
            <x v="1779"/>
          </reference>
        </references>
      </pivotArea>
    </format>
    <format dxfId="523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06"/>
          </reference>
          <reference field="15" count="1">
            <x v="1828"/>
          </reference>
        </references>
      </pivotArea>
    </format>
    <format dxfId="523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12"/>
          </reference>
          <reference field="15" count="1">
            <x v="1838"/>
          </reference>
        </references>
      </pivotArea>
    </format>
    <format dxfId="523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32"/>
          </reference>
          <reference field="15" count="1">
            <x v="1854"/>
          </reference>
        </references>
      </pivotArea>
    </format>
    <format dxfId="523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54"/>
          </reference>
          <reference field="15" count="1">
            <x v="1872"/>
          </reference>
        </references>
      </pivotArea>
    </format>
    <format dxfId="523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71"/>
          </reference>
          <reference field="15" count="1">
            <x v="1893"/>
          </reference>
        </references>
      </pivotArea>
    </format>
    <format dxfId="523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15"/>
          </reference>
          <reference field="15" count="1">
            <x v="1934"/>
          </reference>
        </references>
      </pivotArea>
    </format>
    <format dxfId="523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19"/>
          </reference>
          <reference field="15" count="1">
            <x v="1937"/>
          </reference>
        </references>
      </pivotArea>
    </format>
    <format dxfId="523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30"/>
          </reference>
          <reference field="15" count="1">
            <x v="1953"/>
          </reference>
        </references>
      </pivotArea>
    </format>
    <format dxfId="523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40"/>
          </reference>
          <reference field="15" count="1">
            <x v="1959"/>
          </reference>
        </references>
      </pivotArea>
    </format>
    <format dxfId="522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48"/>
          </reference>
          <reference field="15" count="1">
            <x v="1966"/>
          </reference>
        </references>
      </pivotArea>
    </format>
    <format dxfId="522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59"/>
          </reference>
          <reference field="15" count="1">
            <x v="1975"/>
          </reference>
        </references>
      </pivotArea>
    </format>
    <format dxfId="522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64"/>
          </reference>
          <reference field="15" count="1">
            <x v="1985"/>
          </reference>
        </references>
      </pivotArea>
    </format>
    <format dxfId="522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80"/>
          </reference>
          <reference field="15" count="1">
            <x v="1998"/>
          </reference>
        </references>
      </pivotArea>
    </format>
    <format dxfId="522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0"/>
          </reference>
          <reference field="15" count="1">
            <x v="2019"/>
          </reference>
        </references>
      </pivotArea>
    </format>
    <format dxfId="522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1"/>
          </reference>
          <reference field="15" count="1">
            <x v="2020"/>
          </reference>
        </references>
      </pivotArea>
    </format>
    <format dxfId="522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4"/>
          </reference>
          <reference field="15" count="1">
            <x v="2023"/>
          </reference>
        </references>
      </pivotArea>
    </format>
    <format dxfId="522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8"/>
          </reference>
          <reference field="15" count="1">
            <x v="2026"/>
          </reference>
        </references>
      </pivotArea>
    </format>
    <format dxfId="522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17"/>
          </reference>
          <reference field="15" count="1">
            <x v="2034"/>
          </reference>
        </references>
      </pivotArea>
    </format>
    <format dxfId="522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18"/>
          </reference>
          <reference field="15" count="1">
            <x v="2038"/>
          </reference>
        </references>
      </pivotArea>
    </format>
    <format dxfId="521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40"/>
          </reference>
          <reference field="15" count="1">
            <x v="2056"/>
          </reference>
        </references>
      </pivotArea>
    </format>
    <format dxfId="521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59"/>
          </reference>
          <reference field="15" count="1">
            <x v="2075"/>
          </reference>
        </references>
      </pivotArea>
    </format>
    <format dxfId="521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95"/>
          </reference>
          <reference field="15" count="1">
            <x v="2109"/>
          </reference>
        </references>
      </pivotArea>
    </format>
    <format dxfId="521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05"/>
          </reference>
          <reference field="15" count="1">
            <x v="2119"/>
          </reference>
        </references>
      </pivotArea>
    </format>
    <format dxfId="521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14"/>
          </reference>
          <reference field="15" count="1">
            <x v="2129"/>
          </reference>
        </references>
      </pivotArea>
    </format>
    <format dxfId="521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22"/>
          </reference>
          <reference field="15" count="1">
            <x v="2136"/>
          </reference>
        </references>
      </pivotArea>
    </format>
    <format dxfId="521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30"/>
          </reference>
          <reference field="15" count="1">
            <x v="2145"/>
          </reference>
        </references>
      </pivotArea>
    </format>
    <format dxfId="521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43"/>
          </reference>
          <reference field="15" count="1">
            <x v="2156"/>
          </reference>
        </references>
      </pivotArea>
    </format>
    <format dxfId="521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47"/>
          </reference>
          <reference field="15" count="1">
            <x v="2162"/>
          </reference>
        </references>
      </pivotArea>
    </format>
    <format dxfId="521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70"/>
          </reference>
          <reference field="15" count="1">
            <x v="2182"/>
          </reference>
        </references>
      </pivotArea>
    </format>
    <format dxfId="520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88"/>
          </reference>
          <reference field="15" count="1">
            <x v="2204"/>
          </reference>
        </references>
      </pivotArea>
    </format>
    <format dxfId="520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18"/>
          </reference>
          <reference field="15" count="1">
            <x v="2231"/>
          </reference>
        </references>
      </pivotArea>
    </format>
    <format dxfId="520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34"/>
          </reference>
          <reference field="15" count="1">
            <x v="2248"/>
          </reference>
        </references>
      </pivotArea>
    </format>
    <format dxfId="520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39"/>
          </reference>
          <reference field="15" count="1">
            <x v="2261"/>
          </reference>
        </references>
      </pivotArea>
    </format>
    <format dxfId="520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53"/>
          </reference>
          <reference field="15" count="1">
            <x v="2274"/>
          </reference>
        </references>
      </pivotArea>
    </format>
    <format dxfId="520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81"/>
          </reference>
          <reference field="15" count="1">
            <x v="2296"/>
          </reference>
        </references>
      </pivotArea>
    </format>
    <format dxfId="520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97"/>
          </reference>
          <reference field="15" count="1">
            <x v="2315"/>
          </reference>
        </references>
      </pivotArea>
    </format>
    <format dxfId="520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34"/>
          </reference>
          <reference field="15" count="1">
            <x v="2348"/>
          </reference>
        </references>
      </pivotArea>
    </format>
    <format dxfId="520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45"/>
          </reference>
          <reference field="15" count="1">
            <x v="2358"/>
          </reference>
        </references>
      </pivotArea>
    </format>
    <format dxfId="520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53"/>
          </reference>
          <reference field="15" count="1">
            <x v="2369"/>
          </reference>
        </references>
      </pivotArea>
    </format>
    <format dxfId="519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60"/>
          </reference>
          <reference field="15" count="1">
            <x v="2374"/>
          </reference>
        </references>
      </pivotArea>
    </format>
    <format dxfId="519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69"/>
          </reference>
          <reference field="15" count="1">
            <x v="2379"/>
          </reference>
        </references>
      </pivotArea>
    </format>
    <format dxfId="519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80"/>
          </reference>
          <reference field="15" count="1">
            <x v="2394"/>
          </reference>
        </references>
      </pivotArea>
    </format>
    <format dxfId="519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99"/>
          </reference>
          <reference field="15" count="1">
            <x v="2411"/>
          </reference>
        </references>
      </pivotArea>
    </format>
    <format dxfId="519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12"/>
          </reference>
          <reference field="15" count="1">
            <x v="2430"/>
          </reference>
        </references>
      </pivotArea>
    </format>
    <format dxfId="519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69"/>
          </reference>
          <reference field="15" count="1">
            <x v="2481"/>
          </reference>
        </references>
      </pivotArea>
    </format>
    <format dxfId="519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75"/>
          </reference>
          <reference field="15" count="1">
            <x v="2493"/>
          </reference>
        </references>
      </pivotArea>
    </format>
    <format dxfId="519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91"/>
          </reference>
          <reference field="15" count="1">
            <x v="2506"/>
          </reference>
        </references>
      </pivotArea>
    </format>
    <format dxfId="519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17"/>
          </reference>
          <reference field="15" count="1">
            <x v="2528"/>
          </reference>
        </references>
      </pivotArea>
    </format>
    <format dxfId="519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39"/>
          </reference>
          <reference field="15" count="1">
            <x v="2550"/>
          </reference>
        </references>
      </pivotArea>
    </format>
    <format dxfId="518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73"/>
          </reference>
          <reference field="15" count="1">
            <x v="2583"/>
          </reference>
        </references>
      </pivotArea>
    </format>
    <format dxfId="518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83"/>
          </reference>
          <reference field="15" count="1">
            <x v="2591"/>
          </reference>
        </references>
      </pivotArea>
    </format>
    <format dxfId="518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92"/>
          </reference>
          <reference field="15" count="1">
            <x v="2603"/>
          </reference>
        </references>
      </pivotArea>
    </format>
    <format dxfId="518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01"/>
          </reference>
          <reference field="15" count="1">
            <x v="2609"/>
          </reference>
        </references>
      </pivotArea>
    </format>
    <format dxfId="518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08"/>
          </reference>
          <reference field="15" count="1">
            <x v="2618"/>
          </reference>
        </references>
      </pivotArea>
    </format>
    <format dxfId="518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17"/>
          </reference>
          <reference field="15" count="1">
            <x v="2627"/>
          </reference>
        </references>
      </pivotArea>
    </format>
    <format dxfId="518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20"/>
          </reference>
          <reference field="15" count="1">
            <x v="2633"/>
          </reference>
        </references>
      </pivotArea>
    </format>
    <format dxfId="518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35"/>
          </reference>
          <reference field="15" count="1">
            <x v="2645"/>
          </reference>
        </references>
      </pivotArea>
    </format>
    <format dxfId="518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54"/>
          </reference>
          <reference field="15" count="1">
            <x v="2666"/>
          </reference>
        </references>
      </pivotArea>
    </format>
    <format dxfId="518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58"/>
          </reference>
          <reference field="15" count="1">
            <x v="2671"/>
          </reference>
        </references>
      </pivotArea>
    </format>
    <format dxfId="517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62"/>
          </reference>
          <reference field="15" count="1">
            <x v="2673"/>
          </reference>
        </references>
      </pivotArea>
    </format>
    <format dxfId="517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68"/>
          </reference>
          <reference field="15" count="1">
            <x v="2680"/>
          </reference>
        </references>
      </pivotArea>
    </format>
    <format dxfId="517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69"/>
          </reference>
          <reference field="15" count="1">
            <x v="2683"/>
          </reference>
        </references>
      </pivotArea>
    </format>
    <format dxfId="517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88"/>
          </reference>
          <reference field="15" count="1">
            <x v="2699"/>
          </reference>
        </references>
      </pivotArea>
    </format>
    <format dxfId="517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09"/>
          </reference>
          <reference field="15" count="1">
            <x v="2726"/>
          </reference>
        </references>
      </pivotArea>
    </format>
    <format dxfId="517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48"/>
          </reference>
          <reference field="15" count="1">
            <x v="2761"/>
          </reference>
        </references>
      </pivotArea>
    </format>
    <format dxfId="517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61"/>
          </reference>
          <reference field="15" count="1">
            <x v="2772"/>
          </reference>
        </references>
      </pivotArea>
    </format>
    <format dxfId="517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70"/>
          </reference>
          <reference field="15" count="1">
            <x v="2782"/>
          </reference>
        </references>
      </pivotArea>
    </format>
    <format dxfId="517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78"/>
          </reference>
          <reference field="15" count="1">
            <x v="2789"/>
          </reference>
        </references>
      </pivotArea>
    </format>
    <format dxfId="517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86"/>
          </reference>
          <reference field="15" count="1">
            <x v="2796"/>
          </reference>
        </references>
      </pivotArea>
    </format>
    <format dxfId="516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98"/>
          </reference>
          <reference field="15" count="1">
            <x v="2814"/>
          </reference>
        </references>
      </pivotArea>
    </format>
    <format dxfId="5168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495"/>
          </reference>
          <reference field="15" count="1">
            <x v="498"/>
          </reference>
        </references>
      </pivotArea>
    </format>
    <format dxfId="5167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498"/>
          </reference>
          <reference field="15" count="1">
            <x v="506"/>
          </reference>
        </references>
      </pivotArea>
    </format>
    <format dxfId="5166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639"/>
          </reference>
          <reference field="15" count="1">
            <x v="645"/>
          </reference>
        </references>
      </pivotArea>
    </format>
    <format dxfId="5165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1176"/>
          </reference>
          <reference field="15" count="1">
            <x v="1184"/>
          </reference>
        </references>
      </pivotArea>
    </format>
    <format dxfId="5164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1180"/>
          </reference>
          <reference field="15" count="1">
            <x v="1189"/>
          </reference>
        </references>
      </pivotArea>
    </format>
    <format dxfId="5163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1300"/>
          </reference>
          <reference field="15" count="1">
            <x v="1312"/>
          </reference>
        </references>
      </pivotArea>
    </format>
    <format dxfId="5162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021"/>
          </reference>
          <reference field="15" count="1">
            <x v="2039"/>
          </reference>
        </references>
      </pivotArea>
    </format>
    <format dxfId="5161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029"/>
          </reference>
          <reference field="15" count="1">
            <x v="2045"/>
          </reference>
        </references>
      </pivotArea>
    </format>
    <format dxfId="5160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043"/>
          </reference>
          <reference field="15" count="1">
            <x v="2062"/>
          </reference>
        </references>
      </pivotArea>
    </format>
    <format dxfId="5159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52"/>
          </reference>
          <reference field="15" count="1">
            <x v="2167"/>
          </reference>
        </references>
      </pivotArea>
    </format>
    <format dxfId="5158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57"/>
          </reference>
          <reference field="15" count="1">
            <x v="2171"/>
          </reference>
        </references>
      </pivotArea>
    </format>
    <format dxfId="5157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64"/>
          </reference>
          <reference field="15" count="1">
            <x v="2178"/>
          </reference>
        </references>
      </pivotArea>
    </format>
    <format dxfId="5156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71"/>
          </reference>
          <reference field="15" count="1">
            <x v="2188"/>
          </reference>
        </references>
      </pivotArea>
    </format>
    <format dxfId="5155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258"/>
          </reference>
          <reference field="15" count="1">
            <x v="2280"/>
          </reference>
        </references>
      </pivotArea>
    </format>
    <format dxfId="5154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267"/>
          </reference>
          <reference field="15" count="1">
            <x v="2286"/>
          </reference>
        </references>
      </pivotArea>
    </format>
    <format dxfId="5153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284"/>
          </reference>
          <reference field="15" count="1">
            <x v="2302"/>
          </reference>
        </references>
      </pivotArea>
    </format>
    <format dxfId="5152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384"/>
          </reference>
          <reference field="15" count="1">
            <x v="2402"/>
          </reference>
        </references>
      </pivotArea>
    </format>
    <format dxfId="5151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390"/>
          </reference>
          <reference field="15" count="1">
            <x v="2404"/>
          </reference>
        </references>
      </pivotArea>
    </format>
    <format dxfId="5150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404"/>
          </reference>
          <reference field="15" count="1">
            <x v="2420"/>
          </reference>
        </references>
      </pivotArea>
    </format>
    <format dxfId="5149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494"/>
          </reference>
          <reference field="15" count="1">
            <x v="2509"/>
          </reference>
        </references>
      </pivotArea>
    </format>
    <format dxfId="5148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502"/>
          </reference>
          <reference field="15" count="1">
            <x v="2517"/>
          </reference>
        </references>
      </pivotArea>
    </format>
    <format dxfId="5147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511"/>
          </reference>
          <reference field="15" count="1">
            <x v="2524"/>
          </reference>
        </references>
      </pivotArea>
    </format>
    <format dxfId="5146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519"/>
          </reference>
          <reference field="15" count="1">
            <x v="2535"/>
          </reference>
        </references>
      </pivotArea>
    </format>
    <format dxfId="5145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622"/>
          </reference>
          <reference field="15" count="1">
            <x v="2635"/>
          </reference>
        </references>
      </pivotArea>
    </format>
    <format dxfId="5144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629"/>
          </reference>
          <reference field="15" count="1">
            <x v="2641"/>
          </reference>
        </references>
      </pivotArea>
    </format>
    <format dxfId="5143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686"/>
          </reference>
          <reference field="15" count="1">
            <x v="2706"/>
          </reference>
        </references>
      </pivotArea>
    </format>
    <format dxfId="5142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796"/>
          </reference>
          <reference field="15" count="1">
            <x v="2813"/>
          </reference>
        </references>
      </pivotArea>
    </format>
    <format dxfId="5141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806"/>
          </reference>
          <reference field="15" count="1">
            <x v="2821"/>
          </reference>
        </references>
      </pivotArea>
    </format>
    <format dxfId="514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0"/>
          </reference>
          <reference field="15" count="1">
            <x v="103"/>
          </reference>
        </references>
      </pivotArea>
    </format>
    <format dxfId="513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8"/>
          </reference>
          <reference field="15" count="1">
            <x v="111"/>
          </reference>
        </references>
      </pivotArea>
    </format>
    <format dxfId="513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13"/>
          </reference>
          <reference field="15" count="1">
            <x v="120"/>
          </reference>
        </references>
      </pivotArea>
    </format>
    <format dxfId="513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0"/>
          </reference>
          <reference field="15" count="1">
            <x v="220"/>
          </reference>
        </references>
      </pivotArea>
    </format>
    <format dxfId="513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9"/>
          </reference>
          <reference field="15" count="1">
            <x v="228"/>
          </reference>
        </references>
      </pivotArea>
    </format>
    <format dxfId="513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35"/>
          </reference>
          <reference field="15" count="1">
            <x v="235"/>
          </reference>
        </references>
      </pivotArea>
    </format>
    <format dxfId="513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354"/>
          </reference>
          <reference field="15" count="1">
            <x v="358"/>
          </reference>
        </references>
      </pivotArea>
    </format>
    <format dxfId="513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362"/>
          </reference>
          <reference field="15" count="1">
            <x v="365"/>
          </reference>
        </references>
      </pivotArea>
    </format>
    <format dxfId="513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367"/>
          </reference>
          <reference field="15" count="1">
            <x v="371"/>
          </reference>
        </references>
      </pivotArea>
    </format>
    <format dxfId="513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468"/>
          </reference>
          <reference field="15" count="1">
            <x v="474"/>
          </reference>
        </references>
      </pivotArea>
    </format>
    <format dxfId="513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474"/>
          </reference>
          <reference field="15" count="1">
            <x v="477"/>
          </reference>
        </references>
      </pivotArea>
    </format>
    <format dxfId="512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477"/>
          </reference>
          <reference field="15" count="1">
            <x v="482"/>
          </reference>
        </references>
      </pivotArea>
    </format>
    <format dxfId="512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07"/>
          </reference>
          <reference field="15" count="1">
            <x v="608"/>
          </reference>
        </references>
      </pivotArea>
    </format>
    <format dxfId="512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15"/>
          </reference>
          <reference field="15" count="1">
            <x v="618"/>
          </reference>
        </references>
      </pivotArea>
    </format>
    <format dxfId="512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19"/>
          </reference>
          <reference field="15" count="1">
            <x v="622"/>
          </reference>
        </references>
      </pivotArea>
    </format>
    <format dxfId="512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75"/>
          </reference>
          <reference field="15" count="1">
            <x v="680"/>
          </reference>
        </references>
      </pivotArea>
    </format>
    <format dxfId="512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77"/>
          </reference>
          <reference field="15" count="1">
            <x v="682"/>
          </reference>
        </references>
      </pivotArea>
    </format>
    <format dxfId="512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790"/>
          </reference>
          <reference field="15" count="1">
            <x v="794"/>
          </reference>
        </references>
      </pivotArea>
    </format>
    <format dxfId="512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794"/>
          </reference>
          <reference field="15" count="1">
            <x v="798"/>
          </reference>
        </references>
      </pivotArea>
    </format>
    <format dxfId="512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798"/>
          </reference>
          <reference field="15" count="1">
            <x v="803"/>
          </reference>
        </references>
      </pivotArea>
    </format>
    <format dxfId="512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902"/>
          </reference>
          <reference field="15" count="1">
            <x v="908"/>
          </reference>
        </references>
      </pivotArea>
    </format>
    <format dxfId="511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909"/>
          </reference>
          <reference field="15" count="1">
            <x v="914"/>
          </reference>
        </references>
      </pivotArea>
    </format>
    <format dxfId="511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913"/>
          </reference>
          <reference field="15" count="1">
            <x v="920"/>
          </reference>
        </references>
      </pivotArea>
    </format>
    <format dxfId="511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28"/>
          </reference>
          <reference field="15" count="1">
            <x v="1036"/>
          </reference>
        </references>
      </pivotArea>
    </format>
    <format dxfId="511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34"/>
          </reference>
          <reference field="15" count="1">
            <x v="1045"/>
          </reference>
        </references>
      </pivotArea>
    </format>
    <format dxfId="511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150"/>
          </reference>
          <reference field="15" count="1">
            <x v="1161"/>
          </reference>
        </references>
      </pivotArea>
    </format>
    <format dxfId="511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157"/>
          </reference>
          <reference field="15" count="1">
            <x v="1165"/>
          </reference>
        </references>
      </pivotArea>
    </format>
    <format dxfId="511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274"/>
          </reference>
          <reference field="15" count="1">
            <x v="1282"/>
          </reference>
        </references>
      </pivotArea>
    </format>
    <format dxfId="511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282"/>
          </reference>
          <reference field="15" count="1">
            <x v="1289"/>
          </reference>
        </references>
      </pivotArea>
    </format>
    <format dxfId="511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336"/>
          </reference>
          <reference field="15" count="1">
            <x v="1348"/>
          </reference>
        </references>
      </pivotArea>
    </format>
    <format dxfId="511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338"/>
          </reference>
          <reference field="15" count="1">
            <x v="1351"/>
          </reference>
        </references>
      </pivotArea>
    </format>
    <format dxfId="510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447"/>
          </reference>
          <reference field="15" count="1">
            <x v="1460"/>
          </reference>
        </references>
      </pivotArea>
    </format>
    <format dxfId="510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454"/>
          </reference>
          <reference field="15" count="1">
            <x v="1467"/>
          </reference>
        </references>
      </pivotArea>
    </format>
    <format dxfId="510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569"/>
          </reference>
          <reference field="15" count="1">
            <x v="1582"/>
          </reference>
        </references>
      </pivotArea>
    </format>
    <format dxfId="510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575"/>
          </reference>
          <reference field="15" count="1">
            <x v="1587"/>
          </reference>
        </references>
      </pivotArea>
    </format>
    <format dxfId="510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693"/>
          </reference>
          <reference field="15" count="1">
            <x v="1711"/>
          </reference>
        </references>
      </pivotArea>
    </format>
    <format dxfId="510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700"/>
          </reference>
          <reference field="15" count="1">
            <x v="1719"/>
          </reference>
        </references>
      </pivotArea>
    </format>
    <format dxfId="510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813"/>
          </reference>
          <reference field="15" count="1">
            <x v="1832"/>
          </reference>
        </references>
      </pivotArea>
    </format>
    <format dxfId="510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821"/>
          </reference>
          <reference field="15" count="1">
            <x v="1838"/>
          </reference>
        </references>
      </pivotArea>
    </format>
    <format dxfId="510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937"/>
          </reference>
          <reference field="15" count="1">
            <x v="1957"/>
          </reference>
        </references>
      </pivotArea>
    </format>
    <format dxfId="510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946"/>
          </reference>
          <reference field="15" count="1">
            <x v="1963"/>
          </reference>
        </references>
      </pivotArea>
    </format>
    <format dxfId="509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007"/>
          </reference>
          <reference field="15" count="1">
            <x v="2024"/>
          </reference>
        </references>
      </pivotArea>
    </format>
    <format dxfId="509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010"/>
          </reference>
          <reference field="15" count="1">
            <x v="2027"/>
          </reference>
        </references>
      </pivotArea>
    </format>
    <format dxfId="509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121"/>
          </reference>
          <reference field="15" count="1">
            <x v="2134"/>
          </reference>
        </references>
      </pivotArea>
    </format>
    <format dxfId="509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128"/>
          </reference>
          <reference field="15" count="1">
            <x v="2142"/>
          </reference>
        </references>
      </pivotArea>
    </format>
    <format dxfId="509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38"/>
          </reference>
          <reference field="15" count="1">
            <x v="2250"/>
          </reference>
        </references>
      </pivotArea>
    </format>
    <format dxfId="509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43"/>
          </reference>
          <reference field="15" count="1">
            <x v="2257"/>
          </reference>
        </references>
      </pivotArea>
    </format>
    <format dxfId="509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362"/>
          </reference>
          <reference field="15" count="1">
            <x v="2374"/>
          </reference>
        </references>
      </pivotArea>
    </format>
    <format dxfId="509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369"/>
          </reference>
          <reference field="15" count="1">
            <x v="2379"/>
          </reference>
        </references>
      </pivotArea>
    </format>
    <format dxfId="509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473"/>
          </reference>
          <reference field="15" count="1">
            <x v="2483"/>
          </reference>
        </references>
      </pivotArea>
    </format>
    <format dxfId="509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479"/>
          </reference>
          <reference field="15" count="1">
            <x v="2489"/>
          </reference>
        </references>
      </pivotArea>
    </format>
    <format dxfId="508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599"/>
          </reference>
          <reference field="15" count="1">
            <x v="2607"/>
          </reference>
        </references>
      </pivotArea>
    </format>
    <format dxfId="508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605"/>
          </reference>
          <reference field="15" count="1">
            <x v="2613"/>
          </reference>
        </references>
      </pivotArea>
    </format>
    <format dxfId="508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661"/>
          </reference>
          <reference field="15" count="1">
            <x v="2672"/>
          </reference>
        </references>
      </pivotArea>
    </format>
    <format dxfId="508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663"/>
          </reference>
          <reference field="15" count="1">
            <x v="2674"/>
          </reference>
        </references>
      </pivotArea>
    </format>
    <format dxfId="508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777"/>
          </reference>
          <reference field="15" count="1">
            <x v="2787"/>
          </reference>
        </references>
      </pivotArea>
    </format>
    <format dxfId="508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784"/>
          </reference>
          <reference field="15" count="1">
            <x v="2794"/>
          </reference>
        </references>
      </pivotArea>
    </format>
    <format dxfId="5083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316"/>
          </reference>
          <reference field="15" count="1">
            <x v="2333"/>
          </reference>
        </references>
      </pivotArea>
    </format>
    <format dxfId="5082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358"/>
          </reference>
          <reference field="15" count="1">
            <x v="2373"/>
          </reference>
        </references>
      </pivotArea>
    </format>
    <format dxfId="5081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430"/>
          </reference>
          <reference field="15" count="1">
            <x v="2449"/>
          </reference>
        </references>
      </pivotArea>
    </format>
    <format dxfId="5080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471"/>
          </reference>
          <reference field="15" count="1">
            <x v="2486"/>
          </reference>
        </references>
      </pivotArea>
    </format>
    <format dxfId="5079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549"/>
          </reference>
          <reference field="15" count="1">
            <x v="2564"/>
          </reference>
        </references>
      </pivotArea>
    </format>
    <format dxfId="5078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596"/>
          </reference>
          <reference field="15" count="1">
            <x v="2611"/>
          </reference>
        </references>
      </pivotArea>
    </format>
    <format dxfId="5077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08"/>
          </reference>
          <reference field="15" count="1">
            <x v="2723"/>
          </reference>
        </references>
      </pivotArea>
    </format>
    <format dxfId="5076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34"/>
          </reference>
          <reference field="15" count="1">
            <x v="2754"/>
          </reference>
        </references>
      </pivotArea>
    </format>
    <format dxfId="5075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80"/>
          </reference>
          <reference field="15" count="1">
            <x v="2798"/>
          </reference>
        </references>
      </pivotArea>
    </format>
    <format dxfId="5074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96"/>
          </reference>
          <reference field="15" count="1">
            <x v="2808"/>
          </reference>
        </references>
      </pivotArea>
    </format>
    <format dxfId="50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7"/>
          </reference>
          <reference field="15" count="1">
            <x v="150"/>
          </reference>
        </references>
      </pivotArea>
    </format>
    <format dxfId="50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3"/>
          </reference>
          <reference field="15" count="1">
            <x v="157"/>
          </reference>
        </references>
      </pivotArea>
    </format>
    <format dxfId="50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1"/>
          </reference>
          <reference field="15" count="1">
            <x v="165"/>
          </reference>
        </references>
      </pivotArea>
    </format>
    <format dxfId="507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9"/>
          </reference>
          <reference field="15" count="1">
            <x v="171"/>
          </reference>
        </references>
      </pivotArea>
    </format>
    <format dxfId="506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"/>
          </reference>
          <reference field="15" count="1">
            <x v="176"/>
          </reference>
        </references>
      </pivotArea>
    </format>
    <format dxfId="506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8"/>
          </reference>
          <reference field="15" count="1">
            <x v="179"/>
          </reference>
        </references>
      </pivotArea>
    </format>
    <format dxfId="506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3"/>
          </reference>
          <reference field="15" count="1">
            <x v="184"/>
          </reference>
        </references>
      </pivotArea>
    </format>
    <format dxfId="506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4"/>
          </reference>
          <reference field="15" count="1">
            <x v="204"/>
          </reference>
        </references>
      </pivotArea>
    </format>
    <format dxfId="506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7"/>
          </reference>
          <reference field="15" count="1">
            <x v="209"/>
          </reference>
        </references>
      </pivotArea>
    </format>
    <format dxfId="506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3"/>
          </reference>
          <reference field="15" count="1">
            <x v="214"/>
          </reference>
        </references>
      </pivotArea>
    </format>
    <format dxfId="506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9"/>
          </reference>
          <reference field="15" count="1">
            <x v="222"/>
          </reference>
        </references>
      </pivotArea>
    </format>
    <format dxfId="506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0"/>
          </reference>
          <reference field="15" count="1">
            <x v="229"/>
          </reference>
        </references>
      </pivotArea>
    </format>
    <format dxfId="506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6"/>
          </reference>
          <reference field="15" count="1">
            <x v="237"/>
          </reference>
        </references>
      </pivotArea>
    </format>
    <format dxfId="506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8"/>
          </reference>
          <reference field="15" count="1">
            <x v="252"/>
          </reference>
        </references>
      </pivotArea>
    </format>
    <format dxfId="505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5"/>
          </reference>
          <reference field="15" count="1">
            <x v="257"/>
          </reference>
        </references>
      </pivotArea>
    </format>
    <format dxfId="505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1"/>
          </reference>
          <reference field="15" count="1">
            <x v="273"/>
          </reference>
        </references>
      </pivotArea>
    </format>
    <format dxfId="505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6"/>
          </reference>
          <reference field="15" count="1">
            <x v="281"/>
          </reference>
        </references>
      </pivotArea>
    </format>
    <format dxfId="505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83"/>
          </reference>
          <reference field="15" count="1">
            <x v="287"/>
          </reference>
        </references>
      </pivotArea>
    </format>
    <format dxfId="505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90"/>
          </reference>
          <reference field="15" count="1">
            <x v="293"/>
          </reference>
        </references>
      </pivotArea>
    </format>
    <format dxfId="505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96"/>
          </reference>
          <reference field="15" count="1">
            <x v="298"/>
          </reference>
        </references>
      </pivotArea>
    </format>
    <format dxfId="505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01"/>
          </reference>
          <reference field="15" count="1">
            <x v="303"/>
          </reference>
        </references>
      </pivotArea>
    </format>
    <format dxfId="505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07"/>
          </reference>
          <reference field="15" count="1">
            <x v="308"/>
          </reference>
        </references>
      </pivotArea>
    </format>
    <format dxfId="505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29"/>
          </reference>
          <reference field="15" count="1">
            <x v="332"/>
          </reference>
        </references>
      </pivotArea>
    </format>
    <format dxfId="505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33"/>
          </reference>
          <reference field="15" count="1">
            <x v="333"/>
          </reference>
        </references>
      </pivotArea>
    </format>
    <format dxfId="504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34"/>
          </reference>
          <reference field="15" count="1">
            <x v="339"/>
          </reference>
        </references>
      </pivotArea>
    </format>
    <format dxfId="504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45"/>
          </reference>
          <reference field="15" count="1">
            <x v="347"/>
          </reference>
        </references>
      </pivotArea>
    </format>
    <format dxfId="504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53"/>
          </reference>
          <reference field="15" count="1">
            <x v="357"/>
          </reference>
        </references>
      </pivotArea>
    </format>
    <format dxfId="504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61"/>
          </reference>
          <reference field="15" count="1">
            <x v="364"/>
          </reference>
        </references>
      </pivotArea>
    </format>
    <format dxfId="504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66"/>
          </reference>
          <reference field="15" count="1">
            <x v="370"/>
          </reference>
        </references>
      </pivotArea>
    </format>
    <format dxfId="504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77"/>
          </reference>
          <reference field="15" count="1">
            <x v="385"/>
          </reference>
        </references>
      </pivotArea>
    </format>
    <format dxfId="504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02"/>
          </reference>
          <reference field="15" count="1">
            <x v="404"/>
          </reference>
        </references>
      </pivotArea>
    </format>
    <format dxfId="504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06"/>
          </reference>
          <reference field="15" count="1">
            <x v="410"/>
          </reference>
        </references>
      </pivotArea>
    </format>
    <format dxfId="504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12"/>
          </reference>
          <reference field="15" count="1">
            <x v="416"/>
          </reference>
        </references>
      </pivotArea>
    </format>
    <format dxfId="504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21"/>
          </reference>
          <reference field="15" count="1">
            <x v="422"/>
          </reference>
        </references>
      </pivotArea>
    </format>
    <format dxfId="503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27"/>
          </reference>
          <reference field="15" count="1">
            <x v="430"/>
          </reference>
        </references>
      </pivotArea>
    </format>
    <format dxfId="503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30"/>
          </reference>
          <reference field="15" count="1">
            <x v="435"/>
          </reference>
        </references>
      </pivotArea>
    </format>
    <format dxfId="503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35"/>
          </reference>
          <reference field="15" count="1">
            <x v="438"/>
          </reference>
        </references>
      </pivotArea>
    </format>
    <format dxfId="503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45"/>
          </reference>
          <reference field="15" count="1">
            <x v="451"/>
          </reference>
        </references>
      </pivotArea>
    </format>
    <format dxfId="503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49"/>
          </reference>
          <reference field="15" count="1">
            <x v="455"/>
          </reference>
        </references>
      </pivotArea>
    </format>
    <format dxfId="503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53"/>
          </reference>
          <reference field="15" count="1">
            <x v="457"/>
          </reference>
        </references>
      </pivotArea>
    </format>
    <format dxfId="503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54"/>
          </reference>
          <reference field="15" count="1">
            <x v="460"/>
          </reference>
        </references>
      </pivotArea>
    </format>
    <format dxfId="503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62"/>
          </reference>
          <reference field="15" count="1">
            <x v="467"/>
          </reference>
        </references>
      </pivotArea>
    </format>
    <format dxfId="503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67"/>
          </reference>
          <reference field="15" count="1">
            <x v="474"/>
          </reference>
        </references>
      </pivotArea>
    </format>
    <format dxfId="503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74"/>
          </reference>
          <reference field="15" count="1">
            <x v="477"/>
          </reference>
        </references>
      </pivotArea>
    </format>
    <format dxfId="502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77"/>
          </reference>
          <reference field="15" count="1">
            <x v="482"/>
          </reference>
        </references>
      </pivotArea>
    </format>
    <format dxfId="502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90"/>
          </reference>
          <reference field="15" count="1">
            <x v="500"/>
          </reference>
        </references>
      </pivotArea>
    </format>
    <format dxfId="502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16"/>
          </reference>
          <reference field="15" count="1">
            <x v="520"/>
          </reference>
        </references>
      </pivotArea>
    </format>
    <format dxfId="502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22"/>
          </reference>
          <reference field="15" count="1">
            <x v="543"/>
          </reference>
        </references>
      </pivotArea>
    </format>
    <format dxfId="502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46"/>
          </reference>
          <reference field="15" count="1">
            <x v="550"/>
          </reference>
        </references>
      </pivotArea>
    </format>
    <format dxfId="502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52"/>
          </reference>
          <reference field="15" count="1">
            <x v="557"/>
          </reference>
        </references>
      </pivotArea>
    </format>
    <format dxfId="502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59"/>
          </reference>
          <reference field="15" count="1">
            <x v="563"/>
          </reference>
        </references>
      </pivotArea>
    </format>
    <format dxfId="502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64"/>
          </reference>
          <reference field="15" count="1">
            <x v="570"/>
          </reference>
        </references>
      </pivotArea>
    </format>
    <format dxfId="502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84"/>
          </reference>
          <reference field="15" count="1">
            <x v="588"/>
          </reference>
        </references>
      </pivotArea>
    </format>
    <format dxfId="502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87"/>
          </reference>
          <reference field="15" count="1">
            <x v="589"/>
          </reference>
        </references>
      </pivotArea>
    </format>
    <format dxfId="501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88"/>
          </reference>
          <reference field="15" count="1">
            <x v="593"/>
          </reference>
        </references>
      </pivotArea>
    </format>
    <format dxfId="501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96"/>
          </reference>
          <reference field="15" count="1">
            <x v="599"/>
          </reference>
        </references>
      </pivotArea>
    </format>
    <format dxfId="501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03"/>
          </reference>
          <reference field="15" count="1">
            <x v="607"/>
          </reference>
        </references>
      </pivotArea>
    </format>
    <format dxfId="501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14"/>
          </reference>
          <reference field="15" count="1">
            <x v="617"/>
          </reference>
        </references>
      </pivotArea>
    </format>
    <format dxfId="501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18"/>
          </reference>
          <reference field="15" count="1">
            <x v="621"/>
          </reference>
        </references>
      </pivotArea>
    </format>
    <format dxfId="501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32"/>
          </reference>
          <reference field="15" count="1">
            <x v="639"/>
          </reference>
        </references>
      </pivotArea>
    </format>
    <format dxfId="501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40"/>
          </reference>
          <reference field="15" count="1">
            <x v="644"/>
          </reference>
        </references>
      </pivotArea>
    </format>
    <format dxfId="501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47"/>
          </reference>
          <reference field="15" count="1">
            <x v="651"/>
          </reference>
        </references>
      </pivotArea>
    </format>
    <format dxfId="501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50"/>
          </reference>
          <reference field="15" count="1">
            <x v="653"/>
          </reference>
        </references>
      </pivotArea>
    </format>
    <format dxfId="501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52"/>
          </reference>
          <reference field="15" count="1">
            <x v="657"/>
          </reference>
        </references>
      </pivotArea>
    </format>
    <format dxfId="500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56"/>
          </reference>
          <reference field="15" count="1">
            <x v="660"/>
          </reference>
        </references>
      </pivotArea>
    </format>
    <format dxfId="500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1"/>
          </reference>
          <reference field="15" count="1">
            <x v="666"/>
          </reference>
        </references>
      </pivotArea>
    </format>
    <format dxfId="500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2"/>
          </reference>
          <reference field="15" count="1">
            <x v="667"/>
          </reference>
        </references>
      </pivotArea>
    </format>
    <format dxfId="500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3"/>
          </reference>
          <reference field="15" count="1">
            <x v="668"/>
          </reference>
        </references>
      </pivotArea>
    </format>
    <format dxfId="500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8"/>
          </reference>
          <reference field="15" count="1">
            <x v="675"/>
          </reference>
        </references>
      </pivotArea>
    </format>
    <format dxfId="500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9"/>
          </reference>
          <reference field="15" count="1">
            <x v="676"/>
          </reference>
        </references>
      </pivotArea>
    </format>
    <format dxfId="500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71"/>
          </reference>
          <reference field="15" count="1">
            <x v="677"/>
          </reference>
        </references>
      </pivotArea>
    </format>
    <format dxfId="500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74"/>
          </reference>
          <reference field="15" count="1">
            <x v="680"/>
          </reference>
        </references>
      </pivotArea>
    </format>
    <format dxfId="500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77"/>
          </reference>
          <reference field="15" count="1">
            <x v="682"/>
          </reference>
        </references>
      </pivotArea>
    </format>
    <format dxfId="500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80"/>
          </reference>
          <reference field="15" count="1">
            <x v="685"/>
          </reference>
        </references>
      </pivotArea>
    </format>
    <format dxfId="499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714"/>
          </reference>
          <reference field="15" count="1">
            <x v="718"/>
          </reference>
        </references>
      </pivotArea>
    </format>
    <format dxfId="499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722"/>
          </reference>
          <reference field="15" count="1">
            <x v="726"/>
          </reference>
        </references>
      </pivotArea>
    </format>
    <format dxfId="499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730"/>
          </reference>
          <reference field="15" count="1">
            <x v="733"/>
          </reference>
        </references>
      </pivotArea>
    </format>
    <format dxfId="499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34"/>
          </reference>
          <reference field="15" count="1">
            <x v="838"/>
          </reference>
        </references>
      </pivotArea>
    </format>
    <format dxfId="499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39"/>
          </reference>
          <reference field="15" count="1">
            <x v="844"/>
          </reference>
        </references>
      </pivotArea>
    </format>
    <format dxfId="499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44"/>
          </reference>
          <reference field="15" count="1">
            <x v="849"/>
          </reference>
        </references>
      </pivotArea>
    </format>
    <format dxfId="499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52"/>
          </reference>
          <reference field="15" count="1">
            <x v="858"/>
          </reference>
        </references>
      </pivotArea>
    </format>
    <format dxfId="499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58"/>
          </reference>
          <reference field="15" count="1">
            <x v="863"/>
          </reference>
        </references>
      </pivotArea>
    </format>
    <format dxfId="499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64"/>
          </reference>
          <reference field="15" count="1">
            <x v="868"/>
          </reference>
        </references>
      </pivotArea>
    </format>
    <format dxfId="499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72"/>
          </reference>
          <reference field="15" count="1">
            <x v="876"/>
          </reference>
        </references>
      </pivotArea>
    </format>
    <format dxfId="498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89"/>
          </reference>
          <reference field="15" count="1">
            <x v="895"/>
          </reference>
        </references>
      </pivotArea>
    </format>
    <format dxfId="498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97"/>
          </reference>
          <reference field="15" count="1">
            <x v="903"/>
          </reference>
        </references>
      </pivotArea>
    </format>
    <format dxfId="498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01"/>
          </reference>
          <reference field="15" count="1">
            <x v="909"/>
          </reference>
        </references>
      </pivotArea>
    </format>
    <format dxfId="498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10"/>
          </reference>
          <reference field="15" count="1">
            <x v="915"/>
          </reference>
        </references>
      </pivotArea>
    </format>
    <format dxfId="498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14"/>
          </reference>
          <reference field="15" count="1">
            <x v="921"/>
          </reference>
        </references>
      </pivotArea>
    </format>
    <format dxfId="498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27"/>
          </reference>
          <reference field="15" count="1">
            <x v="940"/>
          </reference>
        </references>
      </pivotArea>
    </format>
    <format dxfId="498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35"/>
          </reference>
          <reference field="15" count="1">
            <x v="944"/>
          </reference>
        </references>
      </pivotArea>
    </format>
    <format dxfId="498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50"/>
          </reference>
          <reference field="15" count="1">
            <x v="958"/>
          </reference>
        </references>
      </pivotArea>
    </format>
    <format dxfId="498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54"/>
          </reference>
          <reference field="15" count="1">
            <x v="964"/>
          </reference>
        </references>
      </pivotArea>
    </format>
    <format dxfId="498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60"/>
          </reference>
          <reference field="15" count="1">
            <x v="972"/>
          </reference>
        </references>
      </pivotArea>
    </format>
    <format dxfId="497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66"/>
          </reference>
          <reference field="15" count="1">
            <x v="978"/>
          </reference>
        </references>
      </pivotArea>
    </format>
    <format dxfId="497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72"/>
          </reference>
          <reference field="15" count="1">
            <x v="984"/>
          </reference>
        </references>
      </pivotArea>
    </format>
    <format dxfId="497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76"/>
          </reference>
          <reference field="15" count="1">
            <x v="989"/>
          </reference>
        </references>
      </pivotArea>
    </format>
    <format dxfId="497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83"/>
          </reference>
          <reference field="15" count="1">
            <x v="994"/>
          </reference>
        </references>
      </pivotArea>
    </format>
    <format dxfId="497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06"/>
          </reference>
          <reference field="15" count="1">
            <x v="1018"/>
          </reference>
        </references>
      </pivotArea>
    </format>
    <format dxfId="497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09"/>
          </reference>
          <reference field="15" count="1">
            <x v="1019"/>
          </reference>
        </references>
      </pivotArea>
    </format>
    <format dxfId="49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10"/>
          </reference>
          <reference field="15" count="1">
            <x v="1022"/>
          </reference>
        </references>
      </pivotArea>
    </format>
    <format dxfId="49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19"/>
          </reference>
          <reference field="15" count="1">
            <x v="1028"/>
          </reference>
        </references>
      </pivotArea>
    </format>
    <format dxfId="49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25"/>
          </reference>
          <reference field="15" count="1">
            <x v="1035"/>
          </reference>
        </references>
      </pivotArea>
    </format>
    <format dxfId="497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33"/>
          </reference>
          <reference field="15" count="1">
            <x v="1043"/>
          </reference>
        </references>
      </pivotArea>
    </format>
    <format dxfId="496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37"/>
          </reference>
          <reference field="15" count="1">
            <x v="1048"/>
          </reference>
        </references>
      </pivotArea>
    </format>
    <format dxfId="496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50"/>
          </reference>
          <reference field="15" count="1">
            <x v="1065"/>
          </reference>
        </references>
      </pivotArea>
    </format>
    <format dxfId="496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73"/>
          </reference>
          <reference field="15" count="1">
            <x v="1081"/>
          </reference>
        </references>
      </pivotArea>
    </format>
    <format dxfId="496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78"/>
          </reference>
          <reference field="15" count="1">
            <x v="1086"/>
          </reference>
        </references>
      </pivotArea>
    </format>
    <format dxfId="496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84"/>
          </reference>
          <reference field="15" count="1">
            <x v="1093"/>
          </reference>
        </references>
      </pivotArea>
    </format>
    <format dxfId="496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92"/>
          </reference>
          <reference field="15" count="1">
            <x v="1102"/>
          </reference>
        </references>
      </pivotArea>
    </format>
    <format dxfId="496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00"/>
          </reference>
          <reference field="15" count="1">
            <x v="1109"/>
          </reference>
        </references>
      </pivotArea>
    </format>
    <format dxfId="496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04"/>
          </reference>
          <reference field="15" count="1">
            <x v="1116"/>
          </reference>
        </references>
      </pivotArea>
    </format>
    <format dxfId="496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11"/>
          </reference>
          <reference field="15" count="1">
            <x v="1121"/>
          </reference>
        </references>
      </pivotArea>
    </format>
    <format dxfId="496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35"/>
          </reference>
          <reference field="15" count="1">
            <x v="1146"/>
          </reference>
        </references>
      </pivotArea>
    </format>
    <format dxfId="495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36"/>
          </reference>
          <reference field="15" count="1">
            <x v="1147"/>
          </reference>
        </references>
      </pivotArea>
    </format>
    <format dxfId="495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43"/>
          </reference>
          <reference field="15" count="1">
            <x v="1155"/>
          </reference>
        </references>
      </pivotArea>
    </format>
    <format dxfId="495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49"/>
          </reference>
          <reference field="15" count="1">
            <x v="1160"/>
          </reference>
        </references>
      </pivotArea>
    </format>
    <format dxfId="495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56"/>
          </reference>
          <reference field="15" count="1">
            <x v="1164"/>
          </reference>
        </references>
      </pivotArea>
    </format>
    <format dxfId="495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61"/>
          </reference>
          <reference field="15" count="1">
            <x v="1170"/>
          </reference>
        </references>
      </pivotArea>
    </format>
    <format dxfId="495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72"/>
          </reference>
          <reference field="15" count="1">
            <x v="1185"/>
          </reference>
        </references>
      </pivotArea>
    </format>
    <format dxfId="495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93"/>
          </reference>
          <reference field="15" count="1">
            <x v="1201"/>
          </reference>
        </references>
      </pivotArea>
    </format>
    <format dxfId="495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98"/>
          </reference>
          <reference field="15" count="1">
            <x v="1220"/>
          </reference>
        </references>
      </pivotArea>
    </format>
    <format dxfId="495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18"/>
          </reference>
          <reference field="15" count="1">
            <x v="1226"/>
          </reference>
        </references>
      </pivotArea>
    </format>
    <format dxfId="495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23"/>
          </reference>
          <reference field="15" count="1">
            <x v="1230"/>
          </reference>
        </references>
      </pivotArea>
    </format>
    <format dxfId="494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28"/>
          </reference>
          <reference field="15" count="1">
            <x v="1235"/>
          </reference>
        </references>
      </pivotArea>
    </format>
    <format dxfId="494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32"/>
          </reference>
          <reference field="15" count="1">
            <x v="1241"/>
          </reference>
        </references>
      </pivotArea>
    </format>
    <format dxfId="494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52"/>
          </reference>
          <reference field="15" count="1">
            <x v="1259"/>
          </reference>
        </references>
      </pivotArea>
    </format>
    <format dxfId="494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55"/>
          </reference>
          <reference field="15" count="1">
            <x v="1260"/>
          </reference>
        </references>
      </pivotArea>
    </format>
    <format dxfId="494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56"/>
          </reference>
          <reference field="15" count="1">
            <x v="1263"/>
          </reference>
        </references>
      </pivotArea>
    </format>
    <format dxfId="494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64"/>
          </reference>
          <reference field="15" count="1">
            <x v="1270"/>
          </reference>
        </references>
      </pivotArea>
    </format>
    <format dxfId="494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71"/>
          </reference>
          <reference field="15" count="1">
            <x v="1279"/>
          </reference>
        </references>
      </pivotArea>
    </format>
    <format dxfId="494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79"/>
          </reference>
          <reference field="15" count="1">
            <x v="1287"/>
          </reference>
        </references>
      </pivotArea>
    </format>
    <format dxfId="494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84"/>
          </reference>
          <reference field="15" count="1">
            <x v="1292"/>
          </reference>
        </references>
      </pivotArea>
    </format>
    <format dxfId="494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95"/>
          </reference>
          <reference field="15" count="1">
            <x v="1308"/>
          </reference>
        </references>
      </pivotArea>
    </format>
    <format dxfId="493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01"/>
          </reference>
          <reference field="15" count="1">
            <x v="1311"/>
          </reference>
        </references>
      </pivotArea>
    </format>
    <format dxfId="493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04"/>
          </reference>
          <reference field="15" count="1">
            <x v="1317"/>
          </reference>
        </references>
      </pivotArea>
    </format>
    <format dxfId="493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07"/>
          </reference>
          <reference field="15" count="1">
            <x v="1319"/>
          </reference>
        </references>
      </pivotArea>
    </format>
    <format dxfId="493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11"/>
          </reference>
          <reference field="15" count="1">
            <x v="1324"/>
          </reference>
        </references>
      </pivotArea>
    </format>
    <format dxfId="493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15"/>
          </reference>
          <reference field="15" count="1">
            <x v="1328"/>
          </reference>
        </references>
      </pivotArea>
    </format>
    <format dxfId="493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19"/>
          </reference>
          <reference field="15" count="1">
            <x v="1332"/>
          </reference>
        </references>
      </pivotArea>
    </format>
    <format dxfId="493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20"/>
          </reference>
          <reference field="15" count="1">
            <x v="1334"/>
          </reference>
        </references>
      </pivotArea>
    </format>
    <format dxfId="493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23"/>
          </reference>
          <reference field="15" count="1">
            <x v="1336"/>
          </reference>
        </references>
      </pivotArea>
    </format>
    <format dxfId="493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0"/>
          </reference>
          <reference field="15" count="1">
            <x v="1343"/>
          </reference>
        </references>
      </pivotArea>
    </format>
    <format dxfId="493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1"/>
          </reference>
          <reference field="15" count="1">
            <x v="1344"/>
          </reference>
        </references>
      </pivotArea>
    </format>
    <format dxfId="492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2"/>
          </reference>
          <reference field="15" count="1">
            <x v="1345"/>
          </reference>
        </references>
      </pivotArea>
    </format>
    <format dxfId="492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5"/>
          </reference>
          <reference field="15" count="1">
            <x v="1349"/>
          </reference>
        </references>
      </pivotArea>
    </format>
    <format dxfId="492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9"/>
          </reference>
          <reference field="15" count="1">
            <x v="1352"/>
          </reference>
        </references>
      </pivotArea>
    </format>
    <format dxfId="492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41"/>
          </reference>
          <reference field="15" count="1">
            <x v="1355"/>
          </reference>
        </references>
      </pivotArea>
    </format>
    <format dxfId="492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66"/>
          </reference>
          <reference field="15" count="1">
            <x v="1379"/>
          </reference>
        </references>
      </pivotArea>
    </format>
    <format dxfId="492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70"/>
          </reference>
          <reference field="15" count="1">
            <x v="1385"/>
          </reference>
        </references>
      </pivotArea>
    </format>
    <format dxfId="492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75"/>
          </reference>
          <reference field="15" count="1">
            <x v="1390"/>
          </reference>
        </references>
      </pivotArea>
    </format>
    <format dxfId="492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80"/>
          </reference>
          <reference field="15" count="1">
            <x v="1396"/>
          </reference>
        </references>
      </pivotArea>
    </format>
    <format dxfId="492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86"/>
          </reference>
          <reference field="15" count="1">
            <x v="1402"/>
          </reference>
        </references>
      </pivotArea>
    </format>
    <format dxfId="492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92"/>
          </reference>
          <reference field="15" count="1">
            <x v="1409"/>
          </reference>
        </references>
      </pivotArea>
    </format>
    <format dxfId="491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00"/>
          </reference>
          <reference field="15" count="1">
            <x v="1414"/>
          </reference>
        </references>
      </pivotArea>
    </format>
    <format dxfId="491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24"/>
          </reference>
          <reference field="15" count="1">
            <x v="1439"/>
          </reference>
        </references>
      </pivotArea>
    </format>
    <format dxfId="491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28"/>
          </reference>
          <reference field="15" count="1">
            <x v="1440"/>
          </reference>
        </references>
      </pivotArea>
    </format>
    <format dxfId="491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29"/>
          </reference>
          <reference field="15" count="1">
            <x v="1444"/>
          </reference>
        </references>
      </pivotArea>
    </format>
    <format dxfId="491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38"/>
          </reference>
          <reference field="15" count="1">
            <x v="1452"/>
          </reference>
        </references>
      </pivotArea>
    </format>
    <format dxfId="491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46"/>
          </reference>
          <reference field="15" count="1">
            <x v="1461"/>
          </reference>
        </references>
      </pivotArea>
    </format>
    <format dxfId="491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55"/>
          </reference>
          <reference field="15" count="1">
            <x v="1468"/>
          </reference>
        </references>
      </pivotArea>
    </format>
    <format dxfId="491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59"/>
          </reference>
          <reference field="15" count="1">
            <x v="1471"/>
          </reference>
        </references>
      </pivotArea>
    </format>
    <format dxfId="491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71"/>
          </reference>
          <reference field="15" count="1">
            <x v="1485"/>
          </reference>
        </references>
      </pivotArea>
    </format>
    <format dxfId="491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90"/>
          </reference>
          <reference field="15" count="1">
            <x v="1502"/>
          </reference>
        </references>
      </pivotArea>
    </format>
    <format dxfId="490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96"/>
          </reference>
          <reference field="15" count="1">
            <x v="1508"/>
          </reference>
        </references>
      </pivotArea>
    </format>
    <format dxfId="490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03"/>
          </reference>
          <reference field="15" count="1">
            <x v="1517"/>
          </reference>
        </references>
      </pivotArea>
    </format>
    <format dxfId="490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12"/>
          </reference>
          <reference field="15" count="1">
            <x v="1526"/>
          </reference>
        </references>
      </pivotArea>
    </format>
    <format dxfId="490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18"/>
          </reference>
          <reference field="15" count="1">
            <x v="1531"/>
          </reference>
        </references>
      </pivotArea>
    </format>
    <format dxfId="490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23"/>
          </reference>
          <reference field="15" count="1">
            <x v="1536"/>
          </reference>
        </references>
      </pivotArea>
    </format>
    <format dxfId="490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29"/>
          </reference>
          <reference field="15" count="1">
            <x v="1542"/>
          </reference>
        </references>
      </pivotArea>
    </format>
    <format dxfId="490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53"/>
          </reference>
          <reference field="15" count="1">
            <x v="1568"/>
          </reference>
        </references>
      </pivotArea>
    </format>
    <format dxfId="490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56"/>
          </reference>
          <reference field="15" count="1">
            <x v="1571"/>
          </reference>
        </references>
      </pivotArea>
    </format>
    <format dxfId="490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62"/>
          </reference>
          <reference field="15" count="1">
            <x v="1578"/>
          </reference>
        </references>
      </pivotArea>
    </format>
    <format dxfId="490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68"/>
          </reference>
          <reference field="15" count="1">
            <x v="1583"/>
          </reference>
        </references>
      </pivotArea>
    </format>
    <format dxfId="489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76"/>
          </reference>
          <reference field="15" count="1">
            <x v="1588"/>
          </reference>
        </references>
      </pivotArea>
    </format>
    <format dxfId="489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79"/>
          </reference>
          <reference field="15" count="1">
            <x v="1593"/>
          </reference>
        </references>
      </pivotArea>
    </format>
    <format dxfId="489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91"/>
          </reference>
          <reference field="15" count="1">
            <x v="1610"/>
          </reference>
        </references>
      </pivotArea>
    </format>
    <format dxfId="489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99"/>
          </reference>
          <reference field="15" count="1">
            <x v="1614"/>
          </reference>
        </references>
      </pivotArea>
    </format>
    <format dxfId="489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14"/>
          </reference>
          <reference field="15" count="1">
            <x v="1627"/>
          </reference>
        </references>
      </pivotArea>
    </format>
    <format dxfId="489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19"/>
          </reference>
          <reference field="15" count="1">
            <x v="1635"/>
          </reference>
        </references>
      </pivotArea>
    </format>
    <format dxfId="489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27"/>
          </reference>
          <reference field="15" count="1">
            <x v="1642"/>
          </reference>
        </references>
      </pivotArea>
    </format>
    <format dxfId="489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34"/>
          </reference>
          <reference field="15" count="1">
            <x v="1652"/>
          </reference>
        </references>
      </pivotArea>
    </format>
    <format dxfId="489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41"/>
          </reference>
          <reference field="15" count="1">
            <x v="1658"/>
          </reference>
        </references>
      </pivotArea>
    </format>
    <format dxfId="489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46"/>
          </reference>
          <reference field="15" count="1">
            <x v="1665"/>
          </reference>
        </references>
      </pivotArea>
    </format>
    <format dxfId="488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53"/>
          </reference>
          <reference field="15" count="1">
            <x v="1670"/>
          </reference>
        </references>
      </pivotArea>
    </format>
    <format dxfId="488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71"/>
          </reference>
          <reference field="15" count="1">
            <x v="1690"/>
          </reference>
        </references>
      </pivotArea>
    </format>
    <format dxfId="488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75"/>
          </reference>
          <reference field="15" count="1">
            <x v="1691"/>
          </reference>
        </references>
      </pivotArea>
    </format>
    <format dxfId="488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77"/>
          </reference>
          <reference field="15" count="1">
            <x v="1696"/>
          </reference>
        </references>
      </pivotArea>
    </format>
    <format dxfId="488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85"/>
          </reference>
          <reference field="15" count="1">
            <x v="1704"/>
          </reference>
        </references>
      </pivotArea>
    </format>
    <format dxfId="488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92"/>
          </reference>
          <reference field="15" count="1">
            <x v="1712"/>
          </reference>
        </references>
      </pivotArea>
    </format>
    <format dxfId="488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01"/>
          </reference>
          <reference field="15" count="1">
            <x v="1721"/>
          </reference>
        </references>
      </pivotArea>
    </format>
    <format dxfId="488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06"/>
          </reference>
          <reference field="15" count="1">
            <x v="1726"/>
          </reference>
        </references>
      </pivotArea>
    </format>
    <format dxfId="488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17"/>
          </reference>
          <reference field="15" count="1">
            <x v="1740"/>
          </reference>
        </references>
      </pivotArea>
    </format>
    <format dxfId="488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0"/>
          </reference>
          <reference field="15" count="1">
            <x v="1758"/>
          </reference>
        </references>
      </pivotArea>
    </format>
    <format dxfId="487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6"/>
          </reference>
          <reference field="15" count="1">
            <x v="1765"/>
          </reference>
        </references>
      </pivotArea>
    </format>
    <format dxfId="487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9"/>
          </reference>
          <reference field="15" count="1">
            <x v="1769"/>
          </reference>
        </references>
      </pivotArea>
    </format>
    <format dxfId="487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56"/>
          </reference>
          <reference field="15" count="1">
            <x v="1776"/>
          </reference>
        </references>
      </pivotArea>
    </format>
    <format dxfId="487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64"/>
          </reference>
          <reference field="15" count="1">
            <x v="1783"/>
          </reference>
        </references>
      </pivotArea>
    </format>
    <format dxfId="487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68"/>
          </reference>
          <reference field="15" count="1">
            <x v="1788"/>
          </reference>
        </references>
      </pivotArea>
    </format>
    <format dxfId="487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73"/>
          </reference>
          <reference field="15" count="1">
            <x v="1794"/>
          </reference>
        </references>
      </pivotArea>
    </format>
    <format dxfId="48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96"/>
          </reference>
          <reference field="15" count="1">
            <x v="1818"/>
          </reference>
        </references>
      </pivotArea>
    </format>
    <format dxfId="48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98"/>
          </reference>
          <reference field="15" count="1">
            <x v="1820"/>
          </reference>
        </references>
      </pivotArea>
    </format>
    <format dxfId="48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03"/>
          </reference>
          <reference field="15" count="1">
            <x v="1826"/>
          </reference>
        </references>
      </pivotArea>
    </format>
    <format dxfId="487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11"/>
          </reference>
          <reference field="15" count="1">
            <x v="1831"/>
          </reference>
        </references>
      </pivotArea>
    </format>
    <format dxfId="486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19"/>
          </reference>
          <reference field="15" count="1">
            <x v="1837"/>
          </reference>
        </references>
      </pivotArea>
    </format>
    <format dxfId="486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25"/>
          </reference>
          <reference field="15" count="1">
            <x v="1843"/>
          </reference>
        </references>
      </pivotArea>
    </format>
    <format dxfId="486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57"/>
          </reference>
          <reference field="15" count="1">
            <x v="1873"/>
          </reference>
        </references>
      </pivotArea>
    </format>
    <format dxfId="486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62"/>
          </reference>
          <reference field="15" count="1">
            <x v="1895"/>
          </reference>
        </references>
      </pivotArea>
    </format>
    <format dxfId="486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81"/>
          </reference>
          <reference field="15" count="1">
            <x v="1901"/>
          </reference>
        </references>
      </pivotArea>
    </format>
    <format dxfId="486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88"/>
          </reference>
          <reference field="15" count="1">
            <x v="1907"/>
          </reference>
        </references>
      </pivotArea>
    </format>
    <format dxfId="486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97"/>
          </reference>
          <reference field="15" count="1">
            <x v="1914"/>
          </reference>
        </references>
      </pivotArea>
    </format>
    <format dxfId="486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01"/>
          </reference>
          <reference field="15" count="1">
            <x v="1920"/>
          </reference>
        </references>
      </pivotArea>
    </format>
    <format dxfId="486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28"/>
          </reference>
          <reference field="15" count="1">
            <x v="1947"/>
          </reference>
        </references>
      </pivotArea>
    </format>
    <format dxfId="486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36"/>
          </reference>
          <reference field="15" count="1">
            <x v="1958"/>
          </reference>
        </references>
      </pivotArea>
    </format>
    <format dxfId="485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47"/>
          </reference>
          <reference field="15" count="1">
            <x v="1964"/>
          </reference>
        </references>
      </pivotArea>
    </format>
    <format dxfId="485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50"/>
          </reference>
          <reference field="15" count="1">
            <x v="1968"/>
          </reference>
        </references>
      </pivotArea>
    </format>
    <format dxfId="485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62"/>
          </reference>
          <reference field="15" count="1">
            <x v="1984"/>
          </reference>
        </references>
      </pivotArea>
    </format>
    <format dxfId="485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71"/>
          </reference>
          <reference field="15" count="1">
            <x v="1989"/>
          </reference>
        </references>
      </pivotArea>
    </format>
    <format dxfId="485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77"/>
          </reference>
          <reference field="15" count="1">
            <x v="1996"/>
          </reference>
        </references>
      </pivotArea>
    </format>
    <format dxfId="485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82"/>
          </reference>
          <reference field="15" count="1">
            <x v="1999"/>
          </reference>
        </references>
      </pivotArea>
    </format>
    <format dxfId="485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85"/>
          </reference>
          <reference field="15" count="1">
            <x v="2004"/>
          </reference>
        </references>
      </pivotArea>
    </format>
    <format dxfId="485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88"/>
          </reference>
          <reference field="15" count="1">
            <x v="2007"/>
          </reference>
        </references>
      </pivotArea>
    </format>
    <format dxfId="485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92"/>
          </reference>
          <reference field="15" count="1">
            <x v="2011"/>
          </reference>
        </references>
      </pivotArea>
    </format>
    <format dxfId="485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94"/>
          </reference>
          <reference field="15" count="1">
            <x v="2012"/>
          </reference>
        </references>
      </pivotArea>
    </format>
    <format dxfId="484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96"/>
          </reference>
          <reference field="15" count="1">
            <x v="2014"/>
          </reference>
        </references>
      </pivotArea>
    </format>
    <format dxfId="484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03"/>
          </reference>
          <reference field="15" count="1">
            <x v="2021"/>
          </reference>
        </references>
      </pivotArea>
    </format>
    <format dxfId="484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06"/>
          </reference>
          <reference field="15" count="1">
            <x v="2025"/>
          </reference>
        </references>
      </pivotArea>
    </format>
    <format dxfId="484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11"/>
          </reference>
          <reference field="15" count="1">
            <x v="2028"/>
          </reference>
        </references>
      </pivotArea>
    </format>
    <format dxfId="484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13"/>
          </reference>
          <reference field="15" count="1">
            <x v="2031"/>
          </reference>
        </references>
      </pivotArea>
    </format>
    <format dxfId="484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48"/>
          </reference>
          <reference field="15" count="1">
            <x v="2062"/>
          </reference>
        </references>
      </pivotArea>
    </format>
    <format dxfId="484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55"/>
          </reference>
          <reference field="15" count="1">
            <x v="2069"/>
          </reference>
        </references>
      </pivotArea>
    </format>
    <format dxfId="484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63"/>
          </reference>
          <reference field="15" count="1">
            <x v="2077"/>
          </reference>
        </references>
      </pivotArea>
    </format>
    <format dxfId="484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72"/>
          </reference>
          <reference field="15" count="1">
            <x v="2086"/>
          </reference>
        </references>
      </pivotArea>
    </format>
    <format dxfId="484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77"/>
          </reference>
          <reference field="15" count="1">
            <x v="2091"/>
          </reference>
        </references>
      </pivotArea>
    </format>
    <format dxfId="483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81"/>
          </reference>
          <reference field="15" count="1">
            <x v="2094"/>
          </reference>
        </references>
      </pivotArea>
    </format>
    <format dxfId="483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13"/>
          </reference>
          <reference field="15" count="1">
            <x v="2125"/>
          </reference>
        </references>
      </pivotArea>
    </format>
    <format dxfId="483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20"/>
          </reference>
          <reference field="15" count="1">
            <x v="2135"/>
          </reference>
        </references>
      </pivotArea>
    </format>
    <format dxfId="483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29"/>
          </reference>
          <reference field="15" count="1">
            <x v="2144"/>
          </reference>
        </references>
      </pivotArea>
    </format>
    <format dxfId="483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34"/>
          </reference>
          <reference field="15" count="1">
            <x v="2149"/>
          </reference>
        </references>
      </pivotArea>
    </format>
    <format dxfId="483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46"/>
          </reference>
          <reference field="15" count="1">
            <x v="2161"/>
          </reference>
        </references>
      </pivotArea>
    </format>
    <format dxfId="483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76"/>
          </reference>
          <reference field="15" count="1">
            <x v="2188"/>
          </reference>
        </references>
      </pivotArea>
    </format>
    <format dxfId="483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82"/>
          </reference>
          <reference field="15" count="1">
            <x v="2195"/>
          </reference>
        </references>
      </pivotArea>
    </format>
    <format dxfId="483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89"/>
          </reference>
          <reference field="15" count="1">
            <x v="2201"/>
          </reference>
        </references>
      </pivotArea>
    </format>
    <format dxfId="483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96"/>
          </reference>
          <reference field="15" count="1">
            <x v="2208"/>
          </reference>
        </references>
      </pivotArea>
    </format>
    <format dxfId="482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99"/>
          </reference>
          <reference field="15" count="1">
            <x v="2212"/>
          </reference>
        </references>
      </pivotArea>
    </format>
    <format dxfId="482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02"/>
          </reference>
          <reference field="15" count="1">
            <x v="2213"/>
          </reference>
        </references>
      </pivotArea>
    </format>
    <format dxfId="482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09"/>
          </reference>
          <reference field="15" count="1">
            <x v="2226"/>
          </reference>
        </references>
      </pivotArea>
    </format>
    <format dxfId="482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24"/>
          </reference>
          <reference field="15" count="1">
            <x v="2236"/>
          </reference>
        </references>
      </pivotArea>
    </format>
    <format dxfId="482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26"/>
          </reference>
          <reference field="15" count="1">
            <x v="2238"/>
          </reference>
        </references>
      </pivotArea>
    </format>
    <format dxfId="482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32"/>
          </reference>
          <reference field="15" count="1">
            <x v="2245"/>
          </reference>
        </references>
      </pivotArea>
    </format>
    <format dxfId="482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37"/>
          </reference>
          <reference field="15" count="1">
            <x v="2251"/>
          </reference>
        </references>
      </pivotArea>
    </format>
    <format dxfId="482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44"/>
          </reference>
          <reference field="15" count="1">
            <x v="2258"/>
          </reference>
        </references>
      </pivotArea>
    </format>
    <format dxfId="482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47"/>
          </reference>
          <reference field="15" count="1">
            <x v="2262"/>
          </reference>
        </references>
      </pivotArea>
    </format>
    <format dxfId="482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56"/>
          </reference>
          <reference field="15" count="1">
            <x v="2277"/>
          </reference>
        </references>
      </pivotArea>
    </format>
    <format dxfId="481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64"/>
          </reference>
          <reference field="15" count="1">
            <x v="2282"/>
          </reference>
        </references>
      </pivotArea>
    </format>
    <format dxfId="481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83"/>
          </reference>
          <reference field="15" count="1">
            <x v="2297"/>
          </reference>
        </references>
      </pivotArea>
    </format>
    <format dxfId="481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87"/>
          </reference>
          <reference field="15" count="1">
            <x v="2303"/>
          </reference>
        </references>
      </pivotArea>
    </format>
    <format dxfId="481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93"/>
          </reference>
          <reference field="15" count="1">
            <x v="2309"/>
          </reference>
        </references>
      </pivotArea>
    </format>
    <format dxfId="481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01"/>
          </reference>
          <reference field="15" count="1">
            <x v="2316"/>
          </reference>
        </references>
      </pivotArea>
    </format>
    <format dxfId="481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09"/>
          </reference>
          <reference field="15" count="1">
            <x v="2324"/>
          </reference>
        </references>
      </pivotArea>
    </format>
    <format dxfId="481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14"/>
          </reference>
          <reference field="15" count="1">
            <x v="2329"/>
          </reference>
        </references>
      </pivotArea>
    </format>
    <format dxfId="481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20"/>
          </reference>
          <reference field="15" count="1">
            <x v="2332"/>
          </reference>
        </references>
      </pivotArea>
    </format>
    <format dxfId="481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39"/>
          </reference>
          <reference field="15" count="1">
            <x v="2353"/>
          </reference>
        </references>
      </pivotArea>
    </format>
    <format dxfId="481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42"/>
          </reference>
          <reference field="15" count="1">
            <x v="2354"/>
          </reference>
        </references>
      </pivotArea>
    </format>
    <format dxfId="480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43"/>
          </reference>
          <reference field="15" count="1">
            <x v="2357"/>
          </reference>
        </references>
      </pivotArea>
    </format>
    <format dxfId="480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52"/>
          </reference>
          <reference field="15" count="1">
            <x v="2367"/>
          </reference>
        </references>
      </pivotArea>
    </format>
    <format dxfId="480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59"/>
          </reference>
          <reference field="15" count="1">
            <x v="2373"/>
          </reference>
        </references>
      </pivotArea>
    </format>
    <format dxfId="480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68"/>
          </reference>
          <reference field="15" count="1">
            <x v="2378"/>
          </reference>
        </references>
      </pivotArea>
    </format>
    <format dxfId="480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71"/>
          </reference>
          <reference field="15" count="1">
            <x v="2381"/>
          </reference>
        </references>
      </pivotArea>
    </format>
    <format dxfId="480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83"/>
          </reference>
          <reference field="15" count="1">
            <x v="2398"/>
          </reference>
        </references>
      </pivotArea>
    </format>
    <format dxfId="480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02"/>
          </reference>
          <reference field="15" count="1">
            <x v="2413"/>
          </reference>
        </references>
      </pivotArea>
    </format>
    <format dxfId="480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06"/>
          </reference>
          <reference field="15" count="1">
            <x v="2419"/>
          </reference>
        </references>
      </pivotArea>
    </format>
    <format dxfId="480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11"/>
          </reference>
          <reference field="15" count="1">
            <x v="2425"/>
          </reference>
        </references>
      </pivotArea>
    </format>
    <format dxfId="480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17"/>
          </reference>
          <reference field="15" count="1">
            <x v="2431"/>
          </reference>
        </references>
      </pivotArea>
    </format>
    <format dxfId="479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22"/>
          </reference>
          <reference field="15" count="1">
            <x v="2436"/>
          </reference>
        </references>
      </pivotArea>
    </format>
    <format dxfId="479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28"/>
          </reference>
          <reference field="15" count="1">
            <x v="2441"/>
          </reference>
        </references>
      </pivotArea>
    </format>
    <format dxfId="479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37"/>
          </reference>
          <reference field="15" count="1">
            <x v="2446"/>
          </reference>
        </references>
      </pivotArea>
    </format>
    <format dxfId="479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59"/>
          </reference>
          <reference field="15" count="1">
            <x v="2472"/>
          </reference>
        </references>
      </pivotArea>
    </format>
    <format dxfId="479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61"/>
          </reference>
          <reference field="15" count="1">
            <x v="2473"/>
          </reference>
        </references>
      </pivotArea>
    </format>
    <format dxfId="479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66"/>
          </reference>
          <reference field="15" count="1">
            <x v="2479"/>
          </reference>
        </references>
      </pivotArea>
    </format>
    <format dxfId="479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72"/>
          </reference>
          <reference field="15" count="1">
            <x v="2484"/>
          </reference>
        </references>
      </pivotArea>
    </format>
    <format dxfId="479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80"/>
          </reference>
          <reference field="15" count="1">
            <x v="2490"/>
          </reference>
        </references>
      </pivotArea>
    </format>
    <format dxfId="479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83"/>
          </reference>
          <reference field="15" count="1">
            <x v="2497"/>
          </reference>
        </references>
      </pivotArea>
    </format>
    <format dxfId="479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92"/>
          </reference>
          <reference field="15" count="1">
            <x v="2508"/>
          </reference>
        </references>
      </pivotArea>
    </format>
    <format dxfId="478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20"/>
          </reference>
          <reference field="15" count="1">
            <x v="2529"/>
          </reference>
        </references>
      </pivotArea>
    </format>
    <format dxfId="478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25"/>
          </reference>
          <reference field="15" count="1">
            <x v="2552"/>
          </reference>
        </references>
      </pivotArea>
    </format>
    <format dxfId="478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45"/>
          </reference>
          <reference field="15" count="1">
            <x v="2556"/>
          </reference>
        </references>
      </pivotArea>
    </format>
    <format dxfId="478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51"/>
          </reference>
          <reference field="15" count="1">
            <x v="2561"/>
          </reference>
        </references>
      </pivotArea>
    </format>
    <format dxfId="478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56"/>
          </reference>
          <reference field="15" count="1">
            <x v="2566"/>
          </reference>
        </references>
      </pivotArea>
    </format>
    <format dxfId="478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62"/>
          </reference>
          <reference field="15" count="1">
            <x v="2574"/>
          </reference>
        </references>
      </pivotArea>
    </format>
    <format dxfId="478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77"/>
          </reference>
          <reference field="15" count="1">
            <x v="2586"/>
          </reference>
        </references>
      </pivotArea>
    </format>
    <format dxfId="478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80"/>
          </reference>
          <reference field="15" count="1">
            <x v="2587"/>
          </reference>
        </references>
      </pivotArea>
    </format>
    <format dxfId="478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81"/>
          </reference>
          <reference field="15" count="1">
            <x v="2590"/>
          </reference>
        </references>
      </pivotArea>
    </format>
    <format dxfId="478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90"/>
          </reference>
          <reference field="15" count="1">
            <x v="2599"/>
          </reference>
        </references>
      </pivotArea>
    </format>
    <format dxfId="477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98"/>
          </reference>
          <reference field="15" count="1">
            <x v="2608"/>
          </reference>
        </references>
      </pivotArea>
    </format>
    <format dxfId="477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06"/>
          </reference>
          <reference field="15" count="1">
            <x v="2615"/>
          </reference>
        </references>
      </pivotArea>
    </format>
    <format dxfId="477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11"/>
          </reference>
          <reference field="15" count="1">
            <x v="2621"/>
          </reference>
        </references>
      </pivotArea>
    </format>
    <format dxfId="477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19"/>
          </reference>
          <reference field="15" count="1">
            <x v="2632"/>
          </reference>
        </references>
      </pivotArea>
    </format>
    <format dxfId="477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27"/>
          </reference>
          <reference field="15" count="1">
            <x v="2638"/>
          </reference>
        </references>
      </pivotArea>
    </format>
    <format dxfId="477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33"/>
          </reference>
          <reference field="15" count="1">
            <x v="2644"/>
          </reference>
        </references>
      </pivotArea>
    </format>
    <format dxfId="47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37"/>
          </reference>
          <reference field="15" count="1">
            <x v="2648"/>
          </reference>
        </references>
      </pivotArea>
    </format>
    <format dxfId="47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39"/>
          </reference>
          <reference field="15" count="1">
            <x v="2651"/>
          </reference>
        </references>
      </pivotArea>
    </format>
    <format dxfId="47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44"/>
          </reference>
          <reference field="15" count="1">
            <x v="2655"/>
          </reference>
        </references>
      </pivotArea>
    </format>
    <format dxfId="477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47"/>
          </reference>
          <reference field="15" count="1">
            <x v="2658"/>
          </reference>
        </references>
      </pivotArea>
    </format>
    <format dxfId="476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48"/>
          </reference>
          <reference field="15" count="1">
            <x v="2660"/>
          </reference>
        </references>
      </pivotArea>
    </format>
    <format dxfId="476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0"/>
          </reference>
          <reference field="15" count="1">
            <x v="2661"/>
          </reference>
        </references>
      </pivotArea>
    </format>
    <format dxfId="476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1"/>
          </reference>
          <reference field="15" count="1">
            <x v="2664"/>
          </reference>
        </references>
      </pivotArea>
    </format>
    <format dxfId="476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3"/>
          </reference>
          <reference field="15" count="1">
            <x v="2665"/>
          </reference>
        </references>
      </pivotArea>
    </format>
    <format dxfId="476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5"/>
          </reference>
          <reference field="15" count="1">
            <x v="2667"/>
          </reference>
        </references>
      </pivotArea>
    </format>
    <format dxfId="476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6"/>
          </reference>
          <reference field="15" count="1">
            <x v="2668"/>
          </reference>
        </references>
      </pivotArea>
    </format>
    <format dxfId="476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7"/>
          </reference>
          <reference field="15" count="1">
            <x v="2669"/>
          </reference>
        </references>
      </pivotArea>
    </format>
    <format dxfId="476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60"/>
          </reference>
          <reference field="15" count="1">
            <x v="2672"/>
          </reference>
        </references>
      </pivotArea>
    </format>
    <format dxfId="476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63"/>
          </reference>
          <reference field="15" count="1">
            <x v="2674"/>
          </reference>
        </references>
      </pivotArea>
    </format>
    <format dxfId="476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66"/>
          </reference>
          <reference field="15" count="1">
            <x v="2677"/>
          </reference>
        </references>
      </pivotArea>
    </format>
    <format dxfId="475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90"/>
          </reference>
          <reference field="15" count="1">
            <x v="2700"/>
          </reference>
        </references>
      </pivotArea>
    </format>
    <format dxfId="475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96"/>
          </reference>
          <reference field="15" count="1">
            <x v="2709"/>
          </reference>
        </references>
      </pivotArea>
    </format>
    <format dxfId="475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03"/>
          </reference>
          <reference field="15" count="1">
            <x v="2717"/>
          </reference>
        </references>
      </pivotArea>
    </format>
    <format dxfId="475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12"/>
          </reference>
          <reference field="15" count="1">
            <x v="2727"/>
          </reference>
        </references>
      </pivotArea>
    </format>
    <format dxfId="475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20"/>
          </reference>
          <reference field="15" count="1">
            <x v="2733"/>
          </reference>
        </references>
      </pivotArea>
    </format>
    <format dxfId="475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25"/>
          </reference>
          <reference field="15" count="1">
            <x v="2740"/>
          </reference>
        </references>
      </pivotArea>
    </format>
    <format dxfId="475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33"/>
          </reference>
          <reference field="15" count="1">
            <x v="2745"/>
          </reference>
        </references>
      </pivotArea>
    </format>
    <format dxfId="475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54"/>
          </reference>
          <reference field="15" count="1">
            <x v="2766"/>
          </reference>
        </references>
      </pivotArea>
    </format>
    <format dxfId="475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58"/>
          </reference>
          <reference field="15" count="1">
            <x v="2767"/>
          </reference>
        </references>
      </pivotArea>
    </format>
    <format dxfId="475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59"/>
          </reference>
          <reference field="15" count="1">
            <x v="2771"/>
          </reference>
        </references>
      </pivotArea>
    </format>
    <format dxfId="474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68"/>
          </reference>
          <reference field="15" count="1">
            <x v="2778"/>
          </reference>
        </references>
      </pivotArea>
    </format>
    <format dxfId="474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76"/>
          </reference>
          <reference field="15" count="1">
            <x v="2788"/>
          </reference>
        </references>
      </pivotArea>
    </format>
    <format dxfId="474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85"/>
          </reference>
          <reference field="15" count="1">
            <x v="2795"/>
          </reference>
        </references>
      </pivotArea>
    </format>
    <format dxfId="474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90"/>
          </reference>
          <reference field="15" count="1">
            <x v="2801"/>
          </reference>
        </references>
      </pivotArea>
    </format>
    <format dxfId="474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800"/>
          </reference>
          <reference field="15" count="1">
            <x v="2818"/>
          </reference>
        </references>
      </pivotArea>
    </format>
    <format dxfId="474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"/>
          </reference>
          <reference field="15" count="1">
            <x v="11"/>
          </reference>
        </references>
      </pivotArea>
    </format>
    <format dxfId="474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"/>
          </reference>
          <reference field="15" count="1">
            <x v="16"/>
          </reference>
        </references>
      </pivotArea>
    </format>
    <format dxfId="474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2"/>
          </reference>
          <reference field="15" count="1">
            <x v="26"/>
          </reference>
        </references>
      </pivotArea>
    </format>
    <format dxfId="474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8"/>
          </reference>
          <reference field="15" count="1">
            <x v="39"/>
          </reference>
        </references>
      </pivotArea>
    </format>
    <format dxfId="474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5"/>
          </reference>
          <reference field="15" count="1">
            <x v="48"/>
          </reference>
        </references>
      </pivotArea>
    </format>
    <format dxfId="473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2"/>
          </reference>
          <reference field="15" count="1">
            <x v="54"/>
          </reference>
        </references>
      </pivotArea>
    </format>
    <format dxfId="473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8"/>
          </reference>
          <reference field="15" count="1">
            <x v="60"/>
          </reference>
        </references>
      </pivotArea>
    </format>
    <format dxfId="473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"/>
          </reference>
          <reference field="15" count="1">
            <x v="114"/>
          </reference>
        </references>
      </pivotArea>
    </format>
    <format dxfId="473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9"/>
          </reference>
          <reference field="15" count="1">
            <x v="129"/>
          </reference>
        </references>
      </pivotArea>
    </format>
    <format dxfId="473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1"/>
          </reference>
          <reference field="15" count="1">
            <x v="138"/>
          </reference>
        </references>
      </pivotArea>
    </format>
    <format dxfId="473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6"/>
          </reference>
          <reference field="15" count="1">
            <x v="141"/>
          </reference>
        </references>
      </pivotArea>
    </format>
    <format dxfId="473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8"/>
          </reference>
          <reference field="15" count="1">
            <x v="143"/>
          </reference>
        </references>
      </pivotArea>
    </format>
    <format dxfId="473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2"/>
          </reference>
          <reference field="15" count="1">
            <x v="152"/>
          </reference>
        </references>
      </pivotArea>
    </format>
    <format dxfId="473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13"/>
          </reference>
          <reference field="15" count="1">
            <x v="214"/>
          </reference>
        </references>
      </pivotArea>
    </format>
    <format dxfId="473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25"/>
          </reference>
          <reference field="15" count="1">
            <x v="224"/>
          </reference>
        </references>
      </pivotArea>
    </format>
    <format dxfId="472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32"/>
          </reference>
          <reference field="15" count="1">
            <x v="239"/>
          </reference>
        </references>
      </pivotArea>
    </format>
    <format dxfId="472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48"/>
          </reference>
          <reference field="15" count="1">
            <x v="252"/>
          </reference>
        </references>
      </pivotArea>
    </format>
    <format dxfId="472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57"/>
          </reference>
          <reference field="15" count="1">
            <x v="261"/>
          </reference>
        </references>
      </pivotArea>
    </format>
    <format dxfId="472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61"/>
          </reference>
          <reference field="15" count="1">
            <x v="263"/>
          </reference>
        </references>
      </pivotArea>
    </format>
    <format dxfId="472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63"/>
          </reference>
          <reference field="15" count="1">
            <x v="265"/>
          </reference>
        </references>
      </pivotArea>
    </format>
    <format dxfId="472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67"/>
          </reference>
          <reference field="15" count="1">
            <x v="275"/>
          </reference>
        </references>
      </pivotArea>
    </format>
    <format dxfId="472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38"/>
          </reference>
          <reference field="15" count="1">
            <x v="341"/>
          </reference>
        </references>
      </pivotArea>
    </format>
    <format dxfId="472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51"/>
          </reference>
          <reference field="15" count="1">
            <x v="356"/>
          </reference>
        </references>
      </pivotArea>
    </format>
    <format dxfId="472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58"/>
          </reference>
          <reference field="15" count="1">
            <x v="369"/>
          </reference>
        </references>
      </pivotArea>
    </format>
    <format dxfId="472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74"/>
          </reference>
          <reference field="15" count="1">
            <x v="383"/>
          </reference>
        </references>
      </pivotArea>
    </format>
    <format dxfId="471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85"/>
          </reference>
          <reference field="15" count="1">
            <x v="390"/>
          </reference>
        </references>
      </pivotArea>
    </format>
    <format dxfId="471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89"/>
          </reference>
          <reference field="15" count="1">
            <x v="393"/>
          </reference>
        </references>
      </pivotArea>
    </format>
    <format dxfId="471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91"/>
          </reference>
          <reference field="15" count="1">
            <x v="395"/>
          </reference>
        </references>
      </pivotArea>
    </format>
    <format dxfId="471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95"/>
          </reference>
          <reference field="15" count="1">
            <x v="406"/>
          </reference>
        </references>
      </pivotArea>
    </format>
    <format dxfId="471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34"/>
          </reference>
          <reference field="15" count="1">
            <x v="436"/>
          </reference>
        </references>
      </pivotArea>
    </format>
    <format dxfId="471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36"/>
          </reference>
          <reference field="15" count="1">
            <x v="444"/>
          </reference>
        </references>
      </pivotArea>
    </format>
    <format dxfId="471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43"/>
          </reference>
          <reference field="15" count="1">
            <x v="449"/>
          </reference>
        </references>
      </pivotArea>
    </format>
    <format dxfId="471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46"/>
          </reference>
          <reference field="15" count="1">
            <x v="453"/>
          </reference>
        </references>
      </pivotArea>
    </format>
    <format dxfId="471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70"/>
          </reference>
          <reference field="15" count="1">
            <x v="477"/>
          </reference>
        </references>
      </pivotArea>
    </format>
    <format dxfId="471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87"/>
          </reference>
          <reference field="15" count="1">
            <x v="497"/>
          </reference>
        </references>
      </pivotArea>
    </format>
    <format dxfId="470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00"/>
          </reference>
          <reference field="15" count="1">
            <x v="508"/>
          </reference>
        </references>
      </pivotArea>
    </format>
    <format dxfId="470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04"/>
          </reference>
          <reference field="15" count="1">
            <x v="510"/>
          </reference>
        </references>
      </pivotArea>
    </format>
    <format dxfId="470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06"/>
          </reference>
          <reference field="15" count="1">
            <x v="512"/>
          </reference>
        </references>
      </pivotArea>
    </format>
    <format dxfId="470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11"/>
          </reference>
          <reference field="15" count="1">
            <x v="521"/>
          </reference>
        </references>
      </pivotArea>
    </format>
    <format dxfId="470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55"/>
          </reference>
          <reference field="15" count="1">
            <x v="560"/>
          </reference>
        </references>
      </pivotArea>
    </format>
    <format dxfId="470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60"/>
          </reference>
          <reference field="15" count="1">
            <x v="565"/>
          </reference>
        </references>
      </pivotArea>
    </format>
    <format dxfId="470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68"/>
          </reference>
          <reference field="15" count="1">
            <x v="573"/>
          </reference>
        </references>
      </pivotArea>
    </format>
    <format dxfId="470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73"/>
          </reference>
          <reference field="15" count="1">
            <x v="579"/>
          </reference>
        </references>
      </pivotArea>
    </format>
    <format dxfId="470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04"/>
          </reference>
          <reference field="15" count="1">
            <x v="614"/>
          </reference>
        </references>
      </pivotArea>
    </format>
    <format dxfId="470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24"/>
          </reference>
          <reference field="15" count="1">
            <x v="634"/>
          </reference>
        </references>
      </pivotArea>
    </format>
    <format dxfId="469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38"/>
          </reference>
          <reference field="15" count="1">
            <x v="642"/>
          </reference>
        </references>
      </pivotArea>
    </format>
    <format dxfId="469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43"/>
          </reference>
          <reference field="15" count="1">
            <x v="647"/>
          </reference>
        </references>
      </pivotArea>
    </format>
    <format dxfId="469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46"/>
          </reference>
          <reference field="15" count="1">
            <x v="650"/>
          </reference>
        </references>
      </pivotArea>
    </format>
    <format dxfId="469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01"/>
          </reference>
          <reference field="15" count="1">
            <x v="704"/>
          </reference>
        </references>
      </pivotArea>
    </format>
    <format dxfId="469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05"/>
          </reference>
          <reference field="15" count="1">
            <x v="712"/>
          </reference>
        </references>
      </pivotArea>
    </format>
    <format dxfId="469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44"/>
          </reference>
          <reference field="15" count="1">
            <x v="749"/>
          </reference>
        </references>
      </pivotArea>
    </format>
    <format dxfId="469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50"/>
          </reference>
          <reference field="15" count="1">
            <x v="760"/>
          </reference>
        </references>
      </pivotArea>
    </format>
    <format dxfId="469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62"/>
          </reference>
          <reference field="15" count="1">
            <x v="766"/>
          </reference>
        </references>
      </pivotArea>
    </format>
    <format dxfId="469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64"/>
          </reference>
          <reference field="15" count="1">
            <x v="768"/>
          </reference>
        </references>
      </pivotArea>
    </format>
    <format dxfId="469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87"/>
          </reference>
          <reference field="15" count="1">
            <x v="797"/>
          </reference>
        </references>
      </pivotArea>
    </format>
    <format dxfId="468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03"/>
          </reference>
          <reference field="15" count="1">
            <x v="814"/>
          </reference>
        </references>
      </pivotArea>
    </format>
    <format dxfId="468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17"/>
          </reference>
          <reference field="15" count="1">
            <x v="821"/>
          </reference>
        </references>
      </pivotArea>
    </format>
    <format dxfId="468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0"/>
          </reference>
          <reference field="15" count="1">
            <x v="826"/>
          </reference>
        </references>
      </pivotArea>
    </format>
    <format dxfId="468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3"/>
          </reference>
          <reference field="15" count="1">
            <x v="829"/>
          </reference>
        </references>
      </pivotArea>
    </format>
    <format dxfId="468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5"/>
          </reference>
          <reference field="15" count="1">
            <x v="831"/>
          </reference>
        </references>
      </pivotArea>
    </format>
    <format dxfId="468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9"/>
          </reference>
          <reference field="15" count="1">
            <x v="840"/>
          </reference>
        </references>
      </pivotArea>
    </format>
    <format dxfId="468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67"/>
          </reference>
          <reference field="15" count="1">
            <x v="872"/>
          </reference>
        </references>
      </pivotArea>
    </format>
    <format dxfId="468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74"/>
          </reference>
          <reference field="15" count="1">
            <x v="878"/>
          </reference>
        </references>
      </pivotArea>
    </format>
    <format dxfId="468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77"/>
          </reference>
          <reference field="15" count="1">
            <x v="884"/>
          </reference>
        </references>
      </pivotArea>
    </format>
    <format dxfId="468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03"/>
          </reference>
          <reference field="15" count="1">
            <x v="913"/>
          </reference>
        </references>
      </pivotArea>
    </format>
    <format dxfId="467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25"/>
          </reference>
          <reference field="15" count="1">
            <x v="938"/>
          </reference>
        </references>
      </pivotArea>
    </format>
    <format dxfId="467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37"/>
          </reference>
          <reference field="15" count="1">
            <x v="946"/>
          </reference>
        </references>
      </pivotArea>
    </format>
    <format dxfId="467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40"/>
          </reference>
          <reference field="15" count="1">
            <x v="948"/>
          </reference>
        </references>
      </pivotArea>
    </format>
    <format dxfId="467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42"/>
          </reference>
          <reference field="15" count="1">
            <x v="950"/>
          </reference>
        </references>
      </pivotArea>
    </format>
    <format dxfId="467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46"/>
          </reference>
          <reference field="15" count="1">
            <x v="959"/>
          </reference>
        </references>
      </pivotArea>
    </format>
    <format dxfId="467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63"/>
          </reference>
          <reference field="15" count="1">
            <x v="975"/>
          </reference>
        </references>
      </pivotArea>
    </format>
    <format dxfId="467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85"/>
          </reference>
          <reference field="15" count="1">
            <x v="997"/>
          </reference>
        </references>
      </pivotArea>
    </format>
    <format dxfId="467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91"/>
          </reference>
          <reference field="15" count="1">
            <x v="1004"/>
          </reference>
        </references>
      </pivotArea>
    </format>
    <format dxfId="467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30"/>
          </reference>
          <reference field="15" count="1">
            <x v="1044"/>
          </reference>
        </references>
      </pivotArea>
    </format>
    <format dxfId="467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48"/>
          </reference>
          <reference field="15" count="1">
            <x v="1064"/>
          </reference>
        </references>
      </pivotArea>
    </format>
    <format dxfId="466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0"/>
          </reference>
          <reference field="15" count="1">
            <x v="1070"/>
          </reference>
        </references>
      </pivotArea>
    </format>
    <format dxfId="466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3"/>
          </reference>
          <reference field="15" count="1">
            <x v="1073"/>
          </reference>
        </references>
      </pivotArea>
    </format>
    <format dxfId="466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4"/>
          </reference>
          <reference field="15" count="1">
            <x v="1074"/>
          </reference>
        </references>
      </pivotArea>
    </format>
    <format dxfId="466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8"/>
          </reference>
          <reference field="15" count="1">
            <x v="1077"/>
          </reference>
        </references>
      </pivotArea>
    </format>
    <format dxfId="466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75"/>
          </reference>
          <reference field="15" count="1">
            <x v="1087"/>
          </reference>
        </references>
      </pivotArea>
    </format>
    <format dxfId="466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91"/>
          </reference>
          <reference field="15" count="1">
            <x v="1100"/>
          </reference>
        </references>
      </pivotArea>
    </format>
    <format dxfId="466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97"/>
          </reference>
          <reference field="15" count="1">
            <x v="1108"/>
          </reference>
        </references>
      </pivotArea>
    </format>
    <format dxfId="466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13"/>
          </reference>
          <reference field="15" count="1">
            <x v="1123"/>
          </reference>
        </references>
      </pivotArea>
    </format>
    <format dxfId="466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18"/>
          </reference>
          <reference field="15" count="1">
            <x v="1129"/>
          </reference>
        </references>
      </pivotArea>
    </format>
    <format dxfId="466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55"/>
          </reference>
          <reference field="15" count="1">
            <x v="1168"/>
          </reference>
        </references>
      </pivotArea>
    </format>
    <format dxfId="465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70"/>
          </reference>
          <reference field="15" count="1">
            <x v="1184"/>
          </reference>
        </references>
      </pivotArea>
    </format>
    <format dxfId="465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1"/>
          </reference>
          <reference field="15" count="1">
            <x v="1192"/>
          </reference>
        </references>
      </pivotArea>
    </format>
    <format dxfId="465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3"/>
          </reference>
          <reference field="15" count="1">
            <x v="1193"/>
          </reference>
        </references>
      </pivotArea>
    </format>
    <format dxfId="465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4"/>
          </reference>
          <reference field="15" count="1">
            <x v="1194"/>
          </reference>
        </references>
      </pivotArea>
    </format>
    <format dxfId="465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8"/>
          </reference>
          <reference field="15" count="1">
            <x v="1202"/>
          </reference>
        </references>
      </pivotArea>
    </format>
    <format dxfId="465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10"/>
          </reference>
          <reference field="15" count="1">
            <x v="1224"/>
          </reference>
        </references>
      </pivotArea>
    </format>
    <format dxfId="465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31"/>
          </reference>
          <reference field="15" count="1">
            <x v="1240"/>
          </reference>
        </references>
      </pivotArea>
    </format>
    <format dxfId="465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38"/>
          </reference>
          <reference field="15" count="1">
            <x v="1248"/>
          </reference>
        </references>
      </pivotArea>
    </format>
    <format dxfId="465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78"/>
          </reference>
          <reference field="15" count="1">
            <x v="1290"/>
          </reference>
        </references>
      </pivotArea>
    </format>
    <format dxfId="465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89"/>
          </reference>
          <reference field="15" count="1">
            <x v="1305"/>
          </reference>
        </references>
      </pivotArea>
    </format>
    <format dxfId="464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01"/>
          </reference>
          <reference field="15" count="1">
            <x v="1313"/>
          </reference>
        </references>
      </pivotArea>
    </format>
    <format dxfId="464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03"/>
          </reference>
          <reference field="15" count="1">
            <x v="1316"/>
          </reference>
        </references>
      </pivotArea>
    </format>
    <format dxfId="464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56"/>
          </reference>
          <reference field="15" count="1">
            <x v="1372"/>
          </reference>
        </references>
      </pivotArea>
    </format>
    <format dxfId="464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57"/>
          </reference>
          <reference field="15" count="1">
            <x v="1389"/>
          </reference>
        </references>
      </pivotArea>
    </format>
    <format dxfId="464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83"/>
          </reference>
          <reference field="15" count="1">
            <x v="1399"/>
          </reference>
        </references>
      </pivotArea>
    </format>
    <format dxfId="464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89"/>
          </reference>
          <reference field="15" count="1">
            <x v="1411"/>
          </reference>
        </references>
      </pivotArea>
    </format>
    <format dxfId="464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06"/>
          </reference>
          <reference field="15" count="1">
            <x v="1422"/>
          </reference>
        </references>
      </pivotArea>
    </format>
    <format dxfId="464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12"/>
          </reference>
          <reference field="15" count="1">
            <x v="1429"/>
          </reference>
        </references>
      </pivotArea>
    </format>
    <format dxfId="464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19"/>
          </reference>
          <reference field="15" count="1">
            <x v="1434"/>
          </reference>
        </references>
      </pivotArea>
    </format>
    <format dxfId="464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46"/>
          </reference>
          <reference field="15" count="1">
            <x v="1461"/>
          </reference>
        </references>
      </pivotArea>
    </format>
    <format dxfId="463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55"/>
          </reference>
          <reference field="15" count="1">
            <x v="1470"/>
          </reference>
        </references>
      </pivotArea>
    </format>
    <format dxfId="463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69"/>
          </reference>
          <reference field="15" count="1">
            <x v="1483"/>
          </reference>
        </references>
      </pivotArea>
    </format>
    <format dxfId="463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78"/>
          </reference>
          <reference field="15" count="1">
            <x v="1490"/>
          </reference>
        </references>
      </pivotArea>
    </format>
    <format dxfId="463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80"/>
          </reference>
          <reference field="15" count="1">
            <x v="1493"/>
          </reference>
        </references>
      </pivotArea>
    </format>
    <format dxfId="463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81"/>
          </reference>
          <reference field="15" count="1">
            <x v="1494"/>
          </reference>
        </references>
      </pivotArea>
    </format>
    <format dxfId="463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86"/>
          </reference>
          <reference field="15" count="1">
            <x v="1499"/>
          </reference>
        </references>
      </pivotArea>
    </format>
    <format dxfId="463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91"/>
          </reference>
          <reference field="15" count="1">
            <x v="1509"/>
          </reference>
        </references>
      </pivotArea>
    </format>
    <format dxfId="463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11"/>
          </reference>
          <reference field="15" count="1">
            <x v="1525"/>
          </reference>
        </references>
      </pivotArea>
    </format>
    <format dxfId="463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34"/>
          </reference>
          <reference field="15" count="1">
            <x v="1545"/>
          </reference>
        </references>
      </pivotArea>
    </format>
    <format dxfId="463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38"/>
          </reference>
          <reference field="15" count="1">
            <x v="1554"/>
          </reference>
        </references>
      </pivotArea>
    </format>
    <format dxfId="462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67"/>
          </reference>
          <reference field="15" count="1">
            <x v="1583"/>
          </reference>
        </references>
      </pivotArea>
    </format>
    <format dxfId="462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87"/>
          </reference>
          <reference field="15" count="1">
            <x v="1607"/>
          </reference>
        </references>
      </pivotArea>
    </format>
    <format dxfId="462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00"/>
          </reference>
          <reference field="15" count="1">
            <x v="1616"/>
          </reference>
        </references>
      </pivotArea>
    </format>
    <format dxfId="462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03"/>
          </reference>
          <reference field="15" count="1">
            <x v="1619"/>
          </reference>
        </references>
      </pivotArea>
    </format>
    <format dxfId="462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05"/>
          </reference>
          <reference field="15" count="1">
            <x v="1620"/>
          </reference>
        </references>
      </pivotArea>
    </format>
    <format dxfId="462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13"/>
          </reference>
          <reference field="15" count="1">
            <x v="1634"/>
          </reference>
        </references>
      </pivotArea>
    </format>
    <format dxfId="462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32"/>
          </reference>
          <reference field="15" count="1">
            <x v="1648"/>
          </reference>
        </references>
      </pivotArea>
    </format>
    <format dxfId="462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54"/>
          </reference>
          <reference field="15" count="1">
            <x v="1671"/>
          </reference>
        </references>
      </pivotArea>
    </format>
    <format dxfId="462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58"/>
          </reference>
          <reference field="15" count="1">
            <x v="1679"/>
          </reference>
        </references>
      </pivotArea>
    </format>
    <format dxfId="462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94"/>
          </reference>
          <reference field="15" count="1">
            <x v="1718"/>
          </reference>
        </references>
      </pivotArea>
    </format>
    <format dxfId="461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10"/>
          </reference>
          <reference field="15" count="1">
            <x v="1736"/>
          </reference>
        </references>
      </pivotArea>
    </format>
    <format dxfId="461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25"/>
          </reference>
          <reference field="15" count="1">
            <x v="1744"/>
          </reference>
        </references>
      </pivotArea>
    </format>
    <format dxfId="461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29"/>
          </reference>
          <reference field="15" count="1">
            <x v="1748"/>
          </reference>
        </references>
      </pivotArea>
    </format>
    <format dxfId="461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30"/>
          </reference>
          <reference field="15" count="1">
            <x v="1749"/>
          </reference>
        </references>
      </pivotArea>
    </format>
    <format dxfId="461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34"/>
          </reference>
          <reference field="15" count="1">
            <x v="1759"/>
          </reference>
        </references>
      </pivotArea>
    </format>
    <format dxfId="461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54"/>
          </reference>
          <reference field="15" count="1">
            <x v="1773"/>
          </reference>
        </references>
      </pivotArea>
    </format>
    <format dxfId="461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59"/>
          </reference>
          <reference field="15" count="1">
            <x v="1781"/>
          </reference>
        </references>
      </pivotArea>
    </format>
    <format dxfId="461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76"/>
          </reference>
          <reference field="15" count="1">
            <x v="1795"/>
          </reference>
        </references>
      </pivotArea>
    </format>
    <format dxfId="461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81"/>
          </reference>
          <reference field="15" count="1">
            <x v="1803"/>
          </reference>
        </references>
      </pivotArea>
    </format>
    <format dxfId="461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20"/>
          </reference>
          <reference field="15" count="1">
            <x v="1841"/>
          </reference>
        </references>
      </pivotArea>
    </format>
    <format dxfId="460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33"/>
          </reference>
          <reference field="15" count="1">
            <x v="1856"/>
          </reference>
        </references>
      </pivotArea>
    </format>
    <format dxfId="460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43"/>
          </reference>
          <reference field="15" count="1">
            <x v="1863"/>
          </reference>
        </references>
      </pivotArea>
    </format>
    <format dxfId="460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46"/>
          </reference>
          <reference field="15" count="1">
            <x v="1866"/>
          </reference>
        </references>
      </pivotArea>
    </format>
    <format dxfId="460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47"/>
          </reference>
          <reference field="15" count="1">
            <x v="1885"/>
          </reference>
        </references>
      </pivotArea>
    </format>
    <format dxfId="460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79"/>
          </reference>
          <reference field="15" count="1">
            <x v="1900"/>
          </reference>
        </references>
      </pivotArea>
    </format>
    <format dxfId="460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87"/>
          </reference>
          <reference field="15" count="1">
            <x v="1911"/>
          </reference>
        </references>
      </pivotArea>
    </format>
    <format dxfId="460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03"/>
          </reference>
          <reference field="15" count="1">
            <x v="1922"/>
          </reference>
        </references>
      </pivotArea>
    </format>
    <format dxfId="460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10"/>
          </reference>
          <reference field="15" count="1">
            <x v="1928"/>
          </reference>
        </references>
      </pivotArea>
    </format>
    <format dxfId="460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14"/>
          </reference>
          <reference field="15" count="1">
            <x v="1933"/>
          </reference>
        </references>
      </pivotArea>
    </format>
    <format dxfId="460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35"/>
          </reference>
          <reference field="15" count="1">
            <x v="1956"/>
          </reference>
        </references>
      </pivotArea>
    </format>
    <format dxfId="459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44"/>
          </reference>
          <reference field="15" count="1">
            <x v="1967"/>
          </reference>
        </references>
      </pivotArea>
    </format>
    <format dxfId="459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63"/>
          </reference>
          <reference field="15" count="1">
            <x v="1982"/>
          </reference>
        </references>
      </pivotArea>
    </format>
    <format dxfId="459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69"/>
          </reference>
          <reference field="15" count="1">
            <x v="1990"/>
          </reference>
        </references>
      </pivotArea>
    </format>
    <format dxfId="459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75"/>
          </reference>
          <reference field="15" count="1">
            <x v="1993"/>
          </reference>
        </references>
      </pivotArea>
    </format>
    <format dxfId="459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"/>
          </reference>
          <reference field="15" count="1">
            <x v="30"/>
          </reference>
        </references>
      </pivotArea>
    </format>
    <format dxfId="459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6"/>
          </reference>
          <reference field="15" count="1">
            <x v="36"/>
          </reference>
        </references>
      </pivotArea>
    </format>
    <format dxfId="459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9"/>
          </reference>
          <reference field="15" count="1">
            <x v="51"/>
          </reference>
        </references>
      </pivotArea>
    </format>
    <format dxfId="459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5"/>
          </reference>
          <reference field="15" count="1">
            <x v="56"/>
          </reference>
        </references>
      </pivotArea>
    </format>
    <format dxfId="459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1"/>
          </reference>
          <reference field="15" count="1">
            <x v="91"/>
          </reference>
        </references>
      </pivotArea>
    </format>
    <format dxfId="459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4"/>
          </reference>
          <reference field="15" count="1">
            <x v="96"/>
          </reference>
        </references>
      </pivotArea>
    </format>
    <format dxfId="458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5"/>
          </reference>
          <reference field="15" count="1">
            <x v="109"/>
          </reference>
        </references>
      </pivotArea>
    </format>
    <format dxfId="458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7"/>
          </reference>
          <reference field="15" count="1">
            <x v="122"/>
          </reference>
        </references>
      </pivotArea>
    </format>
    <format dxfId="458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7"/>
          </reference>
          <reference field="15" count="1">
            <x v="161"/>
          </reference>
        </references>
      </pivotArea>
    </format>
    <format dxfId="458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6"/>
          </reference>
          <reference field="15" count="1">
            <x v="169"/>
          </reference>
        </references>
      </pivotArea>
    </format>
    <format dxfId="458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5"/>
          </reference>
          <reference field="15" count="1">
            <x v="178"/>
          </reference>
        </references>
      </pivotArea>
    </format>
    <format dxfId="458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0"/>
          </reference>
          <reference field="15" count="1">
            <x v="183"/>
          </reference>
        </references>
      </pivotArea>
    </format>
    <format dxfId="458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7"/>
          </reference>
          <reference field="15" count="1">
            <x v="191"/>
          </reference>
        </references>
      </pivotArea>
    </format>
    <format dxfId="458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2"/>
          </reference>
          <reference field="15" count="1">
            <x v="194"/>
          </reference>
        </references>
      </pivotArea>
    </format>
    <format dxfId="458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1"/>
          </reference>
          <reference field="15" count="1">
            <x v="242"/>
          </reference>
        </references>
      </pivotArea>
    </format>
    <format dxfId="458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1"/>
          </reference>
          <reference field="15" count="1">
            <x v="253"/>
          </reference>
        </references>
      </pivotArea>
    </format>
    <format dxfId="457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0"/>
          </reference>
          <reference field="15" count="1">
            <x v="286"/>
          </reference>
        </references>
      </pivotArea>
    </format>
    <format dxfId="457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9"/>
          </reference>
          <reference field="15" count="1">
            <x v="291"/>
          </reference>
        </references>
      </pivotArea>
    </format>
    <format dxfId="457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98"/>
          </reference>
          <reference field="15" count="1">
            <x v="302"/>
          </reference>
        </references>
      </pivotArea>
    </format>
    <format dxfId="457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05"/>
          </reference>
          <reference field="15" count="1">
            <x v="306"/>
          </reference>
        </references>
      </pivotArea>
    </format>
    <format dxfId="457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44"/>
          </reference>
          <reference field="15" count="1">
            <x v="346"/>
          </reference>
        </references>
      </pivotArea>
    </format>
    <format dxfId="457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58"/>
          </reference>
          <reference field="15" count="1">
            <x v="364"/>
          </reference>
        </references>
      </pivotArea>
    </format>
    <format dxfId="457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72"/>
          </reference>
          <reference field="15" count="1">
            <x v="376"/>
          </reference>
        </references>
      </pivotArea>
    </format>
    <format dxfId="457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77"/>
          </reference>
          <reference field="15" count="1">
            <x v="382"/>
          </reference>
        </references>
      </pivotArea>
    </format>
    <format dxfId="457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10"/>
          </reference>
          <reference field="15" count="1">
            <x v="414"/>
          </reference>
        </references>
      </pivotArea>
    </format>
    <format dxfId="457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18"/>
          </reference>
          <reference field="15" count="1">
            <x v="420"/>
          </reference>
        </references>
      </pivotArea>
    </format>
    <format dxfId="456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28"/>
          </reference>
          <reference field="15" count="1">
            <x v="434"/>
          </reference>
        </references>
      </pivotArea>
    </format>
    <format dxfId="456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34"/>
          </reference>
          <reference field="15" count="1">
            <x v="436"/>
          </reference>
        </references>
      </pivotArea>
    </format>
    <format dxfId="456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38"/>
          </reference>
          <reference field="15" count="1">
            <x v="445"/>
          </reference>
        </references>
      </pivotArea>
    </format>
    <format dxfId="456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44"/>
          </reference>
          <reference field="15" count="1">
            <x v="450"/>
          </reference>
        </references>
      </pivotArea>
    </format>
    <format dxfId="456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82"/>
          </reference>
          <reference field="15" count="1">
            <x v="488"/>
          </reference>
        </references>
      </pivotArea>
    </format>
    <format dxfId="456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94"/>
          </reference>
          <reference field="15" count="1">
            <x v="501"/>
          </reference>
        </references>
      </pivotArea>
    </format>
    <format dxfId="456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27"/>
          </reference>
          <reference field="15" count="1">
            <x v="532"/>
          </reference>
        </references>
      </pivotArea>
    </format>
    <format dxfId="456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36"/>
          </reference>
          <reference field="15" count="1">
            <x v="539"/>
          </reference>
        </references>
      </pivotArea>
    </format>
    <format dxfId="456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48"/>
          </reference>
          <reference field="15" count="1">
            <x v="554"/>
          </reference>
        </references>
      </pivotArea>
    </format>
    <format dxfId="456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57"/>
          </reference>
          <reference field="15" count="1">
            <x v="561"/>
          </reference>
        </references>
      </pivotArea>
    </format>
    <format dxfId="455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61"/>
          </reference>
          <reference field="15" count="1">
            <x v="568"/>
          </reference>
        </references>
      </pivotArea>
    </format>
    <format dxfId="455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92"/>
          </reference>
          <reference field="15" count="1">
            <x v="595"/>
          </reference>
        </references>
      </pivotArea>
    </format>
    <format dxfId="455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95"/>
          </reference>
          <reference field="15" count="1">
            <x v="598"/>
          </reference>
        </references>
      </pivotArea>
    </format>
    <format dxfId="455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612"/>
          </reference>
          <reference field="15" count="1">
            <x v="616"/>
          </reference>
        </references>
      </pivotArea>
    </format>
    <format dxfId="455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623"/>
          </reference>
          <reference field="15" count="1">
            <x v="626"/>
          </reference>
        </references>
      </pivotArea>
    </format>
    <format dxfId="455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631"/>
          </reference>
          <reference field="15" count="1">
            <x v="635"/>
          </reference>
        </references>
      </pivotArea>
    </format>
    <format dxfId="455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21"/>
          </reference>
          <reference field="15" count="1">
            <x v="725"/>
          </reference>
        </references>
      </pivotArea>
    </format>
    <format dxfId="455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28"/>
          </reference>
          <reference field="15" count="1">
            <x v="730"/>
          </reference>
        </references>
      </pivotArea>
    </format>
    <format dxfId="455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37"/>
          </reference>
          <reference field="15" count="1">
            <x v="745"/>
          </reference>
        </references>
      </pivotArea>
    </format>
    <format dxfId="455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46"/>
          </reference>
          <reference field="15" count="1">
            <x v="752"/>
          </reference>
        </references>
      </pivotArea>
    </format>
    <format dxfId="454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76"/>
          </reference>
          <reference field="15" count="1">
            <x v="780"/>
          </reference>
        </references>
      </pivotArea>
    </format>
    <format dxfId="454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80"/>
          </reference>
          <reference field="15" count="1">
            <x v="785"/>
          </reference>
        </references>
      </pivotArea>
    </format>
    <format dxfId="454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93"/>
          </reference>
          <reference field="15" count="1">
            <x v="799"/>
          </reference>
        </references>
      </pivotArea>
    </format>
    <format dxfId="454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04"/>
          </reference>
          <reference field="15" count="1">
            <x v="808"/>
          </reference>
        </references>
      </pivotArea>
    </format>
    <format dxfId="454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16"/>
          </reference>
          <reference field="15" count="1">
            <x v="821"/>
          </reference>
        </references>
      </pivotArea>
    </format>
    <format dxfId="454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43"/>
          </reference>
          <reference field="15" count="1">
            <x v="848"/>
          </reference>
        </references>
      </pivotArea>
    </format>
    <format dxfId="454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50"/>
          </reference>
          <reference field="15" count="1">
            <x v="855"/>
          </reference>
        </references>
      </pivotArea>
    </format>
    <format dxfId="454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60"/>
          </reference>
          <reference field="15" count="1">
            <x v="866"/>
          </reference>
        </references>
      </pivotArea>
    </format>
    <format dxfId="454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69"/>
          </reference>
          <reference field="15" count="1">
            <x v="873"/>
          </reference>
        </references>
      </pivotArea>
    </format>
    <format dxfId="454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76"/>
          </reference>
          <reference field="15" count="1">
            <x v="883"/>
          </reference>
        </references>
      </pivotArea>
    </format>
    <format dxfId="453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81"/>
          </reference>
          <reference field="15" count="1">
            <x v="887"/>
          </reference>
        </references>
      </pivotArea>
    </format>
    <format dxfId="453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19"/>
          </reference>
          <reference field="15" count="1">
            <x v="927"/>
          </reference>
        </references>
      </pivotArea>
    </format>
    <format dxfId="453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31"/>
          </reference>
          <reference field="15" count="1">
            <x v="941"/>
          </reference>
        </references>
      </pivotArea>
    </format>
    <format dxfId="453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58"/>
          </reference>
          <reference field="15" count="1">
            <x v="969"/>
          </reference>
        </references>
      </pivotArea>
    </format>
    <format dxfId="453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64"/>
          </reference>
          <reference field="15" count="1">
            <x v="976"/>
          </reference>
        </references>
      </pivotArea>
    </format>
    <format dxfId="453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73"/>
          </reference>
          <reference field="15" count="1">
            <x v="988"/>
          </reference>
        </references>
      </pivotArea>
    </format>
    <format dxfId="453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82"/>
          </reference>
          <reference field="15" count="1">
            <x v="993"/>
          </reference>
        </references>
      </pivotArea>
    </format>
    <format dxfId="453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18"/>
          </reference>
          <reference field="15" count="1">
            <x v="1027"/>
          </reference>
        </references>
      </pivotArea>
    </format>
    <format dxfId="453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31"/>
          </reference>
          <reference field="15" count="1">
            <x v="1042"/>
          </reference>
        </references>
      </pivotArea>
    </format>
    <format dxfId="453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41"/>
          </reference>
          <reference field="15" count="1">
            <x v="1050"/>
          </reference>
        </references>
      </pivotArea>
    </format>
    <format dxfId="452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49"/>
          </reference>
          <reference field="15" count="1">
            <x v="1059"/>
          </reference>
        </references>
      </pivotArea>
    </format>
    <format dxfId="452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83"/>
          </reference>
          <reference field="15" count="1">
            <x v="1092"/>
          </reference>
        </references>
      </pivotArea>
    </format>
    <format dxfId="452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90"/>
          </reference>
          <reference field="15" count="1">
            <x v="1099"/>
          </reference>
        </references>
      </pivotArea>
    </format>
    <format dxfId="452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01"/>
          </reference>
          <reference field="15" count="1">
            <x v="1115"/>
          </reference>
        </references>
      </pivotArea>
    </format>
    <format dxfId="452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09"/>
          </reference>
          <reference field="15" count="1">
            <x v="1119"/>
          </reference>
        </references>
      </pivotArea>
    </format>
    <format dxfId="452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20"/>
          </reference>
          <reference field="15" count="1">
            <x v="1130"/>
          </reference>
        </references>
      </pivotArea>
    </format>
    <format dxfId="452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26"/>
          </reference>
          <reference field="15" count="1">
            <x v="1138"/>
          </reference>
        </references>
      </pivotArea>
    </format>
    <format dxfId="452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66"/>
          </reference>
          <reference field="15" count="1">
            <x v="1175"/>
          </reference>
        </references>
      </pivotArea>
    </format>
    <format dxfId="452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75"/>
          </reference>
          <reference field="15" count="1">
            <x v="1186"/>
          </reference>
        </references>
      </pivotArea>
    </format>
    <format dxfId="452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04"/>
          </reference>
          <reference field="15" count="1">
            <x v="1213"/>
          </reference>
        </references>
      </pivotArea>
    </format>
    <format dxfId="451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12"/>
          </reference>
          <reference field="15" count="1">
            <x v="1219"/>
          </reference>
        </references>
      </pivotArea>
    </format>
    <format dxfId="451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20"/>
          </reference>
          <reference field="15" count="1">
            <x v="1229"/>
          </reference>
        </references>
      </pivotArea>
    </format>
    <format dxfId="451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27"/>
          </reference>
          <reference field="15" count="1">
            <x v="1233"/>
          </reference>
        </references>
      </pivotArea>
    </format>
    <format dxfId="451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30"/>
          </reference>
          <reference field="15" count="1">
            <x v="1239"/>
          </reference>
        </references>
      </pivotArea>
    </format>
    <format dxfId="451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61"/>
          </reference>
          <reference field="15" count="1">
            <x v="1266"/>
          </reference>
        </references>
      </pivotArea>
    </format>
    <format dxfId="451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64"/>
          </reference>
          <reference field="15" count="1">
            <x v="1270"/>
          </reference>
        </references>
      </pivotArea>
    </format>
    <format dxfId="451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77"/>
          </reference>
          <reference field="15" count="1">
            <x v="1287"/>
          </reference>
        </references>
      </pivotArea>
    </format>
    <format dxfId="451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87"/>
          </reference>
          <reference field="15" count="1">
            <x v="1297"/>
          </reference>
        </references>
      </pivotArea>
    </format>
    <format dxfId="451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94"/>
          </reference>
          <reference field="15" count="1">
            <x v="1303"/>
          </reference>
        </references>
      </pivotArea>
    </format>
    <format dxfId="451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73"/>
          </reference>
          <reference field="15" count="1">
            <x v="1388"/>
          </reference>
        </references>
      </pivotArea>
    </format>
    <format dxfId="450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78"/>
          </reference>
          <reference field="15" count="1">
            <x v="1393"/>
          </reference>
        </references>
      </pivotArea>
    </format>
    <format dxfId="450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87"/>
          </reference>
          <reference field="15" count="1">
            <x v="1406"/>
          </reference>
        </references>
      </pivotArea>
    </format>
    <format dxfId="450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97"/>
          </reference>
          <reference field="15" count="1">
            <x v="1412"/>
          </reference>
        </references>
      </pivotArea>
    </format>
    <format dxfId="450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32"/>
          </reference>
          <reference field="15" count="1">
            <x v="1447"/>
          </reference>
        </references>
      </pivotArea>
    </format>
    <format dxfId="450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37"/>
          </reference>
          <reference field="15" count="1">
            <x v="1451"/>
          </reference>
        </references>
      </pivotArea>
    </format>
    <format dxfId="450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51"/>
          </reference>
          <reference field="15" count="1">
            <x v="1468"/>
          </reference>
        </references>
      </pivotArea>
    </format>
    <format dxfId="450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63"/>
          </reference>
          <reference field="15" count="1">
            <x v="1476"/>
          </reference>
        </references>
      </pivotArea>
    </format>
    <format dxfId="450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74"/>
          </reference>
          <reference field="15" count="1">
            <x v="1486"/>
          </reference>
        </references>
      </pivotArea>
    </format>
    <format dxfId="450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02"/>
          </reference>
          <reference field="15" count="1">
            <x v="1516"/>
          </reference>
        </references>
      </pivotArea>
    </format>
    <format dxfId="450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09"/>
          </reference>
          <reference field="15" count="1">
            <x v="1522"/>
          </reference>
        </references>
      </pivotArea>
    </format>
    <format dxfId="449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20"/>
          </reference>
          <reference field="15" count="1">
            <x v="1534"/>
          </reference>
        </references>
      </pivotArea>
    </format>
    <format dxfId="449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27"/>
          </reference>
          <reference field="15" count="1">
            <x v="1539"/>
          </reference>
        </references>
      </pivotArea>
    </format>
    <format dxfId="449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36"/>
          </reference>
          <reference field="15" count="1">
            <x v="1551"/>
          </reference>
        </references>
      </pivotArea>
    </format>
    <format dxfId="449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43"/>
          </reference>
          <reference field="15" count="1">
            <x v="1558"/>
          </reference>
        </references>
      </pivotArea>
    </format>
    <format dxfId="449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83"/>
          </reference>
          <reference field="15" count="1">
            <x v="1598"/>
          </reference>
        </references>
      </pivotArea>
    </format>
    <format dxfId="449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95"/>
          </reference>
          <reference field="15" count="1">
            <x v="1612"/>
          </reference>
        </references>
      </pivotArea>
    </format>
    <format dxfId="449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25"/>
          </reference>
          <reference field="15" count="1">
            <x v="1640"/>
          </reference>
        </references>
      </pivotArea>
    </format>
    <format dxfId="449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31"/>
          </reference>
          <reference field="15" count="1">
            <x v="1647"/>
          </reference>
        </references>
      </pivotArea>
    </format>
    <format dxfId="449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42"/>
          </reference>
          <reference field="15" count="1">
            <x v="1663"/>
          </reference>
        </references>
      </pivotArea>
    </format>
    <format dxfId="449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51"/>
          </reference>
          <reference field="15" count="1">
            <x v="1668"/>
          </reference>
        </references>
      </pivotArea>
    </format>
    <format dxfId="448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85"/>
          </reference>
          <reference field="15" count="1">
            <x v="1704"/>
          </reference>
        </references>
      </pivotArea>
    </format>
    <format dxfId="448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97"/>
          </reference>
          <reference field="15" count="1">
            <x v="1720"/>
          </reference>
        </references>
      </pivotArea>
    </format>
    <format dxfId="448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09"/>
          </reference>
          <reference field="15" count="1">
            <x v="1730"/>
          </reference>
        </references>
      </pivotArea>
    </format>
    <format dxfId="448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16"/>
          </reference>
          <reference field="15" count="1">
            <x v="1737"/>
          </reference>
        </references>
      </pivotArea>
    </format>
    <format dxfId="448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48"/>
          </reference>
          <reference field="15" count="1">
            <x v="1768"/>
          </reference>
        </references>
      </pivotArea>
    </format>
    <format dxfId="448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55"/>
          </reference>
          <reference field="15" count="1">
            <x v="1774"/>
          </reference>
        </references>
      </pivotArea>
    </format>
    <format dxfId="448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65"/>
          </reference>
          <reference field="15" count="1">
            <x v="1787"/>
          </reference>
        </references>
      </pivotArea>
    </format>
    <format dxfId="448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72"/>
          </reference>
          <reference field="15" count="1">
            <x v="1791"/>
          </reference>
        </references>
      </pivotArea>
    </format>
    <format dxfId="448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82"/>
          </reference>
          <reference field="15" count="1">
            <x v="1804"/>
          </reference>
        </references>
      </pivotArea>
    </format>
    <format dxfId="448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88"/>
          </reference>
          <reference field="15" count="1">
            <x v="1811"/>
          </reference>
        </references>
      </pivotArea>
    </format>
    <format dxfId="447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29"/>
          </reference>
          <reference field="15" count="1">
            <x v="1847"/>
          </reference>
        </references>
      </pivotArea>
    </format>
    <format dxfId="447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37"/>
          </reference>
          <reference field="15" count="1">
            <x v="1858"/>
          </reference>
        </references>
      </pivotArea>
    </format>
    <format dxfId="447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66"/>
          </reference>
          <reference field="15" count="1">
            <x v="1885"/>
          </reference>
        </references>
      </pivotArea>
    </format>
    <format dxfId="447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73"/>
          </reference>
          <reference field="15" count="1">
            <x v="1892"/>
          </reference>
        </references>
      </pivotArea>
    </format>
    <format dxfId="447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84"/>
          </reference>
          <reference field="15" count="1">
            <x v="1905"/>
          </reference>
        </references>
      </pivotArea>
    </format>
    <format dxfId="447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94"/>
          </reference>
          <reference field="15" count="1">
            <x v="1911"/>
          </reference>
        </references>
      </pivotArea>
    </format>
    <format dxfId="447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99"/>
          </reference>
          <reference field="15" count="1">
            <x v="1918"/>
          </reference>
        </references>
      </pivotArea>
    </format>
    <format dxfId="447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24"/>
          </reference>
          <reference field="15" count="1">
            <x v="1942"/>
          </reference>
        </references>
      </pivotArea>
    </format>
    <format dxfId="447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28"/>
          </reference>
          <reference field="15" count="1">
            <x v="1947"/>
          </reference>
        </references>
      </pivotArea>
    </format>
    <format dxfId="447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44"/>
          </reference>
          <reference field="15" count="1">
            <x v="1964"/>
          </reference>
        </references>
      </pivotArea>
    </format>
    <format dxfId="446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56"/>
          </reference>
          <reference field="15" count="1">
            <x v="1974"/>
          </reference>
        </references>
      </pivotArea>
    </format>
    <format dxfId="446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62"/>
          </reference>
          <reference field="15" count="1">
            <x v="1979"/>
          </reference>
        </references>
      </pivotArea>
    </format>
    <format dxfId="446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54"/>
          </reference>
          <reference field="15" count="1">
            <x v="2068"/>
          </reference>
        </references>
      </pivotArea>
    </format>
    <format dxfId="446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61"/>
          </reference>
          <reference field="15" count="1">
            <x v="2074"/>
          </reference>
        </references>
      </pivotArea>
    </format>
    <format dxfId="446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73"/>
          </reference>
          <reference field="15" count="1">
            <x v="2089"/>
          </reference>
        </references>
      </pivotArea>
    </format>
    <format dxfId="446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80"/>
          </reference>
          <reference field="15" count="1">
            <x v="2093"/>
          </reference>
        </references>
      </pivotArea>
    </format>
    <format dxfId="446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09"/>
          </reference>
          <reference field="15" count="1">
            <x v="2121"/>
          </reference>
        </references>
      </pivotArea>
    </format>
    <format dxfId="446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13"/>
          </reference>
          <reference field="15" count="1">
            <x v="2125"/>
          </reference>
        </references>
      </pivotArea>
    </format>
    <format dxfId="446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25"/>
          </reference>
          <reference field="15" count="1">
            <x v="2143"/>
          </reference>
        </references>
      </pivotArea>
    </format>
    <format dxfId="446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39"/>
          </reference>
          <reference field="15" count="1">
            <x v="2154"/>
          </reference>
        </references>
      </pivotArea>
    </format>
    <format dxfId="445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51"/>
          </reference>
          <reference field="15" count="1">
            <x v="2163"/>
          </reference>
        </references>
      </pivotArea>
    </format>
    <format dxfId="445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82"/>
          </reference>
          <reference field="15" count="1">
            <x v="2195"/>
          </reference>
        </references>
      </pivotArea>
    </format>
    <format dxfId="445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89"/>
          </reference>
          <reference field="15" count="1">
            <x v="2201"/>
          </reference>
        </references>
      </pivotArea>
    </format>
    <format dxfId="445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97"/>
          </reference>
          <reference field="15" count="1">
            <x v="2212"/>
          </reference>
        </references>
      </pivotArea>
    </format>
    <format dxfId="445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02"/>
          </reference>
          <reference field="15" count="1">
            <x v="2213"/>
          </reference>
        </references>
      </pivotArea>
    </format>
    <format dxfId="445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08"/>
          </reference>
          <reference field="15" count="1">
            <x v="2221"/>
          </reference>
        </references>
      </pivotArea>
    </format>
    <format dxfId="445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13"/>
          </reference>
          <reference field="15" count="1">
            <x v="2225"/>
          </reference>
        </references>
      </pivotArea>
    </format>
    <format dxfId="445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50"/>
          </reference>
          <reference field="15" count="1">
            <x v="2265"/>
          </reference>
        </references>
      </pivotArea>
    </format>
    <format dxfId="445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92"/>
          </reference>
          <reference field="15" count="1">
            <x v="2308"/>
          </reference>
        </references>
      </pivotArea>
    </format>
    <format dxfId="445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00"/>
          </reference>
          <reference field="15" count="1">
            <x v="2314"/>
          </reference>
        </references>
      </pivotArea>
    </format>
    <format dxfId="444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11"/>
          </reference>
          <reference field="15" count="1">
            <x v="2328"/>
          </reference>
        </references>
      </pivotArea>
    </format>
    <format dxfId="444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19"/>
          </reference>
          <reference field="15" count="1">
            <x v="2331"/>
          </reference>
        </references>
      </pivotArea>
    </format>
    <format dxfId="444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51"/>
          </reference>
          <reference field="15" count="1">
            <x v="2366"/>
          </reference>
        </references>
      </pivotArea>
    </format>
    <format dxfId="444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66"/>
          </reference>
          <reference field="15" count="1">
            <x v="2378"/>
          </reference>
        </references>
      </pivotArea>
    </format>
    <format dxfId="444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76"/>
          </reference>
          <reference field="15" count="1">
            <x v="2386"/>
          </reference>
        </references>
      </pivotArea>
    </format>
    <format dxfId="444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83"/>
          </reference>
          <reference field="15" count="1">
            <x v="2395"/>
          </reference>
        </references>
      </pivotArea>
    </format>
    <format dxfId="444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10"/>
          </reference>
          <reference field="15" count="1">
            <x v="2424"/>
          </reference>
        </references>
      </pivotArea>
    </format>
    <format dxfId="444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16"/>
          </reference>
          <reference field="15" count="1">
            <x v="2430"/>
          </reference>
        </references>
      </pivotArea>
    </format>
    <format dxfId="444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23"/>
          </reference>
          <reference field="15" count="1">
            <x v="2440"/>
          </reference>
        </references>
      </pivotArea>
    </format>
    <format dxfId="444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34"/>
          </reference>
          <reference field="15" count="1">
            <x v="2444"/>
          </reference>
        </references>
      </pivotArea>
    </format>
    <format dxfId="443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44"/>
          </reference>
          <reference field="15" count="1">
            <x v="2457"/>
          </reference>
        </references>
      </pivotArea>
    </format>
    <format dxfId="443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50"/>
          </reference>
          <reference field="15" count="1">
            <x v="2462"/>
          </reference>
        </references>
      </pivotArea>
    </format>
    <format dxfId="443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87"/>
          </reference>
          <reference field="15" count="1">
            <x v="2501"/>
          </reference>
        </references>
      </pivotArea>
    </format>
    <format dxfId="443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99"/>
          </reference>
          <reference field="15" count="1">
            <x v="2509"/>
          </reference>
        </references>
      </pivotArea>
    </format>
    <format dxfId="443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33"/>
          </reference>
          <reference field="15" count="1">
            <x v="2542"/>
          </reference>
        </references>
      </pivotArea>
    </format>
    <format dxfId="443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40"/>
          </reference>
          <reference field="15" count="1">
            <x v="2548"/>
          </reference>
        </references>
      </pivotArea>
    </format>
    <format dxfId="443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46"/>
          </reference>
          <reference field="15" count="1">
            <x v="2559"/>
          </reference>
        </references>
      </pivotArea>
    </format>
    <format dxfId="443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54"/>
          </reference>
          <reference field="15" count="1">
            <x v="2564"/>
          </reference>
        </references>
      </pivotArea>
    </format>
    <format dxfId="443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59"/>
          </reference>
          <reference field="15" count="1">
            <x v="2571"/>
          </reference>
        </references>
      </pivotArea>
    </format>
    <format dxfId="443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85"/>
          </reference>
          <reference field="15" count="1">
            <x v="2593"/>
          </reference>
        </references>
      </pivotArea>
    </format>
    <format dxfId="442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89"/>
          </reference>
          <reference field="15" count="1">
            <x v="2598"/>
          </reference>
        </references>
      </pivotArea>
    </format>
    <format dxfId="442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03"/>
          </reference>
          <reference field="15" count="1">
            <x v="2614"/>
          </reference>
        </references>
      </pivotArea>
    </format>
    <format dxfId="442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14"/>
          </reference>
          <reference field="15" count="1">
            <x v="2626"/>
          </reference>
        </references>
      </pivotArea>
    </format>
    <format dxfId="442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19"/>
          </reference>
          <reference field="15" count="1">
            <x v="2630"/>
          </reference>
        </references>
      </pivotArea>
    </format>
    <format dxfId="442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95"/>
          </reference>
          <reference field="15" count="1">
            <x v="2708"/>
          </reference>
        </references>
      </pivotArea>
    </format>
    <format dxfId="442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02"/>
          </reference>
          <reference field="15" count="1">
            <x v="2716"/>
          </reference>
        </references>
      </pivotArea>
    </format>
    <format dxfId="442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10"/>
          </reference>
          <reference field="15" count="1">
            <x v="2724"/>
          </reference>
        </references>
      </pivotArea>
    </format>
    <format dxfId="442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23"/>
          </reference>
          <reference field="15" count="1">
            <x v="2738"/>
          </reference>
        </references>
      </pivotArea>
    </format>
    <format dxfId="442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31"/>
          </reference>
          <reference field="15" count="1">
            <x v="2743"/>
          </reference>
        </references>
      </pivotArea>
    </format>
    <format dxfId="442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66"/>
          </reference>
          <reference field="15" count="1">
            <x v="2775"/>
          </reference>
        </references>
      </pivotArea>
    </format>
    <format dxfId="441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68"/>
          </reference>
          <reference field="15" count="1">
            <x v="2778"/>
          </reference>
        </references>
      </pivotArea>
    </format>
    <format dxfId="441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82"/>
          </reference>
          <reference field="15" count="1">
            <x v="2795"/>
          </reference>
        </references>
      </pivotArea>
    </format>
    <format dxfId="441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95"/>
          </reference>
          <reference field="15" count="1">
            <x v="2807"/>
          </reference>
        </references>
      </pivotArea>
    </format>
    <format dxfId="441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03"/>
          </reference>
          <reference field="15" count="1">
            <x v="2819"/>
          </reference>
        </references>
      </pivotArea>
    </format>
    <format dxfId="441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"/>
          </reference>
          <reference field="15" count="1">
            <x v="15"/>
          </reference>
        </references>
      </pivotArea>
    </format>
    <format dxfId="441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9"/>
          </reference>
          <reference field="15" count="1">
            <x v="50"/>
          </reference>
        </references>
      </pivotArea>
    </format>
    <format dxfId="441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5"/>
          </reference>
          <reference field="15" count="1">
            <x v="64"/>
          </reference>
        </references>
      </pivotArea>
    </format>
    <format dxfId="441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7"/>
          </reference>
          <reference field="15" count="1">
            <x v="69"/>
          </reference>
        </references>
      </pivotArea>
    </format>
    <format dxfId="441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7"/>
          </reference>
          <reference field="15" count="1">
            <x v="77"/>
          </reference>
        </references>
      </pivotArea>
    </format>
    <format dxfId="441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0"/>
          </reference>
          <reference field="15" count="1">
            <x v="80"/>
          </reference>
        </references>
      </pivotArea>
    </format>
    <format dxfId="440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3"/>
          </reference>
          <reference field="15" count="1">
            <x v="83"/>
          </reference>
        </references>
      </pivotArea>
    </format>
    <format dxfId="440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0"/>
          </reference>
          <reference field="15" count="1">
            <x v="92"/>
          </reference>
        </references>
      </pivotArea>
    </format>
    <format dxfId="440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5"/>
          </reference>
          <reference field="15" count="1">
            <x v="97"/>
          </reference>
        </references>
      </pivotArea>
    </format>
    <format dxfId="440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7"/>
          </reference>
          <reference field="15" count="1">
            <x v="108"/>
          </reference>
        </references>
      </pivotArea>
    </format>
    <format dxfId="440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5"/>
          </reference>
          <reference field="15" count="1">
            <x v="125"/>
          </reference>
        </references>
      </pivotArea>
    </format>
    <format dxfId="440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3"/>
          </reference>
          <reference field="15" count="1">
            <x v="147"/>
          </reference>
        </references>
      </pivotArea>
    </format>
    <format dxfId="440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6"/>
          </reference>
          <reference field="15" count="1">
            <x v="177"/>
          </reference>
        </references>
      </pivotArea>
    </format>
    <format dxfId="440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1"/>
          </reference>
          <reference field="15" count="1">
            <x v="188"/>
          </reference>
        </references>
      </pivotArea>
    </format>
    <format dxfId="440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3"/>
          </reference>
          <reference field="15" count="1">
            <x v="196"/>
          </reference>
        </references>
      </pivotArea>
    </format>
    <format dxfId="440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9"/>
          </reference>
          <reference field="15" count="1">
            <x v="201"/>
          </reference>
        </references>
      </pivotArea>
    </format>
    <format dxfId="439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2"/>
          </reference>
          <reference field="15" count="1">
            <x v="203"/>
          </reference>
        </references>
      </pivotArea>
    </format>
    <format dxfId="439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6"/>
          </reference>
          <reference field="15" count="1">
            <x v="205"/>
          </reference>
        </references>
      </pivotArea>
    </format>
    <format dxfId="439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1"/>
          </reference>
          <reference field="15" count="1">
            <x v="212"/>
          </reference>
        </references>
      </pivotArea>
    </format>
    <format dxfId="439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7"/>
          </reference>
          <reference field="15" count="1">
            <x v="217"/>
          </reference>
        </references>
      </pivotArea>
    </format>
    <format dxfId="439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8"/>
          </reference>
          <reference field="15" count="1">
            <x v="227"/>
          </reference>
        </references>
      </pivotArea>
    </format>
    <format dxfId="439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6"/>
          </reference>
          <reference field="15" count="1">
            <x v="244"/>
          </reference>
        </references>
      </pivotArea>
    </format>
    <format dxfId="439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7"/>
          </reference>
          <reference field="15" count="1">
            <x v="269"/>
          </reference>
        </references>
      </pivotArea>
    </format>
    <format dxfId="439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5"/>
          </reference>
          <reference field="15" count="1">
            <x v="278"/>
          </reference>
        </references>
      </pivotArea>
    </format>
    <format dxfId="439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95"/>
          </reference>
          <reference field="15" count="1">
            <x v="297"/>
          </reference>
        </references>
      </pivotArea>
    </format>
    <format dxfId="439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99"/>
          </reference>
          <reference field="15" count="1">
            <x v="300"/>
          </reference>
        </references>
      </pivotArea>
    </format>
    <format dxfId="438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04"/>
          </reference>
          <reference field="15" count="1">
            <x v="311"/>
          </reference>
        </references>
      </pivotArea>
    </format>
    <format dxfId="438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14"/>
          </reference>
          <reference field="15" count="1">
            <x v="317"/>
          </reference>
        </references>
      </pivotArea>
    </format>
    <format dxfId="438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21"/>
          </reference>
          <reference field="15" count="1">
            <x v="325"/>
          </reference>
        </references>
      </pivotArea>
    </format>
    <format dxfId="438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26"/>
          </reference>
          <reference field="15" count="1">
            <x v="330"/>
          </reference>
        </references>
      </pivotArea>
    </format>
    <format dxfId="438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30"/>
          </reference>
          <reference field="15" count="1">
            <x v="334"/>
          </reference>
        </references>
      </pivotArea>
    </format>
    <format dxfId="438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37"/>
          </reference>
          <reference field="15" count="1">
            <x v="342"/>
          </reference>
        </references>
      </pivotArea>
    </format>
    <format dxfId="438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46"/>
          </reference>
          <reference field="15" count="1">
            <x v="348"/>
          </reference>
        </references>
      </pivotArea>
    </format>
    <format dxfId="438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52"/>
          </reference>
          <reference field="15" count="1">
            <x v="353"/>
          </reference>
        </references>
      </pivotArea>
    </format>
    <format dxfId="438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60"/>
          </reference>
          <reference field="15" count="1">
            <x v="362"/>
          </reference>
        </references>
      </pivotArea>
    </format>
    <format dxfId="438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69"/>
          </reference>
          <reference field="15" count="1">
            <x v="372"/>
          </reference>
        </references>
      </pivotArea>
    </format>
    <format dxfId="437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74"/>
          </reference>
          <reference field="15" count="1">
            <x v="378"/>
          </reference>
        </references>
      </pivotArea>
    </format>
    <format dxfId="437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96"/>
          </reference>
          <reference field="15" count="1">
            <x v="399"/>
          </reference>
        </references>
      </pivotArea>
    </format>
    <format dxfId="437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28"/>
          </reference>
          <reference field="15" count="1">
            <x v="432"/>
          </reference>
        </references>
      </pivotArea>
    </format>
    <format dxfId="437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33"/>
          </reference>
          <reference field="15" count="1">
            <x v="440"/>
          </reference>
        </references>
      </pivotArea>
    </format>
    <format dxfId="437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41"/>
          </reference>
          <reference field="15" count="1">
            <x v="448"/>
          </reference>
        </references>
      </pivotArea>
    </format>
    <format dxfId="437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47"/>
          </reference>
          <reference field="15" count="1">
            <x v="452"/>
          </reference>
        </references>
      </pivotArea>
    </format>
    <format dxfId="437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50"/>
          </reference>
          <reference field="15" count="1">
            <x v="456"/>
          </reference>
        </references>
      </pivotArea>
    </format>
    <format dxfId="437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57"/>
          </reference>
          <reference field="15" count="1">
            <x v="464"/>
          </reference>
        </references>
      </pivotArea>
    </format>
    <format dxfId="437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64"/>
          </reference>
          <reference field="15" count="1">
            <x v="469"/>
          </reference>
        </references>
      </pivotArea>
    </format>
    <format dxfId="437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73"/>
          </reference>
          <reference field="15" count="1">
            <x v="476"/>
          </reference>
        </references>
      </pivotArea>
    </format>
    <format dxfId="436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80"/>
          </reference>
          <reference field="15" count="1">
            <x v="485"/>
          </reference>
        </references>
      </pivotArea>
    </format>
    <format dxfId="436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88"/>
          </reference>
          <reference field="15" count="1">
            <x v="492"/>
          </reference>
        </references>
      </pivotArea>
    </format>
    <format dxfId="436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11"/>
          </reference>
          <reference field="15" count="1">
            <x v="515"/>
          </reference>
        </references>
      </pivotArea>
    </format>
    <format dxfId="436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49"/>
          </reference>
          <reference field="15" count="1">
            <x v="553"/>
          </reference>
        </references>
      </pivotArea>
    </format>
    <format dxfId="436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55"/>
          </reference>
          <reference field="15" count="1">
            <x v="565"/>
          </reference>
        </references>
      </pivotArea>
    </format>
    <format dxfId="436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69"/>
          </reference>
          <reference field="15" count="1">
            <x v="575"/>
          </reference>
        </references>
      </pivotArea>
    </format>
    <format dxfId="436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76"/>
          </reference>
          <reference field="15" count="1">
            <x v="581"/>
          </reference>
        </references>
      </pivotArea>
    </format>
    <format dxfId="436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81"/>
          </reference>
          <reference field="15" count="1">
            <x v="586"/>
          </reference>
        </references>
      </pivotArea>
    </format>
    <format dxfId="436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91"/>
          </reference>
          <reference field="15" count="1">
            <x v="596"/>
          </reference>
        </references>
      </pivotArea>
    </format>
    <format dxfId="436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99"/>
          </reference>
          <reference field="15" count="1">
            <x v="601"/>
          </reference>
        </references>
      </pivotArea>
    </format>
    <format dxfId="435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13"/>
          </reference>
          <reference field="15" count="1">
            <x v="615"/>
          </reference>
        </references>
      </pivotArea>
    </format>
    <format dxfId="435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18"/>
          </reference>
          <reference field="15" count="1">
            <x v="621"/>
          </reference>
        </references>
      </pivotArea>
    </format>
    <format dxfId="435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25"/>
          </reference>
          <reference field="15" count="1">
            <x v="629"/>
          </reference>
        </references>
      </pivotArea>
    </format>
    <format dxfId="435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06"/>
          </reference>
          <reference field="15" count="1">
            <x v="707"/>
          </reference>
        </references>
      </pivotArea>
    </format>
    <format dxfId="435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21"/>
          </reference>
          <reference field="15" count="1">
            <x v="730"/>
          </reference>
        </references>
      </pivotArea>
    </format>
    <format dxfId="435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37"/>
          </reference>
          <reference field="15" count="1">
            <x v="742"/>
          </reference>
        </references>
      </pivotArea>
    </format>
    <format dxfId="435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47"/>
          </reference>
          <reference field="15" count="1">
            <x v="758"/>
          </reference>
        </references>
      </pivotArea>
    </format>
    <format dxfId="435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60"/>
          </reference>
          <reference field="15" count="1">
            <x v="765"/>
          </reference>
        </references>
      </pivotArea>
    </format>
    <format dxfId="435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65"/>
          </reference>
          <reference field="15" count="1">
            <x v="769"/>
          </reference>
        </references>
      </pivotArea>
    </format>
    <format dxfId="435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68"/>
          </reference>
          <reference field="15" count="1">
            <x v="772"/>
          </reference>
        </references>
      </pivotArea>
    </format>
    <format dxfId="434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71"/>
          </reference>
          <reference field="15" count="1">
            <x v="775"/>
          </reference>
        </references>
      </pivotArea>
    </format>
    <format dxfId="434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75"/>
          </reference>
          <reference field="15" count="1">
            <x v="782"/>
          </reference>
        </references>
      </pivotArea>
    </format>
    <format dxfId="434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82"/>
          </reference>
          <reference field="15" count="1">
            <x v="788"/>
          </reference>
        </references>
      </pivotArea>
    </format>
    <format dxfId="434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93"/>
          </reference>
          <reference field="15" count="1">
            <x v="797"/>
          </reference>
        </references>
      </pivotArea>
    </format>
    <format dxfId="434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00"/>
          </reference>
          <reference field="15" count="1">
            <x v="802"/>
          </reference>
        </references>
      </pivotArea>
    </format>
    <format dxfId="434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06"/>
          </reference>
          <reference field="15" count="1">
            <x v="810"/>
          </reference>
        </references>
      </pivotArea>
    </format>
    <format dxfId="434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12"/>
          </reference>
          <reference field="15" count="1">
            <x v="816"/>
          </reference>
        </references>
      </pivotArea>
    </format>
    <format dxfId="434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29"/>
          </reference>
          <reference field="15" count="1">
            <x v="834"/>
          </reference>
        </references>
      </pivotArea>
    </format>
    <format dxfId="434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41"/>
          </reference>
          <reference field="15" count="1">
            <x v="852"/>
          </reference>
        </references>
      </pivotArea>
    </format>
    <format dxfId="434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61"/>
          </reference>
          <reference field="15" count="1">
            <x v="865"/>
          </reference>
        </references>
      </pivotArea>
    </format>
    <format dxfId="433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70"/>
          </reference>
          <reference field="15" count="1">
            <x v="880"/>
          </reference>
        </references>
      </pivotArea>
    </format>
    <format dxfId="433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79"/>
          </reference>
          <reference field="15" count="1">
            <x v="886"/>
          </reference>
        </references>
      </pivotArea>
    </format>
    <format dxfId="433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84"/>
          </reference>
          <reference field="15" count="1">
            <x v="890"/>
          </reference>
        </references>
      </pivotArea>
    </format>
    <format dxfId="433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87"/>
          </reference>
          <reference field="15" count="1">
            <x v="893"/>
          </reference>
        </references>
      </pivotArea>
    </format>
    <format dxfId="433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90"/>
          </reference>
          <reference field="15" count="1">
            <x v="896"/>
          </reference>
        </references>
      </pivotArea>
    </format>
    <format dxfId="433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93"/>
          </reference>
          <reference field="15" count="1">
            <x v="902"/>
          </reference>
        </references>
      </pivotArea>
    </format>
    <format dxfId="433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99"/>
          </reference>
          <reference field="15" count="1">
            <x v="905"/>
          </reference>
        </references>
      </pivotArea>
    </format>
    <format dxfId="433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08"/>
          </reference>
          <reference field="15" count="1">
            <x v="912"/>
          </reference>
        </references>
      </pivotArea>
    </format>
    <format dxfId="433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15"/>
          </reference>
          <reference field="15" count="1">
            <x v="922"/>
          </reference>
        </references>
      </pivotArea>
    </format>
    <format dxfId="433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21"/>
          </reference>
          <reference field="15" count="1">
            <x v="931"/>
          </reference>
        </references>
      </pivotArea>
    </format>
    <format dxfId="432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45"/>
          </reference>
          <reference field="15" count="1">
            <x v="953"/>
          </reference>
        </references>
      </pivotArea>
    </format>
    <format dxfId="432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57"/>
          </reference>
          <reference field="15" count="1">
            <x v="974"/>
          </reference>
        </references>
      </pivotArea>
    </format>
    <format dxfId="432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70"/>
          </reference>
          <reference field="15" count="1">
            <x v="982"/>
          </reference>
        </references>
      </pivotArea>
    </format>
    <format dxfId="432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74"/>
          </reference>
          <reference field="15" count="1">
            <x v="986"/>
          </reference>
        </references>
      </pivotArea>
    </format>
    <format dxfId="432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82"/>
          </reference>
          <reference field="15" count="1">
            <x v="1000"/>
          </reference>
        </references>
      </pivotArea>
    </format>
    <format dxfId="432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96"/>
          </reference>
          <reference field="15" count="1">
            <x v="1008"/>
          </reference>
        </references>
      </pivotArea>
    </format>
    <format dxfId="432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00"/>
          </reference>
          <reference field="15" count="1">
            <x v="1013"/>
          </reference>
        </references>
      </pivotArea>
    </format>
    <format dxfId="432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04"/>
          </reference>
          <reference field="15" count="1">
            <x v="1016"/>
          </reference>
        </references>
      </pivotArea>
    </format>
    <format dxfId="432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14"/>
          </reference>
          <reference field="15" count="1">
            <x v="1025"/>
          </reference>
        </references>
      </pivotArea>
    </format>
    <format dxfId="432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21"/>
          </reference>
          <reference field="15" count="1">
            <x v="1030"/>
          </reference>
        </references>
      </pivotArea>
    </format>
    <format dxfId="431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32"/>
          </reference>
          <reference field="15" count="1">
            <x v="1041"/>
          </reference>
        </references>
      </pivotArea>
    </format>
    <format dxfId="431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38"/>
          </reference>
          <reference field="15" count="1">
            <x v="1047"/>
          </reference>
        </references>
      </pivotArea>
    </format>
    <format dxfId="431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43"/>
          </reference>
          <reference field="15" count="1">
            <x v="1053"/>
          </reference>
        </references>
      </pivotArea>
    </format>
    <format dxfId="431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52"/>
          </reference>
          <reference field="15" count="1">
            <x v="1058"/>
          </reference>
        </references>
      </pivotArea>
    </format>
    <format dxfId="431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68"/>
          </reference>
          <reference field="15" count="1">
            <x v="1077"/>
          </reference>
        </references>
      </pivotArea>
    </format>
    <format dxfId="431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81"/>
          </reference>
          <reference field="15" count="1">
            <x v="1097"/>
          </reference>
        </references>
      </pivotArea>
    </format>
    <format dxfId="431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02"/>
          </reference>
          <reference field="15" count="1">
            <x v="1113"/>
          </reference>
        </references>
      </pivotArea>
    </format>
    <format dxfId="431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09"/>
          </reference>
          <reference field="15" count="1">
            <x v="1124"/>
          </reference>
        </references>
      </pivotArea>
    </format>
    <format dxfId="431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24"/>
          </reference>
          <reference field="15" count="1">
            <x v="1136"/>
          </reference>
        </references>
      </pivotArea>
    </format>
    <format dxfId="431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29"/>
          </reference>
          <reference field="15" count="1">
            <x v="1139"/>
          </reference>
        </references>
      </pivotArea>
    </format>
    <format dxfId="430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31"/>
          </reference>
          <reference field="15" count="1">
            <x v="1144"/>
          </reference>
        </references>
      </pivotArea>
    </format>
    <format dxfId="430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37"/>
          </reference>
          <reference field="15" count="1">
            <x v="1150"/>
          </reference>
        </references>
      </pivotArea>
    </format>
    <format dxfId="430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44"/>
          </reference>
          <reference field="15" count="1">
            <x v="1156"/>
          </reference>
        </references>
      </pivotArea>
    </format>
    <format dxfId="430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54"/>
          </reference>
          <reference field="15" count="1">
            <x v="1163"/>
          </reference>
        </references>
      </pivotArea>
    </format>
    <format dxfId="430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63"/>
          </reference>
          <reference field="15" count="1">
            <x v="1172"/>
          </reference>
        </references>
      </pivotArea>
    </format>
    <format dxfId="430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68"/>
          </reference>
          <reference field="15" count="1">
            <x v="1177"/>
          </reference>
        </references>
      </pivotArea>
    </format>
    <format dxfId="430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93"/>
          </reference>
          <reference field="15" count="1">
            <x v="1201"/>
          </reference>
        </references>
      </pivotArea>
    </format>
    <format dxfId="430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19"/>
          </reference>
          <reference field="15" count="1">
            <x v="1227"/>
          </reference>
        </references>
      </pivotArea>
    </format>
    <format dxfId="430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25"/>
          </reference>
          <reference field="15" count="1">
            <x v="1237"/>
          </reference>
        </references>
      </pivotArea>
    </format>
    <format dxfId="430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37"/>
          </reference>
          <reference field="15" count="1">
            <x v="1245"/>
          </reference>
        </references>
      </pivotArea>
    </format>
    <format dxfId="429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45"/>
          </reference>
          <reference field="15" count="1">
            <x v="1251"/>
          </reference>
        </references>
      </pivotArea>
    </format>
    <format dxfId="429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48"/>
          </reference>
          <reference field="15" count="1">
            <x v="1257"/>
          </reference>
        </references>
      </pivotArea>
    </format>
    <format dxfId="429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58"/>
          </reference>
          <reference field="15" count="1">
            <x v="1267"/>
          </reference>
        </references>
      </pivotArea>
    </format>
    <format dxfId="429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65"/>
          </reference>
          <reference field="15" count="1">
            <x v="1271"/>
          </reference>
        </references>
      </pivotArea>
    </format>
    <format dxfId="429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77"/>
          </reference>
          <reference field="15" count="1">
            <x v="1285"/>
          </reference>
        </references>
      </pivotArea>
    </format>
    <format dxfId="429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86"/>
          </reference>
          <reference field="15" count="1">
            <x v="1295"/>
          </reference>
        </references>
      </pivotArea>
    </format>
    <format dxfId="429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92"/>
          </reference>
          <reference field="15" count="1">
            <x v="1301"/>
          </reference>
        </references>
      </pivotArea>
    </format>
    <format dxfId="429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22"/>
          </reference>
          <reference field="15" count="1">
            <x v="1335"/>
          </reference>
        </references>
      </pivotArea>
    </format>
    <format dxfId="429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61"/>
          </reference>
          <reference field="15" count="1">
            <x v="1376"/>
          </reference>
        </references>
      </pivotArea>
    </format>
    <format dxfId="429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71"/>
          </reference>
          <reference field="15" count="1">
            <x v="1391"/>
          </reference>
        </references>
      </pivotArea>
    </format>
    <format dxfId="428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88"/>
          </reference>
          <reference field="15" count="1">
            <x v="1404"/>
          </reference>
        </references>
      </pivotArea>
    </format>
    <format dxfId="428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98"/>
          </reference>
          <reference field="15" count="1">
            <x v="1419"/>
          </reference>
        </references>
      </pivotArea>
    </format>
    <format dxfId="428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12"/>
          </reference>
          <reference field="15" count="1">
            <x v="1427"/>
          </reference>
        </references>
      </pivotArea>
    </format>
    <format dxfId="428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17"/>
          </reference>
          <reference field="15" count="1">
            <x v="1433"/>
          </reference>
        </references>
      </pivotArea>
    </format>
    <format dxfId="428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21"/>
          </reference>
          <reference field="15" count="1">
            <x v="1437"/>
          </reference>
        </references>
      </pivotArea>
    </format>
    <format dxfId="428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25"/>
          </reference>
          <reference field="15" count="1">
            <x v="1441"/>
          </reference>
        </references>
      </pivotArea>
    </format>
    <format dxfId="428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32"/>
          </reference>
          <reference field="15" count="1">
            <x v="1448"/>
          </reference>
        </references>
      </pivotArea>
    </format>
    <format dxfId="428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39"/>
          </reference>
          <reference field="15" count="1">
            <x v="1453"/>
          </reference>
        </references>
      </pivotArea>
    </format>
    <format dxfId="428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52"/>
          </reference>
          <reference field="15" count="1">
            <x v="1465"/>
          </reference>
        </references>
      </pivotArea>
    </format>
    <format dxfId="428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59"/>
          </reference>
          <reference field="15" count="1">
            <x v="1470"/>
          </reference>
        </references>
      </pivotArea>
    </format>
    <format dxfId="427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64"/>
          </reference>
          <reference field="15" count="1">
            <x v="1477"/>
          </reference>
        </references>
      </pivotArea>
    </format>
    <format dxfId="427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71"/>
          </reference>
          <reference field="15" count="1">
            <x v="1481"/>
          </reference>
        </references>
      </pivotArea>
    </format>
    <format dxfId="427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85"/>
          </reference>
          <reference field="15" count="1">
            <x v="1498"/>
          </reference>
        </references>
      </pivotArea>
    </format>
    <format dxfId="427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98"/>
          </reference>
          <reference field="15" count="1">
            <x v="1519"/>
          </reference>
        </references>
      </pivotArea>
    </format>
    <format dxfId="427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21"/>
          </reference>
          <reference field="15" count="1">
            <x v="1533"/>
          </reference>
        </references>
      </pivotArea>
    </format>
    <format dxfId="427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27"/>
          </reference>
          <reference field="15" count="1">
            <x v="1547"/>
          </reference>
        </references>
      </pivotArea>
    </format>
    <format dxfId="427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40"/>
          </reference>
          <reference field="15" count="1">
            <x v="1556"/>
          </reference>
        </references>
      </pivotArea>
    </format>
    <format dxfId="427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44"/>
          </reference>
          <reference field="15" count="1">
            <x v="1560"/>
          </reference>
        </references>
      </pivotArea>
    </format>
    <format dxfId="427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49"/>
          </reference>
          <reference field="15" count="1">
            <x v="1565"/>
          </reference>
        </references>
      </pivotArea>
    </format>
    <format dxfId="427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55"/>
          </reference>
          <reference field="15" count="1">
            <x v="1570"/>
          </reference>
        </references>
      </pivotArea>
    </format>
    <format dxfId="426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58"/>
          </reference>
          <reference field="15" count="1">
            <x v="1575"/>
          </reference>
        </references>
      </pivotArea>
    </format>
    <format dxfId="426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65"/>
          </reference>
          <reference field="15" count="1">
            <x v="1579"/>
          </reference>
        </references>
      </pivotArea>
    </format>
    <format dxfId="426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74"/>
          </reference>
          <reference field="15" count="1">
            <x v="1586"/>
          </reference>
        </references>
      </pivotArea>
    </format>
    <format dxfId="426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80"/>
          </reference>
          <reference field="15" count="1">
            <x v="1594"/>
          </reference>
        </references>
      </pivotArea>
    </format>
    <format dxfId="426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85"/>
          </reference>
          <reference field="15" count="1">
            <x v="1600"/>
          </reference>
        </references>
      </pivotArea>
    </format>
    <format dxfId="426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08"/>
          </reference>
          <reference field="15" count="1">
            <x v="1624"/>
          </reference>
        </references>
      </pivotArea>
    </format>
    <format dxfId="426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23"/>
          </reference>
          <reference field="15" count="1">
            <x v="1645"/>
          </reference>
        </references>
      </pivotArea>
    </format>
    <format dxfId="426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38"/>
          </reference>
          <reference field="15" count="1">
            <x v="1656"/>
          </reference>
        </references>
      </pivotArea>
    </format>
    <format dxfId="426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43"/>
          </reference>
          <reference field="15" count="1">
            <x v="1662"/>
          </reference>
        </references>
      </pivotArea>
    </format>
    <format dxfId="426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52"/>
          </reference>
          <reference field="15" count="1">
            <x v="1674"/>
          </reference>
        </references>
      </pivotArea>
    </format>
    <format dxfId="425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61"/>
          </reference>
          <reference field="15" count="1">
            <x v="1681"/>
          </reference>
        </references>
      </pivotArea>
    </format>
    <format dxfId="425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66"/>
          </reference>
          <reference field="15" count="1">
            <x v="1686"/>
          </reference>
        </references>
      </pivotArea>
    </format>
    <format dxfId="425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69"/>
          </reference>
          <reference field="15" count="1">
            <x v="1689"/>
          </reference>
        </references>
      </pivotArea>
    </format>
    <format dxfId="425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72"/>
          </reference>
          <reference field="15" count="1">
            <x v="1693"/>
          </reference>
        </references>
      </pivotArea>
    </format>
    <format dxfId="425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79"/>
          </reference>
          <reference field="15" count="1">
            <x v="1701"/>
          </reference>
        </references>
      </pivotArea>
    </format>
    <format dxfId="425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88"/>
          </reference>
          <reference field="15" count="1">
            <x v="1706"/>
          </reference>
        </references>
      </pivotArea>
    </format>
    <format dxfId="425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99"/>
          </reference>
          <reference field="15" count="1">
            <x v="1717"/>
          </reference>
        </references>
      </pivotArea>
    </format>
    <format dxfId="425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06"/>
          </reference>
          <reference field="15" count="1">
            <x v="1726"/>
          </reference>
        </references>
      </pivotArea>
    </format>
    <format dxfId="425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12"/>
          </reference>
          <reference field="15" count="1">
            <x v="1733"/>
          </reference>
        </references>
      </pivotArea>
    </format>
    <format dxfId="425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34"/>
          </reference>
          <reference field="15" count="1">
            <x v="1753"/>
          </reference>
        </references>
      </pivotArea>
    </format>
    <format dxfId="424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47"/>
          </reference>
          <reference field="15" count="1">
            <x v="1771"/>
          </reference>
        </references>
      </pivotArea>
    </format>
    <format dxfId="424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66"/>
          </reference>
          <reference field="15" count="1">
            <x v="1785"/>
          </reference>
        </references>
      </pivotArea>
    </format>
    <format dxfId="424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71"/>
          </reference>
          <reference field="15" count="1">
            <x v="1797"/>
          </reference>
        </references>
      </pivotArea>
    </format>
    <format dxfId="424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85"/>
          </reference>
          <reference field="15" count="1">
            <x v="1807"/>
          </reference>
        </references>
      </pivotArea>
    </format>
    <format dxfId="424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90"/>
          </reference>
          <reference field="15" count="1">
            <x v="1813"/>
          </reference>
        </references>
      </pivotArea>
    </format>
    <format dxfId="424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93"/>
          </reference>
          <reference field="15" count="1">
            <x v="1816"/>
          </reference>
        </references>
      </pivotArea>
    </format>
    <format dxfId="424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00"/>
          </reference>
          <reference field="15" count="1">
            <x v="1823"/>
          </reference>
        </references>
      </pivotArea>
    </format>
    <format dxfId="424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05"/>
          </reference>
          <reference field="15" count="1">
            <x v="1827"/>
          </reference>
        </references>
      </pivotArea>
    </format>
    <format dxfId="424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17"/>
          </reference>
          <reference field="15" count="1">
            <x v="1835"/>
          </reference>
        </references>
      </pivotArea>
    </format>
    <format dxfId="424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24"/>
          </reference>
          <reference field="15" count="1">
            <x v="1839"/>
          </reference>
        </references>
      </pivotArea>
    </format>
    <format dxfId="423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28"/>
          </reference>
          <reference field="15" count="1">
            <x v="1846"/>
          </reference>
        </references>
      </pivotArea>
    </format>
    <format dxfId="423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34"/>
          </reference>
          <reference field="15" count="1">
            <x v="1851"/>
          </reference>
        </references>
      </pivotArea>
    </format>
    <format dxfId="423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52"/>
          </reference>
          <reference field="15" count="1">
            <x v="1870"/>
          </reference>
        </references>
      </pivotArea>
    </format>
    <format dxfId="423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63"/>
          </reference>
          <reference field="15" count="1">
            <x v="1887"/>
          </reference>
        </references>
      </pivotArea>
    </format>
    <format dxfId="423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85"/>
          </reference>
          <reference field="15" count="1">
            <x v="1904"/>
          </reference>
        </references>
      </pivotArea>
    </format>
    <format dxfId="423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93"/>
          </reference>
          <reference field="15" count="1">
            <x v="1916"/>
          </reference>
        </references>
      </pivotArea>
    </format>
    <format dxfId="423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05"/>
          </reference>
          <reference field="15" count="1">
            <x v="1924"/>
          </reference>
        </references>
      </pivotArea>
    </format>
    <format dxfId="423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13"/>
          </reference>
          <reference field="15" count="1">
            <x v="1932"/>
          </reference>
        </references>
      </pivotArea>
    </format>
    <format dxfId="423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17"/>
          </reference>
          <reference field="15" count="1">
            <x v="1936"/>
          </reference>
        </references>
      </pivotArea>
    </format>
    <format dxfId="423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23"/>
          </reference>
          <reference field="15" count="1">
            <x v="1943"/>
          </reference>
        </references>
      </pivotArea>
    </format>
    <format dxfId="422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29"/>
          </reference>
          <reference field="15" count="1">
            <x v="1948"/>
          </reference>
        </references>
      </pivotArea>
    </format>
    <format dxfId="422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45"/>
          </reference>
          <reference field="15" count="1">
            <x v="1962"/>
          </reference>
        </references>
      </pivotArea>
    </format>
    <format dxfId="422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51"/>
          </reference>
          <reference field="15" count="1">
            <x v="1969"/>
          </reference>
        </references>
      </pivotArea>
    </format>
    <format dxfId="422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58"/>
          </reference>
          <reference field="15" count="1">
            <x v="1976"/>
          </reference>
        </references>
      </pivotArea>
    </format>
    <format dxfId="422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78"/>
          </reference>
          <reference field="15" count="1">
            <x v="1997"/>
          </reference>
        </references>
      </pivotArea>
    </format>
    <format dxfId="422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95"/>
          </reference>
          <reference field="15" count="1">
            <x v="2013"/>
          </reference>
        </references>
      </pivotArea>
    </format>
    <format dxfId="422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98"/>
          </reference>
          <reference field="15" count="1">
            <x v="2017"/>
          </reference>
        </references>
      </pivotArea>
    </format>
    <format dxfId="422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12"/>
          </reference>
          <reference field="15" count="1">
            <x v="2029"/>
          </reference>
        </references>
      </pivotArea>
    </format>
    <format dxfId="422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37"/>
          </reference>
          <reference field="15" count="1">
            <x v="2054"/>
          </reference>
        </references>
      </pivotArea>
    </format>
    <format dxfId="422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51"/>
          </reference>
          <reference field="15" count="1">
            <x v="2073"/>
          </reference>
        </references>
      </pivotArea>
    </format>
    <format dxfId="421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74"/>
          </reference>
          <reference field="15" count="1">
            <x v="2088"/>
          </reference>
        </references>
      </pivotArea>
    </format>
    <format dxfId="421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79"/>
          </reference>
          <reference field="15" count="1">
            <x v="2096"/>
          </reference>
        </references>
      </pivotArea>
    </format>
    <format dxfId="421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89"/>
          </reference>
          <reference field="15" count="1">
            <x v="2103"/>
          </reference>
        </references>
      </pivotArea>
    </format>
    <format dxfId="421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92"/>
          </reference>
          <reference field="15" count="1">
            <x v="2107"/>
          </reference>
        </references>
      </pivotArea>
    </format>
    <format dxfId="421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97"/>
          </reference>
          <reference field="15" count="1">
            <x v="2112"/>
          </reference>
        </references>
      </pivotArea>
    </format>
    <format dxfId="421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01"/>
          </reference>
          <reference field="15" count="1">
            <x v="2115"/>
          </reference>
        </references>
      </pivotArea>
    </format>
    <format dxfId="421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07"/>
          </reference>
          <reference field="15" count="1">
            <x v="2123"/>
          </reference>
        </references>
      </pivotArea>
    </format>
    <format dxfId="421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14"/>
          </reference>
          <reference field="15" count="1">
            <x v="2127"/>
          </reference>
        </references>
      </pivotArea>
    </format>
    <format dxfId="421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27"/>
          </reference>
          <reference field="15" count="1">
            <x v="2140"/>
          </reference>
        </references>
      </pivotArea>
    </format>
    <format dxfId="421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32"/>
          </reference>
          <reference field="15" count="1">
            <x v="2147"/>
          </reference>
        </references>
      </pivotArea>
    </format>
    <format dxfId="420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38"/>
          </reference>
          <reference field="15" count="1">
            <x v="2153"/>
          </reference>
        </references>
      </pivotArea>
    </format>
    <format dxfId="420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45"/>
          </reference>
          <reference field="15" count="1">
            <x v="2158"/>
          </reference>
        </references>
      </pivotArea>
    </format>
    <format dxfId="420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65"/>
          </reference>
          <reference field="15" count="1">
            <x v="2179"/>
          </reference>
        </references>
      </pivotArea>
    </format>
    <format dxfId="420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80"/>
          </reference>
          <reference field="15" count="1">
            <x v="2198"/>
          </reference>
        </references>
      </pivotArea>
    </format>
    <format dxfId="420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98"/>
          </reference>
          <reference field="15" count="1">
            <x v="2210"/>
          </reference>
        </references>
      </pivotArea>
    </format>
    <format dxfId="420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02"/>
          </reference>
          <reference field="15" count="1">
            <x v="2217"/>
          </reference>
        </references>
      </pivotArea>
    </format>
    <format dxfId="420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12"/>
          </reference>
          <reference field="15" count="1">
            <x v="2224"/>
          </reference>
        </references>
      </pivotArea>
    </format>
    <format dxfId="420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16"/>
          </reference>
          <reference field="15" count="1">
            <x v="2228"/>
          </reference>
        </references>
      </pivotArea>
    </format>
    <format dxfId="420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20"/>
          </reference>
          <reference field="15" count="1">
            <x v="2233"/>
          </reference>
        </references>
      </pivotArea>
    </format>
    <format dxfId="420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25"/>
          </reference>
          <reference field="15" count="1">
            <x v="2237"/>
          </reference>
        </references>
      </pivotArea>
    </format>
    <format dxfId="419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30"/>
          </reference>
          <reference field="15" count="1">
            <x v="2243"/>
          </reference>
        </references>
      </pivotArea>
    </format>
    <format dxfId="419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35"/>
          </reference>
          <reference field="15" count="1">
            <x v="2247"/>
          </reference>
        </references>
      </pivotArea>
    </format>
    <format dxfId="419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42"/>
          </reference>
          <reference field="15" count="1">
            <x v="2256"/>
          </reference>
        </references>
      </pivotArea>
    </format>
    <format dxfId="419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47"/>
          </reference>
          <reference field="15" count="1">
            <x v="2262"/>
          </reference>
        </references>
      </pivotArea>
    </format>
    <format dxfId="419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52"/>
          </reference>
          <reference field="15" count="1">
            <x v="2269"/>
          </reference>
        </references>
      </pivotArea>
    </format>
    <format dxfId="419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76"/>
          </reference>
          <reference field="15" count="1">
            <x v="2293"/>
          </reference>
        </references>
      </pivotArea>
    </format>
    <format dxfId="419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91"/>
          </reference>
          <reference field="15" count="1">
            <x v="2312"/>
          </reference>
        </references>
      </pivotArea>
    </format>
    <format dxfId="419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07"/>
          </reference>
          <reference field="15" count="1">
            <x v="2322"/>
          </reference>
        </references>
      </pivotArea>
    </format>
    <format dxfId="419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12"/>
          </reference>
          <reference field="15" count="1">
            <x v="2327"/>
          </reference>
        </references>
      </pivotArea>
    </format>
    <format dxfId="419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19"/>
          </reference>
          <reference field="15" count="1">
            <x v="2336"/>
          </reference>
        </references>
      </pivotArea>
    </format>
    <format dxfId="418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28"/>
          </reference>
          <reference field="15" count="1">
            <x v="2341"/>
          </reference>
        </references>
      </pivotArea>
    </format>
    <format dxfId="418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32"/>
          </reference>
          <reference field="15" count="1">
            <x v="2347"/>
          </reference>
        </references>
      </pivotArea>
    </format>
    <format dxfId="418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36"/>
          </reference>
          <reference field="15" count="1">
            <x v="2351"/>
          </reference>
        </references>
      </pivotArea>
    </format>
    <format dxfId="418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41"/>
          </reference>
          <reference field="15" count="1">
            <x v="2355"/>
          </reference>
        </references>
      </pivotArea>
    </format>
    <format dxfId="418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48"/>
          </reference>
          <reference field="15" count="1">
            <x v="2362"/>
          </reference>
        </references>
      </pivotArea>
    </format>
    <format dxfId="418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54"/>
          </reference>
          <reference field="15" count="1">
            <x v="2368"/>
          </reference>
        </references>
      </pivotArea>
    </format>
    <format dxfId="418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67"/>
          </reference>
          <reference field="15" count="1">
            <x v="2377"/>
          </reference>
        </references>
      </pivotArea>
    </format>
    <format dxfId="418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72"/>
          </reference>
          <reference field="15" count="1">
            <x v="2382"/>
          </reference>
        </references>
      </pivotArea>
    </format>
    <format dxfId="418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78"/>
          </reference>
          <reference field="15" count="1">
            <x v="2389"/>
          </reference>
        </references>
      </pivotArea>
    </format>
    <format dxfId="418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97"/>
          </reference>
          <reference field="15" count="1">
            <x v="2409"/>
          </reference>
        </references>
      </pivotArea>
    </format>
    <format dxfId="417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07"/>
          </reference>
          <reference field="15" count="1">
            <x v="2426"/>
          </reference>
        </references>
      </pivotArea>
    </format>
    <format dxfId="417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24"/>
          </reference>
          <reference field="15" count="1">
            <x v="2437"/>
          </reference>
        </references>
      </pivotArea>
    </format>
    <format dxfId="417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35"/>
          </reference>
          <reference field="15" count="1">
            <x v="2453"/>
          </reference>
        </references>
      </pivotArea>
    </format>
    <format dxfId="417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48"/>
          </reference>
          <reference field="15" count="1">
            <x v="2460"/>
          </reference>
        </references>
      </pivotArea>
    </format>
    <format dxfId="417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51"/>
          </reference>
          <reference field="15" count="1">
            <x v="2464"/>
          </reference>
        </references>
      </pivotArea>
    </format>
    <format dxfId="417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55"/>
          </reference>
          <reference field="15" count="1">
            <x v="2469"/>
          </reference>
        </references>
      </pivotArea>
    </format>
    <format dxfId="417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64"/>
          </reference>
          <reference field="15" count="1">
            <x v="2477"/>
          </reference>
        </references>
      </pivotArea>
    </format>
    <format dxfId="417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68"/>
          </reference>
          <reference field="15" count="1">
            <x v="2480"/>
          </reference>
        </references>
      </pivotArea>
    </format>
    <format dxfId="417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78"/>
          </reference>
          <reference field="15" count="1">
            <x v="2487"/>
          </reference>
        </references>
      </pivotArea>
    </format>
    <format dxfId="417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84"/>
          </reference>
          <reference field="15" count="1">
            <x v="2495"/>
          </reference>
        </references>
      </pivotArea>
    </format>
    <format dxfId="416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88"/>
          </reference>
          <reference field="15" count="1">
            <x v="2502"/>
          </reference>
        </references>
      </pivotArea>
    </format>
    <format dxfId="416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93"/>
          </reference>
          <reference field="15" count="1">
            <x v="2505"/>
          </reference>
        </references>
      </pivotArea>
    </format>
    <format dxfId="416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13"/>
          </reference>
          <reference field="15" count="1">
            <x v="2525"/>
          </reference>
        </references>
      </pivotArea>
    </format>
    <format dxfId="416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31"/>
          </reference>
          <reference field="15" count="1">
            <x v="2545"/>
          </reference>
        </references>
      </pivotArea>
    </format>
    <format dxfId="416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47"/>
          </reference>
          <reference field="15" count="1">
            <x v="2558"/>
          </reference>
        </references>
      </pivotArea>
    </format>
    <format dxfId="416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53"/>
          </reference>
          <reference field="15" count="1">
            <x v="2570"/>
          </reference>
        </references>
      </pivotArea>
    </format>
    <format dxfId="416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67"/>
          </reference>
          <reference field="15" count="1">
            <x v="2577"/>
          </reference>
        </references>
      </pivotArea>
    </format>
    <format dxfId="416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72"/>
          </reference>
          <reference field="15" count="1">
            <x v="2582"/>
          </reference>
        </references>
      </pivotArea>
    </format>
    <format dxfId="416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75"/>
          </reference>
          <reference field="15" count="1">
            <x v="2585"/>
          </reference>
        </references>
      </pivotArea>
    </format>
    <format dxfId="416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85"/>
          </reference>
          <reference field="15" count="1">
            <x v="2594"/>
          </reference>
        </references>
      </pivotArea>
    </format>
    <format dxfId="415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91"/>
          </reference>
          <reference field="15" count="1">
            <x v="2600"/>
          </reference>
        </references>
      </pivotArea>
    </format>
    <format dxfId="415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04"/>
          </reference>
          <reference field="15" count="1">
            <x v="2611"/>
          </reference>
        </references>
      </pivotArea>
    </format>
    <format dxfId="415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11"/>
          </reference>
          <reference field="15" count="1">
            <x v="2621"/>
          </reference>
        </references>
      </pivotArea>
    </format>
    <format dxfId="415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16"/>
          </reference>
          <reference field="15" count="1">
            <x v="2627"/>
          </reference>
        </references>
      </pivotArea>
    </format>
    <format dxfId="415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83"/>
          </reference>
          <reference field="15" count="1">
            <x v="2697"/>
          </reference>
        </references>
      </pivotArea>
    </format>
    <format dxfId="415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99"/>
          </reference>
          <reference field="15" count="1">
            <x v="2720"/>
          </reference>
        </references>
      </pivotArea>
    </format>
    <format dxfId="415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22"/>
          </reference>
          <reference field="15" count="1">
            <x v="2735"/>
          </reference>
        </references>
      </pivotArea>
    </format>
    <format dxfId="415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30"/>
          </reference>
          <reference field="15" count="1">
            <x v="2750"/>
          </reference>
        </references>
      </pivotArea>
    </format>
    <format dxfId="415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44"/>
          </reference>
          <reference field="15" count="1">
            <x v="2757"/>
          </reference>
        </references>
      </pivotArea>
    </format>
    <format dxfId="415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49"/>
          </reference>
          <reference field="15" count="1">
            <x v="2762"/>
          </reference>
        </references>
      </pivotArea>
    </format>
    <format dxfId="414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51"/>
          </reference>
          <reference field="15" count="1">
            <x v="2765"/>
          </reference>
        </references>
      </pivotArea>
    </format>
    <format dxfId="414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55"/>
          </reference>
          <reference field="15" count="1">
            <x v="2768"/>
          </reference>
        </references>
      </pivotArea>
    </format>
    <format dxfId="414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63"/>
          </reference>
          <reference field="15" count="1">
            <x v="2776"/>
          </reference>
        </references>
      </pivotArea>
    </format>
    <format dxfId="414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69"/>
          </reference>
          <reference field="15" count="1">
            <x v="2779"/>
          </reference>
        </references>
      </pivotArea>
    </format>
    <format dxfId="414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83"/>
          </reference>
          <reference field="15" count="1">
            <x v="2792"/>
          </reference>
        </references>
      </pivotArea>
    </format>
    <format dxfId="414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88"/>
          </reference>
          <reference field="15" count="1">
            <x v="2799"/>
          </reference>
        </references>
      </pivotArea>
    </format>
    <format dxfId="414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93"/>
          </reference>
          <reference field="15" count="1">
            <x v="2803"/>
          </reference>
        </references>
      </pivotArea>
    </format>
    <format dxfId="414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99"/>
          </reference>
          <reference field="15" count="1">
            <x v="2810"/>
          </reference>
        </references>
      </pivotArea>
    </format>
    <format dxfId="414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"/>
          </reference>
          <reference field="15" count="1">
            <x v="22"/>
          </reference>
        </references>
      </pivotArea>
    </format>
    <format dxfId="414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"/>
          </reference>
          <reference field="15" count="1">
            <x v="27"/>
          </reference>
        </references>
      </pivotArea>
    </format>
    <format dxfId="413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2"/>
          </reference>
          <reference field="15" count="1">
            <x v="35"/>
          </reference>
        </references>
      </pivotArea>
    </format>
    <format dxfId="413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2"/>
          </reference>
          <reference field="15" count="1">
            <x v="43"/>
          </reference>
        </references>
      </pivotArea>
    </format>
    <format dxfId="413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0"/>
          </reference>
          <reference field="15" count="1">
            <x v="53"/>
          </reference>
        </references>
      </pivotArea>
    </format>
    <format dxfId="413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3"/>
          </reference>
          <reference field="15" count="1">
            <x v="62"/>
          </reference>
        </references>
      </pivotArea>
    </format>
    <format dxfId="413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6"/>
          </reference>
          <reference field="15" count="1">
            <x v="73"/>
          </reference>
        </references>
      </pivotArea>
    </format>
    <format dxfId="413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1"/>
          </reference>
          <reference field="15" count="1">
            <x v="101"/>
          </reference>
        </references>
      </pivotArea>
    </format>
    <format dxfId="413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6"/>
          </reference>
          <reference field="15" count="1">
            <x v="155"/>
          </reference>
        </references>
      </pivotArea>
    </format>
    <format dxfId="413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6"/>
          </reference>
          <reference field="15" count="1">
            <x v="159"/>
          </reference>
        </references>
      </pivotArea>
    </format>
    <format dxfId="413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4"/>
          </reference>
          <reference field="15" count="1">
            <x v="167"/>
          </reference>
        </references>
      </pivotArea>
    </format>
    <format dxfId="413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1"/>
          </reference>
          <reference field="15" count="1">
            <x v="174"/>
          </reference>
        </references>
      </pivotArea>
    </format>
    <format dxfId="412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3"/>
          </reference>
          <reference field="15" count="1">
            <x v="219"/>
          </reference>
        </references>
      </pivotArea>
    </format>
    <format dxfId="412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6"/>
          </reference>
          <reference field="15" count="1">
            <x v="225"/>
          </reference>
        </references>
      </pivotArea>
    </format>
    <format dxfId="412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0"/>
          </reference>
          <reference field="15" count="1">
            <x v="279"/>
          </reference>
        </references>
      </pivotArea>
    </format>
    <format dxfId="412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8"/>
          </reference>
          <reference field="15" count="1">
            <x v="283"/>
          </reference>
        </references>
      </pivotArea>
    </format>
    <format dxfId="412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6"/>
          </reference>
          <reference field="15" count="1">
            <x v="288"/>
          </reference>
        </references>
      </pivotArea>
    </format>
    <format dxfId="412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92"/>
          </reference>
          <reference field="15" count="1">
            <x v="295"/>
          </reference>
        </references>
      </pivotArea>
    </format>
    <format dxfId="412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02"/>
          </reference>
          <reference field="15" count="1">
            <x v="304"/>
          </reference>
        </references>
      </pivotArea>
    </format>
    <format dxfId="412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10"/>
          </reference>
          <reference field="15" count="1">
            <x v="313"/>
          </reference>
        </references>
      </pivotArea>
    </format>
    <format dxfId="412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13"/>
          </reference>
          <reference field="15" count="1">
            <x v="322"/>
          </reference>
        </references>
      </pivotArea>
    </format>
    <format dxfId="412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28"/>
          </reference>
          <reference field="15" count="1">
            <x v="354"/>
          </reference>
        </references>
      </pivotArea>
    </format>
    <format dxfId="411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00"/>
          </reference>
          <reference field="15" count="1">
            <x v="408"/>
          </reference>
        </references>
      </pivotArea>
    </format>
    <format dxfId="411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09"/>
          </reference>
          <reference field="15" count="1">
            <x v="412"/>
          </reference>
        </references>
      </pivotArea>
    </format>
    <format dxfId="411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15"/>
          </reference>
          <reference field="15" count="1">
            <x v="419"/>
          </reference>
        </references>
      </pivotArea>
    </format>
    <format dxfId="411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23"/>
          </reference>
          <reference field="15" count="1">
            <x v="425"/>
          </reference>
        </references>
      </pivotArea>
    </format>
    <format dxfId="411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52"/>
          </reference>
          <reference field="15" count="1">
            <x v="473"/>
          </reference>
        </references>
      </pivotArea>
    </format>
    <format dxfId="411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13"/>
          </reference>
          <reference field="15" count="1">
            <x v="525"/>
          </reference>
        </references>
      </pivotArea>
    </format>
    <format dxfId="411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23"/>
          </reference>
          <reference field="15" count="1">
            <x v="528"/>
          </reference>
        </references>
      </pivotArea>
    </format>
    <format dxfId="411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31"/>
          </reference>
          <reference field="15" count="1">
            <x v="535"/>
          </reference>
        </references>
      </pivotArea>
    </format>
    <format dxfId="411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41"/>
          </reference>
          <reference field="15" count="1">
            <x v="546"/>
          </reference>
        </references>
      </pivotArea>
    </format>
    <format dxfId="411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53"/>
          </reference>
          <reference field="15" count="1">
            <x v="558"/>
          </reference>
        </references>
      </pivotArea>
    </format>
    <format dxfId="410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65"/>
          </reference>
          <reference field="15" count="1">
            <x v="569"/>
          </reference>
        </references>
      </pivotArea>
    </format>
    <format dxfId="410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70"/>
          </reference>
          <reference field="15" count="1">
            <x v="580"/>
          </reference>
        </references>
      </pivotArea>
    </format>
    <format dxfId="410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83"/>
          </reference>
          <reference field="15" count="1">
            <x v="605"/>
          </reference>
        </references>
      </pivotArea>
    </format>
    <format dxfId="410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24"/>
          </reference>
          <reference field="15" count="1">
            <x v="627"/>
          </reference>
        </references>
      </pivotArea>
    </format>
    <format dxfId="410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32"/>
          </reference>
          <reference field="15" count="1">
            <x v="644"/>
          </reference>
        </references>
      </pivotArea>
    </format>
    <format dxfId="410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49"/>
          </reference>
          <reference field="15" count="1">
            <x v="655"/>
          </reference>
        </references>
      </pivotArea>
    </format>
    <format dxfId="410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53"/>
          </reference>
          <reference field="15" count="1">
            <x v="658"/>
          </reference>
        </references>
      </pivotArea>
    </format>
    <format dxfId="410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57"/>
          </reference>
          <reference field="15" count="1">
            <x v="661"/>
          </reference>
        </references>
      </pivotArea>
    </format>
    <format dxfId="410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60"/>
          </reference>
          <reference field="15" count="1">
            <x v="665"/>
          </reference>
        </references>
      </pivotArea>
    </format>
    <format dxfId="410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08"/>
          </reference>
          <reference field="15" count="1">
            <x v="716"/>
          </reference>
        </references>
      </pivotArea>
    </format>
    <format dxfId="409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15"/>
          </reference>
          <reference field="15" count="1">
            <x v="720"/>
          </reference>
        </references>
      </pivotArea>
    </format>
    <format dxfId="409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24"/>
          </reference>
          <reference field="15" count="1">
            <x v="728"/>
          </reference>
        </references>
      </pivotArea>
    </format>
    <format dxfId="409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32"/>
          </reference>
          <reference field="15" count="1">
            <x v="735"/>
          </reference>
        </references>
      </pivotArea>
    </format>
    <format dxfId="409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40"/>
          </reference>
          <reference field="15" count="1">
            <x v="747"/>
          </reference>
        </references>
      </pivotArea>
    </format>
    <format dxfId="409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54"/>
          </reference>
          <reference field="15" count="1">
            <x v="757"/>
          </reference>
        </references>
      </pivotArea>
    </format>
    <format dxfId="409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57"/>
          </reference>
          <reference field="15" count="1">
            <x v="767"/>
          </reference>
        </references>
      </pivotArea>
    </format>
    <format dxfId="409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70"/>
          </reference>
          <reference field="15" count="1">
            <x v="793"/>
          </reference>
        </references>
      </pivotArea>
    </format>
    <format dxfId="409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31"/>
          </reference>
          <reference field="15" count="1">
            <x v="843"/>
          </reference>
        </references>
      </pivotArea>
    </format>
    <format dxfId="409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40"/>
          </reference>
          <reference field="15" count="1">
            <x v="845"/>
          </reference>
        </references>
      </pivotArea>
    </format>
    <format dxfId="409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46"/>
          </reference>
          <reference field="15" count="1">
            <x v="851"/>
          </reference>
        </references>
      </pivotArea>
    </format>
    <format dxfId="408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54"/>
          </reference>
          <reference field="15" count="1">
            <x v="860"/>
          </reference>
        </references>
      </pivotArea>
    </format>
    <format dxfId="408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94"/>
          </reference>
          <reference field="15" count="1">
            <x v="919"/>
          </reference>
        </references>
      </pivotArea>
    </format>
    <format dxfId="408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20"/>
          </reference>
          <reference field="15" count="1">
            <x v="929"/>
          </reference>
        </references>
      </pivotArea>
    </format>
    <format dxfId="408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32"/>
          </reference>
          <reference field="15" count="1">
            <x v="940"/>
          </reference>
        </references>
      </pivotArea>
    </format>
    <format dxfId="408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48"/>
          </reference>
          <reference field="15" count="1">
            <x v="961"/>
          </reference>
        </references>
      </pivotArea>
    </format>
    <format dxfId="408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55"/>
          </reference>
          <reference field="15" count="1">
            <x v="965"/>
          </reference>
        </references>
      </pivotArea>
    </format>
    <format dxfId="408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61"/>
          </reference>
          <reference field="15" count="1">
            <x v="973"/>
          </reference>
        </references>
      </pivotArea>
    </format>
    <format dxfId="408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68"/>
          </reference>
          <reference field="15" count="1">
            <x v="980"/>
          </reference>
        </references>
      </pivotArea>
    </format>
    <format dxfId="408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90"/>
          </reference>
          <reference field="15" count="1">
            <x v="1001"/>
          </reference>
        </references>
      </pivotArea>
    </format>
    <format dxfId="408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94"/>
          </reference>
          <reference field="15" count="1">
            <x v="1011"/>
          </reference>
        </references>
      </pivotArea>
    </format>
    <format dxfId="407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07"/>
          </reference>
          <reference field="15" count="1">
            <x v="1034"/>
          </reference>
        </references>
      </pivotArea>
    </format>
    <format dxfId="407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72"/>
          </reference>
          <reference field="15" count="1">
            <x v="1084"/>
          </reference>
        </references>
      </pivotArea>
    </format>
    <format dxfId="407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82"/>
          </reference>
          <reference field="15" count="1">
            <x v="1091"/>
          </reference>
        </references>
      </pivotArea>
    </format>
    <format dxfId="407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89"/>
          </reference>
          <reference field="15" count="1">
            <x v="1098"/>
          </reference>
        </references>
      </pivotArea>
    </format>
    <format dxfId="407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95"/>
          </reference>
          <reference field="15" count="1">
            <x v="1105"/>
          </reference>
        </references>
      </pivotArea>
    </format>
    <format dxfId="407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15"/>
          </reference>
          <reference field="15" count="1">
            <x v="1125"/>
          </reference>
        </references>
      </pivotArea>
    </format>
    <format dxfId="407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22"/>
          </reference>
          <reference field="15" count="1">
            <x v="1134"/>
          </reference>
        </references>
      </pivotArea>
    </format>
    <format dxfId="407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34"/>
          </reference>
          <reference field="15" count="1">
            <x v="1158"/>
          </reference>
        </references>
      </pivotArea>
    </format>
    <format dxfId="407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59"/>
          </reference>
          <reference field="15" count="1">
            <x v="1176"/>
          </reference>
        </references>
      </pivotArea>
    </format>
    <format dxfId="407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91"/>
          </reference>
          <reference field="15" count="1">
            <x v="1205"/>
          </reference>
        </references>
      </pivotArea>
    </format>
    <format dxfId="406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99"/>
          </reference>
          <reference field="15" count="1">
            <x v="1207"/>
          </reference>
        </references>
      </pivotArea>
    </format>
    <format dxfId="406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06"/>
          </reference>
          <reference field="15" count="1">
            <x v="1215"/>
          </reference>
        </references>
      </pivotArea>
    </format>
    <format dxfId="406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13"/>
          </reference>
          <reference field="15" count="1">
            <x v="1222"/>
          </reference>
        </references>
      </pivotArea>
    </format>
    <format dxfId="406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24"/>
          </reference>
          <reference field="15" count="1">
            <x v="1231"/>
          </reference>
        </references>
      </pivotArea>
    </format>
    <format dxfId="406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34"/>
          </reference>
          <reference field="15" count="1">
            <x v="1243"/>
          </reference>
        </references>
      </pivotArea>
    </format>
    <format dxfId="406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40"/>
          </reference>
          <reference field="15" count="1">
            <x v="1253"/>
          </reference>
        </references>
      </pivotArea>
    </format>
    <format dxfId="406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50"/>
          </reference>
          <reference field="15" count="1">
            <x v="1278"/>
          </reference>
        </references>
      </pivotArea>
    </format>
    <format dxfId="406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05"/>
          </reference>
          <reference field="15" count="1">
            <x v="1321"/>
          </reference>
        </references>
      </pivotArea>
    </format>
    <format dxfId="406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12"/>
          </reference>
          <reference field="15" count="1">
            <x v="1325"/>
          </reference>
        </references>
      </pivotArea>
    </format>
    <format dxfId="406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14"/>
          </reference>
          <reference field="15" count="1">
            <x v="1327"/>
          </reference>
        </references>
      </pivotArea>
    </format>
    <format dxfId="405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17"/>
          </reference>
          <reference field="15" count="1">
            <x v="1330"/>
          </reference>
        </references>
      </pivotArea>
    </format>
    <format dxfId="405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63"/>
          </reference>
          <reference field="15" count="1">
            <x v="1383"/>
          </reference>
        </references>
      </pivotArea>
    </format>
    <format dxfId="405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72"/>
          </reference>
          <reference field="15" count="1">
            <x v="1386"/>
          </reference>
        </references>
      </pivotArea>
    </format>
    <format dxfId="405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76"/>
          </reference>
          <reference field="15" count="1">
            <x v="1392"/>
          </reference>
        </references>
      </pivotArea>
    </format>
    <format dxfId="405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82"/>
          </reference>
          <reference field="15" count="1">
            <x v="1398"/>
          </reference>
        </references>
      </pivotArea>
    </format>
    <format dxfId="405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91"/>
          </reference>
          <reference field="15" count="1">
            <x v="1408"/>
          </reference>
        </references>
      </pivotArea>
    </format>
    <format dxfId="405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05"/>
          </reference>
          <reference field="15" count="1">
            <x v="1421"/>
          </reference>
        </references>
      </pivotArea>
    </format>
    <format dxfId="405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11"/>
          </reference>
          <reference field="15" count="1">
            <x v="1432"/>
          </reference>
        </references>
      </pivotArea>
    </format>
    <format dxfId="405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23"/>
          </reference>
          <reference field="15" count="1">
            <x v="1457"/>
          </reference>
        </references>
      </pivotArea>
    </format>
    <format dxfId="405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73"/>
          </reference>
          <reference field="15" count="1">
            <x v="1487"/>
          </reference>
        </references>
      </pivotArea>
    </format>
    <format dxfId="404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79"/>
          </reference>
          <reference field="15" count="1">
            <x v="1489"/>
          </reference>
        </references>
      </pivotArea>
    </format>
    <format dxfId="404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87"/>
          </reference>
          <reference field="15" count="1">
            <x v="1505"/>
          </reference>
        </references>
      </pivotArea>
    </format>
    <format dxfId="404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97"/>
          </reference>
          <reference field="15" count="1">
            <x v="1510"/>
          </reference>
        </references>
      </pivotArea>
    </format>
    <format dxfId="404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04"/>
          </reference>
          <reference field="15" count="1">
            <x v="1518"/>
          </reference>
        </references>
      </pivotArea>
    </format>
    <format dxfId="404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13"/>
          </reference>
          <reference field="15" count="1">
            <x v="1527"/>
          </reference>
        </references>
      </pivotArea>
    </format>
    <format dxfId="404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32"/>
          </reference>
          <reference field="15" count="1">
            <x v="1546"/>
          </reference>
        </references>
      </pivotArea>
    </format>
    <format dxfId="404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39"/>
          </reference>
          <reference field="15" count="1">
            <x v="1555"/>
          </reference>
        </references>
      </pivotArea>
    </format>
    <format dxfId="404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52"/>
          </reference>
          <reference field="15" count="1">
            <x v="1581"/>
          </reference>
        </references>
      </pivotArea>
    </format>
    <format dxfId="404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71"/>
          </reference>
          <reference field="15" count="1">
            <x v="1584"/>
          </reference>
        </references>
      </pivotArea>
    </format>
    <format dxfId="404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78"/>
          </reference>
          <reference field="15" count="1">
            <x v="1599"/>
          </reference>
        </references>
      </pivotArea>
    </format>
    <format dxfId="403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95"/>
          </reference>
          <reference field="15" count="1">
            <x v="1613"/>
          </reference>
        </references>
      </pivotArea>
    </format>
    <format dxfId="403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01"/>
          </reference>
          <reference field="15" count="1">
            <x v="1615"/>
          </reference>
        </references>
      </pivotArea>
    </format>
    <format dxfId="403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02"/>
          </reference>
          <reference field="15" count="1">
            <x v="1617"/>
          </reference>
        </references>
      </pivotArea>
    </format>
    <format dxfId="403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09"/>
          </reference>
          <reference field="15" count="1">
            <x v="1631"/>
          </reference>
        </references>
      </pivotArea>
    </format>
    <format dxfId="403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21"/>
          </reference>
          <reference field="15" count="1">
            <x v="1636"/>
          </reference>
        </references>
      </pivotArea>
    </format>
    <format dxfId="403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28"/>
          </reference>
          <reference field="15" count="1">
            <x v="1644"/>
          </reference>
        </references>
      </pivotArea>
    </format>
    <format dxfId="403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35"/>
          </reference>
          <reference field="15" count="1">
            <x v="1653"/>
          </reference>
        </references>
      </pivotArea>
    </format>
    <format dxfId="403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45"/>
          </reference>
          <reference field="15" count="1">
            <x v="1664"/>
          </reference>
        </references>
      </pivotArea>
    </format>
    <format dxfId="403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57"/>
          </reference>
          <reference field="15" count="1">
            <x v="1678"/>
          </reference>
        </references>
      </pivotArea>
    </format>
    <format dxfId="403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62"/>
          </reference>
          <reference field="15" count="1">
            <x v="1685"/>
          </reference>
        </references>
      </pivotArea>
    </format>
    <format dxfId="402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70"/>
          </reference>
          <reference field="15" count="1">
            <x v="1709"/>
          </reference>
        </references>
      </pivotArea>
    </format>
    <format dxfId="402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20"/>
          </reference>
          <reference field="15" count="1">
            <x v="1742"/>
          </reference>
        </references>
      </pivotArea>
    </format>
    <format dxfId="402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28"/>
          </reference>
          <reference field="15" count="1">
            <x v="1745"/>
          </reference>
        </references>
      </pivotArea>
    </format>
    <format dxfId="402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38"/>
          </reference>
          <reference field="15" count="1">
            <x v="1763"/>
          </reference>
        </references>
      </pivotArea>
    </format>
    <format dxfId="402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47"/>
          </reference>
          <reference field="15" count="1">
            <x v="1766"/>
          </reference>
        </references>
      </pivotArea>
    </format>
    <format dxfId="402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51"/>
          </reference>
          <reference field="15" count="1">
            <x v="1771"/>
          </reference>
        </references>
      </pivotArea>
    </format>
    <format dxfId="402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58"/>
          </reference>
          <reference field="15" count="1">
            <x v="1777"/>
          </reference>
        </references>
      </pivotArea>
    </format>
    <format dxfId="402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80"/>
          </reference>
          <reference field="15" count="1">
            <x v="1802"/>
          </reference>
        </references>
      </pivotArea>
    </format>
    <format dxfId="402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87"/>
          </reference>
          <reference field="15" count="1">
            <x v="1809"/>
          </reference>
        </references>
      </pivotArea>
    </format>
    <format dxfId="402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95"/>
          </reference>
          <reference field="15" count="1">
            <x v="1829"/>
          </reference>
        </references>
      </pivotArea>
    </format>
    <format dxfId="401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36"/>
          </reference>
          <reference field="15" count="1">
            <x v="1859"/>
          </reference>
        </references>
      </pivotArea>
    </format>
    <format dxfId="401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44"/>
          </reference>
          <reference field="15" count="1">
            <x v="1862"/>
          </reference>
        </references>
      </pivotArea>
    </format>
    <format dxfId="401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45"/>
          </reference>
          <reference field="15" count="1">
            <x v="1864"/>
          </reference>
        </references>
      </pivotArea>
    </format>
    <format dxfId="401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54"/>
          </reference>
          <reference field="15" count="1">
            <x v="1877"/>
          </reference>
        </references>
      </pivotArea>
    </format>
    <format dxfId="401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63"/>
          </reference>
          <reference field="15" count="1">
            <x v="1882"/>
          </reference>
        </references>
      </pivotArea>
    </format>
    <format dxfId="401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68"/>
          </reference>
          <reference field="15" count="1">
            <x v="1887"/>
          </reference>
        </references>
      </pivotArea>
    </format>
    <format dxfId="401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76"/>
          </reference>
          <reference field="15" count="1">
            <x v="1897"/>
          </reference>
        </references>
      </pivotArea>
    </format>
    <format dxfId="401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89"/>
          </reference>
          <reference field="15" count="1">
            <x v="1908"/>
          </reference>
        </references>
      </pivotArea>
    </format>
    <format dxfId="401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02"/>
          </reference>
          <reference field="15" count="1">
            <x v="1921"/>
          </reference>
        </references>
      </pivotArea>
    </format>
    <format dxfId="401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09"/>
          </reference>
          <reference field="15" count="1">
            <x v="1931"/>
          </reference>
        </references>
      </pivotArea>
    </format>
    <format dxfId="400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18"/>
          </reference>
          <reference field="15" count="1">
            <x v="1951"/>
          </reference>
        </references>
      </pivotArea>
    </format>
    <format dxfId="400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65"/>
          </reference>
          <reference field="15" count="1">
            <x v="1987"/>
          </reference>
        </references>
      </pivotArea>
    </format>
    <format dxfId="400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73"/>
          </reference>
          <reference field="15" count="1">
            <x v="1991"/>
          </reference>
        </references>
      </pivotArea>
    </format>
    <format dxfId="400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79"/>
          </reference>
          <reference field="15" count="1">
            <x v="2000"/>
          </reference>
        </references>
      </pivotArea>
    </format>
    <format dxfId="400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84"/>
          </reference>
          <reference field="15" count="1">
            <x v="2003"/>
          </reference>
        </references>
      </pivotArea>
    </format>
    <format dxfId="400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87"/>
          </reference>
          <reference field="15" count="1">
            <x v="2006"/>
          </reference>
        </references>
      </pivotArea>
    </format>
    <format dxfId="400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90"/>
          </reference>
          <reference field="15" count="1">
            <x v="2009"/>
          </reference>
        </references>
      </pivotArea>
    </format>
    <format dxfId="400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39"/>
          </reference>
          <reference field="15" count="1">
            <x v="2060"/>
          </reference>
        </references>
      </pivotArea>
    </format>
    <format dxfId="400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49"/>
          </reference>
          <reference field="15" count="1">
            <x v="2063"/>
          </reference>
        </references>
      </pivotArea>
    </format>
    <format dxfId="400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56"/>
          </reference>
          <reference field="15" count="1">
            <x v="2070"/>
          </reference>
        </references>
      </pivotArea>
    </format>
    <format dxfId="399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65"/>
          </reference>
          <reference field="15" count="1">
            <x v="2079"/>
          </reference>
        </references>
      </pivotArea>
    </format>
    <format dxfId="399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75"/>
          </reference>
          <reference field="15" count="1">
            <x v="2090"/>
          </reference>
        </references>
      </pivotArea>
    </format>
    <format dxfId="399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84"/>
          </reference>
          <reference field="15" count="1">
            <x v="2098"/>
          </reference>
        </references>
      </pivotArea>
    </format>
    <format dxfId="399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87"/>
          </reference>
          <reference field="15" count="1">
            <x v="2106"/>
          </reference>
        </references>
      </pivotArea>
    </format>
    <format dxfId="399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99"/>
          </reference>
          <reference field="15" count="1">
            <x v="2129"/>
          </reference>
        </references>
      </pivotArea>
    </format>
    <format dxfId="399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50"/>
          </reference>
          <reference field="15" count="1">
            <x v="2165"/>
          </reference>
        </references>
      </pivotArea>
    </format>
    <format dxfId="399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56"/>
          </reference>
          <reference field="15" count="1">
            <x v="2169"/>
          </reference>
        </references>
      </pivotArea>
    </format>
    <format dxfId="399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58"/>
          </reference>
          <reference field="15" count="1">
            <x v="2170"/>
          </reference>
        </references>
      </pivotArea>
    </format>
    <format dxfId="399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68"/>
          </reference>
          <reference field="15" count="1">
            <x v="2186"/>
          </reference>
        </references>
      </pivotArea>
    </format>
    <format dxfId="399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77"/>
          </reference>
          <reference field="15" count="1">
            <x v="2189"/>
          </reference>
        </references>
      </pivotArea>
    </format>
    <format dxfId="398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83"/>
          </reference>
          <reference field="15" count="1">
            <x v="2197"/>
          </reference>
        </references>
      </pivotArea>
    </format>
    <format dxfId="398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92"/>
          </reference>
          <reference field="15" count="1">
            <x v="2206"/>
          </reference>
        </references>
      </pivotArea>
    </format>
    <format dxfId="398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05"/>
          </reference>
          <reference field="15" count="1">
            <x v="2217"/>
          </reference>
        </references>
      </pivotArea>
    </format>
    <format dxfId="398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10"/>
          </reference>
          <reference field="15" count="1">
            <x v="2222"/>
          </reference>
        </references>
      </pivotArea>
    </format>
    <format dxfId="398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23"/>
          </reference>
          <reference field="15" count="1">
            <x v="2249"/>
          </reference>
        </references>
      </pivotArea>
    </format>
    <format dxfId="398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40"/>
          </reference>
          <reference field="15" count="1">
            <x v="2253"/>
          </reference>
        </references>
      </pivotArea>
    </format>
    <format dxfId="398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46"/>
          </reference>
          <reference field="15" count="1">
            <x v="2267"/>
          </reference>
        </references>
      </pivotArea>
    </format>
    <format dxfId="398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60"/>
          </reference>
          <reference field="15" count="1">
            <x v="2279"/>
          </reference>
        </references>
      </pivotArea>
    </format>
    <format dxfId="398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66"/>
          </reference>
          <reference field="15" count="1">
            <x v="2284"/>
          </reference>
        </references>
      </pivotArea>
    </format>
    <format dxfId="398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79"/>
          </reference>
          <reference field="15" count="1">
            <x v="2300"/>
          </reference>
        </references>
      </pivotArea>
    </format>
    <format dxfId="397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89"/>
          </reference>
          <reference field="15" count="1">
            <x v="2305"/>
          </reference>
        </references>
      </pivotArea>
    </format>
    <format dxfId="397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95"/>
          </reference>
          <reference field="15" count="1">
            <x v="2310"/>
          </reference>
        </references>
      </pivotArea>
    </format>
    <format dxfId="397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03"/>
          </reference>
          <reference field="15" count="1">
            <x v="2318"/>
          </reference>
        </references>
      </pivotArea>
    </format>
    <format dxfId="397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15"/>
          </reference>
          <reference field="15" count="1">
            <x v="2330"/>
          </reference>
        </references>
      </pivotArea>
    </format>
    <format dxfId="397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23"/>
          </reference>
          <reference field="15" count="1">
            <x v="2337"/>
          </reference>
        </references>
      </pivotArea>
    </format>
    <format dxfId="397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26"/>
          </reference>
          <reference field="15" count="1">
            <x v="2346"/>
          </reference>
        </references>
      </pivotArea>
    </format>
    <format dxfId="397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37"/>
          </reference>
          <reference field="15" count="1">
            <x v="2371"/>
          </reference>
        </references>
      </pivotArea>
    </format>
    <format dxfId="397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79"/>
          </reference>
          <reference field="15" count="1">
            <x v="2393"/>
          </reference>
        </references>
      </pivotArea>
    </format>
    <format dxfId="397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86"/>
          </reference>
          <reference field="15" count="1">
            <x v="2399"/>
          </reference>
        </references>
      </pivotArea>
    </format>
    <format dxfId="397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00"/>
          </reference>
          <reference field="15" count="1">
            <x v="2418"/>
          </reference>
        </references>
      </pivotArea>
    </format>
    <format dxfId="396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09"/>
          </reference>
          <reference field="15" count="1">
            <x v="2422"/>
          </reference>
        </references>
      </pivotArea>
    </format>
    <format dxfId="396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13"/>
          </reference>
          <reference field="15" count="1">
            <x v="2428"/>
          </reference>
        </references>
      </pivotArea>
    </format>
    <format dxfId="396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19"/>
          </reference>
          <reference field="15" count="1">
            <x v="2432"/>
          </reference>
        </references>
      </pivotArea>
    </format>
    <format dxfId="396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40"/>
          </reference>
          <reference field="15" count="1">
            <x v="2451"/>
          </reference>
        </references>
      </pivotArea>
    </format>
    <format dxfId="396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46"/>
          </reference>
          <reference field="15" count="1">
            <x v="2458"/>
          </reference>
        </references>
      </pivotArea>
    </format>
    <format dxfId="396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58"/>
          </reference>
          <reference field="15" count="1">
            <x v="2482"/>
          </reference>
        </references>
      </pivotArea>
    </format>
    <format dxfId="396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98"/>
          </reference>
          <reference field="15" count="1">
            <x v="2512"/>
          </reference>
        </references>
      </pivotArea>
    </format>
    <format dxfId="396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04"/>
          </reference>
          <reference field="15" count="1">
            <x v="2516"/>
          </reference>
        </references>
      </pivotArea>
    </format>
    <format dxfId="396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07"/>
          </reference>
          <reference field="15" count="1">
            <x v="2518"/>
          </reference>
        </references>
      </pivotArea>
    </format>
    <format dxfId="396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15"/>
          </reference>
          <reference field="15" count="1">
            <x v="2531"/>
          </reference>
        </references>
      </pivotArea>
    </format>
    <format dxfId="395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26"/>
          </reference>
          <reference field="15" count="1">
            <x v="2537"/>
          </reference>
        </references>
      </pivotArea>
    </format>
    <format dxfId="395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36"/>
          </reference>
          <reference field="15" count="1">
            <x v="2544"/>
          </reference>
        </references>
      </pivotArea>
    </format>
    <format dxfId="395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42"/>
          </reference>
          <reference field="15" count="1">
            <x v="2553"/>
          </reference>
        </references>
      </pivotArea>
    </format>
    <format dxfId="395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50"/>
          </reference>
          <reference field="15" count="1">
            <x v="2560"/>
          </reference>
        </references>
      </pivotArea>
    </format>
    <format dxfId="395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61"/>
          </reference>
          <reference field="15" count="1">
            <x v="2572"/>
          </reference>
        </references>
      </pivotArea>
    </format>
    <format dxfId="395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66"/>
          </reference>
          <reference field="15" count="1">
            <x v="2581"/>
          </reference>
        </references>
      </pivotArea>
    </format>
    <format dxfId="395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76"/>
          </reference>
          <reference field="15" count="1">
            <x v="2605"/>
          </reference>
        </references>
      </pivotArea>
    </format>
    <format dxfId="395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23"/>
          </reference>
          <reference field="15" count="1">
            <x v="2634"/>
          </reference>
        </references>
      </pivotArea>
    </format>
    <format dxfId="395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28"/>
          </reference>
          <reference field="15" count="1">
            <x v="2639"/>
          </reference>
        </references>
      </pivotArea>
    </format>
    <format dxfId="395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34"/>
          </reference>
          <reference field="15" count="1">
            <x v="2649"/>
          </reference>
        </references>
      </pivotArea>
    </format>
    <format dxfId="394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40"/>
          </reference>
          <reference field="15" count="1">
            <x v="2652"/>
          </reference>
        </references>
      </pivotArea>
    </format>
    <format dxfId="394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43"/>
          </reference>
          <reference field="15" count="1">
            <x v="2654"/>
          </reference>
        </references>
      </pivotArea>
    </format>
    <format dxfId="394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46"/>
          </reference>
          <reference field="15" count="1">
            <x v="2657"/>
          </reference>
        </references>
      </pivotArea>
    </format>
    <format dxfId="394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85"/>
          </reference>
          <reference field="15" count="1">
            <x v="2705"/>
          </reference>
        </references>
      </pivotArea>
    </format>
    <format dxfId="394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97"/>
          </reference>
          <reference field="15" count="1">
            <x v="2711"/>
          </reference>
        </references>
      </pivotArea>
    </format>
    <format dxfId="394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05"/>
          </reference>
          <reference field="15" count="1">
            <x v="2719"/>
          </reference>
        </references>
      </pivotArea>
    </format>
    <format dxfId="394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15"/>
          </reference>
          <reference field="15" count="1">
            <x v="2729"/>
          </reference>
        </references>
      </pivotArea>
    </format>
    <format dxfId="394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24"/>
          </reference>
          <reference field="15" count="1">
            <x v="2739"/>
          </reference>
        </references>
      </pivotArea>
    </format>
    <format dxfId="394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39"/>
          </reference>
          <reference field="15" count="1">
            <x v="2751"/>
          </reference>
        </references>
      </pivotArea>
    </format>
    <format dxfId="394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42"/>
          </reference>
          <reference field="15" count="1">
            <x v="2759"/>
          </reference>
        </references>
      </pivotArea>
    </format>
    <format dxfId="393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53"/>
          </reference>
          <reference field="15" count="1">
            <x v="2781"/>
          </reference>
        </references>
      </pivotArea>
    </format>
    <format dxfId="393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00"/>
          </reference>
          <reference field="15" count="1">
            <x v="2815"/>
          </reference>
        </references>
      </pivotArea>
    </format>
    <format dxfId="393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07"/>
          </reference>
          <reference field="15" count="1">
            <x v="2820"/>
          </reference>
        </references>
      </pivotArea>
    </format>
    <format dxfId="393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09"/>
          </reference>
          <reference field="15" count="1">
            <x v="2823"/>
          </reference>
        </references>
      </pivotArea>
    </format>
    <format dxfId="393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"/>
          </reference>
          <reference field="15" count="1">
            <x v="13"/>
          </reference>
        </references>
      </pivotArea>
    </format>
    <format dxfId="393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"/>
          </reference>
          <reference field="15" count="1">
            <x v="20"/>
          </reference>
        </references>
      </pivotArea>
    </format>
    <format dxfId="393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"/>
          </reference>
          <reference field="15" count="1">
            <x v="24"/>
          </reference>
        </references>
      </pivotArea>
    </format>
    <format dxfId="393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1"/>
          </reference>
          <reference field="15" count="1">
            <x v="34"/>
          </reference>
        </references>
      </pivotArea>
    </format>
    <format dxfId="393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0"/>
          </reference>
          <reference field="15" count="1">
            <x v="41"/>
          </reference>
        </references>
      </pivotArea>
    </format>
    <format dxfId="393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7"/>
          </reference>
          <reference field="15" count="1">
            <x v="47"/>
          </reference>
        </references>
      </pivotArea>
    </format>
    <format dxfId="392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1"/>
          </reference>
          <reference field="15" count="1">
            <x v="52"/>
          </reference>
        </references>
      </pivotArea>
    </format>
    <format dxfId="392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7"/>
          </reference>
          <reference field="15" count="1">
            <x v="58"/>
          </reference>
        </references>
      </pivotArea>
    </format>
    <format dxfId="392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62"/>
          </reference>
          <reference field="15" count="1">
            <x v="66"/>
          </reference>
        </references>
      </pivotArea>
    </format>
    <format dxfId="392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5"/>
          </reference>
          <reference field="15" count="1">
            <x v="76"/>
          </reference>
        </references>
      </pivotArea>
    </format>
    <format dxfId="392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9"/>
          </reference>
          <reference field="15" count="1">
            <x v="79"/>
          </reference>
        </references>
      </pivotArea>
    </format>
    <format dxfId="392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5"/>
          </reference>
          <reference field="15" count="1">
            <x v="84"/>
          </reference>
        </references>
      </pivotArea>
    </format>
    <format dxfId="392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1"/>
          </reference>
          <reference field="15" count="1">
            <x v="145"/>
          </reference>
        </references>
      </pivotArea>
    </format>
    <format dxfId="392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7"/>
          </reference>
          <reference field="15" count="1">
            <x v="151"/>
          </reference>
        </references>
      </pivotArea>
    </format>
    <format dxfId="392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9"/>
          </reference>
          <reference field="15" count="1">
            <x v="163"/>
          </reference>
        </references>
      </pivotArea>
    </format>
    <format dxfId="392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7"/>
          </reference>
          <reference field="15" count="1">
            <x v="172"/>
          </reference>
        </references>
      </pivotArea>
    </format>
    <format dxfId="391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4"/>
          </reference>
          <reference field="15" count="1">
            <x v="176"/>
          </reference>
        </references>
      </pivotArea>
    </format>
    <format dxfId="391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8"/>
          </reference>
          <reference field="15" count="1">
            <x v="181"/>
          </reference>
        </references>
      </pivotArea>
    </format>
    <format dxfId="391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1"/>
          </reference>
          <reference field="15" count="1">
            <x v="197"/>
          </reference>
        </references>
      </pivotArea>
    </format>
    <format dxfId="391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7"/>
          </reference>
          <reference field="15" count="1">
            <x v="199"/>
          </reference>
        </references>
      </pivotArea>
    </format>
    <format dxfId="391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66"/>
          </reference>
          <reference field="15" count="1">
            <x v="267"/>
          </reference>
        </references>
      </pivotArea>
    </format>
    <format dxfId="391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1"/>
          </reference>
          <reference field="15" count="1">
            <x v="274"/>
          </reference>
        </references>
      </pivotArea>
    </format>
    <format dxfId="391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82"/>
          </reference>
          <reference field="15" count="1">
            <x v="285"/>
          </reference>
        </references>
      </pivotArea>
    </format>
    <format dxfId="391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88"/>
          </reference>
          <reference field="15" count="1">
            <x v="290"/>
          </reference>
        </references>
      </pivotArea>
    </format>
    <format dxfId="391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94"/>
          </reference>
          <reference field="15" count="1">
            <x v="296"/>
          </reference>
        </references>
      </pivotArea>
    </format>
    <format dxfId="391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97"/>
          </reference>
          <reference field="15" count="1">
            <x v="312"/>
          </reference>
        </references>
      </pivotArea>
    </format>
    <format dxfId="390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19"/>
          </reference>
          <reference field="15" count="1">
            <x v="324"/>
          </reference>
        </references>
      </pivotArea>
    </format>
    <format dxfId="390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25"/>
          </reference>
          <reference field="15" count="1">
            <x v="329"/>
          </reference>
        </references>
      </pivotArea>
    </format>
    <format dxfId="390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32"/>
          </reference>
          <reference field="15" count="1">
            <x v="337"/>
          </reference>
        </references>
      </pivotArea>
    </format>
    <format dxfId="390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43"/>
          </reference>
          <reference field="15" count="1">
            <x v="345"/>
          </reference>
        </references>
      </pivotArea>
    </format>
    <format dxfId="390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50"/>
          </reference>
          <reference field="15" count="1">
            <x v="355"/>
          </reference>
        </references>
      </pivotArea>
    </format>
    <format dxfId="390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57"/>
          </reference>
          <reference field="15" count="1">
            <x v="363"/>
          </reference>
        </references>
      </pivotArea>
    </format>
    <format dxfId="390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93"/>
          </reference>
          <reference field="15" count="1">
            <x v="397"/>
          </reference>
        </references>
      </pivotArea>
    </format>
    <format dxfId="390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98"/>
          </reference>
          <reference field="15" count="1">
            <x v="405"/>
          </reference>
        </references>
      </pivotArea>
    </format>
    <format dxfId="390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07"/>
          </reference>
          <reference field="15" count="1">
            <x v="409"/>
          </reference>
        </references>
      </pivotArea>
    </format>
    <format dxfId="390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11"/>
          </reference>
          <reference field="15" count="1">
            <x v="415"/>
          </reference>
        </references>
      </pivotArea>
    </format>
    <format dxfId="389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20"/>
          </reference>
          <reference field="15" count="1">
            <x v="423"/>
          </reference>
        </references>
      </pivotArea>
    </format>
    <format dxfId="389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58"/>
          </reference>
          <reference field="15" count="1">
            <x v="463"/>
          </reference>
        </references>
      </pivotArea>
    </format>
    <format dxfId="389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62"/>
          </reference>
          <reference field="15" count="1">
            <x v="470"/>
          </reference>
        </references>
      </pivotArea>
    </format>
    <format dxfId="389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10"/>
          </reference>
          <reference field="15" count="1">
            <x v="514"/>
          </reference>
        </references>
      </pivotArea>
    </format>
    <format dxfId="389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16"/>
          </reference>
          <reference field="15" count="1">
            <x v="522"/>
          </reference>
        </references>
      </pivotArea>
    </format>
    <format dxfId="389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29"/>
          </reference>
          <reference field="15" count="1">
            <x v="533"/>
          </reference>
        </references>
      </pivotArea>
    </format>
    <format dxfId="389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37"/>
          </reference>
          <reference field="15" count="1">
            <x v="540"/>
          </reference>
        </references>
      </pivotArea>
    </format>
    <format dxfId="389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43"/>
          </reference>
          <reference field="15" count="1">
            <x v="547"/>
          </reference>
        </references>
      </pivotArea>
    </format>
    <format dxfId="389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49"/>
          </reference>
          <reference field="15" count="1">
            <x v="555"/>
          </reference>
        </references>
      </pivotArea>
    </format>
    <format dxfId="389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58"/>
          </reference>
          <reference field="15" count="1">
            <x v="562"/>
          </reference>
        </references>
      </pivotArea>
    </format>
    <format dxfId="388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62"/>
          </reference>
          <reference field="15" count="1">
            <x v="571"/>
          </reference>
        </references>
      </pivotArea>
    </format>
    <format dxfId="388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75"/>
          </reference>
          <reference field="15" count="1">
            <x v="582"/>
          </reference>
        </references>
      </pivotArea>
    </format>
    <format dxfId="388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82"/>
          </reference>
          <reference field="15" count="1">
            <x v="585"/>
          </reference>
        </references>
      </pivotArea>
    </format>
    <format dxfId="388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86"/>
          </reference>
          <reference field="15" count="1">
            <x v="590"/>
          </reference>
        </references>
      </pivotArea>
    </format>
    <format dxfId="388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03"/>
          </reference>
          <reference field="15" count="1">
            <x v="706"/>
          </reference>
        </references>
      </pivotArea>
    </format>
    <format dxfId="388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09"/>
          </reference>
          <reference field="15" count="1">
            <x v="711"/>
          </reference>
        </references>
      </pivotArea>
    </format>
    <format dxfId="388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18"/>
          </reference>
          <reference field="15" count="1">
            <x v="719"/>
          </reference>
        </references>
      </pivotArea>
    </format>
    <format dxfId="388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23"/>
          </reference>
          <reference field="15" count="1">
            <x v="727"/>
          </reference>
        </references>
      </pivotArea>
    </format>
    <format dxfId="388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31"/>
          </reference>
          <reference field="15" count="1">
            <x v="734"/>
          </reference>
        </references>
      </pivotArea>
    </format>
    <format dxfId="388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36"/>
          </reference>
          <reference field="15" count="1">
            <x v="739"/>
          </reference>
        </references>
      </pivotArea>
    </format>
    <format dxfId="387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39"/>
          </reference>
          <reference field="15" count="1">
            <x v="746"/>
          </reference>
        </references>
      </pivotArea>
    </format>
    <format dxfId="387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48"/>
          </reference>
          <reference field="15" count="1">
            <x v="751"/>
          </reference>
        </references>
      </pivotArea>
    </format>
    <format dxfId="387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52"/>
          </reference>
          <reference field="15" count="1">
            <x v="756"/>
          </reference>
        </references>
      </pivotArea>
    </format>
    <format dxfId="387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56"/>
          </reference>
          <reference field="15" count="1">
            <x v="764"/>
          </reference>
        </references>
      </pivotArea>
    </format>
    <format dxfId="387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67"/>
          </reference>
          <reference field="15" count="1">
            <x v="771"/>
          </reference>
        </references>
      </pivotArea>
    </format>
    <format dxfId="387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69"/>
          </reference>
          <reference field="15" count="1">
            <x v="773"/>
          </reference>
        </references>
      </pivotArea>
    </format>
    <format dxfId="387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73"/>
          </reference>
          <reference field="15" count="1">
            <x v="777"/>
          </reference>
        </references>
      </pivotArea>
    </format>
    <format dxfId="387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27"/>
          </reference>
          <reference field="15" count="1">
            <x v="833"/>
          </reference>
        </references>
      </pivotArea>
    </format>
    <format dxfId="387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33"/>
          </reference>
          <reference field="15" count="1">
            <x v="839"/>
          </reference>
        </references>
      </pivotArea>
    </format>
    <format dxfId="387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43"/>
          </reference>
          <reference field="15" count="1">
            <x v="848"/>
          </reference>
        </references>
      </pivotArea>
    </format>
    <format dxfId="386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50"/>
          </reference>
          <reference field="15" count="1">
            <x v="858"/>
          </reference>
        </references>
      </pivotArea>
    </format>
    <format dxfId="386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57"/>
          </reference>
          <reference field="15" count="1">
            <x v="862"/>
          </reference>
        </references>
      </pivotArea>
    </format>
    <format dxfId="386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63"/>
          </reference>
          <reference field="15" count="1">
            <x v="870"/>
          </reference>
        </references>
      </pivotArea>
    </format>
    <format dxfId="386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82"/>
          </reference>
          <reference field="15" count="1">
            <x v="889"/>
          </reference>
        </references>
      </pivotArea>
    </format>
    <format dxfId="386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86"/>
          </reference>
          <reference field="15" count="1">
            <x v="892"/>
          </reference>
        </references>
      </pivotArea>
    </format>
    <format dxfId="386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43"/>
          </reference>
          <reference field="15" count="1">
            <x v="952"/>
          </reference>
        </references>
      </pivotArea>
    </format>
    <format dxfId="386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48"/>
          </reference>
          <reference field="15" count="1">
            <x v="957"/>
          </reference>
        </references>
      </pivotArea>
    </format>
    <format dxfId="386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55"/>
          </reference>
          <reference field="15" count="1">
            <x v="963"/>
          </reference>
        </references>
      </pivotArea>
    </format>
    <format dxfId="386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59"/>
          </reference>
          <reference field="15" count="1">
            <x v="971"/>
          </reference>
        </references>
      </pivotArea>
    </format>
    <format dxfId="386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65"/>
          </reference>
          <reference field="15" count="1">
            <x v="980"/>
          </reference>
        </references>
      </pivotArea>
    </format>
    <format dxfId="385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80"/>
          </reference>
          <reference field="15" count="1">
            <x v="991"/>
          </reference>
        </references>
      </pivotArea>
    </format>
    <format dxfId="385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86"/>
          </reference>
          <reference field="15" count="1">
            <x v="999"/>
          </reference>
        </references>
      </pivotArea>
    </format>
    <format dxfId="385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93"/>
          </reference>
          <reference field="15" count="1">
            <x v="1007"/>
          </reference>
        </references>
      </pivotArea>
    </format>
    <format dxfId="385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03"/>
          </reference>
          <reference field="15" count="1">
            <x v="1015"/>
          </reference>
        </references>
      </pivotArea>
    </format>
    <format dxfId="385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05"/>
          </reference>
          <reference field="15" count="1">
            <x v="1017"/>
          </reference>
        </references>
      </pivotArea>
    </format>
    <format dxfId="385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11"/>
          </reference>
          <reference field="15" count="1">
            <x v="1021"/>
          </reference>
        </references>
      </pivotArea>
    </format>
    <format dxfId="385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66"/>
          </reference>
          <reference field="15" count="1">
            <x v="1076"/>
          </reference>
        </references>
      </pivotArea>
    </format>
    <format dxfId="385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70"/>
          </reference>
          <reference field="15" count="1">
            <x v="1080"/>
          </reference>
        </references>
      </pivotArea>
    </format>
    <format dxfId="385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79"/>
          </reference>
          <reference field="15" count="1">
            <x v="1088"/>
          </reference>
        </references>
      </pivotArea>
    </format>
    <format dxfId="385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85"/>
          </reference>
          <reference field="15" count="1">
            <x v="1094"/>
          </reference>
        </references>
      </pivotArea>
    </format>
    <format dxfId="384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93"/>
          </reference>
          <reference field="15" count="1">
            <x v="1103"/>
          </reference>
        </references>
      </pivotArea>
    </format>
    <format dxfId="384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99"/>
          </reference>
          <reference field="15" count="1">
            <x v="1111"/>
          </reference>
        </references>
      </pivotArea>
    </format>
    <format dxfId="384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07"/>
          </reference>
          <reference field="15" count="1">
            <x v="1117"/>
          </reference>
        </references>
      </pivotArea>
    </format>
    <format dxfId="384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12"/>
          </reference>
          <reference field="15" count="1">
            <x v="1122"/>
          </reference>
        </references>
      </pivotArea>
    </format>
    <format dxfId="384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17"/>
          </reference>
          <reference field="15" count="1">
            <x v="1132"/>
          </reference>
        </references>
      </pivotArea>
    </format>
    <format dxfId="384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28"/>
          </reference>
          <reference field="15" count="1">
            <x v="1140"/>
          </reference>
        </references>
      </pivotArea>
    </format>
    <format dxfId="384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32"/>
          </reference>
          <reference field="15" count="1">
            <x v="1143"/>
          </reference>
        </references>
      </pivotArea>
    </format>
    <format dxfId="384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85"/>
          </reference>
          <reference field="15" count="1">
            <x v="1195"/>
          </reference>
        </references>
      </pivotArea>
    </format>
    <format dxfId="384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89"/>
          </reference>
          <reference field="15" count="1">
            <x v="1199"/>
          </reference>
        </references>
      </pivotArea>
    </format>
    <format dxfId="384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01"/>
          </reference>
          <reference field="15" count="1">
            <x v="1209"/>
          </reference>
        </references>
      </pivotArea>
    </format>
    <format dxfId="383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07"/>
          </reference>
          <reference field="15" count="1">
            <x v="1218"/>
          </reference>
        </references>
      </pivotArea>
    </format>
    <format dxfId="383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35"/>
          </reference>
          <reference field="15" count="1">
            <x v="1246"/>
          </reference>
        </references>
      </pivotArea>
    </format>
    <format dxfId="383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42"/>
          </reference>
          <reference field="15" count="1">
            <x v="1249"/>
          </reference>
        </references>
      </pivotArea>
    </format>
    <format dxfId="383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54"/>
          </reference>
          <reference field="15" count="1">
            <x v="1262"/>
          </reference>
        </references>
      </pivotArea>
    </format>
    <format dxfId="383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59"/>
          </reference>
          <reference field="15" count="1">
            <x v="1265"/>
          </reference>
        </references>
      </pivotArea>
    </format>
    <format dxfId="383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63"/>
          </reference>
          <reference field="15" count="1">
            <x v="1272"/>
          </reference>
        </references>
      </pivotArea>
    </format>
    <format dxfId="383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60"/>
          </reference>
          <reference field="15" count="1">
            <x v="1375"/>
          </reference>
        </references>
      </pivotArea>
    </format>
    <format dxfId="383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65"/>
          </reference>
          <reference field="15" count="1">
            <x v="1380"/>
          </reference>
        </references>
      </pivotArea>
    </format>
    <format dxfId="383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74"/>
          </reference>
          <reference field="15" count="1">
            <x v="1386"/>
          </reference>
        </references>
      </pivotArea>
    </format>
    <format dxfId="383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76"/>
          </reference>
          <reference field="15" count="1">
            <x v="1392"/>
          </reference>
        </references>
      </pivotArea>
    </format>
    <format dxfId="382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82"/>
          </reference>
          <reference field="15" count="1">
            <x v="1398"/>
          </reference>
        </references>
      </pivotArea>
    </format>
    <format dxfId="382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86"/>
          </reference>
          <reference field="15" count="1">
            <x v="1402"/>
          </reference>
        </references>
      </pivotArea>
    </format>
    <format dxfId="382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92"/>
          </reference>
          <reference field="15" count="1">
            <x v="1410"/>
          </reference>
        </references>
      </pivotArea>
    </format>
    <format dxfId="382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03"/>
          </reference>
          <reference field="15" count="1">
            <x v="1418"/>
          </reference>
        </references>
      </pivotArea>
    </format>
    <format dxfId="382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09"/>
          </reference>
          <reference field="15" count="1">
            <x v="1425"/>
          </reference>
        </references>
      </pivotArea>
    </format>
    <format dxfId="382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18"/>
          </reference>
          <reference field="15" count="1">
            <x v="1435"/>
          </reference>
        </references>
      </pivotArea>
    </format>
    <format dxfId="382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22"/>
          </reference>
          <reference field="15" count="1">
            <x v="1438"/>
          </reference>
        </references>
      </pivotArea>
    </format>
    <format dxfId="382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27"/>
          </reference>
          <reference field="15" count="1">
            <x v="1443"/>
          </reference>
        </references>
      </pivotArea>
    </format>
    <format dxfId="382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83"/>
          </reference>
          <reference field="15" count="1">
            <x v="1497"/>
          </reference>
        </references>
      </pivotArea>
    </format>
    <format dxfId="382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89"/>
          </reference>
          <reference field="15" count="1">
            <x v="1503"/>
          </reference>
        </references>
      </pivotArea>
    </format>
    <format dxfId="381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99"/>
          </reference>
          <reference field="15" count="1">
            <x v="1512"/>
          </reference>
        </references>
      </pivotArea>
    </format>
    <format dxfId="381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06"/>
          </reference>
          <reference field="15" count="1">
            <x v="1524"/>
          </reference>
        </references>
      </pivotArea>
    </format>
    <format dxfId="381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16"/>
          </reference>
          <reference field="15" count="1">
            <x v="1529"/>
          </reference>
        </references>
      </pivotArea>
    </format>
    <format dxfId="381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19"/>
          </reference>
          <reference field="15" count="1">
            <x v="1532"/>
          </reference>
        </references>
      </pivotArea>
    </format>
    <format dxfId="381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25"/>
          </reference>
          <reference field="15" count="1">
            <x v="1538"/>
          </reference>
        </references>
      </pivotArea>
    </format>
    <format dxfId="381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42"/>
          </reference>
          <reference field="15" count="1">
            <x v="1559"/>
          </reference>
        </references>
      </pivotArea>
    </format>
    <format dxfId="381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47"/>
          </reference>
          <reference field="15" count="1">
            <x v="1562"/>
          </reference>
        </references>
      </pivotArea>
    </format>
    <format dxfId="381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07"/>
          </reference>
          <reference field="15" count="1">
            <x v="1623"/>
          </reference>
        </references>
      </pivotArea>
    </format>
    <format dxfId="381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14"/>
          </reference>
          <reference field="15" count="1">
            <x v="1628"/>
          </reference>
        </references>
      </pivotArea>
    </format>
    <format dxfId="381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24"/>
          </reference>
          <reference field="15" count="1">
            <x v="1639"/>
          </reference>
        </references>
      </pivotArea>
    </format>
    <format dxfId="380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30"/>
          </reference>
          <reference field="15" count="1">
            <x v="1650"/>
          </reference>
        </references>
      </pivotArea>
    </format>
    <format dxfId="380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64"/>
          </reference>
          <reference field="15" count="1">
            <x v="1684"/>
          </reference>
        </references>
      </pivotArea>
    </format>
    <format dxfId="380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68"/>
          </reference>
          <reference field="15" count="1">
            <x v="1688"/>
          </reference>
        </references>
      </pivotArea>
    </format>
    <format dxfId="380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73"/>
          </reference>
          <reference field="15" count="1">
            <x v="1694"/>
          </reference>
        </references>
      </pivotArea>
    </format>
    <format dxfId="380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80"/>
          </reference>
          <reference field="15" count="1">
            <x v="1698"/>
          </reference>
        </references>
      </pivotArea>
    </format>
    <format dxfId="380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84"/>
          </reference>
          <reference field="15" count="1">
            <x v="1703"/>
          </reference>
        </references>
      </pivotArea>
    </format>
    <format dxfId="380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91"/>
          </reference>
          <reference field="15" count="1">
            <x v="1710"/>
          </reference>
        </references>
      </pivotArea>
    </format>
    <format dxfId="380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32"/>
          </reference>
          <reference field="15" count="1">
            <x v="1751"/>
          </reference>
        </references>
      </pivotArea>
    </format>
    <format dxfId="380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37"/>
          </reference>
          <reference field="15" count="1">
            <x v="1757"/>
          </reference>
        </references>
      </pivotArea>
    </format>
    <format dxfId="380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47"/>
          </reference>
          <reference field="15" count="1">
            <x v="1765"/>
          </reference>
        </references>
      </pivotArea>
    </format>
    <format dxfId="379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49"/>
          </reference>
          <reference field="15" count="1">
            <x v="1769"/>
          </reference>
        </references>
      </pivotArea>
    </format>
    <format dxfId="379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56"/>
          </reference>
          <reference field="15" count="1">
            <x v="1776"/>
          </reference>
        </references>
      </pivotArea>
    </format>
    <format dxfId="379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63"/>
          </reference>
          <reference field="15" count="1">
            <x v="1780"/>
          </reference>
        </references>
      </pivotArea>
    </format>
    <format dxfId="379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67"/>
          </reference>
          <reference field="15" count="1">
            <x v="1788"/>
          </reference>
        </references>
      </pivotArea>
    </format>
    <format dxfId="379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75"/>
          </reference>
          <reference field="15" count="1">
            <x v="1792"/>
          </reference>
        </references>
      </pivotArea>
    </format>
    <format dxfId="379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79"/>
          </reference>
          <reference field="15" count="1">
            <x v="1800"/>
          </reference>
        </references>
      </pivotArea>
    </format>
    <format dxfId="379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84"/>
          </reference>
          <reference field="15" count="1">
            <x v="1810"/>
          </reference>
        </references>
      </pivotArea>
    </format>
    <format dxfId="379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92"/>
          </reference>
          <reference field="15" count="1">
            <x v="1815"/>
          </reference>
        </references>
      </pivotArea>
    </format>
    <format dxfId="379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97"/>
          </reference>
          <reference field="15" count="1">
            <x v="1819"/>
          </reference>
        </references>
      </pivotArea>
    </format>
    <format dxfId="379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49"/>
          </reference>
          <reference field="15" count="1">
            <x v="1869"/>
          </reference>
        </references>
      </pivotArea>
    </format>
    <format dxfId="378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55"/>
          </reference>
          <reference field="15" count="1">
            <x v="1874"/>
          </reference>
        </references>
      </pivotArea>
    </format>
    <format dxfId="378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63"/>
          </reference>
          <reference field="15" count="1">
            <x v="1882"/>
          </reference>
        </references>
      </pivotArea>
    </format>
    <format dxfId="378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68"/>
          </reference>
          <reference field="15" count="1">
            <x v="1891"/>
          </reference>
        </references>
      </pivotArea>
    </format>
    <format dxfId="378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80"/>
          </reference>
          <reference field="15" count="1">
            <x v="1899"/>
          </reference>
        </references>
      </pivotArea>
    </format>
    <format dxfId="378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83"/>
          </reference>
          <reference field="15" count="1">
            <x v="1903"/>
          </reference>
        </references>
      </pivotArea>
    </format>
    <format dxfId="378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90"/>
          </reference>
          <reference field="15" count="1">
            <x v="1910"/>
          </reference>
        </references>
      </pivotArea>
    </format>
    <format dxfId="378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08"/>
          </reference>
          <reference field="15" count="1">
            <x v="1929"/>
          </reference>
        </references>
      </pivotArea>
    </format>
    <format dxfId="378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21"/>
          </reference>
          <reference field="15" count="1">
            <x v="1940"/>
          </reference>
        </references>
      </pivotArea>
    </format>
    <format dxfId="378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34"/>
          </reference>
          <reference field="15" count="1">
            <x v="1952"/>
          </reference>
        </references>
      </pivotArea>
    </format>
    <format dxfId="378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42"/>
          </reference>
          <reference field="15" count="1">
            <x v="1961"/>
          </reference>
        </references>
      </pivotArea>
    </format>
    <format dxfId="377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36"/>
          </reference>
          <reference field="15" count="1">
            <x v="2053"/>
          </reference>
        </references>
      </pivotArea>
    </format>
    <format dxfId="377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42"/>
          </reference>
          <reference field="15" count="1">
            <x v="2057"/>
          </reference>
        </references>
      </pivotArea>
    </format>
    <format dxfId="377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52"/>
          </reference>
          <reference field="15" count="1">
            <x v="2064"/>
          </reference>
        </references>
      </pivotArea>
    </format>
    <format dxfId="377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57"/>
          </reference>
          <reference field="15" count="1">
            <x v="2071"/>
          </reference>
        </references>
      </pivotArea>
    </format>
    <format dxfId="377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66"/>
          </reference>
          <reference field="15" count="1">
            <x v="2080"/>
          </reference>
        </references>
      </pivotArea>
    </format>
    <format dxfId="377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71"/>
          </reference>
          <reference field="15" count="1">
            <x v="2085"/>
          </reference>
        </references>
      </pivotArea>
    </format>
    <format dxfId="377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76"/>
          </reference>
          <reference field="15" count="1">
            <x v="2092"/>
          </reference>
        </references>
      </pivotArea>
    </format>
    <format dxfId="377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83"/>
          </reference>
          <reference field="15" count="1">
            <x v="2097"/>
          </reference>
        </references>
      </pivotArea>
    </format>
    <format dxfId="377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86"/>
          </reference>
          <reference field="15" count="1">
            <x v="2104"/>
          </reference>
        </references>
      </pivotArea>
    </format>
    <format dxfId="377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96"/>
          </reference>
          <reference field="15" count="1">
            <x v="2110"/>
          </reference>
        </references>
      </pivotArea>
    </format>
    <format dxfId="376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04"/>
          </reference>
          <reference field="15" count="1">
            <x v="2117"/>
          </reference>
        </references>
      </pivotArea>
    </format>
    <format dxfId="376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62"/>
          </reference>
          <reference field="15" count="1">
            <x v="2177"/>
          </reference>
        </references>
      </pivotArea>
    </format>
    <format dxfId="376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69"/>
          </reference>
          <reference field="15" count="1">
            <x v="2183"/>
          </reference>
        </references>
      </pivotArea>
    </format>
    <format dxfId="376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79"/>
          </reference>
          <reference field="15" count="1">
            <x v="2191"/>
          </reference>
        </references>
      </pivotArea>
    </format>
    <format dxfId="376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84"/>
          </reference>
          <reference field="15" count="1">
            <x v="2202"/>
          </reference>
        </references>
      </pivotArea>
    </format>
    <format dxfId="376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14"/>
          </reference>
          <reference field="15" count="1">
            <x v="2229"/>
          </reference>
        </references>
      </pivotArea>
    </format>
    <format dxfId="376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28"/>
          </reference>
          <reference field="15" count="1">
            <x v="2239"/>
          </reference>
        </references>
      </pivotArea>
    </format>
    <format dxfId="376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32"/>
          </reference>
          <reference field="15" count="1">
            <x v="2246"/>
          </reference>
        </references>
      </pivotArea>
    </format>
    <format dxfId="376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73"/>
          </reference>
          <reference field="15" count="1">
            <x v="2292"/>
          </reference>
        </references>
      </pivotArea>
    </format>
    <format dxfId="376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82"/>
          </reference>
          <reference field="15" count="1">
            <x v="2298"/>
          </reference>
        </references>
      </pivotArea>
    </format>
    <format dxfId="375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88"/>
          </reference>
          <reference field="15" count="1">
            <x v="2304"/>
          </reference>
        </references>
      </pivotArea>
    </format>
    <format dxfId="375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94"/>
          </reference>
          <reference field="15" count="1">
            <x v="2313"/>
          </reference>
        </references>
      </pivotArea>
    </format>
    <format dxfId="375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06"/>
          </reference>
          <reference field="15" count="1">
            <x v="2319"/>
          </reference>
        </references>
      </pivotArea>
    </format>
    <format dxfId="375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10"/>
          </reference>
          <reference field="15" count="1">
            <x v="2325"/>
          </reference>
        </references>
      </pivotArea>
    </format>
    <format dxfId="375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15"/>
          </reference>
          <reference field="15" count="1">
            <x v="2330"/>
          </reference>
        </references>
      </pivotArea>
    </format>
    <format dxfId="375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21"/>
          </reference>
          <reference field="15" count="1">
            <x v="2334"/>
          </reference>
        </references>
      </pivotArea>
    </format>
    <format dxfId="375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30"/>
          </reference>
          <reference field="15" count="1">
            <x v="2344"/>
          </reference>
        </references>
      </pivotArea>
    </format>
    <format dxfId="375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46"/>
          </reference>
          <reference field="15" count="1">
            <x v="2359"/>
          </reference>
        </references>
      </pivotArea>
    </format>
    <format dxfId="375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94"/>
          </reference>
          <reference field="15" count="1">
            <x v="2408"/>
          </reference>
        </references>
      </pivotArea>
    </format>
    <format dxfId="375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01"/>
          </reference>
          <reference field="15" count="1">
            <x v="2414"/>
          </reference>
        </references>
      </pivotArea>
    </format>
    <format dxfId="374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08"/>
          </reference>
          <reference field="15" count="1">
            <x v="2419"/>
          </reference>
        </references>
      </pivotArea>
    </format>
    <format dxfId="374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11"/>
          </reference>
          <reference field="15" count="1">
            <x v="2425"/>
          </reference>
        </references>
      </pivotArea>
    </format>
    <format dxfId="374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17"/>
          </reference>
          <reference field="15" count="1">
            <x v="2431"/>
          </reference>
        </references>
      </pivotArea>
    </format>
    <format dxfId="374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21"/>
          </reference>
          <reference field="15" count="1">
            <x v="2435"/>
          </reference>
        </references>
      </pivotArea>
    </format>
    <format dxfId="374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27"/>
          </reference>
          <reference field="15" count="1">
            <x v="2441"/>
          </reference>
        </references>
      </pivotArea>
    </format>
    <format dxfId="374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39"/>
          </reference>
          <reference field="15" count="1">
            <x v="2450"/>
          </reference>
        </references>
      </pivotArea>
    </format>
    <format dxfId="374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45"/>
          </reference>
          <reference field="15" count="1">
            <x v="2459"/>
          </reference>
        </references>
      </pivotArea>
    </format>
    <format dxfId="374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52"/>
          </reference>
          <reference field="15" count="1">
            <x v="2467"/>
          </reference>
        </references>
      </pivotArea>
    </format>
    <format dxfId="374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10"/>
          </reference>
          <reference field="15" count="1">
            <x v="2523"/>
          </reference>
        </references>
      </pivotArea>
    </format>
    <format dxfId="374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18"/>
          </reference>
          <reference field="15" count="1">
            <x v="2530"/>
          </reference>
        </references>
      </pivotArea>
    </format>
    <format dxfId="373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27"/>
          </reference>
          <reference field="15" count="1">
            <x v="2538"/>
          </reference>
        </references>
      </pivotArea>
    </format>
    <format dxfId="373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37"/>
          </reference>
          <reference field="15" count="1">
            <x v="2547"/>
          </reference>
        </references>
      </pivotArea>
    </format>
    <format dxfId="373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69"/>
          </reference>
          <reference field="15" count="1">
            <x v="2579"/>
          </reference>
        </references>
      </pivotArea>
    </format>
    <format dxfId="373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79"/>
          </reference>
          <reference field="15" count="1">
            <x v="2589"/>
          </reference>
        </references>
      </pivotArea>
    </format>
    <format dxfId="373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87"/>
          </reference>
          <reference field="15" count="1">
            <x v="2595"/>
          </reference>
        </references>
      </pivotArea>
    </format>
    <format dxfId="373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93"/>
          </reference>
          <reference field="15" count="1">
            <x v="2604"/>
          </reference>
        </references>
      </pivotArea>
    </format>
    <format dxfId="373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682"/>
          </reference>
          <reference field="15" count="1">
            <x v="2696"/>
          </reference>
        </references>
      </pivotArea>
    </format>
    <format dxfId="373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689"/>
          </reference>
          <reference field="15" count="1">
            <x v="2701"/>
          </reference>
        </references>
      </pivotArea>
    </format>
    <format dxfId="373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00"/>
          </reference>
          <reference field="15" count="1">
            <x v="2710"/>
          </reference>
        </references>
      </pivotArea>
    </format>
    <format dxfId="373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04"/>
          </reference>
          <reference field="15" count="1">
            <x v="2718"/>
          </reference>
        </references>
      </pivotArea>
    </format>
    <format dxfId="372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13"/>
          </reference>
          <reference field="15" count="1">
            <x v="2730"/>
          </reference>
        </references>
      </pivotArea>
    </format>
    <format dxfId="372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21"/>
          </reference>
          <reference field="15" count="1">
            <x v="2734"/>
          </reference>
        </references>
      </pivotArea>
    </format>
    <format dxfId="372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27"/>
          </reference>
          <reference field="15" count="1">
            <x v="2742"/>
          </reference>
        </references>
      </pivotArea>
    </format>
    <format dxfId="372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37"/>
          </reference>
          <reference field="15" count="1">
            <x v="2747"/>
          </reference>
        </references>
      </pivotArea>
    </format>
    <format dxfId="372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45"/>
          </reference>
          <reference field="15" count="1">
            <x v="2760"/>
          </reference>
        </references>
      </pivotArea>
    </format>
    <format dxfId="372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57"/>
          </reference>
          <reference field="15" count="1">
            <x v="2770"/>
          </reference>
        </references>
      </pivotArea>
    </format>
    <format dxfId="3723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7"/>
          </reference>
          <reference field="15" count="1">
            <x v="7"/>
          </reference>
        </references>
      </pivotArea>
    </format>
    <format dxfId="3722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8"/>
          </reference>
          <reference field="15" count="1">
            <x v="8"/>
          </reference>
        </references>
      </pivotArea>
    </format>
    <format dxfId="3721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698"/>
          </reference>
          <reference field="15" count="1">
            <x v="701"/>
          </reference>
        </references>
      </pivotArea>
    </format>
    <format dxfId="3720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699"/>
          </reference>
          <reference field="15" count="1">
            <x v="702"/>
          </reference>
        </references>
      </pivotArea>
    </format>
    <format dxfId="3719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1354"/>
          </reference>
          <reference field="15" count="1">
            <x v="1369"/>
          </reference>
        </references>
      </pivotArea>
    </format>
    <format dxfId="3718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1355"/>
          </reference>
          <reference field="15" count="1">
            <x v="1370"/>
          </reference>
        </references>
      </pivotArea>
    </format>
    <format dxfId="3717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030"/>
          </reference>
          <reference field="15" count="1">
            <x v="2047"/>
          </reference>
        </references>
      </pivotArea>
    </format>
    <format dxfId="3716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032"/>
          </reference>
          <reference field="15" count="1">
            <x v="2048"/>
          </reference>
        </references>
      </pivotArea>
    </format>
    <format dxfId="3715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677"/>
          </reference>
          <reference field="15" count="1">
            <x v="2689"/>
          </reference>
        </references>
      </pivotArea>
    </format>
    <format dxfId="3714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678"/>
          </reference>
          <reference field="15" count="1">
            <x v="2690"/>
          </reference>
        </references>
      </pivotArea>
    </format>
    <format dxfId="371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"/>
          </reference>
          <reference field="15" count="1">
            <x v="10"/>
          </reference>
        </references>
      </pivotArea>
    </format>
    <format dxfId="371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"/>
          </reference>
          <reference field="15" count="1">
            <x v="18"/>
          </reference>
        </references>
      </pivotArea>
    </format>
    <format dxfId="371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"/>
          </reference>
          <reference field="15" count="1">
            <x v="29"/>
          </reference>
        </references>
      </pivotArea>
    </format>
    <format dxfId="371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5"/>
          </reference>
          <reference field="15" count="1">
            <x v="49"/>
          </reference>
        </references>
      </pivotArea>
    </format>
    <format dxfId="370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6"/>
          </reference>
          <reference field="15" count="1">
            <x v="57"/>
          </reference>
        </references>
      </pivotArea>
    </format>
    <format dxfId="370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1"/>
          </reference>
          <reference field="15" count="1">
            <x v="61"/>
          </reference>
        </references>
      </pivotArea>
    </format>
    <format dxfId="370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0"/>
          </reference>
          <reference field="15" count="1">
            <x v="68"/>
          </reference>
        </references>
      </pivotArea>
    </format>
    <format dxfId="370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4"/>
          </reference>
          <reference field="15" count="1">
            <x v="74"/>
          </reference>
        </references>
      </pivotArea>
    </format>
    <format dxfId="370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8"/>
          </reference>
          <reference field="15" count="1">
            <x v="100"/>
          </reference>
        </references>
      </pivotArea>
    </format>
    <format dxfId="370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4"/>
          </reference>
          <reference field="15" count="1">
            <x v="115"/>
          </reference>
        </references>
      </pivotArea>
    </format>
    <format dxfId="370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8"/>
          </reference>
          <reference field="15" count="1">
            <x v="125"/>
          </reference>
        </references>
      </pivotArea>
    </format>
    <format dxfId="370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5"/>
          </reference>
          <reference field="15" count="1">
            <x v="131"/>
          </reference>
        </references>
      </pivotArea>
    </format>
    <format dxfId="370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2"/>
          </reference>
          <reference field="15" count="1">
            <x v="134"/>
          </reference>
        </references>
      </pivotArea>
    </format>
    <format dxfId="370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4"/>
          </reference>
          <reference field="15" count="1">
            <x v="140"/>
          </reference>
        </references>
      </pivotArea>
    </format>
    <format dxfId="369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7"/>
          </reference>
          <reference field="15" count="1">
            <x v="142"/>
          </reference>
        </references>
      </pivotArea>
    </format>
    <format dxfId="369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9"/>
          </reference>
          <reference field="15" count="1">
            <x v="148"/>
          </reference>
        </references>
      </pivotArea>
    </format>
    <format dxfId="369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1"/>
          </reference>
          <reference field="15" count="1">
            <x v="160"/>
          </reference>
        </references>
      </pivotArea>
    </format>
    <format dxfId="369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5"/>
          </reference>
          <reference field="15" count="1">
            <x v="168"/>
          </reference>
        </references>
      </pivotArea>
    </format>
    <format dxfId="369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2"/>
          </reference>
          <reference field="15" count="1">
            <x v="180"/>
          </reference>
        </references>
      </pivotArea>
    </format>
    <format dxfId="369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6"/>
          </reference>
          <reference field="15" count="1">
            <x v="188"/>
          </reference>
        </references>
      </pivotArea>
    </format>
    <format dxfId="369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9"/>
          </reference>
          <reference field="15" count="1">
            <x v="192"/>
          </reference>
        </references>
      </pivotArea>
    </format>
    <format dxfId="369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4"/>
          </reference>
          <reference field="15" count="1">
            <x v="198"/>
          </reference>
        </references>
      </pivotArea>
    </format>
    <format dxfId="369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0"/>
          </reference>
          <reference field="15" count="1">
            <x v="200"/>
          </reference>
        </references>
      </pivotArea>
    </format>
    <format dxfId="369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2"/>
          </reference>
          <reference field="15" count="1">
            <x v="232"/>
          </reference>
        </references>
      </pivotArea>
    </format>
    <format dxfId="368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3"/>
          </reference>
          <reference field="15" count="1">
            <x v="243"/>
          </reference>
        </references>
      </pivotArea>
    </format>
    <format dxfId="368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9"/>
          </reference>
          <reference field="15" count="1">
            <x v="251"/>
          </reference>
        </references>
      </pivotArea>
    </format>
    <format dxfId="368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6"/>
          </reference>
          <reference field="15" count="1">
            <x v="256"/>
          </reference>
        </references>
      </pivotArea>
    </format>
    <format dxfId="368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9"/>
          </reference>
          <reference field="15" count="1">
            <x v="262"/>
          </reference>
        </references>
      </pivotArea>
    </format>
    <format dxfId="368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2"/>
          </reference>
          <reference field="15" count="1">
            <x v="264"/>
          </reference>
        </references>
      </pivotArea>
    </format>
    <format dxfId="368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4"/>
          </reference>
          <reference field="15" count="1">
            <x v="272"/>
          </reference>
        </references>
      </pivotArea>
    </format>
    <format dxfId="368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4"/>
          </reference>
          <reference field="15" count="1">
            <x v="285"/>
          </reference>
        </references>
      </pivotArea>
    </format>
    <format dxfId="368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88"/>
          </reference>
          <reference field="15" count="1">
            <x v="299"/>
          </reference>
        </references>
      </pivotArea>
    </format>
    <format dxfId="368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06"/>
          </reference>
          <reference field="15" count="1">
            <x v="307"/>
          </reference>
        </references>
      </pivotArea>
    </format>
    <format dxfId="368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09"/>
          </reference>
          <reference field="15" count="1">
            <x v="311"/>
          </reference>
        </references>
      </pivotArea>
    </format>
    <format dxfId="367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15"/>
          </reference>
          <reference field="15" count="1">
            <x v="316"/>
          </reference>
        </references>
      </pivotArea>
    </format>
    <format dxfId="367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19"/>
          </reference>
          <reference field="15" count="1">
            <x v="321"/>
          </reference>
        </references>
      </pivotArea>
    </format>
    <format dxfId="367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24"/>
          </reference>
          <reference field="15" count="1">
            <x v="328"/>
          </reference>
        </references>
      </pivotArea>
    </format>
    <format dxfId="367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54"/>
          </reference>
          <reference field="15" count="1">
            <x v="367"/>
          </reference>
        </references>
      </pivotArea>
    </format>
    <format dxfId="367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73"/>
          </reference>
          <reference field="15" count="1">
            <x v="377"/>
          </reference>
        </references>
      </pivotArea>
    </format>
    <format dxfId="367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78"/>
          </reference>
          <reference field="15" count="1">
            <x v="384"/>
          </reference>
        </references>
      </pivotArea>
    </format>
    <format dxfId="367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84"/>
          </reference>
          <reference field="15" count="1">
            <x v="386"/>
          </reference>
        </references>
      </pivotArea>
    </format>
    <format dxfId="367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87"/>
          </reference>
          <reference field="15" count="1">
            <x v="392"/>
          </reference>
        </references>
      </pivotArea>
    </format>
    <format dxfId="367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90"/>
          </reference>
          <reference field="15" count="1">
            <x v="394"/>
          </reference>
        </references>
      </pivotArea>
    </format>
    <format dxfId="367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92"/>
          </reference>
          <reference field="15" count="1">
            <x v="401"/>
          </reference>
        </references>
      </pivotArea>
    </format>
    <format dxfId="366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05"/>
          </reference>
          <reference field="15" count="1">
            <x v="413"/>
          </reference>
        </references>
      </pivotArea>
    </format>
    <format dxfId="366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17"/>
          </reference>
          <reference field="15" count="1">
            <x v="431"/>
          </reference>
        </references>
      </pivotArea>
    </format>
    <format dxfId="366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34"/>
          </reference>
          <reference field="15" count="1">
            <x v="436"/>
          </reference>
        </references>
      </pivotArea>
    </format>
    <format dxfId="366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36"/>
          </reference>
          <reference field="15" count="1">
            <x v="440"/>
          </reference>
        </references>
      </pivotArea>
    </format>
    <format dxfId="366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42"/>
          </reference>
          <reference field="15" count="1">
            <x v="446"/>
          </reference>
        </references>
      </pivotArea>
    </format>
    <format dxfId="366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69"/>
          </reference>
          <reference field="15" count="1">
            <x v="479"/>
          </reference>
        </references>
      </pivotArea>
    </format>
    <format dxfId="366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84"/>
          </reference>
          <reference field="15" count="1">
            <x v="490"/>
          </reference>
        </references>
      </pivotArea>
    </format>
    <format dxfId="366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91"/>
          </reference>
          <reference field="15" count="1">
            <x v="499"/>
          </reference>
        </references>
      </pivotArea>
    </format>
    <format dxfId="366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99"/>
          </reference>
          <reference field="15" count="1">
            <x v="503"/>
          </reference>
        </references>
      </pivotArea>
    </format>
    <format dxfId="366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02"/>
          </reference>
          <reference field="15" count="1">
            <x v="509"/>
          </reference>
        </references>
      </pivotArea>
    </format>
    <format dxfId="365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05"/>
          </reference>
          <reference field="15" count="1">
            <x v="511"/>
          </reference>
        </references>
      </pivotArea>
    </format>
    <format dxfId="365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07"/>
          </reference>
          <reference field="15" count="1">
            <x v="517"/>
          </reference>
        </references>
      </pivotArea>
    </format>
    <format dxfId="365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21"/>
          </reference>
          <reference field="15" count="1">
            <x v="531"/>
          </reference>
        </references>
      </pivotArea>
    </format>
    <format dxfId="365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35"/>
          </reference>
          <reference field="15" count="1">
            <x v="538"/>
          </reference>
        </references>
      </pivotArea>
    </format>
    <format dxfId="365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42"/>
          </reference>
          <reference field="15" count="1">
            <x v="559"/>
          </reference>
        </references>
      </pivotArea>
    </format>
    <format dxfId="365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60"/>
          </reference>
          <reference field="15" count="1">
            <x v="565"/>
          </reference>
        </references>
      </pivotArea>
    </format>
    <format dxfId="365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66"/>
          </reference>
          <reference field="15" count="1">
            <x v="572"/>
          </reference>
        </references>
      </pivotArea>
    </format>
    <format dxfId="365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74"/>
          </reference>
          <reference field="15" count="1">
            <x v="578"/>
          </reference>
        </references>
      </pivotArea>
    </format>
    <format dxfId="365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78"/>
          </reference>
          <reference field="15" count="1">
            <x v="584"/>
          </reference>
        </references>
      </pivotArea>
    </format>
    <format dxfId="365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00"/>
          </reference>
          <reference field="15" count="1">
            <x v="603"/>
          </reference>
        </references>
      </pivotArea>
    </format>
    <format dxfId="364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06"/>
          </reference>
          <reference field="15" count="1">
            <x v="620"/>
          </reference>
        </references>
      </pivotArea>
    </format>
    <format dxfId="364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26"/>
          </reference>
          <reference field="15" count="1">
            <x v="631"/>
          </reference>
        </references>
      </pivotArea>
    </format>
    <format dxfId="364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34"/>
          </reference>
          <reference field="15" count="1">
            <x v="637"/>
          </reference>
        </references>
      </pivotArea>
    </format>
    <format dxfId="364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41"/>
          </reference>
          <reference field="15" count="1">
            <x v="640"/>
          </reference>
        </references>
      </pivotArea>
    </format>
    <format dxfId="364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44"/>
          </reference>
          <reference field="15" count="1">
            <x v="649"/>
          </reference>
        </references>
      </pivotArea>
    </format>
    <format dxfId="364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00"/>
          </reference>
          <reference field="15" count="1">
            <x v="703"/>
          </reference>
        </references>
      </pivotArea>
    </format>
    <format dxfId="364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02"/>
          </reference>
          <reference field="15" count="1">
            <x v="709"/>
          </reference>
        </references>
      </pivotArea>
    </format>
    <format dxfId="364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13"/>
          </reference>
          <reference field="15" count="1">
            <x v="723"/>
          </reference>
        </references>
      </pivotArea>
    </format>
    <format dxfId="364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27"/>
          </reference>
          <reference field="15" count="1">
            <x v="741"/>
          </reference>
        </references>
      </pivotArea>
    </format>
    <format dxfId="364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46"/>
          </reference>
          <reference field="15" count="1">
            <x v="752"/>
          </reference>
        </references>
      </pivotArea>
    </format>
    <format dxfId="363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53"/>
          </reference>
          <reference field="15" count="1">
            <x v="755"/>
          </reference>
        </references>
      </pivotArea>
    </format>
    <format dxfId="363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58"/>
          </reference>
          <reference field="15" count="1">
            <x v="762"/>
          </reference>
        </references>
      </pivotArea>
    </format>
    <format dxfId="363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63"/>
          </reference>
          <reference field="15" count="1">
            <x v="767"/>
          </reference>
        </references>
      </pivotArea>
    </format>
    <format dxfId="363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85"/>
          </reference>
          <reference field="15" count="1">
            <x v="789"/>
          </reference>
        </references>
      </pivotArea>
    </format>
    <format dxfId="363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91"/>
          </reference>
          <reference field="15" count="1">
            <x v="801"/>
          </reference>
        </references>
      </pivotArea>
    </format>
    <format dxfId="363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07"/>
          </reference>
          <reference field="15" count="1">
            <x v="811"/>
          </reference>
        </references>
      </pivotArea>
    </format>
    <format dxfId="363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13"/>
          </reference>
          <reference field="15" count="1">
            <x v="819"/>
          </reference>
        </references>
      </pivotArea>
    </format>
    <format dxfId="363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19"/>
          </reference>
          <reference field="15" count="1">
            <x v="823"/>
          </reference>
        </references>
      </pivotArea>
    </format>
    <format dxfId="363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22"/>
          </reference>
          <reference field="15" count="1">
            <x v="828"/>
          </reference>
        </references>
      </pivotArea>
    </format>
    <format dxfId="363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24"/>
          </reference>
          <reference field="15" count="1">
            <x v="830"/>
          </reference>
        </references>
      </pivotArea>
    </format>
    <format dxfId="362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26"/>
          </reference>
          <reference field="15" count="1">
            <x v="836"/>
          </reference>
        </references>
      </pivotArea>
    </format>
    <format dxfId="362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38"/>
          </reference>
          <reference field="15" count="1">
            <x v="847"/>
          </reference>
        </references>
      </pivotArea>
    </format>
    <format dxfId="362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49"/>
          </reference>
          <reference field="15" count="1">
            <x v="854"/>
          </reference>
        </references>
      </pivotArea>
    </format>
    <format dxfId="362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55"/>
          </reference>
          <reference field="15" count="1">
            <x v="871"/>
          </reference>
        </references>
      </pivotArea>
    </format>
    <format dxfId="362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74"/>
          </reference>
          <reference field="15" count="1">
            <x v="880"/>
          </reference>
        </references>
      </pivotArea>
    </format>
    <format dxfId="362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78"/>
          </reference>
          <reference field="15" count="1">
            <x v="884"/>
          </reference>
        </references>
      </pivotArea>
    </format>
    <format dxfId="362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83"/>
          </reference>
          <reference field="15" count="1">
            <x v="888"/>
          </reference>
        </references>
      </pivotArea>
    </format>
    <format dxfId="362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04"/>
          </reference>
          <reference field="15" count="1">
            <x v="916"/>
          </reference>
        </references>
      </pivotArea>
    </format>
    <format dxfId="362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22"/>
          </reference>
          <reference field="15" count="1">
            <x v="932"/>
          </reference>
        </references>
      </pivotArea>
    </format>
    <format dxfId="362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30"/>
          </reference>
          <reference field="15" count="1">
            <x v="939"/>
          </reference>
        </references>
      </pivotArea>
    </format>
    <format dxfId="361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36"/>
          </reference>
          <reference field="15" count="1">
            <x v="943"/>
          </reference>
        </references>
      </pivotArea>
    </format>
    <format dxfId="361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39"/>
          </reference>
          <reference field="15" count="1">
            <x v="947"/>
          </reference>
        </references>
      </pivotArea>
    </format>
    <format dxfId="361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41"/>
          </reference>
          <reference field="15" count="1">
            <x v="949"/>
          </reference>
        </references>
      </pivotArea>
    </format>
    <format dxfId="361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43"/>
          </reference>
          <reference field="15" count="1">
            <x v="955"/>
          </reference>
        </references>
      </pivotArea>
    </format>
    <format dxfId="361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52"/>
          </reference>
          <reference field="15" count="1">
            <x v="968"/>
          </reference>
        </references>
      </pivotArea>
    </format>
    <format dxfId="361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63"/>
          </reference>
          <reference field="15" count="1">
            <x v="985"/>
          </reference>
        </references>
      </pivotArea>
    </format>
    <format dxfId="361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81"/>
          </reference>
          <reference field="15" count="1">
            <x v="992"/>
          </reference>
        </references>
      </pivotArea>
    </format>
    <format dxfId="361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88"/>
          </reference>
          <reference field="15" count="1">
            <x v="998"/>
          </reference>
        </references>
      </pivotArea>
    </format>
    <format dxfId="361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95"/>
          </reference>
          <reference field="15" count="1">
            <x v="1006"/>
          </reference>
        </references>
      </pivotArea>
    </format>
    <format dxfId="361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99"/>
          </reference>
          <reference field="15" count="1">
            <x v="1010"/>
          </reference>
        </references>
      </pivotArea>
    </format>
    <format dxfId="360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26"/>
          </reference>
          <reference field="15" count="1">
            <x v="1045"/>
          </reference>
        </references>
      </pivotArea>
    </format>
    <format dxfId="360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44"/>
          </reference>
          <reference field="15" count="1">
            <x v="1054"/>
          </reference>
        </references>
      </pivotArea>
    </format>
    <format dxfId="360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53"/>
          </reference>
          <reference field="15" count="1">
            <x v="1063"/>
          </reference>
        </references>
      </pivotArea>
    </format>
    <format dxfId="360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59"/>
          </reference>
          <reference field="15" count="1">
            <x v="1068"/>
          </reference>
        </references>
      </pivotArea>
    </format>
    <format dxfId="360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62"/>
          </reference>
          <reference field="15" count="1">
            <x v="1072"/>
          </reference>
        </references>
      </pivotArea>
    </format>
    <format dxfId="360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65"/>
          </reference>
          <reference field="15" count="1">
            <x v="1075"/>
          </reference>
        </references>
      </pivotArea>
    </format>
    <format dxfId="360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77"/>
          </reference>
          <reference field="15" count="1">
            <x v="1090"/>
          </reference>
        </references>
      </pivotArea>
    </format>
    <format dxfId="360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88"/>
          </reference>
          <reference field="15" count="1">
            <x v="1110"/>
          </reference>
        </references>
      </pivotArea>
    </format>
    <format dxfId="360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09"/>
          </reference>
          <reference field="15" count="1">
            <x v="1124"/>
          </reference>
        </references>
      </pivotArea>
    </format>
    <format dxfId="360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21"/>
          </reference>
          <reference field="15" count="1">
            <x v="1133"/>
          </reference>
        </references>
      </pivotArea>
    </format>
    <format dxfId="359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27"/>
          </reference>
          <reference field="15" count="1">
            <x v="1141"/>
          </reference>
        </references>
      </pivotArea>
    </format>
    <format dxfId="359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67"/>
          </reference>
          <reference field="15" count="1">
            <x v="1179"/>
          </reference>
        </references>
      </pivotArea>
    </format>
    <format dxfId="359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74"/>
          </reference>
          <reference field="15" count="1">
            <x v="1183"/>
          </reference>
        </references>
      </pivotArea>
    </format>
    <format dxfId="359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79"/>
          </reference>
          <reference field="15" count="1">
            <x v="1191"/>
          </reference>
        </references>
      </pivotArea>
    </format>
    <format dxfId="359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86"/>
          </reference>
          <reference field="15" count="1">
            <x v="1196"/>
          </reference>
        </references>
      </pivotArea>
    </format>
    <format dxfId="359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96"/>
          </reference>
          <reference field="15" count="1">
            <x v="1211"/>
          </reference>
        </references>
      </pivotArea>
    </format>
    <format dxfId="359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09"/>
          </reference>
          <reference field="15" count="1">
            <x v="1217"/>
          </reference>
        </references>
      </pivotArea>
    </format>
    <format dxfId="359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15"/>
          </reference>
          <reference field="15" count="1">
            <x v="1232"/>
          </reference>
        </references>
      </pivotArea>
    </format>
    <format dxfId="359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29"/>
          </reference>
          <reference field="15" count="1">
            <x v="1244"/>
          </reference>
        </references>
      </pivotArea>
    </format>
    <format dxfId="359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44"/>
          </reference>
          <reference field="15" count="1">
            <x v="1250"/>
          </reference>
        </references>
      </pivotArea>
    </format>
    <format dxfId="358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47"/>
          </reference>
          <reference field="15" count="1">
            <x v="1255"/>
          </reference>
        </references>
      </pivotArea>
    </format>
    <format dxfId="358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68"/>
          </reference>
          <reference field="15" count="1">
            <x v="1275"/>
          </reference>
        </references>
      </pivotArea>
    </format>
    <format dxfId="358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71"/>
          </reference>
          <reference field="15" count="1">
            <x v="1287"/>
          </reference>
        </references>
      </pivotArea>
    </format>
    <format dxfId="358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88"/>
          </reference>
          <reference field="15" count="1">
            <x v="1301"/>
          </reference>
        </references>
      </pivotArea>
    </format>
    <format dxfId="358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98"/>
          </reference>
          <reference field="15" count="1">
            <x v="1306"/>
          </reference>
        </references>
      </pivotArea>
    </format>
    <format dxfId="358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01"/>
          </reference>
          <reference field="15" count="1">
            <x v="1314"/>
          </reference>
        </references>
      </pivotArea>
    </format>
    <format dxfId="358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58"/>
          </reference>
          <reference field="15" count="1">
            <x v="1374"/>
          </reference>
        </references>
      </pivotArea>
    </format>
    <format dxfId="358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69"/>
          </reference>
          <reference field="15" count="1">
            <x v="1387"/>
          </reference>
        </references>
      </pivotArea>
    </format>
    <format dxfId="358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77"/>
          </reference>
          <reference field="15" count="1">
            <x v="1403"/>
          </reference>
        </references>
      </pivotArea>
    </format>
    <format dxfId="358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96"/>
          </reference>
          <reference field="15" count="1">
            <x v="1420"/>
          </reference>
        </references>
      </pivotArea>
    </format>
    <format dxfId="357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14"/>
          </reference>
          <reference field="15" count="1">
            <x v="1431"/>
          </reference>
        </references>
      </pivotArea>
    </format>
    <format dxfId="357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20"/>
          </reference>
          <reference field="15" count="1">
            <x v="1436"/>
          </reference>
        </references>
      </pivotArea>
    </format>
    <format dxfId="357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41"/>
          </reference>
          <reference field="15" count="1">
            <x v="1455"/>
          </reference>
        </references>
      </pivotArea>
    </format>
    <format dxfId="357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48"/>
          </reference>
          <reference field="15" count="1">
            <x v="1469"/>
          </reference>
        </references>
      </pivotArea>
    </format>
    <format dxfId="357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66"/>
          </reference>
          <reference field="15" count="1">
            <x v="1480"/>
          </reference>
        </references>
      </pivotArea>
    </format>
    <format dxfId="357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75"/>
          </reference>
          <reference field="15" count="1">
            <x v="1484"/>
          </reference>
        </references>
      </pivotArea>
    </format>
    <format dxfId="357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77"/>
          </reference>
          <reference field="15" count="1">
            <x v="1492"/>
          </reference>
        </references>
      </pivotArea>
    </format>
    <format dxfId="357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82"/>
          </reference>
          <reference field="15" count="1">
            <x v="1496"/>
          </reference>
        </references>
      </pivotArea>
    </format>
    <format dxfId="357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95"/>
          </reference>
          <reference field="15" count="1">
            <x v="1513"/>
          </reference>
        </references>
      </pivotArea>
    </format>
    <format dxfId="357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07"/>
          </reference>
          <reference field="15" count="1">
            <x v="1520"/>
          </reference>
        </references>
      </pivotArea>
    </format>
    <format dxfId="356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14"/>
          </reference>
          <reference field="15" count="1">
            <x v="1537"/>
          </reference>
        </references>
      </pivotArea>
    </format>
    <format dxfId="356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31"/>
          </reference>
          <reference field="15" count="1">
            <x v="1552"/>
          </reference>
        </references>
      </pivotArea>
    </format>
    <format dxfId="356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46"/>
          </reference>
          <reference field="15" count="1">
            <x v="1564"/>
          </reference>
        </references>
      </pivotArea>
    </format>
    <format dxfId="356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69"/>
          </reference>
          <reference field="15" count="1">
            <x v="1589"/>
          </reference>
        </references>
      </pivotArea>
    </format>
    <format dxfId="356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84"/>
          </reference>
          <reference field="15" count="1">
            <x v="1601"/>
          </reference>
        </references>
      </pivotArea>
    </format>
    <format dxfId="356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94"/>
          </reference>
          <reference field="15" count="1">
            <x v="1608"/>
          </reference>
        </references>
      </pivotArea>
    </format>
    <format dxfId="356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98"/>
          </reference>
          <reference field="15" count="1">
            <x v="1618"/>
          </reference>
        </references>
      </pivotArea>
    </format>
    <format dxfId="356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04"/>
          </reference>
          <reference field="15" count="1">
            <x v="1622"/>
          </reference>
        </references>
      </pivotArea>
    </format>
    <format dxfId="356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18"/>
          </reference>
          <reference field="15" count="1">
            <x v="1638"/>
          </reference>
        </references>
      </pivotArea>
    </format>
    <format dxfId="356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29"/>
          </reference>
          <reference field="15" count="1">
            <x v="1660"/>
          </reference>
        </references>
      </pivotArea>
    </format>
    <format dxfId="355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49"/>
          </reference>
          <reference field="15" count="1">
            <x v="1672"/>
          </reference>
        </references>
      </pivotArea>
    </format>
    <format dxfId="355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61"/>
          </reference>
          <reference field="15" count="1">
            <x v="1680"/>
          </reference>
        </references>
      </pivotArea>
    </format>
    <format dxfId="355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65"/>
          </reference>
          <reference field="15" count="1">
            <x v="1683"/>
          </reference>
        </references>
      </pivotArea>
    </format>
    <format dxfId="355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95"/>
          </reference>
          <reference field="15" count="1">
            <x v="1724"/>
          </reference>
        </references>
      </pivotArea>
    </format>
    <format dxfId="355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11"/>
          </reference>
          <reference field="15" count="1">
            <x v="1735"/>
          </reference>
        </references>
      </pivotArea>
    </format>
    <format dxfId="355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21"/>
          </reference>
          <reference field="15" count="1">
            <x v="1739"/>
          </reference>
        </references>
      </pivotArea>
    </format>
    <format dxfId="355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26"/>
          </reference>
          <reference field="15" count="1">
            <x v="1746"/>
          </reference>
        </references>
      </pivotArea>
    </format>
    <format dxfId="355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31"/>
          </reference>
          <reference field="15" count="1">
            <x v="1752"/>
          </reference>
        </references>
      </pivotArea>
    </format>
    <format dxfId="355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45"/>
          </reference>
          <reference field="15" count="1">
            <x v="1767"/>
          </reference>
        </references>
      </pivotArea>
    </format>
    <format dxfId="355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52"/>
          </reference>
          <reference field="15" count="1">
            <x v="1784"/>
          </reference>
        </references>
      </pivotArea>
    </format>
    <format dxfId="354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70"/>
          </reference>
          <reference field="15" count="1">
            <x v="1796"/>
          </reference>
        </references>
      </pivotArea>
    </format>
    <format dxfId="354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83"/>
          </reference>
          <reference field="15" count="1">
            <x v="1805"/>
          </reference>
        </references>
      </pivotArea>
    </format>
    <format dxfId="354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89"/>
          </reference>
          <reference field="15" count="1">
            <x v="1812"/>
          </reference>
        </references>
      </pivotArea>
    </format>
    <format dxfId="354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10"/>
          </reference>
          <reference field="15" count="1">
            <x v="1828"/>
          </reference>
        </references>
      </pivotArea>
    </format>
    <format dxfId="354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12"/>
          </reference>
          <reference field="15" count="1">
            <x v="1838"/>
          </reference>
        </references>
      </pivotArea>
    </format>
    <format dxfId="354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30"/>
          </reference>
          <reference field="15" count="1">
            <x v="1850"/>
          </reference>
        </references>
      </pivotArea>
    </format>
    <format dxfId="354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38"/>
          </reference>
          <reference field="15" count="1">
            <x v="1855"/>
          </reference>
        </references>
      </pivotArea>
    </format>
    <format dxfId="354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41"/>
          </reference>
          <reference field="15" count="1">
            <x v="1865"/>
          </reference>
        </references>
      </pivotArea>
    </format>
    <format dxfId="354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48"/>
          </reference>
          <reference field="15" count="1">
            <x v="1868"/>
          </reference>
        </references>
      </pivotArea>
    </format>
    <format dxfId="354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60"/>
          </reference>
          <reference field="15" count="1">
            <x v="1883"/>
          </reference>
        </references>
      </pivotArea>
    </format>
    <format dxfId="353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69"/>
          </reference>
          <reference field="15" count="1">
            <x v="1888"/>
          </reference>
        </references>
      </pivotArea>
    </format>
    <format dxfId="353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77"/>
          </reference>
          <reference field="15" count="1">
            <x v="1907"/>
          </reference>
        </references>
      </pivotArea>
    </format>
    <format dxfId="353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98"/>
          </reference>
          <reference field="15" count="1">
            <x v="1923"/>
          </reference>
        </references>
      </pivotArea>
    </format>
    <format dxfId="353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12"/>
          </reference>
          <reference field="15" count="1">
            <x v="1930"/>
          </reference>
        </references>
      </pivotArea>
    </format>
    <format dxfId="353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16"/>
          </reference>
          <reference field="15" count="1">
            <x v="1935"/>
          </reference>
        </references>
      </pivotArea>
    </format>
    <format dxfId="353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31"/>
          </reference>
          <reference field="15" count="1">
            <x v="1950"/>
          </reference>
        </references>
      </pivotArea>
    </format>
    <format dxfId="353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39"/>
          </reference>
          <reference field="15" count="1">
            <x v="1965"/>
          </reference>
        </references>
      </pivotArea>
    </format>
    <format dxfId="353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57"/>
          </reference>
          <reference field="15" count="1">
            <x v="1977"/>
          </reference>
        </references>
      </pivotArea>
    </format>
    <format dxfId="353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66"/>
          </reference>
          <reference field="15" count="1">
            <x v="1981"/>
          </reference>
        </references>
      </pivotArea>
    </format>
    <format dxfId="353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70"/>
          </reference>
          <reference field="15" count="1">
            <x v="1994"/>
          </reference>
        </references>
      </pivotArea>
    </format>
    <format dxfId="352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33"/>
          </reference>
          <reference field="15" count="1">
            <x v="2051"/>
          </reference>
        </references>
      </pivotArea>
    </format>
    <format dxfId="352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34"/>
          </reference>
          <reference field="15" count="1">
            <x v="2052"/>
          </reference>
        </references>
      </pivotArea>
    </format>
    <format dxfId="352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38"/>
          </reference>
          <reference field="15" count="1">
            <x v="2055"/>
          </reference>
        </references>
      </pivotArea>
    </format>
    <format dxfId="352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46"/>
          </reference>
          <reference field="15" count="1">
            <x v="2066"/>
          </reference>
        </references>
      </pivotArea>
    </format>
    <format dxfId="352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60"/>
          </reference>
          <reference field="15" count="1">
            <x v="2087"/>
          </reference>
        </references>
      </pivotArea>
    </format>
    <format dxfId="352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79"/>
          </reference>
          <reference field="15" count="1">
            <x v="2094"/>
          </reference>
        </references>
      </pivotArea>
    </format>
    <format dxfId="352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90"/>
          </reference>
          <reference field="15" count="1">
            <x v="2105"/>
          </reference>
        </references>
      </pivotArea>
    </format>
    <format dxfId="352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94"/>
          </reference>
          <reference field="15" count="1">
            <x v="2108"/>
          </reference>
        </references>
      </pivotArea>
    </format>
    <format dxfId="352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98"/>
          </reference>
          <reference field="15" count="1">
            <x v="2111"/>
          </reference>
        </references>
      </pivotArea>
    </format>
    <format dxfId="352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00"/>
          </reference>
          <reference field="15" count="1">
            <x v="2113"/>
          </reference>
        </references>
      </pivotArea>
    </format>
    <format dxfId="351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02"/>
          </reference>
          <reference field="15" count="1">
            <x v="2116"/>
          </reference>
        </references>
      </pivotArea>
    </format>
    <format dxfId="351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15"/>
          </reference>
          <reference field="15" count="1">
            <x v="2130"/>
          </reference>
        </references>
      </pivotArea>
    </format>
    <format dxfId="351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23"/>
          </reference>
          <reference field="15" count="1">
            <x v="2146"/>
          </reference>
        </references>
      </pivotArea>
    </format>
    <format dxfId="351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41"/>
          </reference>
          <reference field="15" count="1">
            <x v="2158"/>
          </reference>
        </references>
      </pivotArea>
    </format>
    <format dxfId="351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53"/>
          </reference>
          <reference field="15" count="1">
            <x v="2164"/>
          </reference>
        </references>
      </pivotArea>
    </format>
    <format dxfId="351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57"/>
          </reference>
          <reference field="15" count="1">
            <x v="2168"/>
          </reference>
        </references>
      </pivotArea>
    </format>
    <format dxfId="351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59"/>
          </reference>
          <reference field="15" count="1">
            <x v="2172"/>
          </reference>
        </references>
      </pivotArea>
    </format>
    <format dxfId="351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60"/>
          </reference>
          <reference field="15" count="1">
            <x v="2174"/>
          </reference>
        </references>
      </pivotArea>
    </format>
    <format dxfId="351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61"/>
          </reference>
          <reference field="15" count="1">
            <x v="2175"/>
          </reference>
        </references>
      </pivotArea>
    </format>
    <format dxfId="351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66"/>
          </reference>
          <reference field="15" count="1">
            <x v="2180"/>
          </reference>
        </references>
      </pivotArea>
    </format>
    <format dxfId="350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75"/>
          </reference>
          <reference field="15" count="1">
            <x v="2193"/>
          </reference>
        </references>
      </pivotArea>
    </format>
    <format dxfId="350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87"/>
          </reference>
          <reference field="15" count="1">
            <x v="2200"/>
          </reference>
        </references>
      </pivotArea>
    </format>
    <format dxfId="350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93"/>
          </reference>
          <reference field="15" count="1">
            <x v="2209"/>
          </reference>
        </references>
      </pivotArea>
    </format>
    <format dxfId="350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01"/>
          </reference>
          <reference field="15" count="1">
            <x v="2216"/>
          </reference>
        </references>
      </pivotArea>
    </format>
    <format dxfId="350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12"/>
          </reference>
          <reference field="15" count="1">
            <x v="2224"/>
          </reference>
        </references>
      </pivotArea>
    </format>
    <format dxfId="350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15"/>
          </reference>
          <reference field="15" count="1">
            <x v="2227"/>
          </reference>
        </references>
      </pivotArea>
    </format>
    <format dxfId="350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19"/>
          </reference>
          <reference field="15" count="1">
            <x v="2232"/>
          </reference>
        </references>
      </pivotArea>
    </format>
    <format dxfId="350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22"/>
          </reference>
          <reference field="15" count="1">
            <x v="2235"/>
          </reference>
        </references>
      </pivotArea>
    </format>
    <format dxfId="350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38"/>
          </reference>
          <reference field="15" count="1">
            <x v="2259"/>
          </reference>
        </references>
      </pivotArea>
    </format>
    <format dxfId="350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51"/>
          </reference>
          <reference field="15" count="1">
            <x v="2270"/>
          </reference>
        </references>
      </pivotArea>
    </format>
    <format dxfId="349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59"/>
          </reference>
          <reference field="15" count="1">
            <x v="2278"/>
          </reference>
        </references>
      </pivotArea>
    </format>
    <format dxfId="349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65"/>
          </reference>
          <reference field="15" count="1">
            <x v="2283"/>
          </reference>
        </references>
      </pivotArea>
    </format>
    <format dxfId="349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69"/>
          </reference>
          <reference field="15" count="1">
            <x v="2287"/>
          </reference>
        </references>
      </pivotArea>
    </format>
    <format dxfId="349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70"/>
          </reference>
          <reference field="15" count="1">
            <x v="2288"/>
          </reference>
        </references>
      </pivotArea>
    </format>
    <format dxfId="349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72"/>
          </reference>
          <reference field="15" count="1">
            <x v="2291"/>
          </reference>
        </references>
      </pivotArea>
    </format>
    <format dxfId="349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78"/>
          </reference>
          <reference field="15" count="1">
            <x v="2295"/>
          </reference>
        </references>
      </pivotArea>
    </format>
    <format dxfId="349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86"/>
          </reference>
          <reference field="15" count="1">
            <x v="2307"/>
          </reference>
        </references>
      </pivotArea>
    </format>
    <format dxfId="349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98"/>
          </reference>
          <reference field="15" count="1">
            <x v="2326"/>
          </reference>
        </references>
      </pivotArea>
    </format>
    <format dxfId="349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18"/>
          </reference>
          <reference field="15" count="1">
            <x v="2335"/>
          </reference>
        </references>
      </pivotArea>
    </format>
    <format dxfId="349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27"/>
          </reference>
          <reference field="15" count="1">
            <x v="2340"/>
          </reference>
        </references>
      </pivotArea>
    </format>
    <format dxfId="348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31"/>
          </reference>
          <reference field="15" count="1">
            <x v="2345"/>
          </reference>
        </references>
      </pivotArea>
    </format>
    <format dxfId="348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35"/>
          </reference>
          <reference field="15" count="1">
            <x v="2349"/>
          </reference>
        </references>
      </pivotArea>
    </format>
    <format dxfId="348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57"/>
          </reference>
          <reference field="15" count="1">
            <x v="2370"/>
          </reference>
        </references>
      </pivotArea>
    </format>
    <format dxfId="348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61"/>
          </reference>
          <reference field="15" count="1">
            <x v="2380"/>
          </reference>
        </references>
      </pivotArea>
    </format>
    <format dxfId="348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77"/>
          </reference>
          <reference field="15" count="1">
            <x v="2391"/>
          </reference>
        </references>
      </pivotArea>
    </format>
    <format dxfId="348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85"/>
          </reference>
          <reference field="15" count="1">
            <x v="2401"/>
          </reference>
        </references>
      </pivotArea>
    </format>
    <format dxfId="348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89"/>
          </reference>
          <reference field="15" count="1">
            <x v="2403"/>
          </reference>
        </references>
      </pivotArea>
    </format>
    <format dxfId="348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1"/>
          </reference>
          <reference field="15" count="1">
            <x v="2405"/>
          </reference>
        </references>
      </pivotArea>
    </format>
    <format dxfId="348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2"/>
          </reference>
          <reference field="15" count="1">
            <x v="2406"/>
          </reference>
        </references>
      </pivotArea>
    </format>
    <format dxfId="348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3"/>
          </reference>
          <reference field="15" count="1">
            <x v="2407"/>
          </reference>
        </references>
      </pivotArea>
    </format>
    <format dxfId="347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8"/>
          </reference>
          <reference field="15" count="1">
            <x v="2410"/>
          </reference>
        </references>
      </pivotArea>
    </format>
    <format dxfId="347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05"/>
          </reference>
          <reference field="15" count="1">
            <x v="2423"/>
          </reference>
        </references>
      </pivotArea>
    </format>
    <format dxfId="347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14"/>
          </reference>
          <reference field="15" count="1">
            <x v="2433"/>
          </reference>
        </references>
      </pivotArea>
    </format>
    <format dxfId="347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25"/>
          </reference>
          <reference field="15" count="1">
            <x v="2438"/>
          </reference>
        </references>
      </pivotArea>
    </format>
    <format dxfId="347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32"/>
          </reference>
          <reference field="15" count="1">
            <x v="2451"/>
          </reference>
        </references>
      </pivotArea>
    </format>
    <format dxfId="347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47"/>
          </reference>
          <reference field="15" count="1">
            <x v="2463"/>
          </reference>
        </references>
      </pivotArea>
    </format>
    <format dxfId="347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53"/>
          </reference>
          <reference field="15" count="1">
            <x v="2465"/>
          </reference>
        </references>
      </pivotArea>
    </format>
    <format dxfId="347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56"/>
          </reference>
          <reference field="15" count="1">
            <x v="2468"/>
          </reference>
        </references>
      </pivotArea>
    </format>
    <format dxfId="347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60"/>
          </reference>
          <reference field="15" count="1">
            <x v="2471"/>
          </reference>
        </references>
      </pivotArea>
    </format>
    <format dxfId="347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74"/>
          </reference>
          <reference field="15" count="1">
            <x v="2492"/>
          </reference>
        </references>
      </pivotArea>
    </format>
    <format dxfId="346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89"/>
          </reference>
          <reference field="15" count="1">
            <x v="2503"/>
          </reference>
        </references>
      </pivotArea>
    </format>
    <format dxfId="346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97"/>
          </reference>
          <reference field="15" count="1">
            <x v="2508"/>
          </reference>
        </references>
      </pivotArea>
    </format>
    <format dxfId="346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5"/>
          </reference>
          <reference field="15" count="1">
            <x v="2514"/>
          </reference>
        </references>
      </pivotArea>
    </format>
    <format dxfId="346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6"/>
          </reference>
          <reference field="15" count="1">
            <x v="2519"/>
          </reference>
        </references>
      </pivotArea>
    </format>
    <format dxfId="346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8"/>
          </reference>
          <reference field="15" count="1">
            <x v="2520"/>
          </reference>
        </references>
      </pivotArea>
    </format>
    <format dxfId="346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9"/>
          </reference>
          <reference field="15" count="1">
            <x v="2521"/>
          </reference>
        </references>
      </pivotArea>
    </format>
    <format dxfId="346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14"/>
          </reference>
          <reference field="15" count="1">
            <x v="2526"/>
          </reference>
        </references>
      </pivotArea>
    </format>
    <format dxfId="346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24"/>
          </reference>
          <reference field="15" count="1">
            <x v="2541"/>
          </reference>
        </references>
      </pivotArea>
    </format>
    <format dxfId="346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38"/>
          </reference>
          <reference field="15" count="1">
            <x v="2546"/>
          </reference>
        </references>
      </pivotArea>
    </format>
    <format dxfId="346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44"/>
          </reference>
          <reference field="15" count="1">
            <x v="2557"/>
          </reference>
        </references>
      </pivotArea>
    </format>
    <format dxfId="345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52"/>
          </reference>
          <reference field="15" count="1">
            <x v="2566"/>
          </reference>
        </references>
      </pivotArea>
    </format>
    <format dxfId="345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65"/>
          </reference>
          <reference field="15" count="1">
            <x v="2575"/>
          </reference>
        </references>
      </pivotArea>
    </format>
    <format dxfId="345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71"/>
          </reference>
          <reference field="15" count="1">
            <x v="2580"/>
          </reference>
        </references>
      </pivotArea>
    </format>
    <format dxfId="345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74"/>
          </reference>
          <reference field="15" count="1">
            <x v="2584"/>
          </reference>
        </references>
      </pivotArea>
    </format>
    <format dxfId="345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94"/>
          </reference>
          <reference field="15" count="1">
            <x v="2602"/>
          </reference>
        </references>
      </pivotArea>
    </format>
    <format dxfId="345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00"/>
          </reference>
          <reference field="15" count="1">
            <x v="2617"/>
          </reference>
        </references>
      </pivotArea>
    </format>
    <format dxfId="345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16"/>
          </reference>
          <reference field="15" count="1">
            <x v="2629"/>
          </reference>
        </references>
      </pivotArea>
    </format>
    <format dxfId="345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24"/>
          </reference>
          <reference field="15" count="1">
            <x v="2637"/>
          </reference>
        </references>
      </pivotArea>
    </format>
    <format dxfId="345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30"/>
          </reference>
          <reference field="15" count="1">
            <x v="2640"/>
          </reference>
        </references>
      </pivotArea>
    </format>
    <format dxfId="345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31"/>
          </reference>
          <reference field="15" count="1">
            <x v="2643"/>
          </reference>
        </references>
      </pivotArea>
    </format>
    <format dxfId="344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80"/>
          </reference>
          <reference field="15" count="1">
            <x v="2693"/>
          </reference>
        </references>
      </pivotArea>
    </format>
    <format dxfId="344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81"/>
          </reference>
          <reference field="15" count="1">
            <x v="2694"/>
          </reference>
        </references>
      </pivotArea>
    </format>
    <format dxfId="344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94"/>
          </reference>
          <reference field="15" count="1">
            <x v="2714"/>
          </reference>
        </references>
      </pivotArea>
    </format>
    <format dxfId="344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07"/>
          </reference>
          <reference field="15" count="1">
            <x v="2722"/>
          </reference>
        </references>
      </pivotArea>
    </format>
    <format dxfId="344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19"/>
          </reference>
          <reference field="15" count="1">
            <x v="2737"/>
          </reference>
        </references>
      </pivotArea>
    </format>
    <format dxfId="344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35"/>
          </reference>
          <reference field="15" count="1">
            <x v="2749"/>
          </reference>
        </references>
      </pivotArea>
    </format>
    <format dxfId="344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41"/>
          </reference>
          <reference field="15" count="1">
            <x v="2755"/>
          </reference>
        </references>
      </pivotArea>
    </format>
    <format dxfId="344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47"/>
          </reference>
          <reference field="15" count="1">
            <x v="2758"/>
          </reference>
        </references>
      </pivotArea>
    </format>
    <format dxfId="344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50"/>
          </reference>
          <reference field="15" count="1">
            <x v="2763"/>
          </reference>
        </references>
      </pivotArea>
    </format>
    <format dxfId="344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52"/>
          </reference>
          <reference field="15" count="1">
            <x v="2764"/>
          </reference>
        </references>
      </pivotArea>
    </format>
    <format dxfId="343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60"/>
          </reference>
          <reference field="15" count="1">
            <x v="2775"/>
          </reference>
        </references>
      </pivotArea>
    </format>
    <format dxfId="343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71"/>
          </reference>
          <reference field="15" count="1">
            <x v="2783"/>
          </reference>
        </references>
      </pivotArea>
    </format>
    <format dxfId="343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79"/>
          </reference>
          <reference field="15" count="1">
            <x v="2797"/>
          </reference>
        </references>
      </pivotArea>
    </format>
    <format dxfId="343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96"/>
          </reference>
          <reference field="15" count="1">
            <x v="2812"/>
          </reference>
        </references>
      </pivotArea>
    </format>
    <format dxfId="343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805"/>
          </reference>
          <reference field="15" count="1">
            <x v="2816"/>
          </reference>
        </references>
      </pivotArea>
    </format>
    <format dxfId="343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808"/>
          </reference>
          <reference field="15" count="1">
            <x v="2822"/>
          </reference>
        </references>
      </pivotArea>
    </format>
    <format dxfId="343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"/>
          </reference>
          <reference field="15" count="1">
            <x v="25"/>
          </reference>
        </references>
      </pivotArea>
    </format>
    <format dxfId="343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8"/>
          </reference>
          <reference field="15" count="1">
            <x v="72"/>
          </reference>
        </references>
      </pivotArea>
    </format>
    <format dxfId="343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8"/>
          </reference>
          <reference field="15" count="1">
            <x v="82"/>
          </reference>
        </references>
      </pivotArea>
    </format>
    <format dxfId="343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6"/>
          </reference>
          <reference field="15" count="1">
            <x v="87"/>
          </reference>
        </references>
      </pivotArea>
    </format>
    <format dxfId="342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3"/>
          </reference>
          <reference field="15" count="1">
            <x v="94"/>
          </reference>
        </references>
      </pivotArea>
    </format>
    <format dxfId="342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8"/>
          </reference>
          <reference field="15" count="1">
            <x v="100"/>
          </reference>
        </references>
      </pivotArea>
    </format>
    <format dxfId="342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1"/>
          </reference>
          <reference field="15" count="1">
            <x v="117"/>
          </reference>
        </references>
      </pivotArea>
    </format>
    <format dxfId="342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2"/>
          </reference>
          <reference field="15" count="1">
            <x v="164"/>
          </reference>
        </references>
      </pivotArea>
    </format>
    <format dxfId="342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5"/>
          </reference>
          <reference field="15" count="1">
            <x v="207"/>
          </reference>
        </references>
      </pivotArea>
    </format>
    <format dxfId="342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0"/>
          </reference>
          <reference field="15" count="1">
            <x v="210"/>
          </reference>
        </references>
      </pivotArea>
    </format>
    <format dxfId="342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4"/>
          </reference>
          <reference field="15" count="1">
            <x v="215"/>
          </reference>
        </references>
      </pivotArea>
    </format>
    <format dxfId="342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4"/>
          </reference>
          <reference field="15" count="1">
            <x v="226"/>
          </reference>
        </references>
      </pivotArea>
    </format>
    <format dxfId="342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3"/>
          </reference>
          <reference field="15" count="1">
            <x v="233"/>
          </reference>
        </references>
      </pivotArea>
    </format>
    <format dxfId="342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6"/>
          </reference>
          <reference field="15" count="1">
            <x v="248"/>
          </reference>
        </references>
      </pivotArea>
    </format>
    <format dxfId="341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6"/>
          </reference>
          <reference field="15" count="1">
            <x v="267"/>
          </reference>
        </references>
      </pivotArea>
    </format>
    <format dxfId="341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71"/>
          </reference>
          <reference field="15" count="1">
            <x v="280"/>
          </reference>
        </references>
      </pivotArea>
    </format>
    <format dxfId="341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93"/>
          </reference>
          <reference field="15" count="1">
            <x v="305"/>
          </reference>
        </references>
      </pivotArea>
    </format>
    <format dxfId="341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17"/>
          </reference>
          <reference field="15" count="1">
            <x v="320"/>
          </reference>
        </references>
      </pivotArea>
    </format>
    <format dxfId="341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22"/>
          </reference>
          <reference field="15" count="1">
            <x v="326"/>
          </reference>
        </references>
      </pivotArea>
    </format>
    <format dxfId="341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27"/>
          </reference>
          <reference field="15" count="1">
            <x v="331"/>
          </reference>
        </references>
      </pivotArea>
    </format>
    <format dxfId="341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41"/>
          </reference>
          <reference field="15" count="1">
            <x v="350"/>
          </reference>
        </references>
      </pivotArea>
    </format>
    <format dxfId="341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61"/>
          </reference>
          <reference field="15" count="1">
            <x v="369"/>
          </reference>
        </references>
      </pivotArea>
    </format>
    <format dxfId="341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71"/>
          </reference>
          <reference field="15" count="1">
            <x v="373"/>
          </reference>
        </references>
      </pivotArea>
    </format>
    <format dxfId="341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79"/>
          </reference>
          <reference field="15" count="1">
            <x v="382"/>
          </reference>
        </references>
      </pivotArea>
    </format>
    <format dxfId="340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03"/>
          </reference>
          <reference field="15" count="1">
            <x v="409"/>
          </reference>
        </references>
      </pivotArea>
    </format>
    <format dxfId="340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19"/>
          </reference>
          <reference field="15" count="1">
            <x v="427"/>
          </reference>
        </references>
      </pivotArea>
    </format>
    <format dxfId="340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60"/>
          </reference>
          <reference field="15" count="1">
            <x v="472"/>
          </reference>
        </references>
      </pivotArea>
    </format>
    <format dxfId="340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76"/>
          </reference>
          <reference field="15" count="1">
            <x v="481"/>
          </reference>
        </references>
      </pivotArea>
    </format>
    <format dxfId="340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85"/>
          </reference>
          <reference field="15" count="1">
            <x v="491"/>
          </reference>
        </references>
      </pivotArea>
    </format>
    <format dxfId="340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92"/>
          </reference>
          <reference field="15" count="1">
            <x v="500"/>
          </reference>
        </references>
      </pivotArea>
    </format>
    <format dxfId="340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08"/>
          </reference>
          <reference field="15" count="1">
            <x v="518"/>
          </reference>
        </references>
      </pivotArea>
    </format>
    <format dxfId="340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19"/>
          </reference>
          <reference field="15" count="1">
            <x v="525"/>
          </reference>
        </references>
      </pivotArea>
    </format>
    <format dxfId="340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28"/>
          </reference>
          <reference field="15" count="1">
            <x v="529"/>
          </reference>
        </references>
      </pivotArea>
    </format>
    <format dxfId="340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38"/>
          </reference>
          <reference field="15" count="1">
            <x v="545"/>
          </reference>
        </references>
      </pivotArea>
    </format>
    <format dxfId="339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47"/>
          </reference>
          <reference field="15" count="1">
            <x v="551"/>
          </reference>
        </references>
      </pivotArea>
    </format>
    <format dxfId="339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80"/>
          </reference>
          <reference field="15" count="1">
            <x v="587"/>
          </reference>
        </references>
      </pivotArea>
    </format>
    <format dxfId="339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02"/>
          </reference>
          <reference field="15" count="1">
            <x v="606"/>
          </reference>
        </references>
      </pivotArea>
    </format>
    <format dxfId="339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11"/>
          </reference>
          <reference field="15" count="1">
            <x v="612"/>
          </reference>
        </references>
      </pivotArea>
    </format>
    <format dxfId="339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20"/>
          </reference>
          <reference field="15" count="1">
            <x v="624"/>
          </reference>
        </references>
      </pivotArea>
    </format>
    <format dxfId="339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29"/>
          </reference>
          <reference field="15" count="1">
            <x v="633"/>
          </reference>
        </references>
      </pivotArea>
    </format>
    <format dxfId="339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54"/>
          </reference>
          <reference field="15" count="1">
            <x v="662"/>
          </reference>
        </references>
      </pivotArea>
    </format>
    <format dxfId="339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87"/>
          </reference>
          <reference field="15" count="1">
            <x v="691"/>
          </reference>
        </references>
      </pivotArea>
    </format>
    <format dxfId="339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38"/>
          </reference>
          <reference field="15" count="1">
            <x v="744"/>
          </reference>
        </references>
      </pivotArea>
    </format>
    <format dxfId="339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45"/>
          </reference>
          <reference field="15" count="1">
            <x v="750"/>
          </reference>
        </references>
      </pivotArea>
    </format>
    <format dxfId="338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51"/>
          </reference>
          <reference field="15" count="1">
            <x v="759"/>
          </reference>
        </references>
      </pivotArea>
    </format>
    <format dxfId="338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79"/>
          </reference>
          <reference field="15" count="1">
            <x v="786"/>
          </reference>
        </references>
      </pivotArea>
    </format>
    <format dxfId="338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88"/>
          </reference>
          <reference field="15" count="1">
            <x v="792"/>
          </reference>
        </references>
      </pivotArea>
    </format>
    <format dxfId="338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97"/>
          </reference>
          <reference field="15" count="1">
            <x v="805"/>
          </reference>
        </references>
      </pivotArea>
    </format>
    <format dxfId="338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88"/>
          </reference>
          <reference field="15" count="1">
            <x v="894"/>
          </reference>
        </references>
      </pivotArea>
    </format>
    <format dxfId="338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92"/>
          </reference>
          <reference field="15" count="1">
            <x v="898"/>
          </reference>
        </references>
      </pivotArea>
    </format>
    <format dxfId="338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96"/>
          </reference>
          <reference field="15" count="1">
            <x v="904"/>
          </reference>
        </references>
      </pivotArea>
    </format>
    <format dxfId="338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00"/>
          </reference>
          <reference field="15" count="1">
            <x v="907"/>
          </reference>
        </references>
      </pivotArea>
    </format>
    <format dxfId="338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12"/>
          </reference>
          <reference field="15" count="1">
            <x v="923"/>
          </reference>
        </references>
      </pivotArea>
    </format>
    <format dxfId="338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50"/>
          </reference>
          <reference field="15" count="1">
            <x v="958"/>
          </reference>
        </references>
      </pivotArea>
    </format>
    <format dxfId="337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53"/>
          </reference>
          <reference field="15" count="1">
            <x v="970"/>
          </reference>
        </references>
      </pivotArea>
    </format>
    <format dxfId="337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13"/>
          </reference>
          <reference field="15" count="1">
            <x v="1024"/>
          </reference>
        </references>
      </pivotArea>
    </format>
    <format dxfId="337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20"/>
          </reference>
          <reference field="15" count="1">
            <x v="1029"/>
          </reference>
        </references>
      </pivotArea>
    </format>
    <format dxfId="337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28"/>
          </reference>
          <reference field="15" count="1">
            <x v="1040"/>
          </reference>
        </references>
      </pivotArea>
    </format>
    <format dxfId="337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36"/>
          </reference>
          <reference field="15" count="1">
            <x v="1046"/>
          </reference>
        </references>
      </pivotArea>
    </format>
    <format dxfId="337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50"/>
          </reference>
          <reference field="15" count="1">
            <x v="1060"/>
          </reference>
        </references>
      </pivotArea>
    </format>
    <format dxfId="337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74"/>
          </reference>
          <reference field="15" count="1">
            <x v="1085"/>
          </reference>
        </references>
      </pivotArea>
    </format>
    <format dxfId="337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87"/>
          </reference>
          <reference field="15" count="1">
            <x v="1096"/>
          </reference>
        </references>
      </pivotArea>
    </format>
    <format dxfId="337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96"/>
          </reference>
          <reference field="15" count="1">
            <x v="1112"/>
          </reference>
        </references>
      </pivotArea>
    </format>
    <format dxfId="337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10"/>
          </reference>
          <reference field="15" count="1">
            <x v="1123"/>
          </reference>
        </references>
      </pivotArea>
    </format>
    <format dxfId="336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18"/>
          </reference>
          <reference field="15" count="1">
            <x v="1129"/>
          </reference>
        </references>
      </pivotArea>
    </format>
    <format dxfId="336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25"/>
          </reference>
          <reference field="15" count="1">
            <x v="1137"/>
          </reference>
        </references>
      </pivotArea>
    </format>
    <format dxfId="336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41"/>
          </reference>
          <reference field="15" count="1">
            <x v="1154"/>
          </reference>
        </references>
      </pivotArea>
    </format>
    <format dxfId="336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48"/>
          </reference>
          <reference field="15" count="1">
            <x v="1159"/>
          </reference>
        </references>
      </pivotArea>
    </format>
    <format dxfId="336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60"/>
          </reference>
          <reference field="15" count="1">
            <x v="1172"/>
          </reference>
        </references>
      </pivotArea>
    </format>
    <format dxfId="336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15"/>
          </reference>
          <reference field="15" count="1">
            <x v="1228"/>
          </reference>
        </references>
      </pivotArea>
    </format>
    <format dxfId="336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43"/>
          </reference>
          <reference field="15" count="1">
            <x v="1252"/>
          </reference>
        </references>
      </pivotArea>
    </format>
    <format dxfId="336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49"/>
          </reference>
          <reference field="15" count="1">
            <x v="1256"/>
          </reference>
        </references>
      </pivotArea>
    </format>
    <format dxfId="336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51"/>
          </reference>
          <reference field="15" count="1">
            <x v="1258"/>
          </reference>
        </references>
      </pivotArea>
    </format>
    <format dxfId="336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60"/>
          </reference>
          <reference field="15" count="1">
            <x v="1268"/>
          </reference>
        </references>
      </pivotArea>
    </format>
    <format dxfId="335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66"/>
          </reference>
          <reference field="15" count="1">
            <x v="1273"/>
          </reference>
        </references>
      </pivotArea>
    </format>
    <format dxfId="335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74"/>
          </reference>
          <reference field="15" count="1">
            <x v="1286"/>
          </reference>
        </references>
      </pivotArea>
    </format>
    <format dxfId="335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83"/>
          </reference>
          <reference field="15" count="1">
            <x v="1291"/>
          </reference>
        </references>
      </pivotArea>
    </format>
    <format dxfId="335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09"/>
          </reference>
          <reference field="15" count="1">
            <x v="1323"/>
          </reference>
        </references>
      </pivotArea>
    </format>
    <format dxfId="335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41"/>
          </reference>
          <reference field="15" count="1">
            <x v="1357"/>
          </reference>
        </references>
      </pivotArea>
    </format>
    <format dxfId="335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85"/>
          </reference>
          <reference field="15" count="1">
            <x v="1401"/>
          </reference>
        </references>
      </pivotArea>
    </format>
    <format dxfId="335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90"/>
          </reference>
          <reference field="15" count="1">
            <x v="1407"/>
          </reference>
        </references>
      </pivotArea>
    </format>
    <format dxfId="335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99"/>
          </reference>
          <reference field="15" count="1">
            <x v="1413"/>
          </reference>
        </references>
      </pivotArea>
    </format>
    <format dxfId="335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07"/>
          </reference>
          <reference field="15" count="1">
            <x v="1424"/>
          </reference>
        </references>
      </pivotArea>
    </format>
    <format dxfId="335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16"/>
          </reference>
          <reference field="15" count="1">
            <x v="1430"/>
          </reference>
        </references>
      </pivotArea>
    </format>
    <format dxfId="334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35"/>
          </reference>
          <reference field="15" count="1">
            <x v="1452"/>
          </reference>
        </references>
      </pivotArea>
    </format>
    <format dxfId="334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44"/>
          </reference>
          <reference field="15" count="1">
            <x v="1458"/>
          </reference>
        </references>
      </pivotArea>
    </format>
    <format dxfId="334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56"/>
          </reference>
          <reference field="15" count="1">
            <x v="1470"/>
          </reference>
        </references>
      </pivotArea>
    </format>
    <format dxfId="334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65"/>
          </reference>
          <reference field="15" count="1">
            <x v="1479"/>
          </reference>
        </references>
      </pivotArea>
    </format>
    <format dxfId="334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50"/>
          </reference>
          <reference field="15" count="1">
            <x v="1567"/>
          </reference>
        </references>
      </pivotArea>
    </format>
    <format dxfId="334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54"/>
          </reference>
          <reference field="15" count="1">
            <x v="1569"/>
          </reference>
        </references>
      </pivotArea>
    </format>
    <format dxfId="334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59"/>
          </reference>
          <reference field="15" count="1">
            <x v="1576"/>
          </reference>
        </references>
      </pivotArea>
    </format>
    <format dxfId="334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66"/>
          </reference>
          <reference field="15" count="1">
            <x v="1580"/>
          </reference>
        </references>
      </pivotArea>
    </format>
    <format dxfId="334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73"/>
          </reference>
          <reference field="15" count="1">
            <x v="1595"/>
          </reference>
        </references>
      </pivotArea>
    </format>
    <format dxfId="334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88"/>
          </reference>
          <reference field="15" count="1">
            <x v="1606"/>
          </reference>
        </references>
      </pivotArea>
    </format>
    <format dxfId="333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15"/>
          </reference>
          <reference field="15" count="1">
            <x v="1629"/>
          </reference>
        </references>
      </pivotArea>
    </format>
    <format dxfId="333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20"/>
          </reference>
          <reference field="15" count="1">
            <x v="1643"/>
          </reference>
        </references>
      </pivotArea>
    </format>
    <format dxfId="333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40"/>
          </reference>
          <reference field="15" count="1">
            <x v="1659"/>
          </reference>
        </references>
      </pivotArea>
    </format>
    <format dxfId="333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47"/>
          </reference>
          <reference field="15" count="1">
            <x v="1666"/>
          </reference>
        </references>
      </pivotArea>
    </format>
    <format dxfId="333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56"/>
          </reference>
          <reference field="15" count="1">
            <x v="1675"/>
          </reference>
        </references>
      </pivotArea>
    </format>
    <format dxfId="333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60"/>
          </reference>
          <reference field="15" count="1">
            <x v="1682"/>
          </reference>
        </references>
      </pivotArea>
    </format>
    <format dxfId="333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96"/>
          </reference>
          <reference field="15" count="1">
            <x v="1716"/>
          </reference>
        </references>
      </pivotArea>
    </format>
    <format dxfId="333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04"/>
          </reference>
          <reference field="15" count="1">
            <x v="1725"/>
          </reference>
        </references>
      </pivotArea>
    </format>
    <format dxfId="333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13"/>
          </reference>
          <reference field="15" count="1">
            <x v="1736"/>
          </reference>
        </references>
      </pivotArea>
    </format>
    <format dxfId="333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22"/>
          </reference>
          <reference field="15" count="1">
            <x v="1743"/>
          </reference>
        </references>
      </pivotArea>
    </format>
    <format dxfId="332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41"/>
          </reference>
          <reference field="15" count="1">
            <x v="1764"/>
          </reference>
        </references>
      </pivotArea>
    </format>
    <format dxfId="332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51"/>
          </reference>
          <reference field="15" count="1">
            <x v="1776"/>
          </reference>
        </references>
      </pivotArea>
    </format>
    <format dxfId="332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63"/>
          </reference>
          <reference field="15" count="1">
            <x v="1780"/>
          </reference>
        </references>
      </pivotArea>
    </format>
    <format dxfId="332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68"/>
          </reference>
          <reference field="15" count="1">
            <x v="1794"/>
          </reference>
        </references>
      </pivotArea>
    </format>
    <format dxfId="332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81"/>
          </reference>
          <reference field="15" count="1">
            <x v="1806"/>
          </reference>
        </references>
      </pivotArea>
    </format>
    <format dxfId="332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08"/>
          </reference>
          <reference field="15" count="1">
            <x v="1830"/>
          </reference>
        </references>
      </pivotArea>
    </format>
    <format dxfId="332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14"/>
          </reference>
          <reference field="15" count="1">
            <x v="1833"/>
          </reference>
        </references>
      </pivotArea>
    </format>
    <format dxfId="332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27"/>
          </reference>
          <reference field="15" count="1">
            <x v="1848"/>
          </reference>
        </references>
      </pivotArea>
    </format>
    <format dxfId="332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51"/>
          </reference>
          <reference field="15" count="1">
            <x v="1873"/>
          </reference>
        </references>
      </pivotArea>
    </format>
    <format dxfId="332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61"/>
          </reference>
          <reference field="15" count="1">
            <x v="1880"/>
          </reference>
        </references>
      </pivotArea>
    </format>
    <format dxfId="331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73"/>
          </reference>
          <reference field="15" count="1">
            <x v="1898"/>
          </reference>
        </references>
      </pivotArea>
    </format>
    <format dxfId="331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82"/>
          </reference>
          <reference field="15" count="1">
            <x v="1902"/>
          </reference>
        </references>
      </pivotArea>
    </format>
    <format dxfId="331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88"/>
          </reference>
          <reference field="15" count="1">
            <x v="1907"/>
          </reference>
        </references>
      </pivotArea>
    </format>
    <format dxfId="331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97"/>
          </reference>
          <reference field="15" count="1">
            <x v="1911"/>
          </reference>
        </references>
      </pivotArea>
    </format>
    <format dxfId="331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01"/>
          </reference>
          <reference field="15" count="1">
            <x v="1927"/>
          </reference>
        </references>
      </pivotArea>
    </format>
    <format dxfId="331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26"/>
          </reference>
          <reference field="15" count="1">
            <x v="1945"/>
          </reference>
        </references>
      </pivotArea>
    </format>
    <format dxfId="331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33"/>
          </reference>
          <reference field="15" count="1">
            <x v="1955"/>
          </reference>
        </references>
      </pivotArea>
    </format>
    <format dxfId="331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49"/>
          </reference>
          <reference field="15" count="1">
            <x v="1967"/>
          </reference>
        </references>
      </pivotArea>
    </format>
    <format dxfId="331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54"/>
          </reference>
          <reference field="15" count="1">
            <x v="1972"/>
          </reference>
        </references>
      </pivotArea>
    </format>
    <format dxfId="331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60"/>
          </reference>
          <reference field="15" count="1">
            <x v="1979"/>
          </reference>
        </references>
      </pivotArea>
    </format>
    <format dxfId="330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68"/>
          </reference>
          <reference field="15" count="1">
            <x v="1986"/>
          </reference>
        </references>
      </pivotArea>
    </format>
    <format dxfId="330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81"/>
          </reference>
          <reference field="15" count="1">
            <x v="2001"/>
          </reference>
        </references>
      </pivotArea>
    </format>
    <format dxfId="330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50"/>
          </reference>
          <reference field="15" count="1">
            <x v="2069"/>
          </reference>
        </references>
      </pivotArea>
    </format>
    <format dxfId="330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63"/>
          </reference>
          <reference field="15" count="1">
            <x v="2077"/>
          </reference>
        </references>
      </pivotArea>
    </format>
    <format dxfId="330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70"/>
          </reference>
          <reference field="15" count="1">
            <x v="2084"/>
          </reference>
        </references>
      </pivotArea>
    </format>
    <format dxfId="330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12"/>
          </reference>
          <reference field="15" count="1">
            <x v="2128"/>
          </reference>
        </references>
      </pivotArea>
    </format>
    <format dxfId="330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36"/>
          </reference>
          <reference field="15" count="1">
            <x v="2155"/>
          </reference>
        </references>
      </pivotArea>
    </format>
    <format dxfId="330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78"/>
          </reference>
          <reference field="15" count="1">
            <x v="2196"/>
          </reference>
        </references>
      </pivotArea>
    </format>
    <format dxfId="330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91"/>
          </reference>
          <reference field="15" count="1">
            <x v="2205"/>
          </reference>
        </references>
      </pivotArea>
    </format>
    <format dxfId="330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36"/>
          </reference>
          <reference field="15" count="1">
            <x v="2254"/>
          </reference>
        </references>
      </pivotArea>
    </format>
    <format dxfId="329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52"/>
          </reference>
          <reference field="15" count="1">
            <x v="2272"/>
          </reference>
        </references>
      </pivotArea>
    </format>
    <format dxfId="329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71"/>
          </reference>
          <reference field="15" count="1">
            <x v="2289"/>
          </reference>
        </references>
      </pivotArea>
    </format>
    <format dxfId="329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75"/>
          </reference>
          <reference field="15" count="1">
            <x v="2297"/>
          </reference>
        </references>
      </pivotArea>
    </format>
    <format dxfId="329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33"/>
          </reference>
          <reference field="15" count="1">
            <x v="2350"/>
          </reference>
        </references>
      </pivotArea>
    </format>
    <format dxfId="329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38"/>
          </reference>
          <reference field="15" count="1">
            <x v="2352"/>
          </reference>
        </references>
      </pivotArea>
    </format>
    <format dxfId="329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74"/>
          </reference>
          <reference field="15" count="1">
            <x v="2388"/>
          </reference>
        </references>
      </pivotArea>
    </format>
    <format dxfId="329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96"/>
          </reference>
          <reference field="15" count="1">
            <x v="2415"/>
          </reference>
        </references>
      </pivotArea>
    </format>
    <format dxfId="329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14"/>
          </reference>
          <reference field="15" count="1">
            <x v="2433"/>
          </reference>
        </references>
      </pivotArea>
    </format>
    <format dxfId="329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26"/>
          </reference>
          <reference field="15" count="1">
            <x v="2442"/>
          </reference>
        </references>
      </pivotArea>
    </format>
    <format dxfId="329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38"/>
          </reference>
          <reference field="15" count="1">
            <x v="2448"/>
          </reference>
        </references>
      </pivotArea>
    </format>
    <format dxfId="328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43"/>
          </reference>
          <reference field="15" count="1">
            <x v="2456"/>
          </reference>
        </references>
      </pivotArea>
    </format>
    <format dxfId="328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76"/>
          </reference>
          <reference field="15" count="1">
            <x v="2488"/>
          </reference>
        </references>
      </pivotArea>
    </format>
    <format dxfId="328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34"/>
          </reference>
          <reference field="15" count="1">
            <x v="2549"/>
          </reference>
        </references>
      </pivotArea>
    </format>
    <format dxfId="328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48"/>
          </reference>
          <reference field="15" count="1">
            <x v="2562"/>
          </reference>
        </references>
      </pivotArea>
    </format>
    <format dxfId="328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57"/>
          </reference>
          <reference field="15" count="1">
            <x v="2567"/>
          </reference>
        </references>
      </pivotArea>
    </format>
    <format dxfId="328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97"/>
          </reference>
          <reference field="15" count="1">
            <x v="2610"/>
          </reference>
        </references>
      </pivotArea>
    </format>
    <format dxfId="328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10"/>
          </reference>
          <reference field="15" count="1">
            <x v="2620"/>
          </reference>
        </references>
      </pivotArea>
    </format>
    <format dxfId="328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32"/>
          </reference>
          <reference field="15" count="1">
            <x v="2647"/>
          </reference>
        </references>
      </pivotArea>
    </format>
    <format dxfId="328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66"/>
          </reference>
          <reference field="15" count="1">
            <x v="2679"/>
          </reference>
        </references>
      </pivotArea>
    </format>
    <format dxfId="3280">
      <pivotArea type="topRight" dataOnly="0" labelOnly="1" outline="0" fieldPosition="0"/>
    </format>
    <format dxfId="3279">
      <pivotArea type="all" dataOnly="0" outline="0" fieldPosition="0"/>
    </format>
    <format dxfId="3278">
      <pivotArea outline="0" collapsedLevelsAreSubtotals="1" fieldPosition="0"/>
    </format>
    <format dxfId="3277">
      <pivotArea type="origin" dataOnly="0" labelOnly="1" outline="0" fieldPosition="0"/>
    </format>
    <format dxfId="3276">
      <pivotArea field="8" type="button" dataOnly="0" labelOnly="1" outline="0" axis="axisRow" fieldPosition="0"/>
    </format>
    <format dxfId="3275">
      <pivotArea field="14" type="button" dataOnly="0" labelOnly="1" outline="0" axis="axisRow" fieldPosition="2"/>
    </format>
    <format dxfId="3274">
      <pivotArea field="15" type="button" dataOnly="0" labelOnly="1" outline="0" axis="axisRow" fieldPosition="3"/>
    </format>
    <format dxfId="3273">
      <pivotArea dataOnly="0" labelOnly="1" outline="0" fieldPosition="0">
        <references count="1">
          <reference field="8" count="0"/>
        </references>
      </pivotArea>
    </format>
    <format dxfId="3272">
      <pivotArea dataOnly="0" labelOnly="1" grandRow="1" outline="0" fieldPosition="0"/>
    </format>
    <format dxfId="3271">
      <pivotArea dataOnly="0" labelOnly="1" outline="0" fieldPosition="0">
        <references count="2">
          <reference field="8" count="1" selected="0">
            <x v="0"/>
          </reference>
          <reference field="14" count="50">
            <x v="29"/>
            <x v="37"/>
            <x v="44"/>
            <x v="57"/>
            <x v="60"/>
            <x v="71"/>
            <x v="89"/>
            <x v="107"/>
            <x v="113"/>
            <x v="158"/>
            <x v="169"/>
            <x v="182"/>
            <x v="238"/>
            <x v="288"/>
            <x v="294"/>
            <x v="300"/>
            <x v="339"/>
            <x v="347"/>
            <x v="359"/>
            <x v="370"/>
            <x v="418"/>
            <x v="425"/>
            <x v="457"/>
            <x v="461"/>
            <x v="477"/>
            <x v="539"/>
            <x v="545"/>
            <x v="551"/>
            <x v="597"/>
            <x v="609"/>
            <x v="621"/>
            <x v="651"/>
            <x v="664"/>
            <x v="679"/>
            <x v="720"/>
            <x v="729"/>
            <x v="735"/>
            <x v="750"/>
            <x v="759"/>
            <x v="777"/>
            <x v="781"/>
            <x v="793"/>
            <x v="802"/>
            <x v="843"/>
            <x v="851"/>
            <x v="859"/>
            <x v="873"/>
            <x v="895"/>
            <x v="916"/>
            <x v="964"/>
          </reference>
        </references>
      </pivotArea>
    </format>
    <format dxfId="3270">
      <pivotArea dataOnly="0" labelOnly="1" outline="0" fieldPosition="0">
        <references count="2">
          <reference field="8" count="1" selected="0">
            <x v="0"/>
          </reference>
          <reference field="14" count="50">
            <x v="969"/>
            <x v="1016"/>
            <x v="1020"/>
            <x v="1029"/>
            <x v="1087"/>
            <x v="1138"/>
            <x v="1142"/>
            <x v="1164"/>
            <x v="1203"/>
            <x v="1212"/>
            <x v="1217"/>
            <x v="1222"/>
            <x v="1232"/>
            <x v="1261"/>
            <x v="1264"/>
            <x v="1275"/>
            <x v="1283"/>
            <x v="1308"/>
            <x v="1325"/>
            <x v="1340"/>
            <x v="1373"/>
            <x v="1402"/>
            <x v="1410"/>
            <x v="1431"/>
            <x v="1436"/>
            <x v="1453"/>
            <x v="1461"/>
            <x v="1501"/>
            <x v="1510"/>
            <x v="1518"/>
            <x v="1557"/>
            <x v="1561"/>
            <x v="1579"/>
            <x v="1630"/>
            <x v="1636"/>
            <x v="1682"/>
            <x v="1687"/>
            <x v="1698"/>
            <x v="1707"/>
            <x v="1753"/>
            <x v="1760"/>
            <x v="1801"/>
            <x v="1804"/>
            <x v="1826"/>
            <x v="1864"/>
            <x v="1872"/>
            <x v="1878"/>
            <x v="1886"/>
            <x v="1923"/>
            <x v="1927"/>
          </reference>
        </references>
      </pivotArea>
    </format>
    <format dxfId="3269">
      <pivotArea dataOnly="0" labelOnly="1" outline="0" fieldPosition="0">
        <references count="2">
          <reference field="8" count="1" selected="0">
            <x v="0"/>
          </reference>
          <reference field="14" count="49">
            <x v="1943"/>
            <x v="1952"/>
            <x v="2053"/>
            <x v="2062"/>
            <x v="2069"/>
            <x v="2082"/>
            <x v="2088"/>
            <x v="2110"/>
            <x v="2126"/>
            <x v="2135"/>
            <x v="2148"/>
            <x v="2181"/>
            <x v="2190"/>
            <x v="2195"/>
            <x v="2204"/>
            <x v="2229"/>
            <x v="2247"/>
            <x v="2255"/>
            <x v="2299"/>
            <x v="2304"/>
            <x v="2347"/>
            <x v="2350"/>
            <x v="2364"/>
            <x v="2371"/>
            <x v="2383"/>
            <x v="2415"/>
            <x v="2463"/>
            <x v="2483"/>
            <x v="2495"/>
            <x v="2529"/>
            <x v="2538"/>
            <x v="2544"/>
            <x v="2547"/>
            <x v="2558"/>
            <x v="2584"/>
            <x v="2588"/>
            <x v="2602"/>
            <x v="2613"/>
            <x v="2621"/>
            <x v="2636"/>
            <x v="2664"/>
            <x v="2701"/>
            <x v="2711"/>
            <x v="2718"/>
            <x v="2736"/>
            <x v="2764"/>
            <x v="2782"/>
            <x v="2791"/>
            <x v="2802"/>
          </reference>
        </references>
      </pivotArea>
    </format>
    <format dxfId="3268">
      <pivotArea dataOnly="0" labelOnly="1" outline="0" fieldPosition="0">
        <references count="2">
          <reference field="8" count="1" selected="0">
            <x v="1"/>
          </reference>
          <reference field="14" count="30">
            <x v="2"/>
            <x v="6"/>
            <x v="123"/>
            <x v="127"/>
            <x v="130"/>
            <x v="252"/>
            <x v="255"/>
            <x v="381"/>
            <x v="385"/>
            <x v="664"/>
            <x v="682"/>
            <x v="691"/>
            <x v="696"/>
            <x v="814"/>
            <x v="816"/>
            <x v="819"/>
            <x v="932"/>
            <x v="935"/>
            <x v="1055"/>
            <x v="1058"/>
            <x v="1324"/>
            <x v="1343"/>
            <x v="1349"/>
            <x v="1353"/>
            <x v="1997"/>
            <x v="2016"/>
            <x v="2651"/>
            <x v="2667"/>
            <x v="2672"/>
            <x v="2676"/>
          </reference>
        </references>
      </pivotArea>
    </format>
    <format dxfId="3267">
      <pivotArea dataOnly="0" labelOnly="1" outline="0" fieldPosition="0">
        <references count="2">
          <reference field="8" count="1" selected="0">
            <x v="2"/>
          </reference>
          <reference field="14" count="50">
            <x v="28"/>
            <x v="36"/>
            <x v="43"/>
            <x v="59"/>
            <x v="65"/>
            <x v="69"/>
            <x v="84"/>
            <x v="92"/>
            <x v="97"/>
            <x v="102"/>
            <x v="112"/>
            <x v="150"/>
            <x v="183"/>
            <x v="187"/>
            <x v="190"/>
            <x v="198"/>
            <x v="201"/>
            <x v="212"/>
            <x v="216"/>
            <x v="223"/>
            <x v="234"/>
            <x v="242"/>
            <x v="285"/>
            <x v="301"/>
            <x v="311"/>
            <x v="316"/>
            <x v="320"/>
            <x v="331"/>
            <x v="340"/>
            <x v="349"/>
            <x v="356"/>
            <x v="365"/>
            <x v="372"/>
            <x v="421"/>
            <x v="435"/>
            <x v="437"/>
            <x v="440"/>
            <x v="448"/>
            <x v="451"/>
            <x v="459"/>
            <x v="465"/>
            <x v="472"/>
            <x v="520"/>
            <x v="532"/>
            <x v="563"/>
            <x v="567"/>
            <x v="585"/>
            <x v="594"/>
            <x v="601"/>
            <x v="608"/>
          </reference>
        </references>
      </pivotArea>
    </format>
    <format dxfId="3266">
      <pivotArea dataOnly="0" labelOnly="1" outline="0" fieldPosition="0">
        <references count="2">
          <reference field="8" count="1" selected="0">
            <x v="2"/>
          </reference>
          <reference field="14" count="50">
            <x v="617"/>
            <x v="623"/>
            <x v="631"/>
            <x v="710"/>
            <x v="721"/>
            <x v="728"/>
            <x v="734"/>
            <x v="749"/>
            <x v="755"/>
            <x v="761"/>
            <x v="772"/>
            <x v="778"/>
            <x v="786"/>
            <x v="792"/>
            <x v="799"/>
            <x v="837"/>
            <x v="840"/>
            <x v="872"/>
            <x v="876"/>
            <x v="879"/>
            <x v="889"/>
            <x v="897"/>
            <x v="906"/>
            <x v="912"/>
            <x v="920"/>
            <x v="960"/>
            <x v="984"/>
            <x v="992"/>
            <x v="997"/>
            <x v="1001"/>
            <x v="1008"/>
            <x v="1017"/>
            <x v="1023"/>
            <x v="1027"/>
            <x v="1035"/>
            <x v="1042"/>
            <x v="1075"/>
            <x v="1094"/>
            <x v="1111"/>
            <x v="1119"/>
            <x v="1123"/>
            <x v="1130"/>
            <x v="1133"/>
            <x v="1140"/>
            <x v="1146"/>
            <x v="1153"/>
            <x v="1197"/>
            <x v="1216"/>
            <x v="1228"/>
            <x v="1236"/>
          </reference>
        </references>
      </pivotArea>
    </format>
    <format dxfId="3265">
      <pivotArea dataOnly="0" labelOnly="1" outline="0" fieldPosition="0">
        <references count="2">
          <reference field="8" count="1" selected="0">
            <x v="2"/>
          </reference>
          <reference field="14" count="50">
            <x v="1239"/>
            <x v="1253"/>
            <x v="1262"/>
            <x v="1270"/>
            <x v="1273"/>
            <x v="1281"/>
            <x v="1287"/>
            <x v="1294"/>
            <x v="1367"/>
            <x v="1374"/>
            <x v="1379"/>
            <x v="1384"/>
            <x v="1401"/>
            <x v="1408"/>
            <x v="1413"/>
            <x v="1426"/>
            <x v="1434"/>
            <x v="1442"/>
            <x v="1449"/>
            <x v="1458"/>
            <x v="1464"/>
            <x v="1494"/>
            <x v="1530"/>
            <x v="1537"/>
            <x v="1541"/>
            <x v="1548"/>
            <x v="1551"/>
            <x v="1560"/>
            <x v="1564"/>
            <x v="1571"/>
            <x v="1578"/>
            <x v="1584"/>
            <x v="1626"/>
            <x v="1632"/>
            <x v="1637"/>
            <x v="1653"/>
            <x v="1659"/>
            <x v="1661"/>
            <x v="1674"/>
            <x v="1683"/>
            <x v="1690"/>
            <x v="1696"/>
            <x v="1705"/>
            <x v="1742"/>
            <x v="1757"/>
            <x v="1774"/>
            <x v="1782"/>
            <x v="1786"/>
            <x v="1791"/>
            <x v="1794"/>
          </reference>
        </references>
      </pivotArea>
    </format>
    <format dxfId="3264">
      <pivotArea dataOnly="0" labelOnly="1" outline="0" fieldPosition="0">
        <references count="2">
          <reference field="8" count="1" selected="0">
            <x v="2"/>
          </reference>
          <reference field="14" count="50">
            <x v="1802"/>
            <x v="1807"/>
            <x v="1816"/>
            <x v="1860"/>
            <x v="1864"/>
            <x v="1874"/>
            <x v="1896"/>
            <x v="1904"/>
            <x v="1907"/>
            <x v="1920"/>
            <x v="1925"/>
            <x v="1932"/>
            <x v="1941"/>
            <x v="1949"/>
            <x v="1955"/>
            <x v="1961"/>
            <x v="2044"/>
            <x v="2054"/>
            <x v="2061"/>
            <x v="2068"/>
            <x v="2085"/>
            <x v="2087"/>
            <x v="2103"/>
            <x v="2111"/>
            <x v="2117"/>
            <x v="2124"/>
            <x v="2131"/>
            <x v="2174"/>
            <x v="2203"/>
            <x v="2206"/>
            <x v="2211"/>
            <x v="2217"/>
            <x v="2221"/>
            <x v="2231"/>
            <x v="2233"/>
            <x v="2239"/>
            <x v="2292"/>
            <x v="2300"/>
            <x v="2305"/>
            <x v="2320"/>
            <x v="2325"/>
            <x v="2329"/>
            <x v="2340"/>
            <x v="2349"/>
            <x v="2356"/>
            <x v="2363"/>
            <x v="2370"/>
            <x v="2403"/>
            <x v="2418"/>
            <x v="2436"/>
          </reference>
        </references>
      </pivotArea>
    </format>
    <format dxfId="3263">
      <pivotArea dataOnly="0" labelOnly="1" outline="0" fieldPosition="0">
        <references count="2">
          <reference field="8" count="1" selected="0">
            <x v="2"/>
          </reference>
          <reference field="14" count="36">
            <x v="2444"/>
            <x v="2449"/>
            <x v="2454"/>
            <x v="2457"/>
            <x v="2465"/>
            <x v="2467"/>
            <x v="2478"/>
            <x v="2523"/>
            <x v="2530"/>
            <x v="2541"/>
            <x v="2555"/>
            <x v="2563"/>
            <x v="2568"/>
            <x v="2578"/>
            <x v="2586"/>
            <x v="2595"/>
            <x v="2601"/>
            <x v="2608"/>
            <x v="2614"/>
            <x v="2619"/>
            <x v="2638"/>
            <x v="2641"/>
            <x v="2644"/>
            <x v="2691"/>
            <x v="2702"/>
            <x v="2710"/>
            <x v="2717"/>
            <x v="2732"/>
            <x v="2740"/>
            <x v="2743"/>
            <x v="2756"/>
            <x v="2767"/>
            <x v="2772"/>
            <x v="2780"/>
            <x v="2787"/>
            <x v="2794"/>
          </reference>
        </references>
      </pivotArea>
    </format>
    <format dxfId="3262">
      <pivotArea dataOnly="0" labelOnly="1" outline="0" fieldPosition="0">
        <references count="2">
          <reference field="8" count="1" selected="0">
            <x v="3"/>
          </reference>
          <reference field="14" count="50">
            <x v="16"/>
            <x v="26"/>
            <x v="33"/>
            <x v="41"/>
            <x v="64"/>
            <x v="89"/>
            <x v="96"/>
            <x v="103"/>
            <x v="114"/>
            <x v="118"/>
            <x v="162"/>
            <x v="170"/>
            <x v="184"/>
            <x v="188"/>
            <x v="209"/>
            <x v="218"/>
            <x v="225"/>
            <x v="237"/>
            <x v="244"/>
            <x v="247"/>
            <x v="291"/>
            <x v="308"/>
            <x v="312"/>
            <x v="342"/>
            <x v="365"/>
            <x v="399"/>
            <x v="413"/>
            <x v="424"/>
            <x v="436"/>
            <x v="439"/>
            <x v="456"/>
            <x v="466"/>
            <x v="471"/>
            <x v="478"/>
            <x v="486"/>
            <x v="515"/>
            <x v="530"/>
            <x v="540"/>
            <x v="562"/>
            <x v="571"/>
            <x v="601"/>
            <x v="610"/>
            <x v="628"/>
            <x v="659"/>
            <x v="665"/>
            <x v="673"/>
            <x v="681"/>
            <x v="709"/>
            <x v="731"/>
            <x v="741"/>
          </reference>
        </references>
      </pivotArea>
    </format>
    <format dxfId="3261">
      <pivotArea dataOnly="0" labelOnly="1" outline="0" fieldPosition="0">
        <references count="2">
          <reference field="8" count="1" selected="0">
            <x v="3"/>
          </reference>
          <reference field="14" count="50">
            <x v="742"/>
            <x v="753"/>
            <x v="775"/>
            <x v="784"/>
            <x v="792"/>
            <x v="799"/>
            <x v="808"/>
            <x v="845"/>
            <x v="853"/>
            <x v="865"/>
            <x v="871"/>
            <x v="875"/>
            <x v="880"/>
            <x v="891"/>
            <x v="899"/>
            <x v="907"/>
            <x v="912"/>
            <x v="923"/>
            <x v="926"/>
            <x v="949"/>
            <x v="967"/>
            <x v="977"/>
            <x v="979"/>
            <x v="987"/>
            <x v="993"/>
            <x v="1010"/>
            <x v="1024"/>
            <x v="1031"/>
            <x v="1047"/>
            <x v="1071"/>
            <x v="1086"/>
            <x v="1097"/>
            <x v="1105"/>
            <x v="1108"/>
            <x v="1116"/>
            <x v="1123"/>
            <x v="1139"/>
            <x v="1147"/>
            <x v="1152"/>
            <x v="1162"/>
            <x v="1169"/>
            <x v="1205"/>
            <x v="1214"/>
            <x v="1233"/>
            <x v="1269"/>
            <x v="1276"/>
            <x v="1291"/>
            <x v="1318"/>
            <x v="1321"/>
            <x v="1326"/>
          </reference>
        </references>
      </pivotArea>
    </format>
    <format dxfId="3260">
      <pivotArea dataOnly="0" labelOnly="1" outline="0" fieldPosition="0">
        <references count="2">
          <reference field="8" count="1" selected="0">
            <x v="3"/>
          </reference>
          <reference field="14" count="50">
            <x v="1328"/>
            <x v="1334"/>
            <x v="1342"/>
            <x v="1364"/>
            <x v="1381"/>
            <x v="1393"/>
            <x v="1395"/>
            <x v="1404"/>
            <x v="1431"/>
            <x v="1443"/>
            <x v="1450"/>
            <x v="1460"/>
            <x v="1467"/>
            <x v="1505"/>
            <x v="1515"/>
            <x v="1526"/>
            <x v="1528"/>
            <x v="1535"/>
            <x v="1540"/>
            <x v="1556"/>
            <x v="1566"/>
            <x v="1572"/>
            <x v="1579"/>
            <x v="1586"/>
            <x v="1590"/>
            <x v="1611"/>
            <x v="1633"/>
            <x v="1646"/>
            <x v="1648"/>
            <x v="1654"/>
            <x v="1658"/>
            <x v="1676"/>
            <x v="1689"/>
            <x v="1697"/>
            <x v="1715"/>
            <x v="1739"/>
            <x v="1750"/>
            <x v="1761"/>
            <x v="1769"/>
            <x v="1770"/>
            <x v="1778"/>
            <x v="1784"/>
            <x v="1799"/>
            <x v="1809"/>
            <x v="1815"/>
            <x v="1823"/>
            <x v="1831"/>
            <x v="1856"/>
            <x v="1867"/>
            <x v="1875"/>
          </reference>
        </references>
      </pivotArea>
    </format>
    <format dxfId="3259">
      <pivotArea dataOnly="0" labelOnly="1" outline="0" fieldPosition="0">
        <references count="2">
          <reference field="8" count="1" selected="0">
            <x v="3"/>
          </reference>
          <reference field="14" count="50">
            <x v="1891"/>
            <x v="1895"/>
            <x v="1900"/>
            <x v="1906"/>
            <x v="1991"/>
            <x v="1999"/>
            <x v="2005"/>
            <x v="2014"/>
            <x v="2041"/>
            <x v="2064"/>
            <x v="2108"/>
            <x v="2116"/>
            <x v="2125"/>
            <x v="2133"/>
            <x v="2142"/>
            <x v="2186"/>
            <x v="2194"/>
            <x v="2207"/>
            <x v="2227"/>
            <x v="2234"/>
            <x v="2241"/>
            <x v="2248"/>
            <x v="2254"/>
            <x v="2257"/>
            <x v="2280"/>
            <x v="2302"/>
            <x v="2324"/>
            <x v="2344"/>
            <x v="2355"/>
            <x v="2365"/>
            <x v="2381"/>
            <x v="2401"/>
            <x v="2412"/>
            <x v="2420"/>
            <x v="2429"/>
            <x v="2433"/>
            <x v="2442"/>
            <x v="2462"/>
            <x v="2470"/>
            <x v="2477"/>
            <x v="2482"/>
            <x v="2490"/>
            <x v="2517"/>
            <x v="2535"/>
            <x v="2543"/>
            <x v="2560"/>
            <x v="2565"/>
            <x v="2596"/>
            <x v="2601"/>
            <x v="2609"/>
          </reference>
        </references>
      </pivotArea>
    </format>
    <format dxfId="3258">
      <pivotArea dataOnly="0" labelOnly="1" outline="0" fieldPosition="0">
        <references count="2">
          <reference field="8" count="1" selected="0">
            <x v="3"/>
          </reference>
          <reference field="14" count="16">
            <x v="2615"/>
            <x v="2645"/>
            <x v="2649"/>
            <x v="2652"/>
            <x v="2659"/>
            <x v="2665"/>
            <x v="2687"/>
            <x v="2714"/>
            <x v="2726"/>
            <x v="2729"/>
            <x v="2738"/>
            <x v="2765"/>
            <x v="2773"/>
            <x v="2781"/>
            <x v="2789"/>
            <x v="2797"/>
          </reference>
        </references>
      </pivotArea>
    </format>
    <format dxfId="3257">
      <pivotArea dataOnly="0" labelOnly="1" outline="0" fieldPosition="0">
        <references count="2">
          <reference field="8" count="1" selected="0">
            <x v="4"/>
          </reference>
          <reference field="14" count="50">
            <x v="20"/>
            <x v="23"/>
            <x v="25"/>
            <x v="87"/>
            <x v="91"/>
            <x v="99"/>
            <x v="116"/>
            <x v="120"/>
            <x v="128"/>
            <x v="135"/>
            <x v="147"/>
            <x v="148"/>
            <x v="154"/>
            <x v="173"/>
            <x v="177"/>
            <x v="185"/>
            <x v="208"/>
            <x v="240"/>
            <x v="245"/>
            <x v="253"/>
            <x v="260"/>
            <x v="271"/>
            <x v="272"/>
            <x v="277"/>
            <x v="335"/>
            <x v="338"/>
            <x v="353"/>
            <x v="371"/>
            <x v="375"/>
            <x v="382"/>
            <x v="388"/>
            <x v="402"/>
            <x v="404"/>
            <x v="412"/>
            <x v="426"/>
            <x v="429"/>
            <x v="436"/>
            <x v="455"/>
            <x v="481"/>
            <x v="489"/>
            <x v="496"/>
            <x v="503"/>
            <x v="516"/>
            <x v="517"/>
            <x v="524"/>
            <x v="546"/>
            <x v="550"/>
            <x v="561"/>
            <x v="589"/>
            <x v="593"/>
          </reference>
        </references>
      </pivotArea>
    </format>
    <format dxfId="3256">
      <pivotArea dataOnly="0" labelOnly="1" outline="0" fieldPosition="0">
        <references count="2">
          <reference field="8" count="1" selected="0">
            <x v="4"/>
          </reference>
          <reference field="14" count="50">
            <x v="603"/>
            <x v="622"/>
            <x v="627"/>
            <x v="636"/>
            <x v="645"/>
            <x v="711"/>
            <x v="716"/>
            <x v="776"/>
            <x v="789"/>
            <x v="802"/>
            <x v="809"/>
            <x v="817"/>
            <x v="835"/>
            <x v="840"/>
            <x v="856"/>
            <x v="862"/>
            <x v="874"/>
            <x v="918"/>
            <x v="924"/>
            <x v="933"/>
            <x v="951"/>
            <x v="956"/>
            <x v="971"/>
            <x v="975"/>
            <x v="989"/>
            <x v="1015"/>
            <x v="1040"/>
            <x v="1045"/>
            <x v="1056"/>
            <x v="1076"/>
            <x v="1080"/>
            <x v="1098"/>
            <x v="1103"/>
            <x v="1114"/>
            <x v="1165"/>
            <x v="1170"/>
            <x v="1177"/>
            <x v="1194"/>
            <x v="1200"/>
            <x v="1218"/>
            <x v="1221"/>
            <x v="1230"/>
            <x v="1261"/>
            <x v="1285"/>
            <x v="1290"/>
            <x v="1299"/>
            <x v="1368"/>
            <x v="1372"/>
            <x v="1433"/>
            <x v="1462"/>
          </reference>
        </references>
      </pivotArea>
    </format>
    <format dxfId="3255">
      <pivotArea dataOnly="0" labelOnly="1" outline="0" fieldPosition="0">
        <references count="2">
          <reference field="8" count="1" selected="0">
            <x v="4"/>
          </reference>
          <reference field="14" count="50">
            <x v="1468"/>
            <x v="1476"/>
            <x v="1492"/>
            <x v="1498"/>
            <x v="1517"/>
            <x v="1522"/>
            <x v="1533"/>
            <x v="1582"/>
            <x v="1588"/>
            <x v="1596"/>
            <x v="1616"/>
            <x v="1622"/>
            <x v="1639"/>
            <x v="1644"/>
            <x v="1655"/>
            <x v="1681"/>
            <x v="1708"/>
            <x v="1714"/>
            <x v="1723"/>
            <x v="1744"/>
            <x v="1747"/>
            <x v="1763"/>
            <x v="1767"/>
            <x v="1777"/>
            <x v="1827"/>
            <x v="1832"/>
            <x v="1840"/>
            <x v="1859"/>
            <x v="1864"/>
            <x v="1881"/>
            <x v="1887"/>
            <x v="1899"/>
            <x v="1924"/>
            <x v="1936"/>
            <x v="1953"/>
            <x v="1959"/>
            <x v="1967"/>
            <x v="2045"/>
            <x v="2050"/>
            <x v="2106"/>
            <x v="2118"/>
            <x v="2126"/>
            <x v="2137"/>
            <x v="2143"/>
            <x v="2154"/>
            <x v="2172"/>
            <x v="2178"/>
            <x v="2196"/>
            <x v="2199"/>
            <x v="2205"/>
          </reference>
        </references>
      </pivotArea>
    </format>
    <format dxfId="3254">
      <pivotArea dataOnly="0" labelOnly="1" outline="0" fieldPosition="0">
        <references count="2">
          <reference field="8" count="1" selected="0">
            <x v="4"/>
          </reference>
          <reference field="14" count="41">
            <x v="2249"/>
            <x v="2253"/>
            <x v="2262"/>
            <x v="2285"/>
            <x v="2289"/>
            <x v="2308"/>
            <x v="2313"/>
            <x v="2322"/>
            <x v="2346"/>
            <x v="2358"/>
            <x v="2366"/>
            <x v="2375"/>
            <x v="2379"/>
            <x v="2386"/>
            <x v="2404"/>
            <x v="2408"/>
            <x v="2421"/>
            <x v="2427"/>
            <x v="2441"/>
            <x v="2486"/>
            <x v="2491"/>
            <x v="2500"/>
            <x v="2521"/>
            <x v="2528"/>
            <x v="2545"/>
            <x v="2549"/>
            <x v="2559"/>
            <x v="2582"/>
            <x v="2596"/>
            <x v="2604"/>
            <x v="2613"/>
            <x v="2617"/>
            <x v="2625"/>
            <x v="2692"/>
            <x v="2698"/>
            <x v="2762"/>
            <x v="2775"/>
            <x v="2782"/>
            <x v="2792"/>
            <x v="2798"/>
            <x v="2806"/>
          </reference>
        </references>
      </pivotArea>
    </format>
    <format dxfId="3253">
      <pivotArea dataOnly="0" labelOnly="1" outline="0" fieldPosition="0">
        <references count="2">
          <reference field="8" count="1" selected="0">
            <x v="5"/>
          </reference>
          <reference field="14" count="50">
            <x v="13"/>
            <x v="16"/>
            <x v="23"/>
            <x v="27"/>
            <x v="30"/>
            <x v="39"/>
            <x v="46"/>
            <x v="53"/>
            <x v="72"/>
            <x v="81"/>
            <x v="82"/>
            <x v="106"/>
            <x v="109"/>
            <x v="115"/>
            <x v="122"/>
            <x v="126"/>
            <x v="129"/>
            <x v="133"/>
            <x v="140"/>
            <x v="144"/>
            <x v="149"/>
            <x v="155"/>
            <x v="160"/>
            <x v="168"/>
            <x v="179"/>
            <x v="195"/>
            <x v="227"/>
            <x v="231"/>
            <x v="239"/>
            <x v="248"/>
            <x v="250"/>
            <x v="254"/>
            <x v="258"/>
            <x v="265"/>
            <x v="269"/>
            <x v="273"/>
            <x v="279"/>
            <x v="287"/>
            <x v="303"/>
            <x v="363"/>
            <x v="368"/>
            <x v="376"/>
            <x v="380"/>
            <x v="383"/>
            <x v="386"/>
            <x v="394"/>
            <x v="397"/>
            <x v="404"/>
            <x v="408"/>
            <x v="414"/>
          </reference>
        </references>
      </pivotArea>
    </format>
    <format dxfId="3252">
      <pivotArea dataOnly="0" labelOnly="1" outline="0" fieldPosition="0">
        <references count="2">
          <reference field="8" count="1" selected="0">
            <x v="5"/>
          </reference>
          <reference field="14" count="50">
            <x v="422"/>
            <x v="432"/>
            <x v="475"/>
            <x v="479"/>
            <x v="490"/>
            <x v="493"/>
            <x v="497"/>
            <x v="501"/>
            <x v="509"/>
            <x v="512"/>
            <x v="518"/>
            <x v="525"/>
            <x v="533"/>
            <x v="556"/>
            <x v="615"/>
            <x v="619"/>
            <x v="630"/>
            <x v="635"/>
            <x v="637"/>
            <x v="642"/>
            <x v="652"/>
            <x v="655"/>
            <x v="658"/>
            <x v="682"/>
            <x v="683"/>
            <x v="686"/>
            <x v="704"/>
            <x v="707"/>
            <x v="712"/>
            <x v="717"/>
            <x v="725"/>
            <x v="733"/>
            <x v="743"/>
            <x v="787"/>
            <x v="795"/>
            <x v="801"/>
            <x v="811"/>
            <x v="815"/>
            <x v="818"/>
            <x v="821"/>
            <x v="828"/>
            <x v="830"/>
            <x v="836"/>
            <x v="842"/>
            <x v="848"/>
            <x v="868"/>
            <x v="911"/>
            <x v="917"/>
            <x v="928"/>
            <x v="932"/>
          </reference>
        </references>
      </pivotArea>
    </format>
    <format dxfId="3251">
      <pivotArea dataOnly="0" labelOnly="1" outline="0" fieldPosition="0">
        <references count="2">
          <reference field="8" count="1" selected="0">
            <x v="5"/>
          </reference>
          <reference field="14" count="50">
            <x v="934"/>
            <x v="938"/>
            <x v="944"/>
            <x v="947"/>
            <x v="951"/>
            <x v="957"/>
            <x v="962"/>
            <x v="978"/>
            <x v="1034"/>
            <x v="1039"/>
            <x v="1051"/>
            <x v="1054"/>
            <x v="1057"/>
            <x v="1061"/>
            <x v="1067"/>
            <x v="1069"/>
            <x v="1076"/>
            <x v="1080"/>
            <x v="1087"/>
            <x v="1094"/>
            <x v="1106"/>
            <x v="1158"/>
            <x v="1163"/>
            <x v="1171"/>
            <x v="1173"/>
            <x v="1178"/>
            <x v="1182"/>
            <x v="1187"/>
            <x v="1190"/>
            <x v="1195"/>
            <x v="1202"/>
            <x v="1208"/>
            <x v="1226"/>
            <x v="1279"/>
            <x v="1284"/>
            <x v="1293"/>
            <x v="1297"/>
            <x v="1299"/>
            <x v="1302"/>
            <x v="1310"/>
            <x v="1313"/>
            <x v="1316"/>
            <x v="1343"/>
            <x v="1344"/>
            <x v="1347"/>
            <x v="1359"/>
            <x v="1362"/>
            <x v="1368"/>
            <x v="1372"/>
            <x v="1376"/>
          </reference>
        </references>
      </pivotArea>
    </format>
    <format dxfId="3250">
      <pivotArea dataOnly="0" labelOnly="1" outline="0" fieldPosition="0">
        <references count="2">
          <reference field="8" count="1" selected="0">
            <x v="5"/>
          </reference>
          <reference field="14" count="50">
            <x v="1382"/>
            <x v="1394"/>
            <x v="1445"/>
            <x v="1455"/>
            <x v="1459"/>
            <x v="1470"/>
            <x v="1472"/>
            <x v="1476"/>
            <x v="1478"/>
            <x v="1484"/>
            <x v="1488"/>
            <x v="1493"/>
            <x v="1500"/>
            <x v="1508"/>
            <x v="1524"/>
            <x v="1577"/>
            <x v="1581"/>
            <x v="1592"/>
            <x v="1595"/>
            <x v="1597"/>
            <x v="1601"/>
            <x v="1606"/>
            <x v="1610"/>
            <x v="1617"/>
            <x v="1623"/>
            <x v="1629"/>
            <x v="1650"/>
            <x v="1702"/>
            <x v="1707"/>
            <x v="1715"/>
            <x v="1719"/>
            <x v="1724"/>
            <x v="1727"/>
            <x v="1733"/>
            <x v="1736"/>
            <x v="1743"/>
            <x v="1747"/>
            <x v="1751"/>
            <x v="1758"/>
            <x v="1770"/>
            <x v="1818"/>
            <x v="1822"/>
            <x v="1832"/>
            <x v="1835"/>
            <x v="1839"/>
            <x v="1842"/>
            <x v="1850"/>
            <x v="1853"/>
            <x v="1858"/>
            <x v="1865"/>
          </reference>
        </references>
      </pivotArea>
    </format>
    <format dxfId="3249">
      <pivotArea dataOnly="0" labelOnly="1" outline="0" fieldPosition="0">
        <references count="2">
          <reference field="8" count="1" selected="0">
            <x v="5"/>
          </reference>
          <reference field="14" count="50">
            <x v="1870"/>
            <x v="1892"/>
            <x v="1922"/>
            <x v="1938"/>
            <x v="1962"/>
            <x v="1968"/>
            <x v="1972"/>
            <x v="1974"/>
            <x v="1976"/>
            <x v="1983"/>
            <x v="1986"/>
            <x v="1989"/>
            <x v="2015"/>
            <x v="2017"/>
            <x v="2019"/>
            <x v="2035"/>
            <x v="2038"/>
            <x v="2045"/>
            <x v="2050"/>
            <x v="2058"/>
            <x v="2067"/>
            <x v="2078"/>
            <x v="2119"/>
            <x v="2129"/>
            <x v="2134"/>
            <x v="2144"/>
            <x v="2149"/>
            <x v="2154"/>
            <x v="2155"/>
            <x v="2163"/>
            <x v="2167"/>
            <x v="2173"/>
            <x v="2180"/>
            <x v="2185"/>
            <x v="2200"/>
            <x v="2245"/>
            <x v="2248"/>
            <x v="2256"/>
            <x v="2261"/>
            <x v="2263"/>
            <x v="2268"/>
            <x v="2274"/>
            <x v="2277"/>
            <x v="2285"/>
            <x v="2290"/>
            <x v="2296"/>
            <x v="2317"/>
            <x v="2369"/>
            <x v="2373"/>
            <x v="2382"/>
          </reference>
        </references>
      </pivotArea>
    </format>
    <format dxfId="3248">
      <pivotArea dataOnly="0" labelOnly="1" outline="0" fieldPosition="0">
        <references count="2">
          <reference field="8" count="1" selected="0">
            <x v="5"/>
          </reference>
          <reference field="14" count="45">
            <x v="2384"/>
            <x v="2387"/>
            <x v="2388"/>
            <x v="2395"/>
            <x v="2398"/>
            <x v="2404"/>
            <x v="2409"/>
            <x v="2413"/>
            <x v="2419"/>
            <x v="2431"/>
            <x v="2481"/>
            <x v="2485"/>
            <x v="2493"/>
            <x v="2496"/>
            <x v="2501"/>
            <x v="2503"/>
            <x v="2512"/>
            <x v="2516"/>
            <x v="2522"/>
            <x v="2532"/>
            <x v="2538"/>
            <x v="2564"/>
            <x v="2607"/>
            <x v="2612"/>
            <x v="2618"/>
            <x v="2623"/>
            <x v="2626"/>
            <x v="2628"/>
            <x v="2667"/>
            <x v="2668"/>
            <x v="2670"/>
            <x v="2682"/>
            <x v="2684"/>
            <x v="2693"/>
            <x v="2700"/>
            <x v="2706"/>
            <x v="2716"/>
            <x v="2728"/>
            <x v="2774"/>
            <x v="2785"/>
            <x v="2790"/>
            <x v="2801"/>
            <x v="2804"/>
            <x v="2807"/>
            <x v="2809"/>
          </reference>
        </references>
      </pivotArea>
    </format>
    <format dxfId="3247">
      <pivotArea dataOnly="0" labelOnly="1" outline="0" fieldPosition="0">
        <references count="2">
          <reference field="8" count="1" selected="0">
            <x v="6"/>
          </reference>
          <reference field="14" count="50">
            <x v="19"/>
            <x v="34"/>
            <x v="54"/>
            <x v="76"/>
            <x v="88"/>
            <x v="95"/>
            <x v="101"/>
            <x v="110"/>
            <x v="121"/>
            <x v="124"/>
            <x v="145"/>
            <x v="163"/>
            <x v="215"/>
            <x v="221"/>
            <x v="245"/>
            <x v="268"/>
            <x v="284"/>
            <x v="294"/>
            <x v="323"/>
            <x v="336"/>
            <x v="348"/>
            <x v="355"/>
            <x v="364"/>
            <x v="375"/>
            <x v="401"/>
            <x v="416"/>
            <x v="425"/>
            <x v="431"/>
            <x v="463"/>
            <x v="469"/>
            <x v="489"/>
            <x v="514"/>
            <x v="534"/>
            <x v="544"/>
            <x v="577"/>
            <x v="590"/>
            <x v="598"/>
            <x v="605"/>
            <x v="616"/>
            <x v="628"/>
            <x v="633"/>
            <x v="648"/>
            <x v="666"/>
            <x v="667"/>
            <x v="672"/>
            <x v="676"/>
            <x v="684"/>
            <x v="685"/>
            <x v="708"/>
            <x v="726"/>
          </reference>
        </references>
      </pivotArea>
    </format>
    <format dxfId="3246">
      <pivotArea dataOnly="0" labelOnly="1" outline="0" fieldPosition="0">
        <references count="2">
          <reference field="8" count="1" selected="0">
            <x v="6"/>
          </reference>
          <reference field="14" count="50">
            <x v="766"/>
            <x v="774"/>
            <x v="783"/>
            <x v="791"/>
            <x v="796"/>
            <x v="810"/>
            <x v="832"/>
            <x v="847"/>
            <x v="885"/>
            <x v="898"/>
            <x v="905"/>
            <x v="924"/>
            <x v="929"/>
            <x v="949"/>
            <x v="964"/>
            <x v="1002"/>
            <x v="1012"/>
            <x v="1022"/>
            <x v="1026"/>
            <x v="1034"/>
            <x v="1046"/>
            <x v="1088"/>
            <x v="1145"/>
            <x v="1151"/>
            <x v="1170"/>
            <x v="1192"/>
            <x v="1211"/>
            <x v="1246"/>
            <x v="1257"/>
            <x v="1267"/>
            <x v="1272"/>
            <x v="1280"/>
            <x v="1290"/>
            <x v="1296"/>
            <x v="1306"/>
            <x v="1327"/>
            <x v="1329"/>
            <x v="1333"/>
            <x v="1337"/>
            <x v="1345"/>
            <x v="1346"/>
            <x v="1364"/>
            <x v="1378"/>
            <x v="1430"/>
            <x v="1440"/>
            <x v="1448"/>
            <x v="1457"/>
            <x v="1468"/>
            <x v="1489"/>
            <x v="1507"/>
          </reference>
        </references>
      </pivotArea>
    </format>
    <format dxfId="3245">
      <pivotArea dataOnly="0" labelOnly="1" outline="0" fieldPosition="0">
        <references count="2">
          <reference field="8" count="1" selected="0">
            <x v="6"/>
          </reference>
          <reference field="14" count="50">
            <x v="1545"/>
            <x v="1563"/>
            <x v="1570"/>
            <x v="1589"/>
            <x v="1593"/>
            <x v="1612"/>
            <x v="1629"/>
            <x v="1667"/>
            <x v="1678"/>
            <x v="1686"/>
            <x v="1693"/>
            <x v="1703"/>
            <x v="1714"/>
            <x v="1718"/>
            <x v="1735"/>
            <x v="1753"/>
            <x v="1762"/>
            <x v="1806"/>
            <x v="1812"/>
            <x v="1832"/>
            <x v="1854"/>
            <x v="1871"/>
            <x v="1915"/>
            <x v="1919"/>
            <x v="1930"/>
            <x v="1940"/>
            <x v="1948"/>
            <x v="1959"/>
            <x v="1964"/>
            <x v="1980"/>
            <x v="2000"/>
            <x v="2001"/>
            <x v="2004"/>
            <x v="2008"/>
            <x v="2017"/>
            <x v="2018"/>
            <x v="2040"/>
            <x v="2059"/>
            <x v="2095"/>
            <x v="2105"/>
            <x v="2114"/>
            <x v="2122"/>
            <x v="2130"/>
            <x v="2143"/>
            <x v="2147"/>
            <x v="2170"/>
            <x v="2188"/>
            <x v="2218"/>
            <x v="2234"/>
            <x v="2239"/>
          </reference>
        </references>
      </pivotArea>
    </format>
    <format dxfId="3244">
      <pivotArea dataOnly="0" labelOnly="1" outline="0" fieldPosition="0">
        <references count="2">
          <reference field="8" count="1" selected="0">
            <x v="6"/>
          </reference>
          <reference field="14" count="37">
            <x v="2253"/>
            <x v="2281"/>
            <x v="2297"/>
            <x v="2334"/>
            <x v="2345"/>
            <x v="2353"/>
            <x v="2360"/>
            <x v="2369"/>
            <x v="2380"/>
            <x v="2399"/>
            <x v="2412"/>
            <x v="2469"/>
            <x v="2475"/>
            <x v="2491"/>
            <x v="2517"/>
            <x v="2539"/>
            <x v="2573"/>
            <x v="2583"/>
            <x v="2592"/>
            <x v="2601"/>
            <x v="2608"/>
            <x v="2617"/>
            <x v="2620"/>
            <x v="2635"/>
            <x v="2654"/>
            <x v="2658"/>
            <x v="2662"/>
            <x v="2668"/>
            <x v="2669"/>
            <x v="2688"/>
            <x v="2709"/>
            <x v="2748"/>
            <x v="2761"/>
            <x v="2770"/>
            <x v="2778"/>
            <x v="2786"/>
            <x v="2798"/>
          </reference>
        </references>
      </pivotArea>
    </format>
    <format dxfId="3243">
      <pivotArea dataOnly="0" labelOnly="1" outline="0" fieldPosition="0">
        <references count="2">
          <reference field="8" count="1" selected="0">
            <x v="7"/>
          </reference>
          <reference field="14" count="28">
            <x v="495"/>
            <x v="498"/>
            <x v="639"/>
            <x v="1176"/>
            <x v="1180"/>
            <x v="1300"/>
            <x v="2021"/>
            <x v="2029"/>
            <x v="2043"/>
            <x v="2152"/>
            <x v="2157"/>
            <x v="2164"/>
            <x v="2171"/>
            <x v="2258"/>
            <x v="2267"/>
            <x v="2284"/>
            <x v="2384"/>
            <x v="2390"/>
            <x v="2404"/>
            <x v="2494"/>
            <x v="2502"/>
            <x v="2511"/>
            <x v="2519"/>
            <x v="2622"/>
            <x v="2629"/>
            <x v="2686"/>
            <x v="2796"/>
            <x v="2806"/>
          </reference>
        </references>
      </pivotArea>
    </format>
    <format dxfId="3242">
      <pivotArea dataOnly="0" labelOnly="1" outline="0" fieldPosition="0">
        <references count="2">
          <reference field="8" count="1" selected="0">
            <x v="8"/>
          </reference>
          <reference field="14" count="50">
            <x v="100"/>
            <x v="108"/>
            <x v="113"/>
            <x v="220"/>
            <x v="229"/>
            <x v="235"/>
            <x v="354"/>
            <x v="362"/>
            <x v="367"/>
            <x v="468"/>
            <x v="474"/>
            <x v="477"/>
            <x v="607"/>
            <x v="615"/>
            <x v="619"/>
            <x v="675"/>
            <x v="677"/>
            <x v="790"/>
            <x v="794"/>
            <x v="798"/>
            <x v="902"/>
            <x v="909"/>
            <x v="913"/>
            <x v="1028"/>
            <x v="1034"/>
            <x v="1150"/>
            <x v="1157"/>
            <x v="1274"/>
            <x v="1282"/>
            <x v="1336"/>
            <x v="1338"/>
            <x v="1447"/>
            <x v="1454"/>
            <x v="1569"/>
            <x v="1575"/>
            <x v="1693"/>
            <x v="1700"/>
            <x v="1813"/>
            <x v="1821"/>
            <x v="1937"/>
            <x v="1946"/>
            <x v="2007"/>
            <x v="2010"/>
            <x v="2121"/>
            <x v="2128"/>
            <x v="2238"/>
            <x v="2243"/>
            <x v="2362"/>
            <x v="2369"/>
            <x v="2473"/>
          </reference>
        </references>
      </pivotArea>
    </format>
    <format dxfId="3241">
      <pivotArea dataOnly="0" labelOnly="1" outline="0" fieldPosition="0">
        <references count="2">
          <reference field="8" count="1" selected="0">
            <x v="8"/>
          </reference>
          <reference field="14" count="7">
            <x v="2479"/>
            <x v="2599"/>
            <x v="2605"/>
            <x v="2661"/>
            <x v="2663"/>
            <x v="2777"/>
            <x v="2784"/>
          </reference>
        </references>
      </pivotArea>
    </format>
    <format dxfId="3240">
      <pivotArea dataOnly="0" labelOnly="1" outline="0" fieldPosition="0">
        <references count="2">
          <reference field="8" count="1" selected="0">
            <x v="9"/>
          </reference>
          <reference field="14" count="10">
            <x v="2316"/>
            <x v="2358"/>
            <x v="2430"/>
            <x v="2471"/>
            <x v="2549"/>
            <x v="2596"/>
            <x v="2708"/>
            <x v="2734"/>
            <x v="2780"/>
            <x v="2796"/>
          </reference>
        </references>
      </pivotArea>
    </format>
    <format dxfId="3239">
      <pivotArea dataOnly="0" labelOnly="1" outline="0" fieldPosition="0">
        <references count="2">
          <reference field="8" count="1" selected="0">
            <x v="10"/>
          </reference>
          <reference field="14" count="50">
            <x v="147"/>
            <x v="153"/>
            <x v="161"/>
            <x v="169"/>
            <x v="174"/>
            <x v="178"/>
            <x v="183"/>
            <x v="204"/>
            <x v="207"/>
            <x v="213"/>
            <x v="219"/>
            <x v="230"/>
            <x v="236"/>
            <x v="248"/>
            <x v="255"/>
            <x v="271"/>
            <x v="276"/>
            <x v="283"/>
            <x v="290"/>
            <x v="296"/>
            <x v="301"/>
            <x v="307"/>
            <x v="329"/>
            <x v="333"/>
            <x v="334"/>
            <x v="345"/>
            <x v="353"/>
            <x v="361"/>
            <x v="366"/>
            <x v="377"/>
            <x v="402"/>
            <x v="406"/>
            <x v="412"/>
            <x v="421"/>
            <x v="427"/>
            <x v="430"/>
            <x v="435"/>
            <x v="445"/>
            <x v="449"/>
            <x v="453"/>
            <x v="454"/>
            <x v="462"/>
            <x v="467"/>
            <x v="474"/>
            <x v="477"/>
            <x v="490"/>
            <x v="516"/>
            <x v="522"/>
            <x v="546"/>
            <x v="552"/>
          </reference>
        </references>
      </pivotArea>
    </format>
    <format dxfId="3238">
      <pivotArea dataOnly="0" labelOnly="1" outline="0" fieldPosition="0">
        <references count="2">
          <reference field="8" count="1" selected="0">
            <x v="10"/>
          </reference>
          <reference field="14" count="50">
            <x v="559"/>
            <x v="564"/>
            <x v="584"/>
            <x v="587"/>
            <x v="588"/>
            <x v="596"/>
            <x v="603"/>
            <x v="614"/>
            <x v="618"/>
            <x v="632"/>
            <x v="640"/>
            <x v="647"/>
            <x v="650"/>
            <x v="652"/>
            <x v="656"/>
            <x v="661"/>
            <x v="662"/>
            <x v="663"/>
            <x v="668"/>
            <x v="669"/>
            <x v="671"/>
            <x v="674"/>
            <x v="677"/>
            <x v="680"/>
            <x v="714"/>
            <x v="722"/>
            <x v="730"/>
            <x v="834"/>
            <x v="839"/>
            <x v="844"/>
            <x v="852"/>
            <x v="858"/>
            <x v="864"/>
            <x v="872"/>
            <x v="889"/>
            <x v="897"/>
            <x v="901"/>
            <x v="910"/>
            <x v="914"/>
            <x v="927"/>
            <x v="935"/>
            <x v="950"/>
            <x v="954"/>
            <x v="960"/>
            <x v="966"/>
            <x v="972"/>
            <x v="976"/>
            <x v="983"/>
            <x v="1006"/>
            <x v="1009"/>
          </reference>
        </references>
      </pivotArea>
    </format>
    <format dxfId="3237">
      <pivotArea dataOnly="0" labelOnly="1" outline="0" fieldPosition="0">
        <references count="2">
          <reference field="8" count="1" selected="0">
            <x v="10"/>
          </reference>
          <reference field="14" count="50">
            <x v="1010"/>
            <x v="1019"/>
            <x v="1025"/>
            <x v="1033"/>
            <x v="1037"/>
            <x v="1050"/>
            <x v="1073"/>
            <x v="1078"/>
            <x v="1084"/>
            <x v="1092"/>
            <x v="1100"/>
            <x v="1104"/>
            <x v="1111"/>
            <x v="1135"/>
            <x v="1136"/>
            <x v="1143"/>
            <x v="1149"/>
            <x v="1156"/>
            <x v="1161"/>
            <x v="1172"/>
            <x v="1193"/>
            <x v="1198"/>
            <x v="1218"/>
            <x v="1223"/>
            <x v="1228"/>
            <x v="1232"/>
            <x v="1252"/>
            <x v="1255"/>
            <x v="1256"/>
            <x v="1264"/>
            <x v="1271"/>
            <x v="1279"/>
            <x v="1284"/>
            <x v="1295"/>
            <x v="1301"/>
            <x v="1304"/>
            <x v="1307"/>
            <x v="1311"/>
            <x v="1315"/>
            <x v="1319"/>
            <x v="1320"/>
            <x v="1323"/>
            <x v="1330"/>
            <x v="1331"/>
            <x v="1332"/>
            <x v="1335"/>
            <x v="1339"/>
            <x v="1341"/>
            <x v="1366"/>
            <x v="1370"/>
          </reference>
        </references>
      </pivotArea>
    </format>
    <format dxfId="3236">
      <pivotArea dataOnly="0" labelOnly="1" outline="0" fieldPosition="0">
        <references count="2">
          <reference field="8" count="1" selected="0">
            <x v="10"/>
          </reference>
          <reference field="14" count="50">
            <x v="1375"/>
            <x v="1380"/>
            <x v="1386"/>
            <x v="1392"/>
            <x v="1400"/>
            <x v="1424"/>
            <x v="1428"/>
            <x v="1429"/>
            <x v="1438"/>
            <x v="1446"/>
            <x v="1455"/>
            <x v="1459"/>
            <x v="1471"/>
            <x v="1490"/>
            <x v="1496"/>
            <x v="1503"/>
            <x v="1512"/>
            <x v="1518"/>
            <x v="1523"/>
            <x v="1529"/>
            <x v="1553"/>
            <x v="1556"/>
            <x v="1562"/>
            <x v="1568"/>
            <x v="1576"/>
            <x v="1579"/>
            <x v="1591"/>
            <x v="1599"/>
            <x v="1614"/>
            <x v="1619"/>
            <x v="1627"/>
            <x v="1634"/>
            <x v="1641"/>
            <x v="1646"/>
            <x v="1653"/>
            <x v="1671"/>
            <x v="1675"/>
            <x v="1677"/>
            <x v="1685"/>
            <x v="1692"/>
            <x v="1701"/>
            <x v="1706"/>
            <x v="1717"/>
            <x v="1740"/>
            <x v="1746"/>
            <x v="1749"/>
            <x v="1756"/>
            <x v="1764"/>
            <x v="1768"/>
            <x v="1773"/>
          </reference>
        </references>
      </pivotArea>
    </format>
    <format dxfId="3235">
      <pivotArea dataOnly="0" labelOnly="1" outline="0" fieldPosition="0">
        <references count="2">
          <reference field="8" count="1" selected="0">
            <x v="10"/>
          </reference>
          <reference field="14" count="50">
            <x v="1796"/>
            <x v="1798"/>
            <x v="1803"/>
            <x v="1811"/>
            <x v="1819"/>
            <x v="1825"/>
            <x v="1857"/>
            <x v="1862"/>
            <x v="1881"/>
            <x v="1888"/>
            <x v="1897"/>
            <x v="1901"/>
            <x v="1928"/>
            <x v="1936"/>
            <x v="1947"/>
            <x v="1950"/>
            <x v="1962"/>
            <x v="1971"/>
            <x v="1977"/>
            <x v="1982"/>
            <x v="1985"/>
            <x v="1988"/>
            <x v="1992"/>
            <x v="1994"/>
            <x v="1996"/>
            <x v="2003"/>
            <x v="2006"/>
            <x v="2011"/>
            <x v="2013"/>
            <x v="2048"/>
            <x v="2055"/>
            <x v="2063"/>
            <x v="2072"/>
            <x v="2077"/>
            <x v="2081"/>
            <x v="2113"/>
            <x v="2120"/>
            <x v="2129"/>
            <x v="2134"/>
            <x v="2146"/>
            <x v="2176"/>
            <x v="2182"/>
            <x v="2189"/>
            <x v="2196"/>
            <x v="2199"/>
            <x v="2202"/>
            <x v="2209"/>
            <x v="2224"/>
            <x v="2226"/>
            <x v="2232"/>
          </reference>
        </references>
      </pivotArea>
    </format>
    <format dxfId="3234">
      <pivotArea dataOnly="0" labelOnly="1" outline="0" fieldPosition="0">
        <references count="2">
          <reference field="8" count="1" selected="0">
            <x v="10"/>
          </reference>
          <reference field="14" count="50">
            <x v="2237"/>
            <x v="2244"/>
            <x v="2247"/>
            <x v="2256"/>
            <x v="2264"/>
            <x v="2283"/>
            <x v="2287"/>
            <x v="2293"/>
            <x v="2301"/>
            <x v="2309"/>
            <x v="2314"/>
            <x v="2320"/>
            <x v="2339"/>
            <x v="2342"/>
            <x v="2343"/>
            <x v="2352"/>
            <x v="2359"/>
            <x v="2368"/>
            <x v="2371"/>
            <x v="2383"/>
            <x v="2402"/>
            <x v="2406"/>
            <x v="2411"/>
            <x v="2417"/>
            <x v="2422"/>
            <x v="2428"/>
            <x v="2437"/>
            <x v="2459"/>
            <x v="2461"/>
            <x v="2466"/>
            <x v="2472"/>
            <x v="2480"/>
            <x v="2483"/>
            <x v="2492"/>
            <x v="2520"/>
            <x v="2525"/>
            <x v="2545"/>
            <x v="2551"/>
            <x v="2556"/>
            <x v="2562"/>
            <x v="2577"/>
            <x v="2580"/>
            <x v="2581"/>
            <x v="2590"/>
            <x v="2598"/>
            <x v="2606"/>
            <x v="2611"/>
            <x v="2619"/>
            <x v="2627"/>
            <x v="2633"/>
          </reference>
        </references>
      </pivotArea>
    </format>
    <format dxfId="3233">
      <pivotArea dataOnly="0" labelOnly="1" outline="0" fieldPosition="0">
        <references count="2">
          <reference field="8" count="1" selected="0">
            <x v="10"/>
          </reference>
          <reference field="14" count="29">
            <x v="2637"/>
            <x v="2639"/>
            <x v="2644"/>
            <x v="2647"/>
            <x v="2648"/>
            <x v="2650"/>
            <x v="2651"/>
            <x v="2653"/>
            <x v="2655"/>
            <x v="2656"/>
            <x v="2657"/>
            <x v="2660"/>
            <x v="2663"/>
            <x v="2666"/>
            <x v="2690"/>
            <x v="2696"/>
            <x v="2703"/>
            <x v="2712"/>
            <x v="2720"/>
            <x v="2725"/>
            <x v="2733"/>
            <x v="2754"/>
            <x v="2758"/>
            <x v="2759"/>
            <x v="2768"/>
            <x v="2776"/>
            <x v="2785"/>
            <x v="2790"/>
            <x v="2800"/>
          </reference>
        </references>
      </pivotArea>
    </format>
    <format dxfId="3232">
      <pivotArea dataOnly="0" labelOnly="1" outline="0" fieldPosition="0">
        <references count="2">
          <reference field="8" count="1" selected="0">
            <x v="11"/>
          </reference>
          <reference field="14" count="50">
            <x v="10"/>
            <x v="15"/>
            <x v="22"/>
            <x v="38"/>
            <x v="45"/>
            <x v="52"/>
            <x v="58"/>
            <x v="106"/>
            <x v="119"/>
            <x v="131"/>
            <x v="136"/>
            <x v="138"/>
            <x v="142"/>
            <x v="213"/>
            <x v="225"/>
            <x v="232"/>
            <x v="248"/>
            <x v="257"/>
            <x v="261"/>
            <x v="263"/>
            <x v="267"/>
            <x v="338"/>
            <x v="351"/>
            <x v="358"/>
            <x v="374"/>
            <x v="385"/>
            <x v="389"/>
            <x v="391"/>
            <x v="395"/>
            <x v="434"/>
            <x v="436"/>
            <x v="443"/>
            <x v="446"/>
            <x v="470"/>
            <x v="487"/>
            <x v="500"/>
            <x v="504"/>
            <x v="506"/>
            <x v="511"/>
            <x v="555"/>
            <x v="560"/>
            <x v="568"/>
            <x v="573"/>
            <x v="604"/>
            <x v="624"/>
            <x v="638"/>
            <x v="643"/>
            <x v="646"/>
            <x v="701"/>
            <x v="705"/>
          </reference>
        </references>
      </pivotArea>
    </format>
    <format dxfId="3231">
      <pivotArea dataOnly="0" labelOnly="1" outline="0" fieldPosition="0">
        <references count="2">
          <reference field="8" count="1" selected="0">
            <x v="11"/>
          </reference>
          <reference field="14" count="50">
            <x v="744"/>
            <x v="750"/>
            <x v="762"/>
            <x v="764"/>
            <x v="787"/>
            <x v="803"/>
            <x v="817"/>
            <x v="820"/>
            <x v="823"/>
            <x v="825"/>
            <x v="829"/>
            <x v="867"/>
            <x v="874"/>
            <x v="877"/>
            <x v="903"/>
            <x v="925"/>
            <x v="937"/>
            <x v="940"/>
            <x v="942"/>
            <x v="946"/>
            <x v="963"/>
            <x v="985"/>
            <x v="991"/>
            <x v="1030"/>
            <x v="1048"/>
            <x v="1060"/>
            <x v="1063"/>
            <x v="1064"/>
            <x v="1068"/>
            <x v="1075"/>
            <x v="1091"/>
            <x v="1097"/>
            <x v="1113"/>
            <x v="1118"/>
            <x v="1155"/>
            <x v="1170"/>
            <x v="1181"/>
            <x v="1183"/>
            <x v="1184"/>
            <x v="1188"/>
            <x v="1210"/>
            <x v="1231"/>
            <x v="1238"/>
            <x v="1278"/>
            <x v="1289"/>
            <x v="1301"/>
            <x v="1303"/>
            <x v="1356"/>
            <x v="1357"/>
            <x v="1383"/>
          </reference>
        </references>
      </pivotArea>
    </format>
    <format dxfId="3230">
      <pivotArea dataOnly="0" labelOnly="1" outline="0" fieldPosition="0">
        <references count="2">
          <reference field="8" count="1" selected="0">
            <x v="11"/>
          </reference>
          <reference field="14" count="49">
            <x v="1389"/>
            <x v="1406"/>
            <x v="1412"/>
            <x v="1419"/>
            <x v="1446"/>
            <x v="1455"/>
            <x v="1469"/>
            <x v="1478"/>
            <x v="1480"/>
            <x v="1481"/>
            <x v="1486"/>
            <x v="1491"/>
            <x v="1511"/>
            <x v="1534"/>
            <x v="1538"/>
            <x v="1567"/>
            <x v="1587"/>
            <x v="1600"/>
            <x v="1603"/>
            <x v="1605"/>
            <x v="1613"/>
            <x v="1632"/>
            <x v="1654"/>
            <x v="1658"/>
            <x v="1694"/>
            <x v="1710"/>
            <x v="1725"/>
            <x v="1729"/>
            <x v="1730"/>
            <x v="1734"/>
            <x v="1754"/>
            <x v="1759"/>
            <x v="1776"/>
            <x v="1781"/>
            <x v="1820"/>
            <x v="1833"/>
            <x v="1843"/>
            <x v="1846"/>
            <x v="1847"/>
            <x v="1879"/>
            <x v="1887"/>
            <x v="1903"/>
            <x v="1910"/>
            <x v="1914"/>
            <x v="1935"/>
            <x v="1944"/>
            <x v="1963"/>
            <x v="1969"/>
            <x v="1975"/>
          </reference>
        </references>
      </pivotArea>
    </format>
    <format dxfId="3229">
      <pivotArea dataOnly="0" labelOnly="1" outline="0" fieldPosition="0">
        <references count="2">
          <reference field="8" count="1" selected="0">
            <x v="12"/>
          </reference>
          <reference field="14" count="50">
            <x v="28"/>
            <x v="36"/>
            <x v="49"/>
            <x v="55"/>
            <x v="91"/>
            <x v="94"/>
            <x v="105"/>
            <x v="117"/>
            <x v="157"/>
            <x v="166"/>
            <x v="175"/>
            <x v="180"/>
            <x v="187"/>
            <x v="192"/>
            <x v="241"/>
            <x v="251"/>
            <x v="280"/>
            <x v="289"/>
            <x v="298"/>
            <x v="305"/>
            <x v="344"/>
            <x v="358"/>
            <x v="372"/>
            <x v="377"/>
            <x v="410"/>
            <x v="418"/>
            <x v="428"/>
            <x v="434"/>
            <x v="438"/>
            <x v="444"/>
            <x v="482"/>
            <x v="494"/>
            <x v="527"/>
            <x v="536"/>
            <x v="548"/>
            <x v="557"/>
            <x v="561"/>
            <x v="592"/>
            <x v="595"/>
            <x v="612"/>
            <x v="623"/>
            <x v="631"/>
            <x v="721"/>
            <x v="728"/>
            <x v="737"/>
            <x v="746"/>
            <x v="776"/>
            <x v="780"/>
            <x v="793"/>
            <x v="804"/>
          </reference>
        </references>
      </pivotArea>
    </format>
    <format dxfId="3228">
      <pivotArea dataOnly="0" labelOnly="1" outline="0" fieldPosition="0">
        <references count="2">
          <reference field="8" count="1" selected="0">
            <x v="12"/>
          </reference>
          <reference field="14" count="50">
            <x v="816"/>
            <x v="843"/>
            <x v="850"/>
            <x v="860"/>
            <x v="869"/>
            <x v="876"/>
            <x v="881"/>
            <x v="919"/>
            <x v="931"/>
            <x v="958"/>
            <x v="964"/>
            <x v="973"/>
            <x v="982"/>
            <x v="1018"/>
            <x v="1031"/>
            <x v="1041"/>
            <x v="1049"/>
            <x v="1083"/>
            <x v="1090"/>
            <x v="1101"/>
            <x v="1109"/>
            <x v="1120"/>
            <x v="1126"/>
            <x v="1166"/>
            <x v="1175"/>
            <x v="1204"/>
            <x v="1212"/>
            <x v="1220"/>
            <x v="1227"/>
            <x v="1230"/>
            <x v="1261"/>
            <x v="1264"/>
            <x v="1277"/>
            <x v="1287"/>
            <x v="1294"/>
            <x v="1373"/>
            <x v="1378"/>
            <x v="1387"/>
            <x v="1397"/>
            <x v="1432"/>
            <x v="1437"/>
            <x v="1451"/>
            <x v="1463"/>
            <x v="1474"/>
            <x v="1502"/>
            <x v="1509"/>
            <x v="1520"/>
            <x v="1527"/>
            <x v="1536"/>
            <x v="1543"/>
          </reference>
        </references>
      </pivotArea>
    </format>
    <format dxfId="3227">
      <pivotArea dataOnly="0" labelOnly="1" outline="0" fieldPosition="0">
        <references count="2">
          <reference field="8" count="1" selected="0">
            <x v="12"/>
          </reference>
          <reference field="14" count="50">
            <x v="1583"/>
            <x v="1595"/>
            <x v="1625"/>
            <x v="1631"/>
            <x v="1642"/>
            <x v="1651"/>
            <x v="1685"/>
            <x v="1697"/>
            <x v="1709"/>
            <x v="1716"/>
            <x v="1748"/>
            <x v="1755"/>
            <x v="1765"/>
            <x v="1772"/>
            <x v="1782"/>
            <x v="1788"/>
            <x v="1829"/>
            <x v="1837"/>
            <x v="1866"/>
            <x v="1873"/>
            <x v="1884"/>
            <x v="1894"/>
            <x v="1899"/>
            <x v="1924"/>
            <x v="1928"/>
            <x v="1944"/>
            <x v="1956"/>
            <x v="1962"/>
            <x v="2054"/>
            <x v="2061"/>
            <x v="2073"/>
            <x v="2080"/>
            <x v="2109"/>
            <x v="2113"/>
            <x v="2125"/>
            <x v="2139"/>
            <x v="2151"/>
            <x v="2182"/>
            <x v="2189"/>
            <x v="2197"/>
            <x v="2202"/>
            <x v="2208"/>
            <x v="2213"/>
            <x v="2250"/>
            <x v="2292"/>
            <x v="2300"/>
            <x v="2311"/>
            <x v="2319"/>
            <x v="2351"/>
            <x v="2366"/>
          </reference>
        </references>
      </pivotArea>
    </format>
    <format dxfId="3226">
      <pivotArea dataOnly="0" labelOnly="1" outline="0" fieldPosition="0">
        <references count="2">
          <reference field="8" count="1" selected="0">
            <x v="12"/>
          </reference>
          <reference field="14" count="30">
            <x v="2376"/>
            <x v="2383"/>
            <x v="2410"/>
            <x v="2416"/>
            <x v="2423"/>
            <x v="2434"/>
            <x v="2444"/>
            <x v="2450"/>
            <x v="2487"/>
            <x v="2499"/>
            <x v="2533"/>
            <x v="2540"/>
            <x v="2546"/>
            <x v="2554"/>
            <x v="2559"/>
            <x v="2585"/>
            <x v="2589"/>
            <x v="2603"/>
            <x v="2614"/>
            <x v="2619"/>
            <x v="2695"/>
            <x v="2702"/>
            <x v="2710"/>
            <x v="2723"/>
            <x v="2731"/>
            <x v="2766"/>
            <x v="2768"/>
            <x v="2782"/>
            <x v="2795"/>
            <x v="2803"/>
          </reference>
        </references>
      </pivotArea>
    </format>
    <format dxfId="3225">
      <pivotArea dataOnly="0" labelOnly="1" outline="0" fieldPosition="0">
        <references count="2">
          <reference field="8" count="1" selected="0">
            <x v="13"/>
          </reference>
          <reference field="14" count="50">
            <x v="14"/>
            <x v="49"/>
            <x v="55"/>
            <x v="67"/>
            <x v="77"/>
            <x v="80"/>
            <x v="83"/>
            <x v="90"/>
            <x v="95"/>
            <x v="107"/>
            <x v="115"/>
            <x v="143"/>
            <x v="176"/>
            <x v="181"/>
            <x v="193"/>
            <x v="199"/>
            <x v="202"/>
            <x v="206"/>
            <x v="211"/>
            <x v="217"/>
            <x v="228"/>
            <x v="236"/>
            <x v="267"/>
            <x v="275"/>
            <x v="295"/>
            <x v="299"/>
            <x v="304"/>
            <x v="314"/>
            <x v="321"/>
            <x v="326"/>
            <x v="330"/>
            <x v="337"/>
            <x v="346"/>
            <x v="352"/>
            <x v="360"/>
            <x v="369"/>
            <x v="374"/>
            <x v="396"/>
            <x v="428"/>
            <x v="433"/>
            <x v="441"/>
            <x v="447"/>
            <x v="450"/>
            <x v="457"/>
            <x v="464"/>
            <x v="473"/>
            <x v="480"/>
            <x v="488"/>
            <x v="511"/>
            <x v="549"/>
          </reference>
        </references>
      </pivotArea>
    </format>
    <format dxfId="3224">
      <pivotArea dataOnly="0" labelOnly="1" outline="0" fieldPosition="0">
        <references count="2">
          <reference field="8" count="1" selected="0">
            <x v="13"/>
          </reference>
          <reference field="14" count="50">
            <x v="555"/>
            <x v="569"/>
            <x v="576"/>
            <x v="581"/>
            <x v="591"/>
            <x v="599"/>
            <x v="613"/>
            <x v="618"/>
            <x v="625"/>
            <x v="706"/>
            <x v="721"/>
            <x v="737"/>
            <x v="747"/>
            <x v="760"/>
            <x v="765"/>
            <x v="768"/>
            <x v="771"/>
            <x v="775"/>
            <x v="782"/>
            <x v="793"/>
            <x v="800"/>
            <x v="806"/>
            <x v="812"/>
            <x v="829"/>
            <x v="841"/>
            <x v="861"/>
            <x v="870"/>
            <x v="879"/>
            <x v="884"/>
            <x v="887"/>
            <x v="890"/>
            <x v="893"/>
            <x v="899"/>
            <x v="908"/>
            <x v="915"/>
            <x v="921"/>
            <x v="945"/>
            <x v="957"/>
            <x v="970"/>
            <x v="974"/>
            <x v="982"/>
            <x v="996"/>
            <x v="1000"/>
            <x v="1004"/>
            <x v="1014"/>
            <x v="1021"/>
            <x v="1032"/>
            <x v="1038"/>
            <x v="1043"/>
            <x v="1052"/>
          </reference>
        </references>
      </pivotArea>
    </format>
    <format dxfId="3223">
      <pivotArea dataOnly="0" labelOnly="1" outline="0" fieldPosition="0">
        <references count="2">
          <reference field="8" count="1" selected="0">
            <x v="13"/>
          </reference>
          <reference field="14" count="50">
            <x v="1068"/>
            <x v="1081"/>
            <x v="1102"/>
            <x v="1109"/>
            <x v="1124"/>
            <x v="1129"/>
            <x v="1131"/>
            <x v="1137"/>
            <x v="1144"/>
            <x v="1154"/>
            <x v="1163"/>
            <x v="1168"/>
            <x v="1193"/>
            <x v="1219"/>
            <x v="1225"/>
            <x v="1237"/>
            <x v="1245"/>
            <x v="1248"/>
            <x v="1258"/>
            <x v="1265"/>
            <x v="1277"/>
            <x v="1286"/>
            <x v="1292"/>
            <x v="1322"/>
            <x v="1361"/>
            <x v="1371"/>
            <x v="1388"/>
            <x v="1398"/>
            <x v="1412"/>
            <x v="1417"/>
            <x v="1421"/>
            <x v="1425"/>
            <x v="1432"/>
            <x v="1439"/>
            <x v="1452"/>
            <x v="1459"/>
            <x v="1464"/>
            <x v="1471"/>
            <x v="1485"/>
            <x v="1498"/>
            <x v="1521"/>
            <x v="1527"/>
            <x v="1540"/>
            <x v="1544"/>
            <x v="1549"/>
            <x v="1555"/>
            <x v="1558"/>
            <x v="1565"/>
            <x v="1574"/>
            <x v="1580"/>
          </reference>
        </references>
      </pivotArea>
    </format>
    <format dxfId="3222">
      <pivotArea dataOnly="0" labelOnly="1" outline="0" fieldPosition="0">
        <references count="2">
          <reference field="8" count="1" selected="0">
            <x v="13"/>
          </reference>
          <reference field="14" count="50">
            <x v="1585"/>
            <x v="1608"/>
            <x v="1623"/>
            <x v="1638"/>
            <x v="1643"/>
            <x v="1652"/>
            <x v="1661"/>
            <x v="1666"/>
            <x v="1669"/>
            <x v="1672"/>
            <x v="1679"/>
            <x v="1688"/>
            <x v="1699"/>
            <x v="1706"/>
            <x v="1712"/>
            <x v="1734"/>
            <x v="1747"/>
            <x v="1766"/>
            <x v="1771"/>
            <x v="1785"/>
            <x v="1790"/>
            <x v="1793"/>
            <x v="1800"/>
            <x v="1805"/>
            <x v="1817"/>
            <x v="1824"/>
            <x v="1828"/>
            <x v="1834"/>
            <x v="1852"/>
            <x v="1863"/>
            <x v="1885"/>
            <x v="1893"/>
            <x v="1905"/>
            <x v="1913"/>
            <x v="1917"/>
            <x v="1923"/>
            <x v="1929"/>
            <x v="1945"/>
            <x v="1951"/>
            <x v="1958"/>
            <x v="1978"/>
            <x v="1995"/>
            <x v="1998"/>
            <x v="2012"/>
            <x v="2037"/>
            <x v="2051"/>
            <x v="2074"/>
            <x v="2079"/>
            <x v="2089"/>
            <x v="2092"/>
          </reference>
        </references>
      </pivotArea>
    </format>
    <format dxfId="3221">
      <pivotArea dataOnly="0" labelOnly="1" outline="0" fieldPosition="0">
        <references count="2">
          <reference field="8" count="1" selected="0">
            <x v="13"/>
          </reference>
          <reference field="14" count="50">
            <x v="2097"/>
            <x v="2101"/>
            <x v="2107"/>
            <x v="2114"/>
            <x v="2127"/>
            <x v="2132"/>
            <x v="2138"/>
            <x v="2145"/>
            <x v="2165"/>
            <x v="2180"/>
            <x v="2198"/>
            <x v="2202"/>
            <x v="2212"/>
            <x v="2216"/>
            <x v="2220"/>
            <x v="2225"/>
            <x v="2230"/>
            <x v="2235"/>
            <x v="2242"/>
            <x v="2247"/>
            <x v="2252"/>
            <x v="2276"/>
            <x v="2291"/>
            <x v="2307"/>
            <x v="2312"/>
            <x v="2319"/>
            <x v="2328"/>
            <x v="2332"/>
            <x v="2336"/>
            <x v="2341"/>
            <x v="2348"/>
            <x v="2354"/>
            <x v="2367"/>
            <x v="2372"/>
            <x v="2378"/>
            <x v="2397"/>
            <x v="2407"/>
            <x v="2424"/>
            <x v="2435"/>
            <x v="2448"/>
            <x v="2451"/>
            <x v="2455"/>
            <x v="2464"/>
            <x v="2468"/>
            <x v="2478"/>
            <x v="2484"/>
            <x v="2488"/>
            <x v="2493"/>
            <x v="2513"/>
            <x v="2531"/>
          </reference>
        </references>
      </pivotArea>
    </format>
    <format dxfId="3220">
      <pivotArea dataOnly="0" labelOnly="1" outline="0" fieldPosition="0">
        <references count="2">
          <reference field="8" count="1" selected="0">
            <x v="13"/>
          </reference>
          <reference field="14" count="24">
            <x v="2547"/>
            <x v="2553"/>
            <x v="2567"/>
            <x v="2572"/>
            <x v="2575"/>
            <x v="2585"/>
            <x v="2591"/>
            <x v="2604"/>
            <x v="2611"/>
            <x v="2616"/>
            <x v="2683"/>
            <x v="2699"/>
            <x v="2722"/>
            <x v="2730"/>
            <x v="2744"/>
            <x v="2749"/>
            <x v="2751"/>
            <x v="2755"/>
            <x v="2763"/>
            <x v="2769"/>
            <x v="2783"/>
            <x v="2788"/>
            <x v="2793"/>
            <x v="2799"/>
          </reference>
        </references>
      </pivotArea>
    </format>
    <format dxfId="3219">
      <pivotArea dataOnly="0" labelOnly="1" outline="0" fieldPosition="0">
        <references count="2">
          <reference field="8" count="1" selected="0">
            <x v="14"/>
          </reference>
          <reference field="14" count="50">
            <x v="18"/>
            <x v="25"/>
            <x v="32"/>
            <x v="42"/>
            <x v="50"/>
            <x v="63"/>
            <x v="66"/>
            <x v="81"/>
            <x v="146"/>
            <x v="156"/>
            <x v="164"/>
            <x v="171"/>
            <x v="203"/>
            <x v="226"/>
            <x v="270"/>
            <x v="278"/>
            <x v="286"/>
            <x v="292"/>
            <x v="302"/>
            <x v="310"/>
            <x v="313"/>
            <x v="328"/>
            <x v="400"/>
            <x v="409"/>
            <x v="415"/>
            <x v="423"/>
            <x v="452"/>
            <x v="513"/>
            <x v="523"/>
            <x v="531"/>
            <x v="541"/>
            <x v="553"/>
            <x v="565"/>
            <x v="570"/>
            <x v="583"/>
            <x v="624"/>
            <x v="632"/>
            <x v="649"/>
            <x v="653"/>
            <x v="657"/>
            <x v="660"/>
            <x v="708"/>
            <x v="715"/>
            <x v="724"/>
            <x v="732"/>
            <x v="740"/>
            <x v="754"/>
            <x v="757"/>
            <x v="770"/>
            <x v="831"/>
          </reference>
        </references>
      </pivotArea>
    </format>
    <format dxfId="3218">
      <pivotArea dataOnly="0" labelOnly="1" outline="0" fieldPosition="0">
        <references count="2">
          <reference field="8" count="1" selected="0">
            <x v="14"/>
          </reference>
          <reference field="14" count="50">
            <x v="840"/>
            <x v="846"/>
            <x v="854"/>
            <x v="894"/>
            <x v="920"/>
            <x v="932"/>
            <x v="948"/>
            <x v="955"/>
            <x v="961"/>
            <x v="968"/>
            <x v="990"/>
            <x v="994"/>
            <x v="1007"/>
            <x v="1072"/>
            <x v="1082"/>
            <x v="1089"/>
            <x v="1095"/>
            <x v="1115"/>
            <x v="1122"/>
            <x v="1134"/>
            <x v="1159"/>
            <x v="1191"/>
            <x v="1199"/>
            <x v="1206"/>
            <x v="1213"/>
            <x v="1224"/>
            <x v="1234"/>
            <x v="1240"/>
            <x v="1250"/>
            <x v="1305"/>
            <x v="1312"/>
            <x v="1314"/>
            <x v="1317"/>
            <x v="1363"/>
            <x v="1372"/>
            <x v="1376"/>
            <x v="1382"/>
            <x v="1391"/>
            <x v="1405"/>
            <x v="1411"/>
            <x v="1423"/>
            <x v="1473"/>
            <x v="1479"/>
            <x v="1487"/>
            <x v="1497"/>
            <x v="1504"/>
            <x v="1513"/>
            <x v="1532"/>
            <x v="1539"/>
            <x v="1552"/>
          </reference>
        </references>
      </pivotArea>
    </format>
    <format dxfId="3217">
      <pivotArea dataOnly="0" labelOnly="1" outline="0" fieldPosition="0">
        <references count="2">
          <reference field="8" count="1" selected="0">
            <x v="14"/>
          </reference>
          <reference field="14" count="50">
            <x v="1571"/>
            <x v="1578"/>
            <x v="1595"/>
            <x v="1601"/>
            <x v="1602"/>
            <x v="1609"/>
            <x v="1621"/>
            <x v="1628"/>
            <x v="1635"/>
            <x v="1645"/>
            <x v="1657"/>
            <x v="1662"/>
            <x v="1670"/>
            <x v="1720"/>
            <x v="1728"/>
            <x v="1738"/>
            <x v="1747"/>
            <x v="1751"/>
            <x v="1758"/>
            <x v="1780"/>
            <x v="1787"/>
            <x v="1795"/>
            <x v="1836"/>
            <x v="1844"/>
            <x v="1845"/>
            <x v="1854"/>
            <x v="1863"/>
            <x v="1868"/>
            <x v="1876"/>
            <x v="1889"/>
            <x v="1902"/>
            <x v="1909"/>
            <x v="1918"/>
            <x v="1965"/>
            <x v="1973"/>
            <x v="1979"/>
            <x v="1984"/>
            <x v="1987"/>
            <x v="1990"/>
            <x v="2039"/>
            <x v="2049"/>
            <x v="2056"/>
            <x v="2065"/>
            <x v="2075"/>
            <x v="2084"/>
            <x v="2087"/>
            <x v="2099"/>
            <x v="2150"/>
            <x v="2156"/>
            <x v="2158"/>
          </reference>
        </references>
      </pivotArea>
    </format>
    <format dxfId="3216">
      <pivotArea dataOnly="0" labelOnly="1" outline="0" fieldPosition="0">
        <references count="2">
          <reference field="8" count="1" selected="0">
            <x v="14"/>
          </reference>
          <reference field="14" count="50">
            <x v="2168"/>
            <x v="2177"/>
            <x v="2183"/>
            <x v="2192"/>
            <x v="2205"/>
            <x v="2210"/>
            <x v="2223"/>
            <x v="2240"/>
            <x v="2246"/>
            <x v="2260"/>
            <x v="2266"/>
            <x v="2279"/>
            <x v="2289"/>
            <x v="2295"/>
            <x v="2303"/>
            <x v="2315"/>
            <x v="2323"/>
            <x v="2326"/>
            <x v="2337"/>
            <x v="2379"/>
            <x v="2386"/>
            <x v="2400"/>
            <x v="2409"/>
            <x v="2413"/>
            <x v="2419"/>
            <x v="2440"/>
            <x v="2446"/>
            <x v="2458"/>
            <x v="2498"/>
            <x v="2504"/>
            <x v="2507"/>
            <x v="2515"/>
            <x v="2526"/>
            <x v="2536"/>
            <x v="2542"/>
            <x v="2550"/>
            <x v="2561"/>
            <x v="2566"/>
            <x v="2576"/>
            <x v="2623"/>
            <x v="2628"/>
            <x v="2634"/>
            <x v="2640"/>
            <x v="2643"/>
            <x v="2646"/>
            <x v="2685"/>
            <x v="2697"/>
            <x v="2705"/>
            <x v="2715"/>
            <x v="2724"/>
          </reference>
        </references>
      </pivotArea>
    </format>
    <format dxfId="3215">
      <pivotArea dataOnly="0" labelOnly="1" outline="0" fieldPosition="0">
        <references count="2">
          <reference field="8" count="1" selected="0">
            <x v="14"/>
          </reference>
          <reference field="14" count="6">
            <x v="2739"/>
            <x v="2742"/>
            <x v="2753"/>
            <x v="2800"/>
            <x v="2807"/>
            <x v="2809"/>
          </reference>
        </references>
      </pivotArea>
    </format>
    <format dxfId="3214">
      <pivotArea dataOnly="0" labelOnly="1" outline="0" fieldPosition="0">
        <references count="2">
          <reference field="8" count="1" selected="0">
            <x v="15"/>
          </reference>
          <reference field="14" count="50">
            <x v="12"/>
            <x v="17"/>
            <x v="25"/>
            <x v="31"/>
            <x v="40"/>
            <x v="47"/>
            <x v="51"/>
            <x v="57"/>
            <x v="62"/>
            <x v="75"/>
            <x v="79"/>
            <x v="85"/>
            <x v="141"/>
            <x v="147"/>
            <x v="159"/>
            <x v="167"/>
            <x v="174"/>
            <x v="178"/>
            <x v="191"/>
            <x v="197"/>
            <x v="266"/>
            <x v="271"/>
            <x v="282"/>
            <x v="288"/>
            <x v="294"/>
            <x v="297"/>
            <x v="319"/>
            <x v="325"/>
            <x v="332"/>
            <x v="343"/>
            <x v="350"/>
            <x v="357"/>
            <x v="393"/>
            <x v="398"/>
            <x v="407"/>
            <x v="411"/>
            <x v="420"/>
            <x v="458"/>
            <x v="462"/>
            <x v="510"/>
            <x v="516"/>
            <x v="529"/>
            <x v="537"/>
            <x v="543"/>
            <x v="549"/>
            <x v="558"/>
            <x v="562"/>
            <x v="575"/>
            <x v="582"/>
            <x v="586"/>
          </reference>
        </references>
      </pivotArea>
    </format>
    <format dxfId="3213">
      <pivotArea dataOnly="0" labelOnly="1" outline="0" fieldPosition="0">
        <references count="2">
          <reference field="8" count="1" selected="0">
            <x v="15"/>
          </reference>
          <reference field="14" count="50">
            <x v="703"/>
            <x v="709"/>
            <x v="718"/>
            <x v="723"/>
            <x v="731"/>
            <x v="736"/>
            <x v="739"/>
            <x v="748"/>
            <x v="752"/>
            <x v="756"/>
            <x v="767"/>
            <x v="769"/>
            <x v="773"/>
            <x v="827"/>
            <x v="833"/>
            <x v="843"/>
            <x v="850"/>
            <x v="857"/>
            <x v="863"/>
            <x v="882"/>
            <x v="886"/>
            <x v="943"/>
            <x v="948"/>
            <x v="955"/>
            <x v="959"/>
            <x v="965"/>
            <x v="980"/>
            <x v="986"/>
            <x v="993"/>
            <x v="1003"/>
            <x v="1005"/>
            <x v="1011"/>
            <x v="1066"/>
            <x v="1070"/>
            <x v="1079"/>
            <x v="1085"/>
            <x v="1093"/>
            <x v="1099"/>
            <x v="1107"/>
            <x v="1112"/>
            <x v="1117"/>
            <x v="1128"/>
            <x v="1132"/>
            <x v="1185"/>
            <x v="1189"/>
            <x v="1201"/>
            <x v="1207"/>
            <x v="1235"/>
            <x v="1242"/>
            <x v="1254"/>
          </reference>
        </references>
      </pivotArea>
    </format>
    <format dxfId="3212">
      <pivotArea dataOnly="0" labelOnly="1" outline="0" fieldPosition="0">
        <references count="2">
          <reference field="8" count="1" selected="0">
            <x v="15"/>
          </reference>
          <reference field="14" count="50">
            <x v="1259"/>
            <x v="1263"/>
            <x v="1360"/>
            <x v="1365"/>
            <x v="1374"/>
            <x v="1376"/>
            <x v="1382"/>
            <x v="1386"/>
            <x v="1392"/>
            <x v="1403"/>
            <x v="1409"/>
            <x v="1418"/>
            <x v="1422"/>
            <x v="1427"/>
            <x v="1483"/>
            <x v="1489"/>
            <x v="1499"/>
            <x v="1506"/>
            <x v="1516"/>
            <x v="1519"/>
            <x v="1525"/>
            <x v="1542"/>
            <x v="1547"/>
            <x v="1607"/>
            <x v="1614"/>
            <x v="1624"/>
            <x v="1630"/>
            <x v="1664"/>
            <x v="1668"/>
            <x v="1673"/>
            <x v="1680"/>
            <x v="1684"/>
            <x v="1691"/>
            <x v="1732"/>
            <x v="1737"/>
            <x v="1747"/>
            <x v="1749"/>
            <x v="1756"/>
            <x v="1763"/>
            <x v="1767"/>
            <x v="1775"/>
            <x v="1779"/>
            <x v="1784"/>
            <x v="1792"/>
            <x v="1797"/>
            <x v="1849"/>
            <x v="1855"/>
            <x v="1863"/>
            <x v="1868"/>
            <x v="1880"/>
          </reference>
        </references>
      </pivotArea>
    </format>
    <format dxfId="3211">
      <pivotArea dataOnly="0" labelOnly="1" outline="0" fieldPosition="0">
        <references count="2">
          <reference field="8" count="1" selected="0">
            <x v="15"/>
          </reference>
          <reference field="14" count="50">
            <x v="1883"/>
            <x v="1890"/>
            <x v="1908"/>
            <x v="1921"/>
            <x v="1934"/>
            <x v="1942"/>
            <x v="2036"/>
            <x v="2042"/>
            <x v="2052"/>
            <x v="2057"/>
            <x v="2066"/>
            <x v="2071"/>
            <x v="2076"/>
            <x v="2083"/>
            <x v="2086"/>
            <x v="2096"/>
            <x v="2104"/>
            <x v="2162"/>
            <x v="2169"/>
            <x v="2179"/>
            <x v="2184"/>
            <x v="2214"/>
            <x v="2228"/>
            <x v="2232"/>
            <x v="2273"/>
            <x v="2282"/>
            <x v="2288"/>
            <x v="2294"/>
            <x v="2306"/>
            <x v="2310"/>
            <x v="2315"/>
            <x v="2321"/>
            <x v="2330"/>
            <x v="2346"/>
            <x v="2394"/>
            <x v="2401"/>
            <x v="2408"/>
            <x v="2411"/>
            <x v="2417"/>
            <x v="2421"/>
            <x v="2427"/>
            <x v="2439"/>
            <x v="2445"/>
            <x v="2452"/>
            <x v="2510"/>
            <x v="2518"/>
            <x v="2527"/>
            <x v="2537"/>
            <x v="2569"/>
            <x v="2579"/>
          </reference>
        </references>
      </pivotArea>
    </format>
    <format dxfId="3210">
      <pivotArea dataOnly="0" labelOnly="1" outline="0" fieldPosition="0">
        <references count="2">
          <reference field="8" count="1" selected="0">
            <x v="15"/>
          </reference>
          <reference field="14" count="12">
            <x v="2587"/>
            <x v="2593"/>
            <x v="2682"/>
            <x v="2689"/>
            <x v="2700"/>
            <x v="2704"/>
            <x v="2713"/>
            <x v="2721"/>
            <x v="2727"/>
            <x v="2737"/>
            <x v="2745"/>
            <x v="2757"/>
          </reference>
        </references>
      </pivotArea>
    </format>
    <format dxfId="3209">
      <pivotArea dataOnly="0" labelOnly="1" outline="0" fieldPosition="0">
        <references count="2">
          <reference field="8" count="1" selected="0">
            <x v="16"/>
          </reference>
          <reference field="14" count="10">
            <x v="7"/>
            <x v="8"/>
            <x v="698"/>
            <x v="699"/>
            <x v="1354"/>
            <x v="1355"/>
            <x v="2030"/>
            <x v="2032"/>
            <x v="2677"/>
            <x v="2678"/>
          </reference>
        </references>
      </pivotArea>
    </format>
    <format dxfId="3208">
      <pivotArea dataOnly="0" labelOnly="1" outline="0" fieldPosition="0">
        <references count="2">
          <reference field="8" count="1" selected="0">
            <x v="17"/>
          </reference>
          <reference field="14" count="50">
            <x v="9"/>
            <x v="11"/>
            <x v="24"/>
            <x v="35"/>
            <x v="56"/>
            <x v="61"/>
            <x v="70"/>
            <x v="74"/>
            <x v="98"/>
            <x v="104"/>
            <x v="118"/>
            <x v="125"/>
            <x v="132"/>
            <x v="134"/>
            <x v="137"/>
            <x v="139"/>
            <x v="151"/>
            <x v="165"/>
            <x v="172"/>
            <x v="186"/>
            <x v="189"/>
            <x v="194"/>
            <x v="200"/>
            <x v="222"/>
            <x v="243"/>
            <x v="249"/>
            <x v="256"/>
            <x v="259"/>
            <x v="262"/>
            <x v="264"/>
            <x v="274"/>
            <x v="288"/>
            <x v="306"/>
            <x v="309"/>
            <x v="315"/>
            <x v="319"/>
            <x v="324"/>
            <x v="354"/>
            <x v="373"/>
            <x v="378"/>
            <x v="384"/>
            <x v="387"/>
            <x v="390"/>
            <x v="392"/>
            <x v="405"/>
            <x v="417"/>
            <x v="434"/>
            <x v="436"/>
            <x v="442"/>
            <x v="469"/>
          </reference>
        </references>
      </pivotArea>
    </format>
    <format dxfId="3207">
      <pivotArea dataOnly="0" labelOnly="1" outline="0" fieldPosition="0">
        <references count="2">
          <reference field="8" count="1" selected="0">
            <x v="17"/>
          </reference>
          <reference field="14" count="50">
            <x v="484"/>
            <x v="491"/>
            <x v="499"/>
            <x v="502"/>
            <x v="505"/>
            <x v="507"/>
            <x v="521"/>
            <x v="535"/>
            <x v="542"/>
            <x v="560"/>
            <x v="566"/>
            <x v="574"/>
            <x v="578"/>
            <x v="600"/>
            <x v="606"/>
            <x v="626"/>
            <x v="634"/>
            <x v="641"/>
            <x v="644"/>
            <x v="700"/>
            <x v="702"/>
            <x v="713"/>
            <x v="727"/>
            <x v="746"/>
            <x v="753"/>
            <x v="758"/>
            <x v="763"/>
            <x v="785"/>
            <x v="791"/>
            <x v="807"/>
            <x v="813"/>
            <x v="819"/>
            <x v="822"/>
            <x v="824"/>
            <x v="826"/>
            <x v="838"/>
            <x v="849"/>
            <x v="855"/>
            <x v="874"/>
            <x v="878"/>
            <x v="883"/>
            <x v="904"/>
            <x v="922"/>
            <x v="930"/>
            <x v="936"/>
            <x v="939"/>
            <x v="941"/>
            <x v="943"/>
            <x v="952"/>
            <x v="963"/>
          </reference>
        </references>
      </pivotArea>
    </format>
    <format dxfId="3206">
      <pivotArea dataOnly="0" labelOnly="1" outline="0" fieldPosition="0">
        <references count="2">
          <reference field="8" count="1" selected="0">
            <x v="17"/>
          </reference>
          <reference field="14" count="50">
            <x v="981"/>
            <x v="988"/>
            <x v="995"/>
            <x v="999"/>
            <x v="1026"/>
            <x v="1044"/>
            <x v="1053"/>
            <x v="1059"/>
            <x v="1062"/>
            <x v="1065"/>
            <x v="1077"/>
            <x v="1088"/>
            <x v="1109"/>
            <x v="1121"/>
            <x v="1127"/>
            <x v="1167"/>
            <x v="1174"/>
            <x v="1179"/>
            <x v="1186"/>
            <x v="1196"/>
            <x v="1209"/>
            <x v="1215"/>
            <x v="1229"/>
            <x v="1244"/>
            <x v="1247"/>
            <x v="1268"/>
            <x v="1271"/>
            <x v="1288"/>
            <x v="1298"/>
            <x v="1301"/>
            <x v="1358"/>
            <x v="1369"/>
            <x v="1377"/>
            <x v="1396"/>
            <x v="1414"/>
            <x v="1420"/>
            <x v="1441"/>
            <x v="1448"/>
            <x v="1466"/>
            <x v="1475"/>
            <x v="1477"/>
            <x v="1482"/>
            <x v="1495"/>
            <x v="1507"/>
            <x v="1514"/>
            <x v="1531"/>
            <x v="1546"/>
            <x v="1569"/>
            <x v="1584"/>
            <x v="1594"/>
          </reference>
        </references>
      </pivotArea>
    </format>
    <format dxfId="3205">
      <pivotArea dataOnly="0" labelOnly="1" outline="0" fieldPosition="0">
        <references count="2">
          <reference field="8" count="1" selected="0">
            <x v="17"/>
          </reference>
          <reference field="14" count="50">
            <x v="1598"/>
            <x v="1604"/>
            <x v="1618"/>
            <x v="1629"/>
            <x v="1649"/>
            <x v="1661"/>
            <x v="1665"/>
            <x v="1695"/>
            <x v="1711"/>
            <x v="1721"/>
            <x v="1726"/>
            <x v="1731"/>
            <x v="1745"/>
            <x v="1752"/>
            <x v="1770"/>
            <x v="1783"/>
            <x v="1789"/>
            <x v="1810"/>
            <x v="1812"/>
            <x v="1830"/>
            <x v="1838"/>
            <x v="1841"/>
            <x v="1848"/>
            <x v="1860"/>
            <x v="1869"/>
            <x v="1877"/>
            <x v="1898"/>
            <x v="1912"/>
            <x v="1916"/>
            <x v="1931"/>
            <x v="1939"/>
            <x v="1957"/>
            <x v="1966"/>
            <x v="1970"/>
            <x v="2033"/>
            <x v="2034"/>
            <x v="2038"/>
            <x v="2046"/>
            <x v="2060"/>
            <x v="2079"/>
            <x v="2090"/>
            <x v="2094"/>
            <x v="2098"/>
            <x v="2100"/>
            <x v="2102"/>
            <x v="2115"/>
            <x v="2123"/>
            <x v="2141"/>
            <x v="2153"/>
            <x v="2157"/>
          </reference>
        </references>
      </pivotArea>
    </format>
    <format dxfId="3204">
      <pivotArea dataOnly="0" labelOnly="1" outline="0" fieldPosition="0">
        <references count="2">
          <reference field="8" count="1" selected="0">
            <x v="17"/>
          </reference>
          <reference field="14" count="50">
            <x v="2159"/>
            <x v="2160"/>
            <x v="2161"/>
            <x v="2166"/>
            <x v="2175"/>
            <x v="2187"/>
            <x v="2193"/>
            <x v="2201"/>
            <x v="2212"/>
            <x v="2215"/>
            <x v="2219"/>
            <x v="2222"/>
            <x v="2238"/>
            <x v="2251"/>
            <x v="2259"/>
            <x v="2265"/>
            <x v="2269"/>
            <x v="2270"/>
            <x v="2272"/>
            <x v="2278"/>
            <x v="2286"/>
            <x v="2298"/>
            <x v="2318"/>
            <x v="2327"/>
            <x v="2331"/>
            <x v="2335"/>
            <x v="2357"/>
            <x v="2361"/>
            <x v="2377"/>
            <x v="2385"/>
            <x v="2389"/>
            <x v="2391"/>
            <x v="2392"/>
            <x v="2393"/>
            <x v="2398"/>
            <x v="2405"/>
            <x v="2414"/>
            <x v="2425"/>
            <x v="2432"/>
            <x v="2447"/>
            <x v="2453"/>
            <x v="2456"/>
            <x v="2460"/>
            <x v="2474"/>
            <x v="2489"/>
            <x v="2497"/>
            <x v="2505"/>
            <x v="2506"/>
            <x v="2508"/>
            <x v="2509"/>
          </reference>
        </references>
      </pivotArea>
    </format>
    <format dxfId="3203">
      <pivotArea dataOnly="0" labelOnly="1" outline="0" fieldPosition="0">
        <references count="2">
          <reference field="8" count="1" selected="0">
            <x v="17"/>
          </reference>
          <reference field="14" count="30">
            <x v="2514"/>
            <x v="2524"/>
            <x v="2538"/>
            <x v="2544"/>
            <x v="2552"/>
            <x v="2565"/>
            <x v="2571"/>
            <x v="2574"/>
            <x v="2594"/>
            <x v="2600"/>
            <x v="2616"/>
            <x v="2624"/>
            <x v="2630"/>
            <x v="2631"/>
            <x v="2680"/>
            <x v="2681"/>
            <x v="2694"/>
            <x v="2707"/>
            <x v="2719"/>
            <x v="2735"/>
            <x v="2741"/>
            <x v="2747"/>
            <x v="2750"/>
            <x v="2752"/>
            <x v="2760"/>
            <x v="2771"/>
            <x v="2779"/>
            <x v="2796"/>
            <x v="2805"/>
            <x v="2808"/>
          </reference>
        </references>
      </pivotArea>
    </format>
    <format dxfId="3202">
      <pivotArea dataOnly="0" labelOnly="1" outline="0" fieldPosition="0">
        <references count="2">
          <reference field="8" count="1" selected="0">
            <x v="18"/>
          </reference>
          <reference field="14" count="50">
            <x v="21"/>
            <x v="48"/>
            <x v="78"/>
            <x v="86"/>
            <x v="93"/>
            <x v="98"/>
            <x v="111"/>
            <x v="152"/>
            <x v="205"/>
            <x v="210"/>
            <x v="214"/>
            <x v="224"/>
            <x v="233"/>
            <x v="246"/>
            <x v="266"/>
            <x v="271"/>
            <x v="293"/>
            <x v="317"/>
            <x v="322"/>
            <x v="327"/>
            <x v="341"/>
            <x v="361"/>
            <x v="371"/>
            <x v="379"/>
            <x v="403"/>
            <x v="419"/>
            <x v="460"/>
            <x v="476"/>
            <x v="485"/>
            <x v="492"/>
            <x v="508"/>
            <x v="519"/>
            <x v="528"/>
            <x v="538"/>
            <x v="547"/>
            <x v="580"/>
            <x v="602"/>
            <x v="611"/>
            <x v="620"/>
            <x v="629"/>
            <x v="654"/>
            <x v="687"/>
            <x v="738"/>
            <x v="745"/>
            <x v="751"/>
            <x v="779"/>
            <x v="788"/>
            <x v="797"/>
            <x v="888"/>
            <x v="892"/>
          </reference>
        </references>
      </pivotArea>
    </format>
    <format dxfId="3201">
      <pivotArea dataOnly="0" labelOnly="1" outline="0" fieldPosition="0">
        <references count="2">
          <reference field="8" count="1" selected="0">
            <x v="18"/>
          </reference>
          <reference field="14" count="50">
            <x v="896"/>
            <x v="900"/>
            <x v="912"/>
            <x v="950"/>
            <x v="953"/>
            <x v="1013"/>
            <x v="1020"/>
            <x v="1028"/>
            <x v="1036"/>
            <x v="1050"/>
            <x v="1074"/>
            <x v="1087"/>
            <x v="1096"/>
            <x v="1110"/>
            <x v="1118"/>
            <x v="1125"/>
            <x v="1141"/>
            <x v="1148"/>
            <x v="1160"/>
            <x v="1215"/>
            <x v="1243"/>
            <x v="1249"/>
            <x v="1251"/>
            <x v="1260"/>
            <x v="1266"/>
            <x v="1274"/>
            <x v="1283"/>
            <x v="1309"/>
            <x v="1341"/>
            <x v="1385"/>
            <x v="1390"/>
            <x v="1399"/>
            <x v="1407"/>
            <x v="1416"/>
            <x v="1435"/>
            <x v="1444"/>
            <x v="1456"/>
            <x v="1465"/>
            <x v="1550"/>
            <x v="1554"/>
            <x v="1559"/>
            <x v="1566"/>
            <x v="1573"/>
            <x v="1588"/>
            <x v="1615"/>
            <x v="1620"/>
            <x v="1640"/>
            <x v="1647"/>
            <x v="1656"/>
            <x v="1660"/>
          </reference>
        </references>
      </pivotArea>
    </format>
    <format dxfId="3200">
      <pivotArea dataOnly="0" labelOnly="1" outline="0" fieldPosition="0">
        <references count="2">
          <reference field="8" count="1" selected="0">
            <x v="18"/>
          </reference>
          <reference field="14" count="50">
            <x v="1696"/>
            <x v="1704"/>
            <x v="1713"/>
            <x v="1722"/>
            <x v="1741"/>
            <x v="1751"/>
            <x v="1763"/>
            <x v="1768"/>
            <x v="1781"/>
            <x v="1808"/>
            <x v="1814"/>
            <x v="1827"/>
            <x v="1851"/>
            <x v="1861"/>
            <x v="1873"/>
            <x v="1882"/>
            <x v="1888"/>
            <x v="1897"/>
            <x v="1901"/>
            <x v="1926"/>
            <x v="1933"/>
            <x v="1949"/>
            <x v="1954"/>
            <x v="1960"/>
            <x v="1968"/>
            <x v="1981"/>
            <x v="2050"/>
            <x v="2063"/>
            <x v="2070"/>
            <x v="2112"/>
            <x v="2136"/>
            <x v="2178"/>
            <x v="2191"/>
            <x v="2236"/>
            <x v="2252"/>
            <x v="2271"/>
            <x v="2275"/>
            <x v="2333"/>
            <x v="2338"/>
            <x v="2374"/>
            <x v="2396"/>
            <x v="2414"/>
            <x v="2426"/>
            <x v="2438"/>
            <x v="2443"/>
            <x v="2476"/>
            <x v="2534"/>
            <x v="2548"/>
            <x v="2557"/>
            <x v="2597"/>
          </reference>
        </references>
      </pivotArea>
    </format>
    <format dxfId="3199">
      <pivotArea dataOnly="0" labelOnly="1" outline="0" fieldPosition="0">
        <references count="2">
          <reference field="8" count="1" selected="0">
            <x v="18"/>
          </reference>
          <reference field="14" count="3">
            <x v="2610"/>
            <x v="2632"/>
            <x v="2666"/>
          </reference>
        </references>
      </pivotArea>
    </format>
    <format dxfId="319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9"/>
          </reference>
          <reference field="15" count="1">
            <x v="31"/>
          </reference>
        </references>
      </pivotArea>
    </format>
    <format dxfId="319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7"/>
          </reference>
          <reference field="15" count="1">
            <x v="37"/>
          </reference>
        </references>
      </pivotArea>
    </format>
    <format dxfId="319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4"/>
          </reference>
          <reference field="15" count="1">
            <x v="45"/>
          </reference>
        </references>
      </pivotArea>
    </format>
    <format dxfId="319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7"/>
          </reference>
          <reference field="15" count="1">
            <x v="55"/>
          </reference>
        </references>
      </pivotArea>
    </format>
    <format dxfId="319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0"/>
          </reference>
          <reference field="15" count="1">
            <x v="61"/>
          </reference>
        </references>
      </pivotArea>
    </format>
    <format dxfId="319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1"/>
          </reference>
          <reference field="15" count="1">
            <x v="71"/>
          </reference>
        </references>
      </pivotArea>
    </format>
    <format dxfId="319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9"/>
          </reference>
          <reference field="15" count="1">
            <x v="90"/>
          </reference>
        </references>
      </pivotArea>
    </format>
    <format dxfId="319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7"/>
          </reference>
          <reference field="15" count="1">
            <x v="107"/>
          </reference>
        </references>
      </pivotArea>
    </format>
    <format dxfId="319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3"/>
          </reference>
          <reference field="15" count="1">
            <x v="118"/>
          </reference>
        </references>
      </pivotArea>
    </format>
    <format dxfId="318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8"/>
          </reference>
          <reference field="15" count="1">
            <x v="162"/>
          </reference>
        </references>
      </pivotArea>
    </format>
    <format dxfId="318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9"/>
          </reference>
          <reference field="15" count="1">
            <x v="171"/>
          </reference>
        </references>
      </pivotArea>
    </format>
    <format dxfId="318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2"/>
          </reference>
          <reference field="15" count="1">
            <x v="182"/>
          </reference>
        </references>
      </pivotArea>
    </format>
    <format dxfId="318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8"/>
          </reference>
          <reference field="15" count="1">
            <x v="236"/>
          </reference>
        </references>
      </pivotArea>
    </format>
    <format dxfId="318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88"/>
          </reference>
          <reference field="15" count="1">
            <x v="290"/>
          </reference>
        </references>
      </pivotArea>
    </format>
    <format dxfId="318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94"/>
          </reference>
          <reference field="15" count="1">
            <x v="296"/>
          </reference>
        </references>
      </pivotArea>
    </format>
    <format dxfId="318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00"/>
          </reference>
          <reference field="15" count="1">
            <x v="301"/>
          </reference>
        </references>
      </pivotArea>
    </format>
    <format dxfId="318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39"/>
          </reference>
          <reference field="15" count="1">
            <x v="343"/>
          </reference>
        </references>
      </pivotArea>
    </format>
    <format dxfId="318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47"/>
          </reference>
          <reference field="15" count="1">
            <x v="349"/>
          </reference>
        </references>
      </pivotArea>
    </format>
    <format dxfId="318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59"/>
          </reference>
          <reference field="15" count="1">
            <x v="361"/>
          </reference>
        </references>
      </pivotArea>
    </format>
    <format dxfId="317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370"/>
          </reference>
          <reference field="15" count="1">
            <x v="374"/>
          </reference>
        </references>
      </pivotArea>
    </format>
    <format dxfId="317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18"/>
          </reference>
          <reference field="15" count="1">
            <x v="420"/>
          </reference>
        </references>
      </pivotArea>
    </format>
    <format dxfId="317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25"/>
          </reference>
          <reference field="15" count="1">
            <x v="433"/>
          </reference>
        </references>
      </pivotArea>
    </format>
    <format dxfId="317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57"/>
          </reference>
          <reference field="15" count="1">
            <x v="462"/>
          </reference>
        </references>
      </pivotArea>
    </format>
    <format dxfId="317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61"/>
          </reference>
          <reference field="15" count="1">
            <x v="466"/>
          </reference>
        </references>
      </pivotArea>
    </format>
    <format dxfId="317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477"/>
          </reference>
          <reference field="15" count="1">
            <x v="484"/>
          </reference>
        </references>
      </pivotArea>
    </format>
    <format dxfId="317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39"/>
          </reference>
          <reference field="15" count="1">
            <x v="542"/>
          </reference>
        </references>
      </pivotArea>
    </format>
    <format dxfId="317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45"/>
          </reference>
          <reference field="15" count="1">
            <x v="549"/>
          </reference>
        </references>
      </pivotArea>
    </format>
    <format dxfId="317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51"/>
          </reference>
          <reference field="15" count="1">
            <x v="556"/>
          </reference>
        </references>
      </pivotArea>
    </format>
    <format dxfId="317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597"/>
          </reference>
          <reference field="15" count="1">
            <x v="600"/>
          </reference>
        </references>
      </pivotArea>
    </format>
    <format dxfId="316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09"/>
          </reference>
          <reference field="15" count="1">
            <x v="613"/>
          </reference>
        </references>
      </pivotArea>
    </format>
    <format dxfId="316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21"/>
          </reference>
          <reference field="15" count="1">
            <x v="621"/>
          </reference>
        </references>
      </pivotArea>
    </format>
    <format dxfId="316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51"/>
          </reference>
          <reference field="15" count="1">
            <x v="654"/>
          </reference>
        </references>
      </pivotArea>
    </format>
    <format dxfId="316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64"/>
          </reference>
          <reference field="15" count="1">
            <x v="671"/>
          </reference>
        </references>
      </pivotArea>
    </format>
    <format dxfId="316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679"/>
          </reference>
          <reference field="15" count="1">
            <x v="683"/>
          </reference>
        </references>
      </pivotArea>
    </format>
    <format dxfId="316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20"/>
          </reference>
          <reference field="15" count="1">
            <x v="724"/>
          </reference>
        </references>
      </pivotArea>
    </format>
    <format dxfId="316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29"/>
          </reference>
          <reference field="15" count="1">
            <x v="731"/>
          </reference>
        </references>
      </pivotArea>
    </format>
    <format dxfId="316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35"/>
          </reference>
          <reference field="15" count="1">
            <x v="738"/>
          </reference>
        </references>
      </pivotArea>
    </format>
    <format dxfId="316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50"/>
          </reference>
          <reference field="15" count="1">
            <x v="755"/>
          </reference>
        </references>
      </pivotArea>
    </format>
    <format dxfId="316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59"/>
          </reference>
          <reference field="15" count="1">
            <x v="763"/>
          </reference>
        </references>
      </pivotArea>
    </format>
    <format dxfId="315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77"/>
          </reference>
          <reference field="15" count="1">
            <x v="781"/>
          </reference>
        </references>
      </pivotArea>
    </format>
    <format dxfId="315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81"/>
          </reference>
          <reference field="15" count="1">
            <x v="787"/>
          </reference>
        </references>
      </pivotArea>
    </format>
    <format dxfId="315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793"/>
          </reference>
          <reference field="15" count="1">
            <x v="797"/>
          </reference>
        </references>
      </pivotArea>
    </format>
    <format dxfId="315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02"/>
          </reference>
          <reference field="15" count="1">
            <x v="806"/>
          </reference>
        </references>
      </pivotArea>
    </format>
    <format dxfId="315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43"/>
          </reference>
          <reference field="15" count="1">
            <x v="848"/>
          </reference>
        </references>
      </pivotArea>
    </format>
    <format dxfId="315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51"/>
          </reference>
          <reference field="15" count="1">
            <x v="857"/>
          </reference>
        </references>
      </pivotArea>
    </format>
    <format dxfId="315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59"/>
          </reference>
          <reference field="15" count="1">
            <x v="869"/>
          </reference>
        </references>
      </pivotArea>
    </format>
    <format dxfId="315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73"/>
          </reference>
          <reference field="15" count="1">
            <x v="877"/>
          </reference>
        </references>
      </pivotArea>
    </format>
    <format dxfId="315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895"/>
          </reference>
          <reference field="15" count="1">
            <x v="901"/>
          </reference>
        </references>
      </pivotArea>
    </format>
    <format dxfId="315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916"/>
          </reference>
          <reference field="15" count="1">
            <x v="924"/>
          </reference>
        </references>
      </pivotArea>
    </format>
    <format dxfId="314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964"/>
          </reference>
          <reference field="15" count="1">
            <x v="976"/>
          </reference>
        </references>
      </pivotArea>
    </format>
    <format dxfId="314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969"/>
          </reference>
          <reference field="15" count="1">
            <x v="981"/>
          </reference>
        </references>
      </pivotArea>
    </format>
    <format dxfId="314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16"/>
          </reference>
          <reference field="15" count="1">
            <x v="1024"/>
          </reference>
        </references>
      </pivotArea>
    </format>
    <format dxfId="314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20"/>
          </reference>
          <reference field="15" count="1">
            <x v="1029"/>
          </reference>
        </references>
      </pivotArea>
    </format>
    <format dxfId="314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29"/>
          </reference>
          <reference field="15" count="1">
            <x v="1038"/>
          </reference>
        </references>
      </pivotArea>
    </format>
    <format dxfId="314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087"/>
          </reference>
          <reference field="15" count="1">
            <x v="1096"/>
          </reference>
        </references>
      </pivotArea>
    </format>
    <format dxfId="314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38"/>
          </reference>
          <reference field="15" count="1">
            <x v="1148"/>
          </reference>
        </references>
      </pivotArea>
    </format>
    <format dxfId="314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42"/>
          </reference>
          <reference field="15" count="1">
            <x v="1152"/>
          </reference>
        </references>
      </pivotArea>
    </format>
    <format dxfId="314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164"/>
          </reference>
          <reference field="15" count="1">
            <x v="1171"/>
          </reference>
        </references>
      </pivotArea>
    </format>
    <format dxfId="314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03"/>
          </reference>
          <reference field="15" count="1">
            <x v="1212"/>
          </reference>
        </references>
      </pivotArea>
    </format>
    <format dxfId="313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12"/>
          </reference>
          <reference field="15" count="1">
            <x v="1219"/>
          </reference>
        </references>
      </pivotArea>
    </format>
    <format dxfId="313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17"/>
          </reference>
          <reference field="15" count="1">
            <x v="1225"/>
          </reference>
        </references>
      </pivotArea>
    </format>
    <format dxfId="313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22"/>
          </reference>
          <reference field="15" count="1">
            <x v="1234"/>
          </reference>
        </references>
      </pivotArea>
    </format>
    <format dxfId="313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32"/>
          </reference>
          <reference field="15" count="1">
            <x v="1241"/>
          </reference>
        </references>
      </pivotArea>
    </format>
    <format dxfId="313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61"/>
          </reference>
          <reference field="15" count="1">
            <x v="1266"/>
          </reference>
        </references>
      </pivotArea>
    </format>
    <format dxfId="313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64"/>
          </reference>
          <reference field="15" count="1">
            <x v="1270"/>
          </reference>
        </references>
      </pivotArea>
    </format>
    <format dxfId="313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75"/>
          </reference>
          <reference field="15" count="1">
            <x v="1283"/>
          </reference>
        </references>
      </pivotArea>
    </format>
    <format dxfId="313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283"/>
          </reference>
          <reference field="15" count="1">
            <x v="1293"/>
          </reference>
        </references>
      </pivotArea>
    </format>
    <format dxfId="313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08"/>
          </reference>
          <reference field="15" count="1">
            <x v="1320"/>
          </reference>
        </references>
      </pivotArea>
    </format>
    <format dxfId="313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25"/>
          </reference>
          <reference field="15" count="1">
            <x v="1339"/>
          </reference>
        </references>
      </pivotArea>
    </format>
    <format dxfId="312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40"/>
          </reference>
          <reference field="15" count="1">
            <x v="1354"/>
          </reference>
        </references>
      </pivotArea>
    </format>
    <format dxfId="312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373"/>
          </reference>
          <reference field="15" count="1">
            <x v="1388"/>
          </reference>
        </references>
      </pivotArea>
    </format>
    <format dxfId="312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02"/>
          </reference>
          <reference field="15" count="1">
            <x v="1417"/>
          </reference>
        </references>
      </pivotArea>
    </format>
    <format dxfId="312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10"/>
          </reference>
          <reference field="15" count="1">
            <x v="1426"/>
          </reference>
        </references>
      </pivotArea>
    </format>
    <format dxfId="312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31"/>
          </reference>
          <reference field="15" count="1">
            <x v="1446"/>
          </reference>
        </references>
      </pivotArea>
    </format>
    <format dxfId="312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36"/>
          </reference>
          <reference field="15" count="1">
            <x v="1450"/>
          </reference>
        </references>
      </pivotArea>
    </format>
    <format dxfId="312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53"/>
          </reference>
          <reference field="15" count="1">
            <x v="1466"/>
          </reference>
        </references>
      </pivotArea>
    </format>
    <format dxfId="312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461"/>
          </reference>
          <reference field="15" count="1">
            <x v="1476"/>
          </reference>
        </references>
      </pivotArea>
    </format>
    <format dxfId="312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01"/>
          </reference>
          <reference field="15" count="1">
            <x v="1515"/>
          </reference>
        </references>
      </pivotArea>
    </format>
    <format dxfId="312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10"/>
          </reference>
          <reference field="15" count="1">
            <x v="1523"/>
          </reference>
        </references>
      </pivotArea>
    </format>
    <format dxfId="311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18"/>
          </reference>
          <reference field="15" count="1">
            <x v="1536"/>
          </reference>
        </references>
      </pivotArea>
    </format>
    <format dxfId="311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57"/>
          </reference>
          <reference field="15" count="1">
            <x v="1572"/>
          </reference>
        </references>
      </pivotArea>
    </format>
    <format dxfId="311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61"/>
          </reference>
          <reference field="15" count="1">
            <x v="1577"/>
          </reference>
        </references>
      </pivotArea>
    </format>
    <format dxfId="311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579"/>
          </reference>
          <reference field="15" count="1">
            <x v="1593"/>
          </reference>
        </references>
      </pivotArea>
    </format>
    <format dxfId="311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30"/>
          </reference>
          <reference field="15" count="1">
            <x v="1646"/>
          </reference>
        </references>
      </pivotArea>
    </format>
    <format dxfId="311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36"/>
          </reference>
          <reference field="15" count="1">
            <x v="1654"/>
          </reference>
        </references>
      </pivotArea>
    </format>
    <format dxfId="311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82"/>
          </reference>
          <reference field="15" count="1">
            <x v="1700"/>
          </reference>
        </references>
      </pivotArea>
    </format>
    <format dxfId="311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87"/>
          </reference>
          <reference field="15" count="1">
            <x v="1705"/>
          </reference>
        </references>
      </pivotArea>
    </format>
    <format dxfId="311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698"/>
          </reference>
          <reference field="15" count="1">
            <x v="1716"/>
          </reference>
        </references>
      </pivotArea>
    </format>
    <format dxfId="311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707"/>
          </reference>
          <reference field="15" count="1">
            <x v="1727"/>
          </reference>
        </references>
      </pivotArea>
    </format>
    <format dxfId="310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753"/>
          </reference>
          <reference field="15" count="1">
            <x v="1772"/>
          </reference>
        </references>
      </pivotArea>
    </format>
    <format dxfId="310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760"/>
          </reference>
          <reference field="15" count="1">
            <x v="1786"/>
          </reference>
        </references>
      </pivotArea>
    </format>
    <format dxfId="310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01"/>
          </reference>
          <reference field="15" count="1">
            <x v="1822"/>
          </reference>
        </references>
      </pivotArea>
    </format>
    <format dxfId="310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04"/>
          </reference>
          <reference field="15" count="1">
            <x v="1827"/>
          </reference>
        </references>
      </pivotArea>
    </format>
    <format dxfId="310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26"/>
          </reference>
          <reference field="15" count="1">
            <x v="1844"/>
          </reference>
        </references>
      </pivotArea>
    </format>
    <format dxfId="310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64"/>
          </reference>
          <reference field="15" count="1">
            <x v="1883"/>
          </reference>
        </references>
      </pivotArea>
    </format>
    <format dxfId="310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72"/>
          </reference>
          <reference field="15" count="1">
            <x v="1890"/>
          </reference>
        </references>
      </pivotArea>
    </format>
    <format dxfId="310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78"/>
          </reference>
          <reference field="15" count="1">
            <x v="1899"/>
          </reference>
        </references>
      </pivotArea>
    </format>
    <format dxfId="310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886"/>
          </reference>
          <reference field="15" count="1">
            <x v="1909"/>
          </reference>
        </references>
      </pivotArea>
    </format>
    <format dxfId="310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23"/>
          </reference>
          <reference field="15" count="1">
            <x v="1941"/>
          </reference>
        </references>
      </pivotArea>
    </format>
    <format dxfId="309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27"/>
          </reference>
          <reference field="15" count="1">
            <x v="1946"/>
          </reference>
        </references>
      </pivotArea>
    </format>
    <format dxfId="309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43"/>
          </reference>
          <reference field="15" count="1">
            <x v="1962"/>
          </reference>
        </references>
      </pivotArea>
    </format>
    <format dxfId="309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1952"/>
          </reference>
          <reference field="15" count="1">
            <x v="1969"/>
          </reference>
        </references>
      </pivotArea>
    </format>
    <format dxfId="309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53"/>
          </reference>
          <reference field="15" count="1">
            <x v="2067"/>
          </reference>
        </references>
      </pivotArea>
    </format>
    <format dxfId="309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62"/>
          </reference>
          <reference field="15" count="1">
            <x v="2076"/>
          </reference>
        </references>
      </pivotArea>
    </format>
    <format dxfId="309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69"/>
          </reference>
          <reference field="15" count="1">
            <x v="2083"/>
          </reference>
        </references>
      </pivotArea>
    </format>
    <format dxfId="309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82"/>
          </reference>
          <reference field="15" count="1">
            <x v="2095"/>
          </reference>
        </references>
      </pivotArea>
    </format>
    <format dxfId="309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088"/>
          </reference>
          <reference field="15" count="1">
            <x v="2102"/>
          </reference>
        </references>
      </pivotArea>
    </format>
    <format dxfId="309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10"/>
          </reference>
          <reference field="15" count="1">
            <x v="2122"/>
          </reference>
        </references>
      </pivotArea>
    </format>
    <format dxfId="309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26"/>
          </reference>
          <reference field="15" count="1">
            <x v="2141"/>
          </reference>
        </references>
      </pivotArea>
    </format>
    <format dxfId="308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35"/>
          </reference>
          <reference field="15" count="1">
            <x v="2150"/>
          </reference>
        </references>
      </pivotArea>
    </format>
    <format dxfId="308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48"/>
          </reference>
          <reference field="15" count="1">
            <x v="2161"/>
          </reference>
        </references>
      </pivotArea>
    </format>
    <format dxfId="308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81"/>
          </reference>
          <reference field="15" count="1">
            <x v="2194"/>
          </reference>
        </references>
      </pivotArea>
    </format>
    <format dxfId="308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90"/>
          </reference>
          <reference field="15" count="1">
            <x v="2203"/>
          </reference>
        </references>
      </pivotArea>
    </format>
    <format dxfId="308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195"/>
          </reference>
          <reference field="15" count="1">
            <x v="2211"/>
          </reference>
        </references>
      </pivotArea>
    </format>
    <format dxfId="308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04"/>
          </reference>
          <reference field="15" count="1">
            <x v="2215"/>
          </reference>
        </references>
      </pivotArea>
    </format>
    <format dxfId="308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29"/>
          </reference>
          <reference field="15" count="1">
            <x v="2240"/>
          </reference>
        </references>
      </pivotArea>
    </format>
    <format dxfId="308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47"/>
          </reference>
          <reference field="15" count="1">
            <x v="2262"/>
          </reference>
        </references>
      </pivotArea>
    </format>
    <format dxfId="308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55"/>
          </reference>
          <reference field="15" count="1">
            <x v="2275"/>
          </reference>
        </references>
      </pivotArea>
    </format>
    <format dxfId="308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299"/>
          </reference>
          <reference field="15" count="1">
            <x v="2313"/>
          </reference>
        </references>
      </pivotArea>
    </format>
    <format dxfId="307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04"/>
          </reference>
          <reference field="15" count="1">
            <x v="2320"/>
          </reference>
        </references>
      </pivotArea>
    </format>
    <format dxfId="307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47"/>
          </reference>
          <reference field="15" count="1">
            <x v="2360"/>
          </reference>
        </references>
      </pivotArea>
    </format>
    <format dxfId="307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50"/>
          </reference>
          <reference field="15" count="1">
            <x v="2365"/>
          </reference>
        </references>
      </pivotArea>
    </format>
    <format dxfId="307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64"/>
          </reference>
          <reference field="15" count="1">
            <x v="2376"/>
          </reference>
        </references>
      </pivotArea>
    </format>
    <format dxfId="307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71"/>
          </reference>
          <reference field="15" count="1">
            <x v="2383"/>
          </reference>
        </references>
      </pivotArea>
    </format>
    <format dxfId="307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383"/>
          </reference>
          <reference field="15" count="1">
            <x v="2397"/>
          </reference>
        </references>
      </pivotArea>
    </format>
    <format dxfId="307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15"/>
          </reference>
          <reference field="15" count="1">
            <x v="2429"/>
          </reference>
        </references>
      </pivotArea>
    </format>
    <format dxfId="307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63"/>
          </reference>
          <reference field="15" count="1">
            <x v="2475"/>
          </reference>
        </references>
      </pivotArea>
    </format>
    <format dxfId="307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83"/>
          </reference>
          <reference field="15" count="1">
            <x v="2499"/>
          </reference>
        </references>
      </pivotArea>
    </format>
    <format dxfId="307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495"/>
          </reference>
          <reference field="15" count="1">
            <x v="2510"/>
          </reference>
        </references>
      </pivotArea>
    </format>
    <format dxfId="306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29"/>
          </reference>
          <reference field="15" count="1">
            <x v="2540"/>
          </reference>
        </references>
      </pivotArea>
    </format>
    <format dxfId="306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38"/>
          </reference>
          <reference field="15" count="1">
            <x v="2546"/>
          </reference>
        </references>
      </pivotArea>
    </format>
    <format dxfId="306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44"/>
          </reference>
          <reference field="15" count="1">
            <x v="2555"/>
          </reference>
        </references>
      </pivotArea>
    </format>
    <format dxfId="306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47"/>
          </reference>
          <reference field="15" count="1">
            <x v="2563"/>
          </reference>
        </references>
      </pivotArea>
    </format>
    <format dxfId="306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58"/>
          </reference>
          <reference field="15" count="1">
            <x v="2569"/>
          </reference>
        </references>
      </pivotArea>
    </format>
    <format dxfId="306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84"/>
          </reference>
          <reference field="15" count="1">
            <x v="2592"/>
          </reference>
        </references>
      </pivotArea>
    </format>
    <format dxfId="306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588"/>
          </reference>
          <reference field="15" count="1">
            <x v="2597"/>
          </reference>
        </references>
      </pivotArea>
    </format>
    <format dxfId="306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02"/>
          </reference>
          <reference field="15" count="1">
            <x v="2612"/>
          </reference>
        </references>
      </pivotArea>
    </format>
    <format dxfId="306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13"/>
          </reference>
          <reference field="15" count="1">
            <x v="2624"/>
          </reference>
        </references>
      </pivotArea>
    </format>
    <format dxfId="306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21"/>
          </reference>
          <reference field="15" count="1">
            <x v="2634"/>
          </reference>
        </references>
      </pivotArea>
    </format>
    <format dxfId="3059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36"/>
          </reference>
          <reference field="15" count="1">
            <x v="2646"/>
          </reference>
        </references>
      </pivotArea>
    </format>
    <format dxfId="3058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664"/>
          </reference>
          <reference field="15" count="1">
            <x v="2676"/>
          </reference>
        </references>
      </pivotArea>
    </format>
    <format dxfId="3057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01"/>
          </reference>
          <reference field="15" count="1">
            <x v="2715"/>
          </reference>
        </references>
      </pivotArea>
    </format>
    <format dxfId="3056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11"/>
          </reference>
          <reference field="15" count="1">
            <x v="2725"/>
          </reference>
        </references>
      </pivotArea>
    </format>
    <format dxfId="3055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18"/>
          </reference>
          <reference field="15" count="1">
            <x v="2732"/>
          </reference>
        </references>
      </pivotArea>
    </format>
    <format dxfId="3054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36"/>
          </reference>
          <reference field="15" count="1">
            <x v="2748"/>
          </reference>
        </references>
      </pivotArea>
    </format>
    <format dxfId="3053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64"/>
          </reference>
          <reference field="15" count="1">
            <x v="2773"/>
          </reference>
        </references>
      </pivotArea>
    </format>
    <format dxfId="3052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82"/>
          </reference>
          <reference field="15" count="1">
            <x v="2793"/>
          </reference>
        </references>
      </pivotArea>
    </format>
    <format dxfId="3051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791"/>
          </reference>
          <reference field="15" count="1">
            <x v="2804"/>
          </reference>
        </references>
      </pivotArea>
    </format>
    <format dxfId="3050">
      <pivotArea dataOnly="0" labelOnly="1" outline="0" fieldPosition="0">
        <references count="3">
          <reference field="8" count="1" selected="0">
            <x v="0"/>
          </reference>
          <reference field="14" count="1" selected="0">
            <x v="2802"/>
          </reference>
          <reference field="15" count="1">
            <x v="2817"/>
          </reference>
        </references>
      </pivotArea>
    </format>
    <format dxfId="3049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"/>
          </reference>
          <reference field="15" count="1">
            <x v="1"/>
          </reference>
        </references>
      </pivotArea>
    </format>
    <format dxfId="3048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"/>
          </reference>
          <reference field="15" count="1">
            <x v="5"/>
          </reference>
        </references>
      </pivotArea>
    </format>
    <format dxfId="3047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23"/>
          </reference>
          <reference field="15" count="1">
            <x v="127"/>
          </reference>
        </references>
      </pivotArea>
    </format>
    <format dxfId="3046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27"/>
          </reference>
          <reference field="15" count="1">
            <x v="131"/>
          </reference>
        </references>
      </pivotArea>
    </format>
    <format dxfId="3045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0"/>
          </reference>
          <reference field="15" count="1">
            <x v="137"/>
          </reference>
        </references>
      </pivotArea>
    </format>
    <format dxfId="3044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52"/>
          </reference>
          <reference field="15" count="1">
            <x v="252"/>
          </reference>
        </references>
      </pivotArea>
    </format>
    <format dxfId="3043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55"/>
          </reference>
          <reference field="15" count="1">
            <x v="260"/>
          </reference>
        </references>
      </pivotArea>
    </format>
    <format dxfId="3042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381"/>
          </reference>
          <reference field="15" count="1">
            <x v="385"/>
          </reference>
        </references>
      </pivotArea>
    </format>
    <format dxfId="3041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385"/>
          </reference>
          <reference field="15" count="1">
            <x v="390"/>
          </reference>
        </references>
      </pivotArea>
    </format>
    <format dxfId="3040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64"/>
          </reference>
          <reference field="15" count="1">
            <x v="670"/>
          </reference>
        </references>
      </pivotArea>
    </format>
    <format dxfId="3039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82"/>
          </reference>
          <reference field="15" count="1">
            <x v="686"/>
          </reference>
        </references>
      </pivotArea>
    </format>
    <format dxfId="3038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91"/>
          </reference>
          <reference field="15" count="1">
            <x v="693"/>
          </reference>
        </references>
      </pivotArea>
    </format>
    <format dxfId="3037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696"/>
          </reference>
          <reference field="15" count="1">
            <x v="699"/>
          </reference>
        </references>
      </pivotArea>
    </format>
    <format dxfId="3036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814"/>
          </reference>
          <reference field="15" count="1">
            <x v="815"/>
          </reference>
        </references>
      </pivotArea>
    </format>
    <format dxfId="3035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816"/>
          </reference>
          <reference field="15" count="1">
            <x v="820"/>
          </reference>
        </references>
      </pivotArea>
    </format>
    <format dxfId="3034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819"/>
          </reference>
          <reference field="15" count="1">
            <x v="825"/>
          </reference>
        </references>
      </pivotArea>
    </format>
    <format dxfId="3033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932"/>
          </reference>
          <reference field="15" count="1">
            <x v="940"/>
          </reference>
        </references>
      </pivotArea>
    </format>
    <format dxfId="3032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935"/>
          </reference>
          <reference field="15" count="1">
            <x v="945"/>
          </reference>
        </references>
      </pivotArea>
    </format>
    <format dxfId="3031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055"/>
          </reference>
          <reference field="15" count="1">
            <x v="1065"/>
          </reference>
        </references>
      </pivotArea>
    </format>
    <format dxfId="3030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058"/>
          </reference>
          <reference field="15" count="1">
            <x v="1069"/>
          </reference>
        </references>
      </pivotArea>
    </format>
    <format dxfId="3029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24"/>
          </reference>
          <reference field="15" count="1">
            <x v="1337"/>
          </reference>
        </references>
      </pivotArea>
    </format>
    <format dxfId="3028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43"/>
          </reference>
          <reference field="15" count="1">
            <x v="1356"/>
          </reference>
        </references>
      </pivotArea>
    </format>
    <format dxfId="3027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49"/>
          </reference>
          <reference field="15" count="1">
            <x v="1363"/>
          </reference>
        </references>
      </pivotArea>
    </format>
    <format dxfId="3026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353"/>
          </reference>
          <reference field="15" count="1">
            <x v="1367"/>
          </reference>
        </references>
      </pivotArea>
    </format>
    <format dxfId="3025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1997"/>
          </reference>
          <reference field="15" count="1">
            <x v="2015"/>
          </reference>
        </references>
      </pivotArea>
    </format>
    <format dxfId="3024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016"/>
          </reference>
          <reference field="15" count="1">
            <x v="2033"/>
          </reference>
        </references>
      </pivotArea>
    </format>
    <format dxfId="3023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51"/>
          </reference>
          <reference field="15" count="1">
            <x v="2662"/>
          </reference>
        </references>
      </pivotArea>
    </format>
    <format dxfId="3022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67"/>
          </reference>
          <reference field="15" count="1">
            <x v="2678"/>
          </reference>
        </references>
      </pivotArea>
    </format>
    <format dxfId="3021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72"/>
          </reference>
          <reference field="15" count="1">
            <x v="2685"/>
          </reference>
        </references>
      </pivotArea>
    </format>
    <format dxfId="3020">
      <pivotArea dataOnly="0" labelOnly="1" outline="0" fieldPosition="0">
        <references count="3">
          <reference field="8" count="1" selected="0">
            <x v="1"/>
          </reference>
          <reference field="14" count="1" selected="0">
            <x v="2676"/>
          </reference>
          <reference field="15" count="1">
            <x v="2688"/>
          </reference>
        </references>
      </pivotArea>
    </format>
    <format dxfId="301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8"/>
          </reference>
          <reference field="15" count="1">
            <x v="30"/>
          </reference>
        </references>
      </pivotArea>
    </format>
    <format dxfId="301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6"/>
          </reference>
          <reference field="15" count="1">
            <x v="36"/>
          </reference>
        </references>
      </pivotArea>
    </format>
    <format dxfId="301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3"/>
          </reference>
          <reference field="15" count="1">
            <x v="44"/>
          </reference>
        </references>
      </pivotArea>
    </format>
    <format dxfId="301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9"/>
          </reference>
          <reference field="15" count="1">
            <x v="59"/>
          </reference>
        </references>
      </pivotArea>
    </format>
    <format dxfId="301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5"/>
          </reference>
          <reference field="15" count="1">
            <x v="65"/>
          </reference>
        </references>
      </pivotArea>
    </format>
    <format dxfId="301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9"/>
          </reference>
          <reference field="15" count="1">
            <x v="70"/>
          </reference>
        </references>
      </pivotArea>
    </format>
    <format dxfId="301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4"/>
          </reference>
          <reference field="15" count="1">
            <x v="85"/>
          </reference>
        </references>
      </pivotArea>
    </format>
    <format dxfId="301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2"/>
          </reference>
          <reference field="15" count="1">
            <x v="93"/>
          </reference>
        </references>
      </pivotArea>
    </format>
    <format dxfId="301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7"/>
          </reference>
          <reference field="15" count="1">
            <x v="99"/>
          </reference>
        </references>
      </pivotArea>
    </format>
    <format dxfId="301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2"/>
          </reference>
          <reference field="15" count="1">
            <x v="105"/>
          </reference>
        </references>
      </pivotArea>
    </format>
    <format dxfId="300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2"/>
          </reference>
          <reference field="15" count="1">
            <x v="123"/>
          </reference>
        </references>
      </pivotArea>
    </format>
    <format dxfId="300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0"/>
          </reference>
          <reference field="15" count="1">
            <x v="155"/>
          </reference>
        </references>
      </pivotArea>
    </format>
    <format dxfId="300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3"/>
          </reference>
          <reference field="15" count="1">
            <x v="184"/>
          </reference>
        </references>
      </pivotArea>
    </format>
    <format dxfId="300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7"/>
          </reference>
          <reference field="15" count="1">
            <x v="189"/>
          </reference>
        </references>
      </pivotArea>
    </format>
    <format dxfId="300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0"/>
          </reference>
          <reference field="15" count="1">
            <x v="193"/>
          </reference>
        </references>
      </pivotArea>
    </format>
    <format dxfId="300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8"/>
          </reference>
          <reference field="15" count="1">
            <x v="200"/>
          </reference>
        </references>
      </pivotArea>
    </format>
    <format dxfId="300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1"/>
          </reference>
          <reference field="15" count="1">
            <x v="202"/>
          </reference>
        </references>
      </pivotArea>
    </format>
    <format dxfId="300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2"/>
          </reference>
          <reference field="15" count="1">
            <x v="211"/>
          </reference>
        </references>
      </pivotArea>
    </format>
    <format dxfId="300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6"/>
          </reference>
          <reference field="15" count="1">
            <x v="214"/>
          </reference>
        </references>
      </pivotArea>
    </format>
    <format dxfId="300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"/>
          </reference>
          <reference field="15" count="1">
            <x v="223"/>
          </reference>
        </references>
      </pivotArea>
    </format>
    <format dxfId="299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4"/>
          </reference>
          <reference field="15" count="1">
            <x v="234"/>
          </reference>
        </references>
      </pivotArea>
    </format>
    <format dxfId="299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2"/>
          </reference>
          <reference field="15" count="1">
            <x v="248"/>
          </reference>
        </references>
      </pivotArea>
    </format>
    <format dxfId="299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85"/>
          </reference>
          <reference field="15" count="1">
            <x v="298"/>
          </reference>
        </references>
      </pivotArea>
    </format>
    <format dxfId="299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01"/>
          </reference>
          <reference field="15" count="1">
            <x v="308"/>
          </reference>
        </references>
      </pivotArea>
    </format>
    <format dxfId="299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11"/>
          </reference>
          <reference field="15" count="1">
            <x v="314"/>
          </reference>
        </references>
      </pivotArea>
    </format>
    <format dxfId="299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16"/>
          </reference>
          <reference field="15" count="1">
            <x v="318"/>
          </reference>
        </references>
      </pivotArea>
    </format>
    <format dxfId="299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20"/>
          </reference>
          <reference field="15" count="1">
            <x v="323"/>
          </reference>
        </references>
      </pivotArea>
    </format>
    <format dxfId="299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31"/>
          </reference>
          <reference field="15" count="1">
            <x v="335"/>
          </reference>
        </references>
      </pivotArea>
    </format>
    <format dxfId="299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40"/>
          </reference>
          <reference field="15" count="1">
            <x v="344"/>
          </reference>
        </references>
      </pivotArea>
    </format>
    <format dxfId="299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49"/>
          </reference>
          <reference field="15" count="1">
            <x v="352"/>
          </reference>
        </references>
      </pivotArea>
    </format>
    <format dxfId="298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56"/>
          </reference>
          <reference field="15" count="1">
            <x v="360"/>
          </reference>
        </references>
      </pivotArea>
    </format>
    <format dxfId="298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65"/>
          </reference>
          <reference field="15" count="1">
            <x v="364"/>
          </reference>
        </references>
      </pivotArea>
    </format>
    <format dxfId="298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372"/>
          </reference>
          <reference field="15" count="1">
            <x v="380"/>
          </reference>
        </references>
      </pivotArea>
    </format>
    <format dxfId="298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21"/>
          </reference>
          <reference field="15" count="1">
            <x v="429"/>
          </reference>
        </references>
      </pivotArea>
    </format>
    <format dxfId="298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35"/>
          </reference>
          <reference field="15" count="1">
            <x v="437"/>
          </reference>
        </references>
      </pivotArea>
    </format>
    <format dxfId="298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37"/>
          </reference>
          <reference field="15" count="1">
            <x v="442"/>
          </reference>
        </references>
      </pivotArea>
    </format>
    <format dxfId="298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40"/>
          </reference>
          <reference field="15" count="1">
            <x v="447"/>
          </reference>
        </references>
      </pivotArea>
    </format>
    <format dxfId="298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48"/>
          </reference>
          <reference field="15" count="1">
            <x v="454"/>
          </reference>
        </references>
      </pivotArea>
    </format>
    <format dxfId="298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51"/>
          </reference>
          <reference field="15" count="1">
            <x v="456"/>
          </reference>
        </references>
      </pivotArea>
    </format>
    <format dxfId="298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59"/>
          </reference>
          <reference field="15" count="1">
            <x v="465"/>
          </reference>
        </references>
      </pivotArea>
    </format>
    <format dxfId="297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65"/>
          </reference>
          <reference field="15" count="1">
            <x v="467"/>
          </reference>
        </references>
      </pivotArea>
    </format>
    <format dxfId="297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472"/>
          </reference>
          <reference field="15" count="1">
            <x v="480"/>
          </reference>
        </references>
      </pivotArea>
    </format>
    <format dxfId="297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20"/>
          </reference>
          <reference field="15" count="1">
            <x v="526"/>
          </reference>
        </references>
      </pivotArea>
    </format>
    <format dxfId="297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32"/>
          </reference>
          <reference field="15" count="1">
            <x v="536"/>
          </reference>
        </references>
      </pivotArea>
    </format>
    <format dxfId="297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63"/>
          </reference>
          <reference field="15" count="1">
            <x v="566"/>
          </reference>
        </references>
      </pivotArea>
    </format>
    <format dxfId="297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67"/>
          </reference>
          <reference field="15" count="1">
            <x v="574"/>
          </reference>
        </references>
      </pivotArea>
    </format>
    <format dxfId="297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85"/>
          </reference>
          <reference field="15" count="1">
            <x v="590"/>
          </reference>
        </references>
      </pivotArea>
    </format>
    <format dxfId="297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594"/>
          </reference>
          <reference field="15" count="1">
            <x v="597"/>
          </reference>
        </references>
      </pivotArea>
    </format>
    <format dxfId="297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01"/>
          </reference>
          <reference field="15" count="1">
            <x v="604"/>
          </reference>
        </references>
      </pivotArea>
    </format>
    <format dxfId="297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08"/>
          </reference>
          <reference field="15" count="1">
            <x v="610"/>
          </reference>
        </references>
      </pivotArea>
    </format>
    <format dxfId="296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17"/>
          </reference>
          <reference field="15" count="1">
            <x v="617"/>
          </reference>
        </references>
      </pivotArea>
    </format>
    <format dxfId="296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23"/>
          </reference>
          <reference field="15" count="1">
            <x v="626"/>
          </reference>
        </references>
      </pivotArea>
    </format>
    <format dxfId="296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631"/>
          </reference>
          <reference field="15" count="1">
            <x v="638"/>
          </reference>
        </references>
      </pivotArea>
    </format>
    <format dxfId="296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10"/>
          </reference>
          <reference field="15" count="1">
            <x v="713"/>
          </reference>
        </references>
      </pivotArea>
    </format>
    <format dxfId="296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21"/>
          </reference>
          <reference field="15" count="1">
            <x v="725"/>
          </reference>
        </references>
      </pivotArea>
    </format>
    <format dxfId="296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28"/>
          </reference>
          <reference field="15" count="1">
            <x v="730"/>
          </reference>
        </references>
      </pivotArea>
    </format>
    <format dxfId="296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34"/>
          </reference>
          <reference field="15" count="1">
            <x v="737"/>
          </reference>
        </references>
      </pivotArea>
    </format>
    <format dxfId="296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49"/>
          </reference>
          <reference field="15" count="1">
            <x v="754"/>
          </reference>
        </references>
      </pivotArea>
    </format>
    <format dxfId="296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55"/>
          </reference>
          <reference field="15" count="1">
            <x v="761"/>
          </reference>
        </references>
      </pivotArea>
    </format>
    <format dxfId="296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61"/>
          </reference>
          <reference field="15" count="1">
            <x v="766"/>
          </reference>
        </references>
      </pivotArea>
    </format>
    <format dxfId="295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72"/>
          </reference>
          <reference field="15" count="1">
            <x v="776"/>
          </reference>
        </references>
      </pivotArea>
    </format>
    <format dxfId="295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78"/>
          </reference>
          <reference field="15" count="1">
            <x v="783"/>
          </reference>
        </references>
      </pivotArea>
    </format>
    <format dxfId="295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86"/>
          </reference>
          <reference field="15" count="1">
            <x v="790"/>
          </reference>
        </references>
      </pivotArea>
    </format>
    <format dxfId="295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92"/>
          </reference>
          <reference field="15" count="1">
            <x v="796"/>
          </reference>
        </references>
      </pivotArea>
    </format>
    <format dxfId="295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799"/>
          </reference>
          <reference field="15" count="1">
            <x v="812"/>
          </reference>
        </references>
      </pivotArea>
    </format>
    <format dxfId="295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37"/>
          </reference>
          <reference field="15" count="1">
            <x v="843"/>
          </reference>
        </references>
      </pivotArea>
    </format>
    <format dxfId="295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40"/>
          </reference>
          <reference field="15" count="1">
            <x v="844"/>
          </reference>
        </references>
      </pivotArea>
    </format>
    <format dxfId="295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72"/>
          </reference>
          <reference field="15" count="1">
            <x v="876"/>
          </reference>
        </references>
      </pivotArea>
    </format>
    <format dxfId="295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76"/>
          </reference>
          <reference field="15" count="1">
            <x v="881"/>
          </reference>
        </references>
      </pivotArea>
    </format>
    <format dxfId="295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79"/>
          </reference>
          <reference field="15" count="1">
            <x v="886"/>
          </reference>
        </references>
      </pivotArea>
    </format>
    <format dxfId="294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89"/>
          </reference>
          <reference field="15" count="1">
            <x v="900"/>
          </reference>
        </references>
      </pivotArea>
    </format>
    <format dxfId="294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897"/>
          </reference>
          <reference field="15" count="1">
            <x v="903"/>
          </reference>
        </references>
      </pivotArea>
    </format>
    <format dxfId="294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06"/>
          </reference>
          <reference field="15" count="1">
            <x v="910"/>
          </reference>
        </references>
      </pivotArea>
    </format>
    <format dxfId="294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12"/>
          </reference>
          <reference field="15" count="1">
            <x v="919"/>
          </reference>
        </references>
      </pivotArea>
    </format>
    <format dxfId="294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20"/>
          </reference>
          <reference field="15" count="1">
            <x v="936"/>
          </reference>
        </references>
      </pivotArea>
    </format>
    <format dxfId="294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60"/>
          </reference>
          <reference field="15" count="1">
            <x v="983"/>
          </reference>
        </references>
      </pivotArea>
    </format>
    <format dxfId="294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84"/>
          </reference>
          <reference field="15" count="1">
            <x v="996"/>
          </reference>
        </references>
      </pivotArea>
    </format>
    <format dxfId="294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92"/>
          </reference>
          <reference field="15" count="1">
            <x v="1003"/>
          </reference>
        </references>
      </pivotArea>
    </format>
    <format dxfId="294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997"/>
          </reference>
          <reference field="15" count="1">
            <x v="1009"/>
          </reference>
        </references>
      </pivotArea>
    </format>
    <format dxfId="294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01"/>
          </reference>
          <reference field="15" count="1">
            <x v="1012"/>
          </reference>
        </references>
      </pivotArea>
    </format>
    <format dxfId="293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08"/>
          </reference>
          <reference field="15" count="1">
            <x v="1020"/>
          </reference>
        </references>
      </pivotArea>
    </format>
    <format dxfId="293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17"/>
          </reference>
          <reference field="15" count="1">
            <x v="1026"/>
          </reference>
        </references>
      </pivotArea>
    </format>
    <format dxfId="293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23"/>
          </reference>
          <reference field="15" count="1">
            <x v="1033"/>
          </reference>
        </references>
      </pivotArea>
    </format>
    <format dxfId="293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27"/>
          </reference>
          <reference field="15" count="1">
            <x v="1037"/>
          </reference>
        </references>
      </pivotArea>
    </format>
    <format dxfId="293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35"/>
          </reference>
          <reference field="15" count="1">
            <x v="1043"/>
          </reference>
        </references>
      </pivotArea>
    </format>
    <format dxfId="293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42"/>
          </reference>
          <reference field="15" count="1">
            <x v="1056"/>
          </reference>
        </references>
      </pivotArea>
    </format>
    <format dxfId="293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75"/>
          </reference>
          <reference field="15" count="1">
            <x v="1082"/>
          </reference>
        </references>
      </pivotArea>
    </format>
    <format dxfId="293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094"/>
          </reference>
          <reference field="15" count="1">
            <x v="1109"/>
          </reference>
        </references>
      </pivotArea>
    </format>
    <format dxfId="293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11"/>
          </reference>
          <reference field="15" count="1">
            <x v="1120"/>
          </reference>
        </references>
      </pivotArea>
    </format>
    <format dxfId="293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19"/>
          </reference>
          <reference field="15" count="1">
            <x v="1128"/>
          </reference>
        </references>
      </pivotArea>
    </format>
    <format dxfId="292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23"/>
          </reference>
          <reference field="15" count="1">
            <x v="1135"/>
          </reference>
        </references>
      </pivotArea>
    </format>
    <format dxfId="292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30"/>
          </reference>
          <reference field="15" count="1">
            <x v="1142"/>
          </reference>
        </references>
      </pivotArea>
    </format>
    <format dxfId="292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33"/>
          </reference>
          <reference field="15" count="1">
            <x v="1145"/>
          </reference>
        </references>
      </pivotArea>
    </format>
    <format dxfId="292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40"/>
          </reference>
          <reference field="15" count="1">
            <x v="1151"/>
          </reference>
        </references>
      </pivotArea>
    </format>
    <format dxfId="292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46"/>
          </reference>
          <reference field="15" count="1">
            <x v="1155"/>
          </reference>
        </references>
      </pivotArea>
    </format>
    <format dxfId="292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53"/>
          </reference>
          <reference field="15" count="1">
            <x v="1169"/>
          </reference>
        </references>
      </pivotArea>
    </format>
    <format dxfId="292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197"/>
          </reference>
          <reference field="15" count="1">
            <x v="1206"/>
          </reference>
        </references>
      </pivotArea>
    </format>
    <format dxfId="292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16"/>
          </reference>
          <reference field="15" count="1">
            <x v="1224"/>
          </reference>
        </references>
      </pivotArea>
    </format>
    <format dxfId="292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28"/>
          </reference>
          <reference field="15" count="1">
            <x v="1236"/>
          </reference>
        </references>
      </pivotArea>
    </format>
    <format dxfId="292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36"/>
          </reference>
          <reference field="15" count="1">
            <x v="1242"/>
          </reference>
        </references>
      </pivotArea>
    </format>
    <format dxfId="291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39"/>
          </reference>
          <reference field="15" count="1">
            <x v="1247"/>
          </reference>
        </references>
      </pivotArea>
    </format>
    <format dxfId="291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53"/>
          </reference>
          <reference field="15" count="1">
            <x v="1261"/>
          </reference>
        </references>
      </pivotArea>
    </format>
    <format dxfId="291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62"/>
          </reference>
          <reference field="15" count="1">
            <x v="1269"/>
          </reference>
        </references>
      </pivotArea>
    </format>
    <format dxfId="291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70"/>
          </reference>
          <reference field="15" count="1">
            <x v="1277"/>
          </reference>
        </references>
      </pivotArea>
    </format>
    <format dxfId="291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73"/>
          </reference>
          <reference field="15" count="1">
            <x v="1281"/>
          </reference>
        </references>
      </pivotArea>
    </format>
    <format dxfId="291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81"/>
          </reference>
          <reference field="15" count="1">
            <x v="1287"/>
          </reference>
        </references>
      </pivotArea>
    </format>
    <format dxfId="291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87"/>
          </reference>
          <reference field="15" count="1">
            <x v="1297"/>
          </reference>
        </references>
      </pivotArea>
    </format>
    <format dxfId="291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294"/>
          </reference>
          <reference field="15" count="1">
            <x v="1307"/>
          </reference>
        </references>
      </pivotArea>
    </format>
    <format dxfId="291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67"/>
          </reference>
          <reference field="15" count="1">
            <x v="1381"/>
          </reference>
        </references>
      </pivotArea>
    </format>
    <format dxfId="291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74"/>
          </reference>
          <reference field="15" count="1">
            <x v="1389"/>
          </reference>
        </references>
      </pivotArea>
    </format>
    <format dxfId="290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79"/>
          </reference>
          <reference field="15" count="1">
            <x v="1394"/>
          </reference>
        </references>
      </pivotArea>
    </format>
    <format dxfId="290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384"/>
          </reference>
          <reference field="15" count="1">
            <x v="1400"/>
          </reference>
        </references>
      </pivotArea>
    </format>
    <format dxfId="290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01"/>
          </reference>
          <reference field="15" count="1">
            <x v="1415"/>
          </reference>
        </references>
      </pivotArea>
    </format>
    <format dxfId="290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08"/>
          </reference>
          <reference field="15" count="1">
            <x v="1423"/>
          </reference>
        </references>
      </pivotArea>
    </format>
    <format dxfId="290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13"/>
          </reference>
          <reference field="15" count="1">
            <x v="1428"/>
          </reference>
        </references>
      </pivotArea>
    </format>
    <format dxfId="290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26"/>
          </reference>
          <reference field="15" count="1">
            <x v="1442"/>
          </reference>
        </references>
      </pivotArea>
    </format>
    <format dxfId="290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34"/>
          </reference>
          <reference field="15" count="1">
            <x v="1449"/>
          </reference>
        </references>
      </pivotArea>
    </format>
    <format dxfId="290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42"/>
          </reference>
          <reference field="15" count="1">
            <x v="1456"/>
          </reference>
        </references>
      </pivotArea>
    </format>
    <format dxfId="290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49"/>
          </reference>
          <reference field="15" count="1">
            <x v="1463"/>
          </reference>
        </references>
      </pivotArea>
    </format>
    <format dxfId="290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58"/>
          </reference>
          <reference field="15" count="1">
            <x v="1468"/>
          </reference>
        </references>
      </pivotArea>
    </format>
    <format dxfId="289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64"/>
          </reference>
          <reference field="15" count="1">
            <x v="1481"/>
          </reference>
        </references>
      </pivotArea>
    </format>
    <format dxfId="289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494"/>
          </reference>
          <reference field="15" count="1">
            <x v="1507"/>
          </reference>
        </references>
      </pivotArea>
    </format>
    <format dxfId="289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30"/>
          </reference>
          <reference field="15" count="1">
            <x v="1543"/>
          </reference>
        </references>
      </pivotArea>
    </format>
    <format dxfId="289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37"/>
          </reference>
          <reference field="15" count="1">
            <x v="1550"/>
          </reference>
        </references>
      </pivotArea>
    </format>
    <format dxfId="289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41"/>
          </reference>
          <reference field="15" count="1">
            <x v="1557"/>
          </reference>
        </references>
      </pivotArea>
    </format>
    <format dxfId="289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48"/>
          </reference>
          <reference field="15" count="1">
            <x v="1563"/>
          </reference>
        </references>
      </pivotArea>
    </format>
    <format dxfId="289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51"/>
          </reference>
          <reference field="15" count="1">
            <x v="1566"/>
          </reference>
        </references>
      </pivotArea>
    </format>
    <format dxfId="289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60"/>
          </reference>
          <reference field="15" count="1">
            <x v="1574"/>
          </reference>
        </references>
      </pivotArea>
    </format>
    <format dxfId="289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64"/>
          </reference>
          <reference field="15" count="1">
            <x v="1578"/>
          </reference>
        </references>
      </pivotArea>
    </format>
    <format dxfId="289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71"/>
          </reference>
          <reference field="15" count="1">
            <x v="1584"/>
          </reference>
        </references>
      </pivotArea>
    </format>
    <format dxfId="288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78"/>
          </reference>
          <reference field="15" count="1">
            <x v="1592"/>
          </reference>
        </references>
      </pivotArea>
    </format>
    <format dxfId="288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584"/>
          </reference>
          <reference field="15" count="1">
            <x v="1605"/>
          </reference>
        </references>
      </pivotArea>
    </format>
    <format dxfId="288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26"/>
          </reference>
          <reference field="15" count="1">
            <x v="1641"/>
          </reference>
        </references>
      </pivotArea>
    </format>
    <format dxfId="288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32"/>
          </reference>
          <reference field="15" count="1">
            <x v="1648"/>
          </reference>
        </references>
      </pivotArea>
    </format>
    <format dxfId="288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37"/>
          </reference>
          <reference field="15" count="1">
            <x v="1655"/>
          </reference>
        </references>
      </pivotArea>
    </format>
    <format dxfId="288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53"/>
          </reference>
          <reference field="15" count="1">
            <x v="1670"/>
          </reference>
        </references>
      </pivotArea>
    </format>
    <format dxfId="288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59"/>
          </reference>
          <reference field="15" count="1">
            <x v="1677"/>
          </reference>
        </references>
      </pivotArea>
    </format>
    <format dxfId="288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61"/>
          </reference>
          <reference field="15" count="1">
            <x v="1681"/>
          </reference>
        </references>
      </pivotArea>
    </format>
    <format dxfId="288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74"/>
          </reference>
          <reference field="15" count="1">
            <x v="1695"/>
          </reference>
        </references>
      </pivotArea>
    </format>
    <format dxfId="288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83"/>
          </reference>
          <reference field="15" count="1">
            <x v="1702"/>
          </reference>
        </references>
      </pivotArea>
    </format>
    <format dxfId="287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90"/>
          </reference>
          <reference field="15" count="1">
            <x v="1708"/>
          </reference>
        </references>
      </pivotArea>
    </format>
    <format dxfId="287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696"/>
          </reference>
          <reference field="15" count="1">
            <x v="1714"/>
          </reference>
        </references>
      </pivotArea>
    </format>
    <format dxfId="287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05"/>
          </reference>
          <reference field="15" count="1">
            <x v="1732"/>
          </reference>
        </references>
      </pivotArea>
    </format>
    <format dxfId="287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42"/>
          </reference>
          <reference field="15" count="1">
            <x v="1760"/>
          </reference>
        </references>
      </pivotArea>
    </format>
    <format dxfId="287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57"/>
          </reference>
          <reference field="15" count="1">
            <x v="1782"/>
          </reference>
        </references>
      </pivotArea>
    </format>
    <format dxfId="287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74"/>
          </reference>
          <reference field="15" count="1">
            <x v="1793"/>
          </reference>
        </references>
      </pivotArea>
    </format>
    <format dxfId="287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82"/>
          </reference>
          <reference field="15" count="1">
            <x v="1801"/>
          </reference>
        </references>
      </pivotArea>
    </format>
    <format dxfId="287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86"/>
          </reference>
          <reference field="15" count="1">
            <x v="1808"/>
          </reference>
        </references>
      </pivotArea>
    </format>
    <format dxfId="287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91"/>
          </reference>
          <reference field="15" count="1">
            <x v="1814"/>
          </reference>
        </references>
      </pivotArea>
    </format>
    <format dxfId="287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794"/>
          </reference>
          <reference field="15" count="1">
            <x v="1817"/>
          </reference>
        </references>
      </pivotArea>
    </format>
    <format dxfId="286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02"/>
          </reference>
          <reference field="15" count="1">
            <x v="1824"/>
          </reference>
        </references>
      </pivotArea>
    </format>
    <format dxfId="286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07"/>
          </reference>
          <reference field="15" count="1">
            <x v="1826"/>
          </reference>
        </references>
      </pivotArea>
    </format>
    <format dxfId="286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16"/>
          </reference>
          <reference field="15" count="1">
            <x v="1840"/>
          </reference>
        </references>
      </pivotArea>
    </format>
    <format dxfId="286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60"/>
          </reference>
          <reference field="15" count="1">
            <x v="1878"/>
          </reference>
        </references>
      </pivotArea>
    </format>
    <format dxfId="286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64"/>
          </reference>
          <reference field="15" count="1">
            <x v="1881"/>
          </reference>
        </references>
      </pivotArea>
    </format>
    <format dxfId="286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74"/>
          </reference>
          <reference field="15" count="1">
            <x v="1894"/>
          </reference>
        </references>
      </pivotArea>
    </format>
    <format dxfId="286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896"/>
          </reference>
          <reference field="15" count="1">
            <x v="1913"/>
          </reference>
        </references>
      </pivotArea>
    </format>
    <format dxfId="286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04"/>
          </reference>
          <reference field="15" count="1">
            <x v="1919"/>
          </reference>
        </references>
      </pivotArea>
    </format>
    <format dxfId="286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07"/>
          </reference>
          <reference field="15" count="1">
            <x v="1926"/>
          </reference>
        </references>
      </pivotArea>
    </format>
    <format dxfId="286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20"/>
          </reference>
          <reference field="15" count="1">
            <x v="1939"/>
          </reference>
        </references>
      </pivotArea>
    </format>
    <format dxfId="285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25"/>
          </reference>
          <reference field="15" count="1">
            <x v="1944"/>
          </reference>
        </references>
      </pivotArea>
    </format>
    <format dxfId="285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32"/>
          </reference>
          <reference field="15" count="1">
            <x v="1954"/>
          </reference>
        </references>
      </pivotArea>
    </format>
    <format dxfId="285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41"/>
          </reference>
          <reference field="15" count="1">
            <x v="1960"/>
          </reference>
        </references>
      </pivotArea>
    </format>
    <format dxfId="285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49"/>
          </reference>
          <reference field="15" count="1">
            <x v="1964"/>
          </reference>
        </references>
      </pivotArea>
    </format>
    <format dxfId="285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55"/>
          </reference>
          <reference field="15" count="1">
            <x v="1973"/>
          </reference>
        </references>
      </pivotArea>
    </format>
    <format dxfId="285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1961"/>
          </reference>
          <reference field="15" count="1">
            <x v="1983"/>
          </reference>
        </references>
      </pivotArea>
    </format>
    <format dxfId="285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44"/>
          </reference>
          <reference field="15" count="1">
            <x v="2058"/>
          </reference>
        </references>
      </pivotArea>
    </format>
    <format dxfId="285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54"/>
          </reference>
          <reference field="15" count="1">
            <x v="2068"/>
          </reference>
        </references>
      </pivotArea>
    </format>
    <format dxfId="285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61"/>
          </reference>
          <reference field="15" count="1">
            <x v="2074"/>
          </reference>
        </references>
      </pivotArea>
    </format>
    <format dxfId="285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68"/>
          </reference>
          <reference field="15" count="1">
            <x v="2082"/>
          </reference>
        </references>
      </pivotArea>
    </format>
    <format dxfId="284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85"/>
          </reference>
          <reference field="15" count="1">
            <x v="2098"/>
          </reference>
        </references>
      </pivotArea>
    </format>
    <format dxfId="284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087"/>
          </reference>
          <reference field="15" count="1">
            <x v="2101"/>
          </reference>
        </references>
      </pivotArea>
    </format>
    <format dxfId="284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03"/>
          </reference>
          <reference field="15" count="1">
            <x v="2118"/>
          </reference>
        </references>
      </pivotArea>
    </format>
    <format dxfId="284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11"/>
          </reference>
          <reference field="15" count="1">
            <x v="2124"/>
          </reference>
        </references>
      </pivotArea>
    </format>
    <format dxfId="284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17"/>
          </reference>
          <reference field="15" count="1">
            <x v="2131"/>
          </reference>
        </references>
      </pivotArea>
    </format>
    <format dxfId="284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24"/>
          </reference>
          <reference field="15" count="1">
            <x v="2137"/>
          </reference>
        </references>
      </pivotArea>
    </format>
    <format dxfId="284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31"/>
          </reference>
          <reference field="15" count="1">
            <x v="2144"/>
          </reference>
        </references>
      </pivotArea>
    </format>
    <format dxfId="284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174"/>
          </reference>
          <reference field="15" count="1">
            <x v="2187"/>
          </reference>
        </references>
      </pivotArea>
    </format>
    <format dxfId="284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03"/>
          </reference>
          <reference field="15" count="1">
            <x v="2214"/>
          </reference>
        </references>
      </pivotArea>
    </format>
    <format dxfId="284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06"/>
          </reference>
          <reference field="15" count="1">
            <x v="2218"/>
          </reference>
        </references>
      </pivotArea>
    </format>
    <format dxfId="283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11"/>
          </reference>
          <reference field="15" count="1">
            <x v="2223"/>
          </reference>
        </references>
      </pivotArea>
    </format>
    <format dxfId="283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17"/>
          </reference>
          <reference field="15" count="1">
            <x v="2230"/>
          </reference>
        </references>
      </pivotArea>
    </format>
    <format dxfId="283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21"/>
          </reference>
          <reference field="15" count="1">
            <x v="2234"/>
          </reference>
        </references>
      </pivotArea>
    </format>
    <format dxfId="283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1"/>
          </reference>
          <reference field="15" count="1">
            <x v="2242"/>
          </reference>
        </references>
      </pivotArea>
    </format>
    <format dxfId="283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3"/>
          </reference>
          <reference field="15" count="1">
            <x v="2245"/>
          </reference>
        </references>
      </pivotArea>
    </format>
    <format dxfId="283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39"/>
          </reference>
          <reference field="15" count="1">
            <x v="2252"/>
          </reference>
        </references>
      </pivotArea>
    </format>
    <format dxfId="283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292"/>
          </reference>
          <reference field="15" count="1">
            <x v="2308"/>
          </reference>
        </references>
      </pivotArea>
    </format>
    <format dxfId="283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00"/>
          </reference>
          <reference field="15" count="1">
            <x v="2314"/>
          </reference>
        </references>
      </pivotArea>
    </format>
    <format dxfId="283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05"/>
          </reference>
          <reference field="15" count="1">
            <x v="2321"/>
          </reference>
        </references>
      </pivotArea>
    </format>
    <format dxfId="283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20"/>
          </reference>
          <reference field="15" count="1">
            <x v="2332"/>
          </reference>
        </references>
      </pivotArea>
    </format>
    <format dxfId="282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25"/>
          </reference>
          <reference field="15" count="1">
            <x v="2338"/>
          </reference>
        </references>
      </pivotArea>
    </format>
    <format dxfId="282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29"/>
          </reference>
          <reference field="15" count="1">
            <x v="2342"/>
          </reference>
        </references>
      </pivotArea>
    </format>
    <format dxfId="282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40"/>
          </reference>
          <reference field="15" count="1">
            <x v="2354"/>
          </reference>
        </references>
      </pivotArea>
    </format>
    <format dxfId="282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49"/>
          </reference>
          <reference field="15" count="1">
            <x v="2363"/>
          </reference>
        </references>
      </pivotArea>
    </format>
    <format dxfId="282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56"/>
          </reference>
          <reference field="15" count="1">
            <x v="2371"/>
          </reference>
        </references>
      </pivotArea>
    </format>
    <format dxfId="282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63"/>
          </reference>
          <reference field="15" count="1">
            <x v="2375"/>
          </reference>
        </references>
      </pivotArea>
    </format>
    <format dxfId="282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370"/>
          </reference>
          <reference field="15" count="1">
            <x v="2378"/>
          </reference>
        </references>
      </pivotArea>
    </format>
    <format dxfId="282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03"/>
          </reference>
          <reference field="15" count="1">
            <x v="2416"/>
          </reference>
        </references>
      </pivotArea>
    </format>
    <format dxfId="282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18"/>
          </reference>
          <reference field="15" count="1">
            <x v="2436"/>
          </reference>
        </references>
      </pivotArea>
    </format>
    <format dxfId="282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36"/>
          </reference>
          <reference field="15" count="1">
            <x v="2445"/>
          </reference>
        </references>
      </pivotArea>
    </format>
    <format dxfId="281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44"/>
          </reference>
          <reference field="15" count="1">
            <x v="2455"/>
          </reference>
        </references>
      </pivotArea>
    </format>
    <format dxfId="281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49"/>
          </reference>
          <reference field="15" count="1">
            <x v="2461"/>
          </reference>
        </references>
      </pivotArea>
    </format>
    <format dxfId="281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54"/>
          </reference>
          <reference field="15" count="1">
            <x v="2466"/>
          </reference>
        </references>
      </pivotArea>
    </format>
    <format dxfId="281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57"/>
          </reference>
          <reference field="15" count="1">
            <x v="2470"/>
          </reference>
        </references>
      </pivotArea>
    </format>
    <format dxfId="281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65"/>
          </reference>
          <reference field="15" count="1">
            <x v="2476"/>
          </reference>
        </references>
      </pivotArea>
    </format>
    <format dxfId="281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67"/>
          </reference>
          <reference field="15" count="1">
            <x v="2479"/>
          </reference>
        </references>
      </pivotArea>
    </format>
    <format dxfId="281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478"/>
          </reference>
          <reference field="15" count="1">
            <x v="2494"/>
          </reference>
        </references>
      </pivotArea>
    </format>
    <format dxfId="281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23"/>
          </reference>
          <reference field="15" count="1">
            <x v="2534"/>
          </reference>
        </references>
      </pivotArea>
    </format>
    <format dxfId="281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30"/>
          </reference>
          <reference field="15" count="1">
            <x v="2536"/>
          </reference>
        </references>
      </pivotArea>
    </format>
    <format dxfId="281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41"/>
          </reference>
          <reference field="15" count="1">
            <x v="2551"/>
          </reference>
        </references>
      </pivotArea>
    </format>
    <format dxfId="280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55"/>
          </reference>
          <reference field="15" count="1">
            <x v="2565"/>
          </reference>
        </references>
      </pivotArea>
    </format>
    <format dxfId="280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63"/>
          </reference>
          <reference field="15" count="1">
            <x v="2574"/>
          </reference>
        </references>
      </pivotArea>
    </format>
    <format dxfId="280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68"/>
          </reference>
          <reference field="15" count="1">
            <x v="2578"/>
          </reference>
        </references>
      </pivotArea>
    </format>
    <format dxfId="280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78"/>
          </reference>
          <reference field="15" count="1">
            <x v="2588"/>
          </reference>
        </references>
      </pivotArea>
    </format>
    <format dxfId="280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86"/>
          </reference>
          <reference field="15" count="1">
            <x v="2596"/>
          </reference>
        </references>
      </pivotArea>
    </format>
    <format dxfId="280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595"/>
          </reference>
          <reference field="15" count="1">
            <x v="2603"/>
          </reference>
        </references>
      </pivotArea>
    </format>
    <format dxfId="280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01"/>
          </reference>
          <reference field="15" count="1">
            <x v="2609"/>
          </reference>
        </references>
      </pivotArea>
    </format>
    <format dxfId="280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08"/>
          </reference>
          <reference field="15" count="1">
            <x v="2615"/>
          </reference>
        </references>
      </pivotArea>
    </format>
    <format dxfId="280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14"/>
          </reference>
          <reference field="15" count="1">
            <x v="2626"/>
          </reference>
        </references>
      </pivotArea>
    </format>
    <format dxfId="280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19"/>
          </reference>
          <reference field="15" count="1">
            <x v="2632"/>
          </reference>
        </references>
      </pivotArea>
    </format>
    <format dxfId="279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38"/>
          </reference>
          <reference field="15" count="1">
            <x v="2650"/>
          </reference>
        </references>
      </pivotArea>
    </format>
    <format dxfId="279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41"/>
          </reference>
          <reference field="15" count="1">
            <x v="2653"/>
          </reference>
        </references>
      </pivotArea>
    </format>
    <format dxfId="279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44"/>
          </reference>
          <reference field="15" count="1">
            <x v="2655"/>
          </reference>
        </references>
      </pivotArea>
    </format>
    <format dxfId="279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691"/>
          </reference>
          <reference field="15" count="1">
            <x v="2702"/>
          </reference>
        </references>
      </pivotArea>
    </format>
    <format dxfId="279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02"/>
          </reference>
          <reference field="15" count="1">
            <x v="2716"/>
          </reference>
        </references>
      </pivotArea>
    </format>
    <format dxfId="279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10"/>
          </reference>
          <reference field="15" count="1">
            <x v="2724"/>
          </reference>
        </references>
      </pivotArea>
    </format>
    <format dxfId="2793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17"/>
          </reference>
          <reference field="15" count="1">
            <x v="2731"/>
          </reference>
        </references>
      </pivotArea>
    </format>
    <format dxfId="2792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32"/>
          </reference>
          <reference field="15" count="1">
            <x v="2744"/>
          </reference>
        </references>
      </pivotArea>
    </format>
    <format dxfId="2791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40"/>
          </reference>
          <reference field="15" count="1">
            <x v="2752"/>
          </reference>
        </references>
      </pivotArea>
    </format>
    <format dxfId="2790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43"/>
          </reference>
          <reference field="15" count="1">
            <x v="2756"/>
          </reference>
        </references>
      </pivotArea>
    </format>
    <format dxfId="2789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56"/>
          </reference>
          <reference field="15" count="1">
            <x v="2769"/>
          </reference>
        </references>
      </pivotArea>
    </format>
    <format dxfId="2788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67"/>
          </reference>
          <reference field="15" count="1">
            <x v="2777"/>
          </reference>
        </references>
      </pivotArea>
    </format>
    <format dxfId="2787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72"/>
          </reference>
          <reference field="15" count="1">
            <x v="2784"/>
          </reference>
        </references>
      </pivotArea>
    </format>
    <format dxfId="2786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80"/>
          </reference>
          <reference field="15" count="1">
            <x v="2790"/>
          </reference>
        </references>
      </pivotArea>
    </format>
    <format dxfId="2785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87"/>
          </reference>
          <reference field="15" count="1">
            <x v="2795"/>
          </reference>
        </references>
      </pivotArea>
    </format>
    <format dxfId="2784">
      <pivotArea dataOnly="0" labelOnly="1" outline="0" fieldPosition="0">
        <references count="3">
          <reference field="8" count="1" selected="0">
            <x v="2"/>
          </reference>
          <reference field="14" count="1" selected="0">
            <x v="2794"/>
          </reference>
          <reference field="15" count="1">
            <x v="2811"/>
          </reference>
        </references>
      </pivotArea>
    </format>
    <format dxfId="278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"/>
          </reference>
          <reference field="15" count="1">
            <x v="21"/>
          </reference>
        </references>
      </pivotArea>
    </format>
    <format dxfId="278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"/>
          </reference>
          <reference field="15" count="1">
            <x v="28"/>
          </reference>
        </references>
      </pivotArea>
    </format>
    <format dxfId="278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3"/>
          </reference>
          <reference field="15" count="1">
            <x v="32"/>
          </reference>
        </references>
      </pivotArea>
    </format>
    <format dxfId="278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1"/>
          </reference>
          <reference field="15" count="1">
            <x v="42"/>
          </reference>
        </references>
      </pivotArea>
    </format>
    <format dxfId="277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4"/>
          </reference>
          <reference field="15" count="1">
            <x v="61"/>
          </reference>
        </references>
      </pivotArea>
    </format>
    <format dxfId="277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9"/>
          </reference>
          <reference field="15" count="1">
            <x v="90"/>
          </reference>
        </references>
      </pivotArea>
    </format>
    <format dxfId="277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6"/>
          </reference>
          <reference field="15" count="1">
            <x v="95"/>
          </reference>
        </references>
      </pivotArea>
    </format>
    <format dxfId="277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3"/>
          </reference>
          <reference field="15" count="1">
            <x v="106"/>
          </reference>
        </references>
      </pivotArea>
    </format>
    <format dxfId="277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4"/>
          </reference>
          <reference field="15" count="1">
            <x v="116"/>
          </reference>
        </references>
      </pivotArea>
    </format>
    <format dxfId="277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8"/>
          </reference>
          <reference field="15" count="1">
            <x v="121"/>
          </reference>
        </references>
      </pivotArea>
    </format>
    <format dxfId="277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2"/>
          </reference>
          <reference field="15" count="1">
            <x v="166"/>
          </reference>
        </references>
      </pivotArea>
    </format>
    <format dxfId="277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0"/>
          </reference>
          <reference field="15" count="1">
            <x v="173"/>
          </reference>
        </references>
      </pivotArea>
    </format>
    <format dxfId="277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4"/>
          </reference>
          <reference field="15" count="1">
            <x v="186"/>
          </reference>
        </references>
      </pivotArea>
    </format>
    <format dxfId="277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8"/>
          </reference>
          <reference field="15" count="1">
            <x v="190"/>
          </reference>
        </references>
      </pivotArea>
    </format>
    <format dxfId="276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9"/>
          </reference>
          <reference field="15" count="1">
            <x v="213"/>
          </reference>
        </references>
      </pivotArea>
    </format>
    <format dxfId="276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8"/>
          </reference>
          <reference field="15" count="1">
            <x v="216"/>
          </reference>
        </references>
      </pivotArea>
    </format>
    <format dxfId="276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5"/>
          </reference>
          <reference field="15" count="1">
            <x v="224"/>
          </reference>
        </references>
      </pivotArea>
    </format>
    <format dxfId="276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7"/>
          </reference>
          <reference field="15" count="1">
            <x v="238"/>
          </reference>
        </references>
      </pivotArea>
    </format>
    <format dxfId="276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4"/>
          </reference>
          <reference field="15" count="1">
            <x v="241"/>
          </reference>
        </references>
      </pivotArea>
    </format>
    <format dxfId="276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7"/>
          </reference>
          <reference field="15" count="1">
            <x v="246"/>
          </reference>
        </references>
      </pivotArea>
    </format>
    <format dxfId="276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91"/>
          </reference>
          <reference field="15" count="1">
            <x v="294"/>
          </reference>
        </references>
      </pivotArea>
    </format>
    <format dxfId="276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08"/>
          </reference>
          <reference field="15" count="1">
            <x v="309"/>
          </reference>
        </references>
      </pivotArea>
    </format>
    <format dxfId="276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12"/>
          </reference>
          <reference field="15" count="1">
            <x v="315"/>
          </reference>
        </references>
      </pivotArea>
    </format>
    <format dxfId="276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42"/>
          </reference>
          <reference field="15" count="1">
            <x v="360"/>
          </reference>
        </references>
      </pivotArea>
    </format>
    <format dxfId="275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65"/>
          </reference>
          <reference field="15" count="1">
            <x v="369"/>
          </reference>
        </references>
      </pivotArea>
    </format>
    <format dxfId="275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399"/>
          </reference>
          <reference field="15" count="1">
            <x v="402"/>
          </reference>
        </references>
      </pivotArea>
    </format>
    <format dxfId="275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13"/>
          </reference>
          <reference field="15" count="1">
            <x v="417"/>
          </reference>
        </references>
      </pivotArea>
    </format>
    <format dxfId="275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24"/>
          </reference>
          <reference field="15" count="1">
            <x v="428"/>
          </reference>
        </references>
      </pivotArea>
    </format>
    <format dxfId="275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36"/>
          </reference>
          <reference field="15" count="1">
            <x v="441"/>
          </reference>
        </references>
      </pivotArea>
    </format>
    <format dxfId="275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39"/>
          </reference>
          <reference field="15" count="1">
            <x v="445"/>
          </reference>
        </references>
      </pivotArea>
    </format>
    <format dxfId="275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56"/>
          </reference>
          <reference field="15" count="1">
            <x v="461"/>
          </reference>
        </references>
      </pivotArea>
    </format>
    <format dxfId="275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66"/>
          </reference>
          <reference field="15" count="1">
            <x v="468"/>
          </reference>
        </references>
      </pivotArea>
    </format>
    <format dxfId="275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71"/>
          </reference>
          <reference field="15" count="1">
            <x v="475"/>
          </reference>
        </references>
      </pivotArea>
    </format>
    <format dxfId="275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78"/>
          </reference>
          <reference field="15" count="1">
            <x v="483"/>
          </reference>
        </references>
      </pivotArea>
    </format>
    <format dxfId="274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486"/>
          </reference>
          <reference field="15" count="1">
            <x v="487"/>
          </reference>
        </references>
      </pivotArea>
    </format>
    <format dxfId="274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15"/>
          </reference>
          <reference field="15" count="1">
            <x v="527"/>
          </reference>
        </references>
      </pivotArea>
    </format>
    <format dxfId="274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30"/>
          </reference>
          <reference field="15" count="1">
            <x v="534"/>
          </reference>
        </references>
      </pivotArea>
    </format>
    <format dxfId="274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40"/>
          </reference>
          <reference field="15" count="1">
            <x v="544"/>
          </reference>
        </references>
      </pivotArea>
    </format>
    <format dxfId="274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62"/>
          </reference>
          <reference field="15" count="1">
            <x v="564"/>
          </reference>
        </references>
      </pivotArea>
    </format>
    <format dxfId="274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571"/>
          </reference>
          <reference field="15" count="1">
            <x v="576"/>
          </reference>
        </references>
      </pivotArea>
    </format>
    <format dxfId="274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01"/>
          </reference>
          <reference field="15" count="1">
            <x v="600"/>
          </reference>
        </references>
      </pivotArea>
    </format>
    <format dxfId="274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10"/>
          </reference>
          <reference field="15" count="1">
            <x v="611"/>
          </reference>
        </references>
      </pivotArea>
    </format>
    <format dxfId="274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28"/>
          </reference>
          <reference field="15" count="1">
            <x v="628"/>
          </reference>
        </references>
      </pivotArea>
    </format>
    <format dxfId="274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59"/>
          </reference>
          <reference field="15" count="1">
            <x v="664"/>
          </reference>
        </references>
      </pivotArea>
    </format>
    <format dxfId="273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65"/>
          </reference>
          <reference field="15" count="1">
            <x v="669"/>
          </reference>
        </references>
      </pivotArea>
    </format>
    <format dxfId="273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73"/>
          </reference>
          <reference field="15" count="1">
            <x v="678"/>
          </reference>
        </references>
      </pivotArea>
    </format>
    <format dxfId="273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681"/>
          </reference>
          <reference field="15" count="1">
            <x v="684"/>
          </reference>
        </references>
      </pivotArea>
    </format>
    <format dxfId="273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09"/>
          </reference>
          <reference field="15" count="1">
            <x v="717"/>
          </reference>
        </references>
      </pivotArea>
    </format>
    <format dxfId="273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31"/>
          </reference>
          <reference field="15" count="1">
            <x v="734"/>
          </reference>
        </references>
      </pivotArea>
    </format>
    <format dxfId="273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41"/>
          </reference>
          <reference field="15" count="1">
            <x v="743"/>
          </reference>
        </references>
      </pivotArea>
    </format>
    <format dxfId="273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42"/>
          </reference>
          <reference field="15" count="1">
            <x v="748"/>
          </reference>
        </references>
      </pivotArea>
    </format>
    <format dxfId="273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53"/>
          </reference>
          <reference field="15" count="1">
            <x v="753"/>
          </reference>
        </references>
      </pivotArea>
    </format>
    <format dxfId="273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75"/>
          </reference>
          <reference field="15" count="1">
            <x v="779"/>
          </reference>
        </references>
      </pivotArea>
    </format>
    <format dxfId="273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84"/>
          </reference>
          <reference field="15" count="1">
            <x v="784"/>
          </reference>
        </references>
      </pivotArea>
    </format>
    <format dxfId="272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92"/>
          </reference>
          <reference field="15" count="1">
            <x v="796"/>
          </reference>
        </references>
      </pivotArea>
    </format>
    <format dxfId="272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799"/>
          </reference>
          <reference field="15" count="1">
            <x v="804"/>
          </reference>
        </references>
      </pivotArea>
    </format>
    <format dxfId="272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08"/>
          </reference>
          <reference field="15" count="1">
            <x v="807"/>
          </reference>
        </references>
      </pivotArea>
    </format>
    <format dxfId="272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45"/>
          </reference>
          <reference field="15" count="1">
            <x v="850"/>
          </reference>
        </references>
      </pivotArea>
    </format>
    <format dxfId="272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53"/>
          </reference>
          <reference field="15" count="1">
            <x v="859"/>
          </reference>
        </references>
      </pivotArea>
    </format>
    <format dxfId="272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65"/>
          </reference>
          <reference field="15" count="1">
            <x v="867"/>
          </reference>
        </references>
      </pivotArea>
    </format>
    <format dxfId="272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71"/>
          </reference>
          <reference field="15" count="1">
            <x v="875"/>
          </reference>
        </references>
      </pivotArea>
    </format>
    <format dxfId="272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75"/>
          </reference>
          <reference field="15" count="1">
            <x v="882"/>
          </reference>
        </references>
      </pivotArea>
    </format>
    <format dxfId="272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80"/>
          </reference>
          <reference field="15" count="1">
            <x v="885"/>
          </reference>
        </references>
      </pivotArea>
    </format>
    <format dxfId="272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91"/>
          </reference>
          <reference field="15" count="1">
            <x v="899"/>
          </reference>
        </references>
      </pivotArea>
    </format>
    <format dxfId="271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899"/>
          </reference>
          <reference field="15" count="1">
            <x v="903"/>
          </reference>
        </references>
      </pivotArea>
    </format>
    <format dxfId="271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07"/>
          </reference>
          <reference field="15" count="1">
            <x v="911"/>
          </reference>
        </references>
      </pivotArea>
    </format>
    <format dxfId="271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12"/>
          </reference>
          <reference field="15" count="1">
            <x v="919"/>
          </reference>
        </references>
      </pivotArea>
    </format>
    <format dxfId="271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23"/>
          </reference>
          <reference field="15" count="1">
            <x v="926"/>
          </reference>
        </references>
      </pivotArea>
    </format>
    <format dxfId="271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26"/>
          </reference>
          <reference field="15" count="1">
            <x v="934"/>
          </reference>
        </references>
      </pivotArea>
    </format>
    <format dxfId="271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49"/>
          </reference>
          <reference field="15" count="1">
            <x v="962"/>
          </reference>
        </references>
      </pivotArea>
    </format>
    <format dxfId="271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67"/>
          </reference>
          <reference field="15" count="1">
            <x v="979"/>
          </reference>
        </references>
      </pivotArea>
    </format>
    <format dxfId="271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77"/>
          </reference>
          <reference field="15" count="1">
            <x v="987"/>
          </reference>
        </references>
      </pivotArea>
    </format>
    <format dxfId="271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79"/>
          </reference>
          <reference field="15" count="1">
            <x v="990"/>
          </reference>
        </references>
      </pivotArea>
    </format>
    <format dxfId="271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87"/>
          </reference>
          <reference field="15" count="1">
            <x v="995"/>
          </reference>
        </references>
      </pivotArea>
    </format>
    <format dxfId="270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993"/>
          </reference>
          <reference field="15" count="1">
            <x v="1005"/>
          </reference>
        </references>
      </pivotArea>
    </format>
    <format dxfId="270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10"/>
          </reference>
          <reference field="15" count="1">
            <x v="1025"/>
          </reference>
        </references>
      </pivotArea>
    </format>
    <format dxfId="270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24"/>
          </reference>
          <reference field="15" count="1">
            <x v="1031"/>
          </reference>
        </references>
      </pivotArea>
    </format>
    <format dxfId="270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31"/>
          </reference>
          <reference field="15" count="1">
            <x v="1039"/>
          </reference>
        </references>
      </pivotArea>
    </format>
    <format dxfId="270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47"/>
          </reference>
          <reference field="15" count="1">
            <x v="1052"/>
          </reference>
        </references>
      </pivotArea>
    </format>
    <format dxfId="270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71"/>
          </reference>
          <reference field="15" count="1">
            <x v="1079"/>
          </reference>
        </references>
      </pivotArea>
    </format>
    <format dxfId="270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86"/>
          </reference>
          <reference field="15" count="1">
            <x v="1095"/>
          </reference>
        </references>
      </pivotArea>
    </format>
    <format dxfId="270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097"/>
          </reference>
          <reference field="15" count="1">
            <x v="1106"/>
          </reference>
        </references>
      </pivotArea>
    </format>
    <format dxfId="270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05"/>
          </reference>
          <reference field="15" count="1">
            <x v="1114"/>
          </reference>
        </references>
      </pivotArea>
    </format>
    <format dxfId="270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08"/>
          </reference>
          <reference field="15" count="1">
            <x v="1118"/>
          </reference>
        </references>
      </pivotArea>
    </format>
    <format dxfId="269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16"/>
          </reference>
          <reference field="15" count="1">
            <x v="1127"/>
          </reference>
        </references>
      </pivotArea>
    </format>
    <format dxfId="269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23"/>
          </reference>
          <reference field="15" count="1">
            <x v="1131"/>
          </reference>
        </references>
      </pivotArea>
    </format>
    <format dxfId="269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39"/>
          </reference>
          <reference field="15" count="1">
            <x v="1149"/>
          </reference>
        </references>
      </pivotArea>
    </format>
    <format dxfId="269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47"/>
          </reference>
          <reference field="15" count="1">
            <x v="1153"/>
          </reference>
        </references>
      </pivotArea>
    </format>
    <format dxfId="269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52"/>
          </reference>
          <reference field="15" count="1">
            <x v="1162"/>
          </reference>
        </references>
      </pivotArea>
    </format>
    <format dxfId="269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62"/>
          </reference>
          <reference field="15" count="1">
            <x v="1171"/>
          </reference>
        </references>
      </pivotArea>
    </format>
    <format dxfId="269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169"/>
          </reference>
          <reference field="15" count="1">
            <x v="1175"/>
          </reference>
        </references>
      </pivotArea>
    </format>
    <format dxfId="269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05"/>
          </reference>
          <reference field="15" count="1">
            <x v="1214"/>
          </reference>
        </references>
      </pivotArea>
    </format>
    <format dxfId="269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14"/>
          </reference>
          <reference field="15" count="1">
            <x v="1223"/>
          </reference>
        </references>
      </pivotArea>
    </format>
    <format dxfId="269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33"/>
          </reference>
          <reference field="15" count="1">
            <x v="1238"/>
          </reference>
        </references>
      </pivotArea>
    </format>
    <format dxfId="268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69"/>
          </reference>
          <reference field="15" count="1">
            <x v="1274"/>
          </reference>
        </references>
      </pivotArea>
    </format>
    <format dxfId="268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76"/>
          </reference>
          <reference field="15" count="1">
            <x v="1284"/>
          </reference>
        </references>
      </pivotArea>
    </format>
    <format dxfId="268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291"/>
          </reference>
          <reference field="15" count="1">
            <x v="1298"/>
          </reference>
        </references>
      </pivotArea>
    </format>
    <format dxfId="268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18"/>
          </reference>
          <reference field="15" count="1">
            <x v="1331"/>
          </reference>
        </references>
      </pivotArea>
    </format>
    <format dxfId="268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21"/>
          </reference>
          <reference field="15" count="1">
            <x v="1333"/>
          </reference>
        </references>
      </pivotArea>
    </format>
    <format dxfId="268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26"/>
          </reference>
          <reference field="15" count="1">
            <x v="1338"/>
          </reference>
        </references>
      </pivotArea>
    </format>
    <format dxfId="268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28"/>
          </reference>
          <reference field="15" count="1">
            <x v="1340"/>
          </reference>
        </references>
      </pivotArea>
    </format>
    <format dxfId="268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34"/>
          </reference>
          <reference field="15" count="1">
            <x v="1346"/>
          </reference>
        </references>
      </pivotArea>
    </format>
    <format dxfId="268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42"/>
          </reference>
          <reference field="15" count="1">
            <x v="1353"/>
          </reference>
        </references>
      </pivotArea>
    </format>
    <format dxfId="268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64"/>
          </reference>
          <reference field="15" count="1">
            <x v="1384"/>
          </reference>
        </references>
      </pivotArea>
    </format>
    <format dxfId="267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81"/>
          </reference>
          <reference field="15" count="1">
            <x v="1397"/>
          </reference>
        </references>
      </pivotArea>
    </format>
    <format dxfId="267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93"/>
          </reference>
          <reference field="15" count="1">
            <x v="1405"/>
          </reference>
        </references>
      </pivotArea>
    </format>
    <format dxfId="267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395"/>
          </reference>
          <reference field="15" count="1">
            <x v="1411"/>
          </reference>
        </references>
      </pivotArea>
    </format>
    <format dxfId="267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04"/>
          </reference>
          <reference field="15" count="1">
            <x v="1416"/>
          </reference>
        </references>
      </pivotArea>
    </format>
    <format dxfId="267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31"/>
          </reference>
          <reference field="15" count="1">
            <x v="1446"/>
          </reference>
        </references>
      </pivotArea>
    </format>
    <format dxfId="267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43"/>
          </reference>
          <reference field="15" count="1">
            <x v="1454"/>
          </reference>
        </references>
      </pivotArea>
    </format>
    <format dxfId="267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50"/>
          </reference>
          <reference field="15" count="1">
            <x v="1464"/>
          </reference>
        </references>
      </pivotArea>
    </format>
    <format dxfId="267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60"/>
          </reference>
          <reference field="15" count="1">
            <x v="1472"/>
          </reference>
        </references>
      </pivotArea>
    </format>
    <format dxfId="267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467"/>
          </reference>
          <reference field="15" count="1">
            <x v="1475"/>
          </reference>
        </references>
      </pivotArea>
    </format>
    <format dxfId="267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05"/>
          </reference>
          <reference field="15" count="1">
            <x v="1519"/>
          </reference>
        </references>
      </pivotArea>
    </format>
    <format dxfId="266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15"/>
          </reference>
          <reference field="15" count="1">
            <x v="1528"/>
          </reference>
        </references>
      </pivotArea>
    </format>
    <format dxfId="266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26"/>
          </reference>
          <reference field="15" count="1">
            <x v="1535"/>
          </reference>
        </references>
      </pivotArea>
    </format>
    <format dxfId="266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28"/>
          </reference>
          <reference field="15" count="1">
            <x v="1541"/>
          </reference>
        </references>
      </pivotArea>
    </format>
    <format dxfId="266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35"/>
          </reference>
          <reference field="15" count="1">
            <x v="1549"/>
          </reference>
        </references>
      </pivotArea>
    </format>
    <format dxfId="266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40"/>
          </reference>
          <reference field="15" count="1">
            <x v="1553"/>
          </reference>
        </references>
      </pivotArea>
    </format>
    <format dxfId="266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56"/>
          </reference>
          <reference field="15" count="1">
            <x v="1573"/>
          </reference>
        </references>
      </pivotArea>
    </format>
    <format dxfId="266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66"/>
          </reference>
          <reference field="15" count="1">
            <x v="1578"/>
          </reference>
        </references>
      </pivotArea>
    </format>
    <format dxfId="266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72"/>
          </reference>
          <reference field="15" count="1">
            <x v="1585"/>
          </reference>
        </references>
      </pivotArea>
    </format>
    <format dxfId="266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79"/>
          </reference>
          <reference field="15" count="1">
            <x v="1593"/>
          </reference>
        </references>
      </pivotArea>
    </format>
    <format dxfId="266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86"/>
          </reference>
          <reference field="15" count="1">
            <x v="1597"/>
          </reference>
        </references>
      </pivotArea>
    </format>
    <format dxfId="265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590"/>
          </reference>
          <reference field="15" count="1">
            <x v="1603"/>
          </reference>
        </references>
      </pivotArea>
    </format>
    <format dxfId="265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11"/>
          </reference>
          <reference field="15" count="1">
            <x v="1633"/>
          </reference>
        </references>
      </pivotArea>
    </format>
    <format dxfId="265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33"/>
          </reference>
          <reference field="15" count="1">
            <x v="1651"/>
          </reference>
        </references>
      </pivotArea>
    </format>
    <format dxfId="265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46"/>
          </reference>
          <reference field="15" count="1">
            <x v="1661"/>
          </reference>
        </references>
      </pivotArea>
    </format>
    <format dxfId="265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48"/>
          </reference>
          <reference field="15" count="1">
            <x v="1667"/>
          </reference>
        </references>
      </pivotArea>
    </format>
    <format dxfId="265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54"/>
          </reference>
          <reference field="15" count="1">
            <x v="1669"/>
          </reference>
        </references>
      </pivotArea>
    </format>
    <format dxfId="265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58"/>
          </reference>
          <reference field="15" count="1">
            <x v="1679"/>
          </reference>
        </references>
      </pivotArea>
    </format>
    <format dxfId="265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76"/>
          </reference>
          <reference field="15" count="1">
            <x v="1699"/>
          </reference>
        </references>
      </pivotArea>
    </format>
    <format dxfId="265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89"/>
          </reference>
          <reference field="15" count="1">
            <x v="1704"/>
          </reference>
        </references>
      </pivotArea>
    </format>
    <format dxfId="265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697"/>
          </reference>
          <reference field="15" count="1">
            <x v="1715"/>
          </reference>
        </references>
      </pivotArea>
    </format>
    <format dxfId="264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15"/>
          </reference>
          <reference field="15" count="1">
            <x v="1731"/>
          </reference>
        </references>
      </pivotArea>
    </format>
    <format dxfId="264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39"/>
          </reference>
          <reference field="15" count="1">
            <x v="1756"/>
          </reference>
        </references>
      </pivotArea>
    </format>
    <format dxfId="264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50"/>
          </reference>
          <reference field="15" count="1">
            <x v="1770"/>
          </reference>
        </references>
      </pivotArea>
    </format>
    <format dxfId="264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61"/>
          </reference>
          <reference field="15" count="1">
            <x v="1778"/>
          </reference>
        </references>
      </pivotArea>
    </format>
    <format dxfId="264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69"/>
          </reference>
          <reference field="15" count="1">
            <x v="1786"/>
          </reference>
        </references>
      </pivotArea>
    </format>
    <format dxfId="264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70"/>
          </reference>
          <reference field="15" count="1">
            <x v="1789"/>
          </reference>
        </references>
      </pivotArea>
    </format>
    <format dxfId="264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78"/>
          </reference>
          <reference field="15" count="1">
            <x v="1799"/>
          </reference>
        </references>
      </pivotArea>
    </format>
    <format dxfId="264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84"/>
          </reference>
          <reference field="15" count="1">
            <x v="1804"/>
          </reference>
        </references>
      </pivotArea>
    </format>
    <format dxfId="264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799"/>
          </reference>
          <reference field="15" count="1">
            <x v="1821"/>
          </reference>
        </references>
      </pivotArea>
    </format>
    <format dxfId="264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09"/>
          </reference>
          <reference field="15" count="1">
            <x v="1825"/>
          </reference>
        </references>
      </pivotArea>
    </format>
    <format dxfId="263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15"/>
          </reference>
          <reference field="15" count="1">
            <x v="1834"/>
          </reference>
        </references>
      </pivotArea>
    </format>
    <format dxfId="263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23"/>
          </reference>
          <reference field="15" count="1">
            <x v="1842"/>
          </reference>
        </references>
      </pivotArea>
    </format>
    <format dxfId="263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31"/>
          </reference>
          <reference field="15" count="1">
            <x v="1845"/>
          </reference>
        </references>
      </pivotArea>
    </format>
    <format dxfId="263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56"/>
          </reference>
          <reference field="15" count="1">
            <x v="1879"/>
          </reference>
        </references>
      </pivotArea>
    </format>
    <format dxfId="263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67"/>
          </reference>
          <reference field="15" count="1">
            <x v="1886"/>
          </reference>
        </references>
      </pivotArea>
    </format>
    <format dxfId="263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75"/>
          </reference>
          <reference field="15" count="1">
            <x v="1896"/>
          </reference>
        </references>
      </pivotArea>
    </format>
    <format dxfId="263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91"/>
          </reference>
          <reference field="15" count="1">
            <x v="1906"/>
          </reference>
        </references>
      </pivotArea>
    </format>
    <format dxfId="263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895"/>
          </reference>
          <reference field="15" count="1">
            <x v="1912"/>
          </reference>
        </references>
      </pivotArea>
    </format>
    <format dxfId="263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00"/>
          </reference>
          <reference field="15" count="1">
            <x v="1915"/>
          </reference>
        </references>
      </pivotArea>
    </format>
    <format dxfId="263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06"/>
          </reference>
          <reference field="15" count="1">
            <x v="1925"/>
          </reference>
        </references>
      </pivotArea>
    </format>
    <format dxfId="262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91"/>
          </reference>
          <reference field="15" count="1">
            <x v="2010"/>
          </reference>
        </references>
      </pivotArea>
    </format>
    <format dxfId="262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1999"/>
          </reference>
          <reference field="15" count="1">
            <x v="2016"/>
          </reference>
        </references>
      </pivotArea>
    </format>
    <format dxfId="262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05"/>
          </reference>
          <reference field="15" count="1">
            <x v="2022"/>
          </reference>
        </references>
      </pivotArea>
    </format>
    <format dxfId="262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14"/>
          </reference>
          <reference field="15" count="1">
            <x v="2030"/>
          </reference>
        </references>
      </pivotArea>
    </format>
    <format dxfId="262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41"/>
          </reference>
          <reference field="15" count="1">
            <x v="2061"/>
          </reference>
        </references>
      </pivotArea>
    </format>
    <format dxfId="262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064"/>
          </reference>
          <reference field="15" count="1">
            <x v="2078"/>
          </reference>
        </references>
      </pivotArea>
    </format>
    <format dxfId="262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08"/>
          </reference>
          <reference field="15" count="1">
            <x v="2120"/>
          </reference>
        </references>
      </pivotArea>
    </format>
    <format dxfId="262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16"/>
          </reference>
          <reference field="15" count="1">
            <x v="2126"/>
          </reference>
        </references>
      </pivotArea>
    </format>
    <format dxfId="262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25"/>
          </reference>
          <reference field="15" count="1">
            <x v="2138"/>
          </reference>
        </references>
      </pivotArea>
    </format>
    <format dxfId="262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33"/>
          </reference>
          <reference field="15" count="1">
            <x v="2148"/>
          </reference>
        </references>
      </pivotArea>
    </format>
    <format dxfId="261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42"/>
          </reference>
          <reference field="15" count="1">
            <x v="2151"/>
          </reference>
        </references>
      </pivotArea>
    </format>
    <format dxfId="261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86"/>
          </reference>
          <reference field="15" count="1">
            <x v="2199"/>
          </reference>
        </references>
      </pivotArea>
    </format>
    <format dxfId="261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194"/>
          </reference>
          <reference field="15" count="1">
            <x v="2207"/>
          </reference>
        </references>
      </pivotArea>
    </format>
    <format dxfId="261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07"/>
          </reference>
          <reference field="15" count="1">
            <x v="2220"/>
          </reference>
        </references>
      </pivotArea>
    </format>
    <format dxfId="261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27"/>
          </reference>
          <reference field="15" count="1">
            <x v="2241"/>
          </reference>
        </references>
      </pivotArea>
    </format>
    <format dxfId="261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34"/>
          </reference>
          <reference field="15" count="1">
            <x v="2244"/>
          </reference>
        </references>
      </pivotArea>
    </format>
    <format dxfId="261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41"/>
          </reference>
          <reference field="15" count="1">
            <x v="2255"/>
          </reference>
        </references>
      </pivotArea>
    </format>
    <format dxfId="261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48"/>
          </reference>
          <reference field="15" count="1">
            <x v="2263"/>
          </reference>
        </references>
      </pivotArea>
    </format>
    <format dxfId="261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54"/>
          </reference>
          <reference field="15" count="1">
            <x v="2268"/>
          </reference>
        </references>
      </pivotArea>
    </format>
    <format dxfId="261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57"/>
          </reference>
          <reference field="15" count="1">
            <x v="2273"/>
          </reference>
        </references>
      </pivotArea>
    </format>
    <format dxfId="260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280"/>
          </reference>
          <reference field="15" count="1">
            <x v="2301"/>
          </reference>
        </references>
      </pivotArea>
    </format>
    <format dxfId="260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02"/>
          </reference>
          <reference field="15" count="1">
            <x v="2317"/>
          </reference>
        </references>
      </pivotArea>
    </format>
    <format dxfId="260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24"/>
          </reference>
          <reference field="15" count="1">
            <x v="2339"/>
          </reference>
        </references>
      </pivotArea>
    </format>
    <format dxfId="260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44"/>
          </reference>
          <reference field="15" count="1">
            <x v="2361"/>
          </reference>
        </references>
      </pivotArea>
    </format>
    <format dxfId="260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55"/>
          </reference>
          <reference field="15" count="1">
            <x v="2364"/>
          </reference>
        </references>
      </pivotArea>
    </format>
    <format dxfId="260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65"/>
          </reference>
          <reference field="15" count="1">
            <x v="2376"/>
          </reference>
        </references>
      </pivotArea>
    </format>
    <format dxfId="260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381"/>
          </reference>
          <reference field="15" count="1">
            <x v="2387"/>
          </reference>
        </references>
      </pivotArea>
    </format>
    <format dxfId="260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01"/>
          </reference>
          <reference field="15" count="1">
            <x v="2412"/>
          </reference>
        </references>
      </pivotArea>
    </format>
    <format dxfId="260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12"/>
          </reference>
          <reference field="15" count="1">
            <x v="2427"/>
          </reference>
        </references>
      </pivotArea>
    </format>
    <format dxfId="260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20"/>
          </reference>
          <reference field="15" count="1">
            <x v="2434"/>
          </reference>
        </references>
      </pivotArea>
    </format>
    <format dxfId="259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29"/>
          </reference>
          <reference field="15" count="1">
            <x v="2439"/>
          </reference>
        </references>
      </pivotArea>
    </format>
    <format dxfId="259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33"/>
          </reference>
          <reference field="15" count="1">
            <x v="2443"/>
          </reference>
        </references>
      </pivotArea>
    </format>
    <format dxfId="259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42"/>
          </reference>
          <reference field="15" count="1">
            <x v="2447"/>
          </reference>
        </references>
      </pivotArea>
    </format>
    <format dxfId="259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62"/>
          </reference>
          <reference field="15" count="1">
            <x v="2474"/>
          </reference>
        </references>
      </pivotArea>
    </format>
    <format dxfId="259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70"/>
          </reference>
          <reference field="15" count="1">
            <x v="2478"/>
          </reference>
        </references>
      </pivotArea>
    </format>
    <format dxfId="259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77"/>
          </reference>
          <reference field="15" count="1">
            <x v="2485"/>
          </reference>
        </references>
      </pivotArea>
    </format>
    <format dxfId="259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82"/>
          </reference>
          <reference field="15" count="1">
            <x v="2496"/>
          </reference>
        </references>
      </pivotArea>
    </format>
    <format dxfId="259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490"/>
          </reference>
          <reference field="15" count="1">
            <x v="2500"/>
          </reference>
        </references>
      </pivotArea>
    </format>
    <format dxfId="259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17"/>
          </reference>
          <reference field="15" count="1">
            <x v="2533"/>
          </reference>
        </references>
      </pivotArea>
    </format>
    <format dxfId="259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35"/>
          </reference>
          <reference field="15" count="1">
            <x v="2543"/>
          </reference>
        </references>
      </pivotArea>
    </format>
    <format dxfId="258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43"/>
          </reference>
          <reference field="15" count="1">
            <x v="2554"/>
          </reference>
        </references>
      </pivotArea>
    </format>
    <format dxfId="258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60"/>
          </reference>
          <reference field="15" count="1">
            <x v="2568"/>
          </reference>
        </references>
      </pivotArea>
    </format>
    <format dxfId="258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65"/>
          </reference>
          <reference field="15" count="1">
            <x v="2576"/>
          </reference>
        </references>
      </pivotArea>
    </format>
    <format dxfId="258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596"/>
          </reference>
          <reference field="15" count="1">
            <x v="2601"/>
          </reference>
        </references>
      </pivotArea>
    </format>
    <format dxfId="258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01"/>
          </reference>
          <reference field="15" count="1">
            <x v="2609"/>
          </reference>
        </references>
      </pivotArea>
    </format>
    <format dxfId="258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09"/>
          </reference>
          <reference field="15" count="1">
            <x v="2619"/>
          </reference>
        </references>
      </pivotArea>
    </format>
    <format dxfId="258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15"/>
          </reference>
          <reference field="15" count="1">
            <x v="2622"/>
          </reference>
        </references>
      </pivotArea>
    </format>
    <format dxfId="258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45"/>
          </reference>
          <reference field="15" count="1">
            <x v="2656"/>
          </reference>
        </references>
      </pivotArea>
    </format>
    <format dxfId="258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49"/>
          </reference>
          <reference field="15" count="1">
            <x v="2659"/>
          </reference>
        </references>
      </pivotArea>
    </format>
    <format dxfId="258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52"/>
          </reference>
          <reference field="15" count="1">
            <x v="2663"/>
          </reference>
        </references>
      </pivotArea>
    </format>
    <format dxfId="257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59"/>
          </reference>
          <reference field="15" count="1">
            <x v="2670"/>
          </reference>
        </references>
      </pivotArea>
    </format>
    <format dxfId="257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65"/>
          </reference>
          <reference field="15" count="1">
            <x v="2675"/>
          </reference>
        </references>
      </pivotArea>
    </format>
    <format dxfId="2577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687"/>
          </reference>
          <reference field="15" count="1">
            <x v="2707"/>
          </reference>
        </references>
      </pivotArea>
    </format>
    <format dxfId="2576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14"/>
          </reference>
          <reference field="15" count="1">
            <x v="2728"/>
          </reference>
        </references>
      </pivotArea>
    </format>
    <format dxfId="2575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26"/>
          </reference>
          <reference field="15" count="1">
            <x v="2736"/>
          </reference>
        </references>
      </pivotArea>
    </format>
    <format dxfId="2574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29"/>
          </reference>
          <reference field="15" count="1">
            <x v="2741"/>
          </reference>
        </references>
      </pivotArea>
    </format>
    <format dxfId="2573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38"/>
          </reference>
          <reference field="15" count="1">
            <x v="2746"/>
          </reference>
        </references>
      </pivotArea>
    </format>
    <format dxfId="2572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65"/>
          </reference>
          <reference field="15" count="1">
            <x v="2774"/>
          </reference>
        </references>
      </pivotArea>
    </format>
    <format dxfId="2571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73"/>
          </reference>
          <reference field="15" count="1">
            <x v="2780"/>
          </reference>
        </references>
      </pivotArea>
    </format>
    <format dxfId="2570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81"/>
          </reference>
          <reference field="15" count="1">
            <x v="2791"/>
          </reference>
        </references>
      </pivotArea>
    </format>
    <format dxfId="2569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89"/>
          </reference>
          <reference field="15" count="1">
            <x v="2800"/>
          </reference>
        </references>
      </pivotArea>
    </format>
    <format dxfId="2568">
      <pivotArea dataOnly="0" labelOnly="1" outline="0" fieldPosition="0">
        <references count="3">
          <reference field="8" count="1" selected="0">
            <x v="3"/>
          </reference>
          <reference field="14" count="1" selected="0">
            <x v="2797"/>
          </reference>
          <reference field="15" count="1">
            <x v="2805"/>
          </reference>
        </references>
      </pivotArea>
    </format>
    <format dxfId="256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"/>
          </reference>
          <reference field="15" count="1">
            <x v="14"/>
          </reference>
        </references>
      </pivotArea>
    </format>
    <format dxfId="256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"/>
          </reference>
          <reference field="15" count="1">
            <x v="21"/>
          </reference>
        </references>
      </pivotArea>
    </format>
    <format dxfId="256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"/>
          </reference>
          <reference field="15" count="1">
            <x v="27"/>
          </reference>
        </references>
      </pivotArea>
    </format>
    <format dxfId="256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7"/>
          </reference>
          <reference field="15" count="1">
            <x v="86"/>
          </reference>
        </references>
      </pivotArea>
    </format>
    <format dxfId="256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1"/>
          </reference>
          <reference field="15" count="1">
            <x v="96"/>
          </reference>
        </references>
      </pivotArea>
    </format>
    <format dxfId="256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9"/>
          </reference>
          <reference field="15" count="1">
            <x v="110"/>
          </reference>
        </references>
      </pivotArea>
    </format>
    <format dxfId="256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6"/>
          </reference>
          <reference field="15" count="1">
            <x v="119"/>
          </reference>
        </references>
      </pivotArea>
    </format>
    <format dxfId="256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0"/>
          </reference>
          <reference field="15" count="1">
            <x v="127"/>
          </reference>
        </references>
      </pivotArea>
    </format>
    <format dxfId="255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8"/>
          </reference>
          <reference field="15" count="1">
            <x v="133"/>
          </reference>
        </references>
      </pivotArea>
    </format>
    <format dxfId="255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35"/>
          </reference>
          <reference field="15" count="1">
            <x v="136"/>
          </reference>
        </references>
      </pivotArea>
    </format>
    <format dxfId="255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7"/>
          </reference>
          <reference field="15" count="1">
            <x v="146"/>
          </reference>
        </references>
      </pivotArea>
    </format>
    <format dxfId="255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8"/>
          </reference>
          <reference field="15" count="1">
            <x v="153"/>
          </reference>
        </references>
      </pivotArea>
    </format>
    <format dxfId="255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4"/>
          </reference>
          <reference field="15" count="1">
            <x v="158"/>
          </reference>
        </references>
      </pivotArea>
    </format>
    <format dxfId="255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3"/>
          </reference>
          <reference field="15" count="1">
            <x v="175"/>
          </reference>
        </references>
      </pivotArea>
    </format>
    <format dxfId="255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7"/>
          </reference>
          <reference field="15" count="1">
            <x v="183"/>
          </reference>
        </references>
      </pivotArea>
    </format>
    <format dxfId="255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5"/>
          </reference>
          <reference field="15" count="1">
            <x v="187"/>
          </reference>
        </references>
      </pivotArea>
    </format>
    <format dxfId="255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8"/>
          </reference>
          <reference field="15" count="1">
            <x v="206"/>
          </reference>
        </references>
      </pivotArea>
    </format>
    <format dxfId="255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0"/>
          </reference>
          <reference field="15" count="1">
            <x v="240"/>
          </reference>
        </references>
      </pivotArea>
    </format>
    <format dxfId="254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5"/>
          </reference>
          <reference field="15" count="1">
            <x v="247"/>
          </reference>
        </references>
      </pivotArea>
    </format>
    <format dxfId="254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3"/>
          </reference>
          <reference field="15" count="1">
            <x v="255"/>
          </reference>
        </references>
      </pivotArea>
    </format>
    <format dxfId="254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0"/>
          </reference>
          <reference field="15" count="1">
            <x v="258"/>
          </reference>
        </references>
      </pivotArea>
    </format>
    <format dxfId="254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1"/>
          </reference>
          <reference field="15" count="1">
            <x v="268"/>
          </reference>
        </references>
      </pivotArea>
    </format>
    <format dxfId="254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2"/>
          </reference>
          <reference field="15" count="1">
            <x v="276"/>
          </reference>
        </references>
      </pivotArea>
    </format>
    <format dxfId="254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7"/>
          </reference>
          <reference field="15" count="1">
            <x v="282"/>
          </reference>
        </references>
      </pivotArea>
    </format>
    <format dxfId="254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35"/>
          </reference>
          <reference field="15" count="1">
            <x v="336"/>
          </reference>
        </references>
      </pivotArea>
    </format>
    <format dxfId="254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38"/>
          </reference>
          <reference field="15" count="1">
            <x v="347"/>
          </reference>
        </references>
      </pivotArea>
    </format>
    <format dxfId="254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53"/>
          </reference>
          <reference field="15" count="1">
            <x v="364"/>
          </reference>
        </references>
      </pivotArea>
    </format>
    <format dxfId="254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71"/>
          </reference>
          <reference field="15" count="1">
            <x v="373"/>
          </reference>
        </references>
      </pivotArea>
    </format>
    <format dxfId="253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75"/>
          </reference>
          <reference field="15" count="1">
            <x v="380"/>
          </reference>
        </references>
      </pivotArea>
    </format>
    <format dxfId="253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82"/>
          </reference>
          <reference field="15" count="1">
            <x v="387"/>
          </reference>
        </references>
      </pivotArea>
    </format>
    <format dxfId="253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388"/>
          </reference>
          <reference field="15" count="1">
            <x v="389"/>
          </reference>
        </references>
      </pivotArea>
    </format>
    <format dxfId="253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02"/>
          </reference>
          <reference field="15" count="1">
            <x v="398"/>
          </reference>
        </references>
      </pivotArea>
    </format>
    <format dxfId="253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04"/>
          </reference>
          <reference field="15" count="1">
            <x v="407"/>
          </reference>
        </references>
      </pivotArea>
    </format>
    <format dxfId="253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12"/>
          </reference>
          <reference field="15" count="1">
            <x v="416"/>
          </reference>
        </references>
      </pivotArea>
    </format>
    <format dxfId="253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26"/>
          </reference>
          <reference field="15" count="1">
            <x v="429"/>
          </reference>
        </references>
      </pivotArea>
    </format>
    <format dxfId="253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29"/>
          </reference>
          <reference field="15" count="1">
            <x v="436"/>
          </reference>
        </references>
      </pivotArea>
    </format>
    <format dxfId="253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36"/>
          </reference>
          <reference field="15" count="1">
            <x v="441"/>
          </reference>
        </references>
      </pivotArea>
    </format>
    <format dxfId="253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55"/>
          </reference>
          <reference field="15" count="1">
            <x v="458"/>
          </reference>
        </references>
      </pivotArea>
    </format>
    <format dxfId="252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81"/>
          </reference>
          <reference field="15" count="1">
            <x v="486"/>
          </reference>
        </references>
      </pivotArea>
    </format>
    <format dxfId="252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89"/>
          </reference>
          <reference field="15" count="1">
            <x v="494"/>
          </reference>
        </references>
      </pivotArea>
    </format>
    <format dxfId="252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496"/>
          </reference>
          <reference field="15" count="1">
            <x v="504"/>
          </reference>
        </references>
      </pivotArea>
    </format>
    <format dxfId="252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03"/>
          </reference>
          <reference field="15" count="1">
            <x v="507"/>
          </reference>
        </references>
      </pivotArea>
    </format>
    <format dxfId="252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16"/>
          </reference>
          <reference field="15" count="1">
            <x v="515"/>
          </reference>
        </references>
      </pivotArea>
    </format>
    <format dxfId="252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17"/>
          </reference>
          <reference field="15" count="1">
            <x v="523"/>
          </reference>
        </references>
      </pivotArea>
    </format>
    <format dxfId="252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24"/>
          </reference>
          <reference field="15" count="1">
            <x v="529"/>
          </reference>
        </references>
      </pivotArea>
    </format>
    <format dxfId="252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46"/>
          </reference>
          <reference field="15" count="1">
            <x v="550"/>
          </reference>
        </references>
      </pivotArea>
    </format>
    <format dxfId="252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50"/>
          </reference>
          <reference field="15" count="1">
            <x v="561"/>
          </reference>
        </references>
      </pivotArea>
    </format>
    <format dxfId="252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61"/>
          </reference>
          <reference field="15" count="1">
            <x v="568"/>
          </reference>
        </references>
      </pivotArea>
    </format>
    <format dxfId="251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89"/>
          </reference>
          <reference field="15" count="1">
            <x v="591"/>
          </reference>
        </references>
      </pivotArea>
    </format>
    <format dxfId="251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593"/>
          </reference>
          <reference field="15" count="1">
            <x v="599"/>
          </reference>
        </references>
      </pivotArea>
    </format>
    <format dxfId="251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03"/>
          </reference>
          <reference field="15" count="1">
            <x v="617"/>
          </reference>
        </references>
      </pivotArea>
    </format>
    <format dxfId="251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22"/>
          </reference>
          <reference field="15" count="1">
            <x v="623"/>
          </reference>
        </references>
      </pivotArea>
    </format>
    <format dxfId="251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27"/>
          </reference>
          <reference field="15" count="1">
            <x v="634"/>
          </reference>
        </references>
      </pivotArea>
    </format>
    <format dxfId="251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36"/>
          </reference>
          <reference field="15" count="1">
            <x v="643"/>
          </reference>
        </references>
      </pivotArea>
    </format>
    <format dxfId="251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645"/>
          </reference>
          <reference field="15" count="1">
            <x v="646"/>
          </reference>
        </references>
      </pivotArea>
    </format>
    <format dxfId="251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11"/>
          </reference>
          <reference field="15" count="1">
            <x v="714"/>
          </reference>
        </references>
      </pivotArea>
    </format>
    <format dxfId="251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16"/>
          </reference>
          <reference field="15" count="1">
            <x v="721"/>
          </reference>
        </references>
      </pivotArea>
    </format>
    <format dxfId="251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76"/>
          </reference>
          <reference field="15" count="1">
            <x v="785"/>
          </reference>
        </references>
      </pivotArea>
    </format>
    <format dxfId="250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789"/>
          </reference>
          <reference field="15" count="1">
            <x v="799"/>
          </reference>
        </references>
      </pivotArea>
    </format>
    <format dxfId="250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02"/>
          </reference>
          <reference field="15" count="1">
            <x v="806"/>
          </reference>
        </references>
      </pivotArea>
    </format>
    <format dxfId="250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09"/>
          </reference>
          <reference field="15" count="1">
            <x v="815"/>
          </reference>
        </references>
      </pivotArea>
    </format>
    <format dxfId="250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17"/>
          </reference>
          <reference field="15" count="1">
            <x v="823"/>
          </reference>
        </references>
      </pivotArea>
    </format>
    <format dxfId="250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35"/>
          </reference>
          <reference field="15" count="1">
            <x v="841"/>
          </reference>
        </references>
      </pivotArea>
    </format>
    <format dxfId="250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40"/>
          </reference>
          <reference field="15" count="1">
            <x v="845"/>
          </reference>
        </references>
      </pivotArea>
    </format>
    <format dxfId="250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56"/>
          </reference>
          <reference field="15" count="1">
            <x v="861"/>
          </reference>
        </references>
      </pivotArea>
    </format>
    <format dxfId="250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62"/>
          </reference>
          <reference field="15" count="1">
            <x v="874"/>
          </reference>
        </references>
      </pivotArea>
    </format>
    <format dxfId="250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874"/>
          </reference>
          <reference field="15" count="1">
            <x v="880"/>
          </reference>
        </references>
      </pivotArea>
    </format>
    <format dxfId="250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18"/>
          </reference>
          <reference field="15" count="1">
            <x v="925"/>
          </reference>
        </references>
      </pivotArea>
    </format>
    <format dxfId="249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24"/>
          </reference>
          <reference field="15" count="1">
            <x v="935"/>
          </reference>
        </references>
      </pivotArea>
    </format>
    <format dxfId="249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33"/>
          </reference>
          <reference field="15" count="1">
            <x v="942"/>
          </reference>
        </references>
      </pivotArea>
    </format>
    <format dxfId="249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51"/>
          </reference>
          <reference field="15" count="1">
            <x v="960"/>
          </reference>
        </references>
      </pivotArea>
    </format>
    <format dxfId="249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56"/>
          </reference>
          <reference field="15" count="1">
            <x v="966"/>
          </reference>
        </references>
      </pivotArea>
    </format>
    <format dxfId="249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71"/>
          </reference>
          <reference field="15" count="1">
            <x v="983"/>
          </reference>
        </references>
      </pivotArea>
    </format>
    <format dxfId="249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75"/>
          </reference>
          <reference field="15" count="1">
            <x v="993"/>
          </reference>
        </references>
      </pivotArea>
    </format>
    <format dxfId="249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989"/>
          </reference>
          <reference field="15" count="1">
            <x v="1000"/>
          </reference>
        </references>
      </pivotArea>
    </format>
    <format dxfId="249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15"/>
          </reference>
          <reference field="15" count="1">
            <x v="1028"/>
          </reference>
        </references>
      </pivotArea>
    </format>
    <format dxfId="249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40"/>
          </reference>
          <reference field="15" count="1">
            <x v="1049"/>
          </reference>
        </references>
      </pivotArea>
    </format>
    <format dxfId="249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45"/>
          </reference>
          <reference field="15" count="1">
            <x v="1057"/>
          </reference>
        </references>
      </pivotArea>
    </format>
    <format dxfId="248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56"/>
          </reference>
          <reference field="15" count="1">
            <x v="1067"/>
          </reference>
        </references>
      </pivotArea>
    </format>
    <format dxfId="248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76"/>
          </reference>
          <reference field="15" count="1">
            <x v="1083"/>
          </reference>
        </references>
      </pivotArea>
    </format>
    <format dxfId="248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80"/>
          </reference>
          <reference field="15" count="1">
            <x v="1089"/>
          </reference>
        </references>
      </pivotArea>
    </format>
    <format dxfId="248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098"/>
          </reference>
          <reference field="15" count="1">
            <x v="1107"/>
          </reference>
        </references>
      </pivotArea>
    </format>
    <format dxfId="248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03"/>
          </reference>
          <reference field="15" count="1">
            <x v="1119"/>
          </reference>
        </references>
      </pivotArea>
    </format>
    <format dxfId="248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14"/>
          </reference>
          <reference field="15" count="1">
            <x v="1124"/>
          </reference>
        </references>
      </pivotArea>
    </format>
    <format dxfId="248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65"/>
          </reference>
          <reference field="15" count="1">
            <x v="1173"/>
          </reference>
        </references>
      </pivotArea>
    </format>
    <format dxfId="248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70"/>
          </reference>
          <reference field="15" count="1">
            <x v="1180"/>
          </reference>
        </references>
      </pivotArea>
    </format>
    <format dxfId="248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77"/>
          </reference>
          <reference field="15" count="1">
            <x v="1188"/>
          </reference>
        </references>
      </pivotArea>
    </format>
    <format dxfId="248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194"/>
          </reference>
          <reference field="15" count="1">
            <x v="1203"/>
          </reference>
        </references>
      </pivotArea>
    </format>
    <format dxfId="247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00"/>
          </reference>
          <reference field="15" count="1">
            <x v="1208"/>
          </reference>
        </references>
      </pivotArea>
    </format>
    <format dxfId="247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18"/>
          </reference>
          <reference field="15" count="1">
            <x v="1226"/>
          </reference>
        </references>
      </pivotArea>
    </format>
    <format dxfId="247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21"/>
          </reference>
          <reference field="15" count="1">
            <x v="1233"/>
          </reference>
        </references>
      </pivotArea>
    </format>
    <format dxfId="247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30"/>
          </reference>
          <reference field="15" count="1">
            <x v="1239"/>
          </reference>
        </references>
      </pivotArea>
    </format>
    <format dxfId="247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61"/>
          </reference>
          <reference field="15" count="1">
            <x v="1270"/>
          </reference>
        </references>
      </pivotArea>
    </format>
    <format dxfId="247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85"/>
          </reference>
          <reference field="15" count="1">
            <x v="1294"/>
          </reference>
        </references>
      </pivotArea>
    </format>
    <format dxfId="247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90"/>
          </reference>
          <reference field="15" count="1">
            <x v="1302"/>
          </reference>
        </references>
      </pivotArea>
    </format>
    <format dxfId="247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299"/>
          </reference>
          <reference field="15" count="1">
            <x v="1310"/>
          </reference>
        </references>
      </pivotArea>
    </format>
    <format dxfId="247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368"/>
          </reference>
          <reference field="15" count="1">
            <x v="1382"/>
          </reference>
        </references>
      </pivotArea>
    </format>
    <format dxfId="247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372"/>
          </reference>
          <reference field="15" count="1">
            <x v="1386"/>
          </reference>
        </references>
      </pivotArea>
    </format>
    <format dxfId="246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33"/>
          </reference>
          <reference field="15" count="1">
            <x v="1452"/>
          </reference>
        </references>
      </pivotArea>
    </format>
    <format dxfId="246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62"/>
          </reference>
          <reference field="15" count="1">
            <x v="1473"/>
          </reference>
        </references>
      </pivotArea>
    </format>
    <format dxfId="246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68"/>
          </reference>
          <reference field="15" count="1">
            <x v="1481"/>
          </reference>
        </references>
      </pivotArea>
    </format>
    <format dxfId="246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76"/>
          </reference>
          <reference field="15" count="1">
            <x v="1488"/>
          </reference>
        </references>
      </pivotArea>
    </format>
    <format dxfId="246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92"/>
          </reference>
          <reference field="15" count="1">
            <x v="1504"/>
          </reference>
        </references>
      </pivotArea>
    </format>
    <format dxfId="246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498"/>
          </reference>
          <reference field="15" count="1">
            <x v="1511"/>
          </reference>
        </references>
      </pivotArea>
    </format>
    <format dxfId="246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17"/>
          </reference>
          <reference field="15" count="1">
            <x v="1530"/>
          </reference>
        </references>
      </pivotArea>
    </format>
    <format dxfId="246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22"/>
          </reference>
          <reference field="15" count="1">
            <x v="1540"/>
          </reference>
        </references>
      </pivotArea>
    </format>
    <format dxfId="246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33"/>
          </reference>
          <reference field="15" count="1">
            <x v="1548"/>
          </reference>
        </references>
      </pivotArea>
    </format>
    <format dxfId="246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82"/>
          </reference>
          <reference field="15" count="1">
            <x v="1596"/>
          </reference>
        </references>
      </pivotArea>
    </format>
    <format dxfId="245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88"/>
          </reference>
          <reference field="15" count="1">
            <x v="1604"/>
          </reference>
        </references>
      </pivotArea>
    </format>
    <format dxfId="245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596"/>
          </reference>
          <reference field="15" count="1">
            <x v="1613"/>
          </reference>
        </references>
      </pivotArea>
    </format>
    <format dxfId="245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16"/>
          </reference>
          <reference field="15" count="1">
            <x v="1630"/>
          </reference>
        </references>
      </pivotArea>
    </format>
    <format dxfId="245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22"/>
          </reference>
          <reference field="15" count="1">
            <x v="1637"/>
          </reference>
        </references>
      </pivotArea>
    </format>
    <format dxfId="245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39"/>
          </reference>
          <reference field="15" count="1">
            <x v="1657"/>
          </reference>
        </references>
      </pivotArea>
    </format>
    <format dxfId="245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44"/>
          </reference>
          <reference field="15" count="1">
            <x v="1668"/>
          </reference>
        </references>
      </pivotArea>
    </format>
    <format dxfId="245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55"/>
          </reference>
          <reference field="15" count="1">
            <x v="1673"/>
          </reference>
        </references>
      </pivotArea>
    </format>
    <format dxfId="245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681"/>
          </reference>
          <reference field="15" count="1">
            <x v="1704"/>
          </reference>
        </references>
      </pivotArea>
    </format>
    <format dxfId="245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08"/>
          </reference>
          <reference field="15" count="1">
            <x v="1728"/>
          </reference>
        </references>
      </pivotArea>
    </format>
    <format dxfId="245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14"/>
          </reference>
          <reference field="15" count="1">
            <x v="1736"/>
          </reference>
        </references>
      </pivotArea>
    </format>
    <format dxfId="244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23"/>
          </reference>
          <reference field="15" count="1">
            <x v="1743"/>
          </reference>
        </references>
      </pivotArea>
    </format>
    <format dxfId="244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44"/>
          </reference>
          <reference field="15" count="1">
            <x v="1762"/>
          </reference>
        </references>
      </pivotArea>
    </format>
    <format dxfId="244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47"/>
          </reference>
          <reference field="15" count="1">
            <x v="1766"/>
          </reference>
        </references>
      </pivotArea>
    </format>
    <format dxfId="244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63"/>
          </reference>
          <reference field="15" count="1">
            <x v="1780"/>
          </reference>
        </references>
      </pivotArea>
    </format>
    <format dxfId="244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67"/>
          </reference>
          <reference field="15" count="1">
            <x v="1790"/>
          </reference>
        </references>
      </pivotArea>
    </format>
    <format dxfId="244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777"/>
          </reference>
          <reference field="15" count="1">
            <x v="1798"/>
          </reference>
        </references>
      </pivotArea>
    </format>
    <format dxfId="244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27"/>
          </reference>
          <reference field="15" count="1">
            <x v="1844"/>
          </reference>
        </references>
      </pivotArea>
    </format>
    <format dxfId="244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32"/>
          </reference>
          <reference field="15" count="1">
            <x v="1852"/>
          </reference>
        </references>
      </pivotArea>
    </format>
    <format dxfId="244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40"/>
          </reference>
          <reference field="15" count="1">
            <x v="1860"/>
          </reference>
        </references>
      </pivotArea>
    </format>
    <format dxfId="244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59"/>
          </reference>
          <reference field="15" count="1">
            <x v="1876"/>
          </reference>
        </references>
      </pivotArea>
    </format>
    <format dxfId="243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64"/>
          </reference>
          <reference field="15" count="1">
            <x v="1883"/>
          </reference>
        </references>
      </pivotArea>
    </format>
    <format dxfId="243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81"/>
          </reference>
          <reference field="15" count="1">
            <x v="1901"/>
          </reference>
        </references>
      </pivotArea>
    </format>
    <format dxfId="243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87"/>
          </reference>
          <reference field="15" count="1">
            <x v="1911"/>
          </reference>
        </references>
      </pivotArea>
    </format>
    <format dxfId="243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899"/>
          </reference>
          <reference field="15" count="1">
            <x v="1918"/>
          </reference>
        </references>
      </pivotArea>
    </format>
    <format dxfId="243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24"/>
          </reference>
          <reference field="15" count="1">
            <x v="1947"/>
          </reference>
        </references>
      </pivotArea>
    </format>
    <format dxfId="243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36"/>
          </reference>
          <reference field="15" count="1">
            <x v="1964"/>
          </reference>
        </references>
      </pivotArea>
    </format>
    <format dxfId="243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53"/>
          </reference>
          <reference field="15" count="1">
            <x v="1971"/>
          </reference>
        </references>
      </pivotArea>
    </format>
    <format dxfId="243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59"/>
          </reference>
          <reference field="15" count="1">
            <x v="1978"/>
          </reference>
        </references>
      </pivotArea>
    </format>
    <format dxfId="243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1967"/>
          </reference>
          <reference field="15" count="1">
            <x v="1988"/>
          </reference>
        </references>
      </pivotArea>
    </format>
    <format dxfId="243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45"/>
          </reference>
          <reference field="15" count="1">
            <x v="2059"/>
          </reference>
        </references>
      </pivotArea>
    </format>
    <format dxfId="242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050"/>
          </reference>
          <reference field="15" count="1">
            <x v="2065"/>
          </reference>
        </references>
      </pivotArea>
    </format>
    <format dxfId="242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06"/>
          </reference>
          <reference field="15" count="1">
            <x v="2124"/>
          </reference>
        </references>
      </pivotArea>
    </format>
    <format dxfId="242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18"/>
          </reference>
          <reference field="15" count="1">
            <x v="2132"/>
          </reference>
        </references>
      </pivotArea>
    </format>
    <format dxfId="242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26"/>
          </reference>
          <reference field="15" count="1">
            <x v="2144"/>
          </reference>
        </references>
      </pivotArea>
    </format>
    <format dxfId="242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37"/>
          </reference>
          <reference field="15" count="1">
            <x v="2150"/>
          </reference>
        </references>
      </pivotArea>
    </format>
    <format dxfId="242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43"/>
          </reference>
          <reference field="15" count="1">
            <x v="2159"/>
          </reference>
        </references>
      </pivotArea>
    </format>
    <format dxfId="242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54"/>
          </reference>
          <reference field="15" count="1">
            <x v="2166"/>
          </reference>
        </references>
      </pivotArea>
    </format>
    <format dxfId="242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72"/>
          </reference>
          <reference field="15" count="1">
            <x v="2184"/>
          </reference>
        </references>
      </pivotArea>
    </format>
    <format dxfId="242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78"/>
          </reference>
          <reference field="15" count="1">
            <x v="2190"/>
          </reference>
        </references>
      </pivotArea>
    </format>
    <format dxfId="242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96"/>
          </reference>
          <reference field="15" count="1">
            <x v="2208"/>
          </reference>
        </references>
      </pivotArea>
    </format>
    <format dxfId="241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199"/>
          </reference>
          <reference field="15" count="1">
            <x v="2213"/>
          </reference>
        </references>
      </pivotArea>
    </format>
    <format dxfId="241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05"/>
          </reference>
          <reference field="15" count="1">
            <x v="2217"/>
          </reference>
        </references>
      </pivotArea>
    </format>
    <format dxfId="241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49"/>
          </reference>
          <reference field="15" count="1">
            <x v="2264"/>
          </reference>
        </references>
      </pivotArea>
    </format>
    <format dxfId="241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53"/>
          </reference>
          <reference field="15" count="1">
            <x v="2272"/>
          </reference>
        </references>
      </pivotArea>
    </format>
    <format dxfId="241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62"/>
          </reference>
          <reference field="15" count="1">
            <x v="2280"/>
          </reference>
        </references>
      </pivotArea>
    </format>
    <format dxfId="241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85"/>
          </reference>
          <reference field="15" count="1">
            <x v="2299"/>
          </reference>
        </references>
      </pivotArea>
    </format>
    <format dxfId="241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289"/>
          </reference>
          <reference field="15" count="1">
            <x v="2305"/>
          </reference>
        </references>
      </pivotArea>
    </format>
    <format dxfId="241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08"/>
          </reference>
          <reference field="15" count="1">
            <x v="2323"/>
          </reference>
        </references>
      </pivotArea>
    </format>
    <format dxfId="241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13"/>
          </reference>
          <reference field="15" count="1">
            <x v="2331"/>
          </reference>
        </references>
      </pivotArea>
    </format>
    <format dxfId="241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22"/>
          </reference>
          <reference field="15" count="1">
            <x v="2336"/>
          </reference>
        </references>
      </pivotArea>
    </format>
    <format dxfId="240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46"/>
          </reference>
          <reference field="15" count="1">
            <x v="2363"/>
          </reference>
        </references>
      </pivotArea>
    </format>
    <format dxfId="240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58"/>
          </reference>
          <reference field="15" count="1">
            <x v="2372"/>
          </reference>
        </references>
      </pivotArea>
    </format>
    <format dxfId="240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66"/>
          </reference>
          <reference field="15" count="1">
            <x v="2378"/>
          </reference>
        </references>
      </pivotArea>
    </format>
    <format dxfId="240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75"/>
          </reference>
          <reference field="15" count="1">
            <x v="2384"/>
          </reference>
        </references>
      </pivotArea>
    </format>
    <format dxfId="240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79"/>
          </reference>
          <reference field="15" count="1">
            <x v="2392"/>
          </reference>
        </references>
      </pivotArea>
    </format>
    <format dxfId="240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386"/>
          </reference>
          <reference field="15" count="1">
            <x v="2401"/>
          </reference>
        </references>
      </pivotArea>
    </format>
    <format dxfId="240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04"/>
          </reference>
          <reference field="15" count="1">
            <x v="2417"/>
          </reference>
        </references>
      </pivotArea>
    </format>
    <format dxfId="240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08"/>
          </reference>
          <reference field="15" count="1">
            <x v="2421"/>
          </reference>
        </references>
      </pivotArea>
    </format>
    <format dxfId="240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21"/>
          </reference>
          <reference field="15" count="1">
            <x v="2435"/>
          </reference>
        </references>
      </pivotArea>
    </format>
    <format dxfId="240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27"/>
          </reference>
          <reference field="15" count="1">
            <x v="2444"/>
          </reference>
        </references>
      </pivotArea>
    </format>
    <format dxfId="239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41"/>
          </reference>
          <reference field="15" count="1">
            <x v="2452"/>
          </reference>
        </references>
      </pivotArea>
    </format>
    <format dxfId="239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86"/>
          </reference>
          <reference field="15" count="1">
            <x v="2498"/>
          </reference>
        </references>
      </pivotArea>
    </format>
    <format dxfId="239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491"/>
          </reference>
          <reference field="15" count="1">
            <x v="2504"/>
          </reference>
        </references>
      </pivotArea>
    </format>
    <format dxfId="239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00"/>
          </reference>
          <reference field="15" count="1">
            <x v="2513"/>
          </reference>
        </references>
      </pivotArea>
    </format>
    <format dxfId="239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21"/>
          </reference>
          <reference field="15" count="1">
            <x v="2531"/>
          </reference>
        </references>
      </pivotArea>
    </format>
    <format dxfId="239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28"/>
          </reference>
          <reference field="15" count="1">
            <x v="2539"/>
          </reference>
        </references>
      </pivotArea>
    </format>
    <format dxfId="239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45"/>
          </reference>
          <reference field="15" count="1">
            <x v="2556"/>
          </reference>
        </references>
      </pivotArea>
    </format>
    <format dxfId="239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49"/>
          </reference>
          <reference field="15" count="1">
            <x v="2564"/>
          </reference>
        </references>
      </pivotArea>
    </format>
    <format dxfId="239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59"/>
          </reference>
          <reference field="15" count="1">
            <x v="2571"/>
          </reference>
        </references>
      </pivotArea>
    </format>
    <format dxfId="239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82"/>
          </reference>
          <reference field="15" count="1">
            <x v="2596"/>
          </reference>
        </references>
      </pivotArea>
    </format>
    <format dxfId="238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596"/>
          </reference>
          <reference field="15" count="1">
            <x v="2606"/>
          </reference>
        </references>
      </pivotArea>
    </format>
    <format dxfId="238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04"/>
          </reference>
          <reference field="15" count="1">
            <x v="2615"/>
          </reference>
        </references>
      </pivotArea>
    </format>
    <format dxfId="238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13"/>
          </reference>
          <reference field="15" count="1">
            <x v="2623"/>
          </reference>
        </references>
      </pivotArea>
    </format>
    <format dxfId="2386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17"/>
          </reference>
          <reference field="15" count="1">
            <x v="2629"/>
          </reference>
        </references>
      </pivotArea>
    </format>
    <format dxfId="2385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25"/>
          </reference>
          <reference field="15" count="1">
            <x v="2636"/>
          </reference>
        </references>
      </pivotArea>
    </format>
    <format dxfId="2384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92"/>
          </reference>
          <reference field="15" count="1">
            <x v="2703"/>
          </reference>
        </references>
      </pivotArea>
    </format>
    <format dxfId="2383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698"/>
          </reference>
          <reference field="15" count="1">
            <x v="2712"/>
          </reference>
        </references>
      </pivotArea>
    </format>
    <format dxfId="2382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62"/>
          </reference>
          <reference field="15" count="1">
            <x v="2777"/>
          </reference>
        </references>
      </pivotArea>
    </format>
    <format dxfId="2381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75"/>
          </reference>
          <reference field="15" count="1">
            <x v="2786"/>
          </reference>
        </references>
      </pivotArea>
    </format>
    <format dxfId="2380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82"/>
          </reference>
          <reference field="15" count="1">
            <x v="2795"/>
          </reference>
        </references>
      </pivotArea>
    </format>
    <format dxfId="2379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92"/>
          </reference>
          <reference field="15" count="1">
            <x v="2802"/>
          </reference>
        </references>
      </pivotArea>
    </format>
    <format dxfId="2378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798"/>
          </reference>
          <reference field="15" count="1">
            <x v="2812"/>
          </reference>
        </references>
      </pivotArea>
    </format>
    <format dxfId="2377">
      <pivotArea dataOnly="0" labelOnly="1" outline="0" fieldPosition="0">
        <references count="3">
          <reference field="8" count="1" selected="0">
            <x v="4"/>
          </reference>
          <reference field="14" count="1" selected="0">
            <x v="2806"/>
          </reference>
          <reference field="15" count="1">
            <x v="2820"/>
          </reference>
        </references>
      </pivotArea>
    </format>
    <format dxfId="237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"/>
          </reference>
          <reference field="15" count="1">
            <x v="12"/>
          </reference>
        </references>
      </pivotArea>
    </format>
    <format dxfId="237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"/>
          </reference>
          <reference field="15" count="1">
            <x v="17"/>
          </reference>
        </references>
      </pivotArea>
    </format>
    <format dxfId="237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"/>
          </reference>
          <reference field="15" count="1">
            <x v="21"/>
          </reference>
        </references>
      </pivotArea>
    </format>
    <format dxfId="237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"/>
          </reference>
          <reference field="15" count="1">
            <x v="23"/>
          </reference>
        </references>
      </pivotArea>
    </format>
    <format dxfId="237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0"/>
          </reference>
          <reference field="15" count="1">
            <x v="33"/>
          </reference>
        </references>
      </pivotArea>
    </format>
    <format dxfId="237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9"/>
          </reference>
          <reference field="15" count="1">
            <x v="40"/>
          </reference>
        </references>
      </pivotArea>
    </format>
    <format dxfId="237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6"/>
          </reference>
          <reference field="15" count="1">
            <x v="46"/>
          </reference>
        </references>
      </pivotArea>
    </format>
    <format dxfId="236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3"/>
          </reference>
          <reference field="15" count="1">
            <x v="66"/>
          </reference>
        </references>
      </pivotArea>
    </format>
    <format dxfId="236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2"/>
          </reference>
          <reference field="15" count="1">
            <x v="67"/>
          </reference>
        </references>
      </pivotArea>
    </format>
    <format dxfId="236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"/>
          </reference>
          <reference field="15" count="1">
            <x v="78"/>
          </reference>
        </references>
      </pivotArea>
    </format>
    <format dxfId="236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2"/>
          </reference>
          <reference field="15" count="1">
            <x v="88"/>
          </reference>
        </references>
      </pivotArea>
    </format>
    <format dxfId="236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"/>
          </reference>
          <reference field="15" count="1">
            <x v="102"/>
          </reference>
        </references>
      </pivotArea>
    </format>
    <format dxfId="236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9"/>
          </reference>
          <reference field="15" count="1">
            <x v="112"/>
          </reference>
        </references>
      </pivotArea>
    </format>
    <format dxfId="236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5"/>
          </reference>
          <reference field="15" count="1">
            <x v="122"/>
          </reference>
        </references>
      </pivotArea>
    </format>
    <format dxfId="236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2"/>
          </reference>
          <reference field="15" count="1">
            <x v="126"/>
          </reference>
        </references>
      </pivotArea>
    </format>
    <format dxfId="236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6"/>
          </reference>
          <reference field="15" count="1">
            <x v="128"/>
          </reference>
        </references>
      </pivotArea>
    </format>
    <format dxfId="236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"/>
          </reference>
          <reference field="15" count="1">
            <x v="132"/>
          </reference>
        </references>
      </pivotArea>
    </format>
    <format dxfId="235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3"/>
          </reference>
          <reference field="15" count="1">
            <x v="139"/>
          </reference>
        </references>
      </pivotArea>
    </format>
    <format dxfId="235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0"/>
          </reference>
          <reference field="15" count="1">
            <x v="144"/>
          </reference>
        </references>
      </pivotArea>
    </format>
    <format dxfId="235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4"/>
          </reference>
          <reference field="15" count="1">
            <x v="148"/>
          </reference>
        </references>
      </pivotArea>
    </format>
    <format dxfId="235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9"/>
          </reference>
          <reference field="15" count="1">
            <x v="154"/>
          </reference>
        </references>
      </pivotArea>
    </format>
    <format dxfId="235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5"/>
          </reference>
          <reference field="15" count="1">
            <x v="156"/>
          </reference>
        </references>
      </pivotArea>
    </format>
    <format dxfId="235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0"/>
          </reference>
          <reference field="15" count="1">
            <x v="164"/>
          </reference>
        </references>
      </pivotArea>
    </format>
    <format dxfId="235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8"/>
          </reference>
          <reference field="15" count="1">
            <x v="170"/>
          </reference>
        </references>
      </pivotArea>
    </format>
    <format dxfId="235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9"/>
          </reference>
          <reference field="15" count="1">
            <x v="185"/>
          </reference>
        </references>
      </pivotArea>
    </format>
    <format dxfId="235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5"/>
          </reference>
          <reference field="15" count="1">
            <x v="195"/>
          </reference>
        </references>
      </pivotArea>
    </format>
    <format dxfId="235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7"/>
          </reference>
          <reference field="15" count="1">
            <x v="221"/>
          </reference>
        </references>
      </pivotArea>
    </format>
    <format dxfId="234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1"/>
          </reference>
          <reference field="15" count="1">
            <x v="230"/>
          </reference>
        </references>
      </pivotArea>
    </format>
    <format dxfId="234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9"/>
          </reference>
          <reference field="15" count="1">
            <x v="242"/>
          </reference>
        </references>
      </pivotArea>
    </format>
    <format dxfId="234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8"/>
          </reference>
          <reference field="15" count="1">
            <x v="245"/>
          </reference>
        </references>
      </pivotArea>
    </format>
    <format dxfId="234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0"/>
          </reference>
          <reference field="15" count="1">
            <x v="250"/>
          </reference>
        </references>
      </pivotArea>
    </format>
    <format dxfId="234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4"/>
          </reference>
          <reference field="15" count="1">
            <x v="254"/>
          </reference>
        </references>
      </pivotArea>
    </format>
    <format dxfId="234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8"/>
          </reference>
          <reference field="15" count="1">
            <x v="259"/>
          </reference>
        </references>
      </pivotArea>
    </format>
    <format dxfId="234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5"/>
          </reference>
          <reference field="15" count="1">
            <x v="266"/>
          </reference>
        </references>
      </pivotArea>
    </format>
    <format dxfId="234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9"/>
          </reference>
          <reference field="15" count="1">
            <x v="271"/>
          </reference>
        </references>
      </pivotArea>
    </format>
    <format dxfId="234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3"/>
          </reference>
          <reference field="15" count="1">
            <x v="277"/>
          </reference>
        </references>
      </pivotArea>
    </format>
    <format dxfId="234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9"/>
          </reference>
          <reference field="15" count="1">
            <x v="284"/>
          </reference>
        </references>
      </pivotArea>
    </format>
    <format dxfId="233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7"/>
          </reference>
          <reference field="15" count="1">
            <x v="289"/>
          </reference>
        </references>
      </pivotArea>
    </format>
    <format dxfId="233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03"/>
          </reference>
          <reference field="15" count="1">
            <x v="310"/>
          </reference>
        </references>
      </pivotArea>
    </format>
    <format dxfId="233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63"/>
          </reference>
          <reference field="15" count="1">
            <x v="366"/>
          </reference>
        </references>
      </pivotArea>
    </format>
    <format dxfId="233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68"/>
          </reference>
          <reference field="15" count="1">
            <x v="375"/>
          </reference>
        </references>
      </pivotArea>
    </format>
    <format dxfId="233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76"/>
          </reference>
          <reference field="15" count="1">
            <x v="379"/>
          </reference>
        </references>
      </pivotArea>
    </format>
    <format dxfId="233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80"/>
          </reference>
          <reference field="15" count="1">
            <x v="383"/>
          </reference>
        </references>
      </pivotArea>
    </format>
    <format dxfId="233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83"/>
          </reference>
          <reference field="15" count="1">
            <x v="386"/>
          </reference>
        </references>
      </pivotArea>
    </format>
    <format dxfId="233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86"/>
          </reference>
          <reference field="15" count="1">
            <x v="391"/>
          </reference>
        </references>
      </pivotArea>
    </format>
    <format dxfId="233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94"/>
          </reference>
          <reference field="15" count="1">
            <x v="396"/>
          </reference>
        </references>
      </pivotArea>
    </format>
    <format dxfId="233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397"/>
          </reference>
          <reference field="15" count="1">
            <x v="400"/>
          </reference>
        </references>
      </pivotArea>
    </format>
    <format dxfId="232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04"/>
          </reference>
          <reference field="15" count="1">
            <x v="407"/>
          </reference>
        </references>
      </pivotArea>
    </format>
    <format dxfId="232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08"/>
          </reference>
          <reference field="15" count="1">
            <x v="411"/>
          </reference>
        </references>
      </pivotArea>
    </format>
    <format dxfId="232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14"/>
          </reference>
          <reference field="15" count="1">
            <x v="418"/>
          </reference>
        </references>
      </pivotArea>
    </format>
    <format dxfId="232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22"/>
          </reference>
          <reference field="15" count="1">
            <x v="424"/>
          </reference>
        </references>
      </pivotArea>
    </format>
    <format dxfId="232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32"/>
          </reference>
          <reference field="15" count="1">
            <x v="443"/>
          </reference>
        </references>
      </pivotArea>
    </format>
    <format dxfId="232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75"/>
          </reference>
          <reference field="15" count="1">
            <x v="478"/>
          </reference>
        </references>
      </pivotArea>
    </format>
    <format dxfId="232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79"/>
          </reference>
          <reference field="15" count="1">
            <x v="489"/>
          </reference>
        </references>
      </pivotArea>
    </format>
    <format dxfId="232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90"/>
          </reference>
          <reference field="15" count="1">
            <x v="493"/>
          </reference>
        </references>
      </pivotArea>
    </format>
    <format dxfId="232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93"/>
          </reference>
          <reference field="15" count="1">
            <x v="496"/>
          </reference>
        </references>
      </pivotArea>
    </format>
    <format dxfId="232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497"/>
          </reference>
          <reference field="15" count="1">
            <x v="502"/>
          </reference>
        </references>
      </pivotArea>
    </format>
    <format dxfId="231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01"/>
          </reference>
          <reference field="15" count="1">
            <x v="507"/>
          </reference>
        </references>
      </pivotArea>
    </format>
    <format dxfId="231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09"/>
          </reference>
          <reference field="15" count="1">
            <x v="513"/>
          </reference>
        </references>
      </pivotArea>
    </format>
    <format dxfId="231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12"/>
          </reference>
          <reference field="15" count="1">
            <x v="516"/>
          </reference>
        </references>
      </pivotArea>
    </format>
    <format dxfId="231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18"/>
          </reference>
          <reference field="15" count="1">
            <x v="524"/>
          </reference>
        </references>
      </pivotArea>
    </format>
    <format dxfId="231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25"/>
          </reference>
          <reference field="15" count="1">
            <x v="530"/>
          </reference>
        </references>
      </pivotArea>
    </format>
    <format dxfId="231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33"/>
          </reference>
          <reference field="15" count="1">
            <x v="537"/>
          </reference>
        </references>
      </pivotArea>
    </format>
    <format dxfId="231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556"/>
          </reference>
          <reference field="15" count="1">
            <x v="567"/>
          </reference>
        </references>
      </pivotArea>
    </format>
    <format dxfId="231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15"/>
          </reference>
          <reference field="15" count="1">
            <x v="618"/>
          </reference>
        </references>
      </pivotArea>
    </format>
    <format dxfId="231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19"/>
          </reference>
          <reference field="15" count="1">
            <x v="625"/>
          </reference>
        </references>
      </pivotArea>
    </format>
    <format dxfId="231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30"/>
          </reference>
          <reference field="15" count="1">
            <x v="632"/>
          </reference>
        </references>
      </pivotArea>
    </format>
    <format dxfId="230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35"/>
          </reference>
          <reference field="15" count="1">
            <x v="636"/>
          </reference>
        </references>
      </pivotArea>
    </format>
    <format dxfId="230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37"/>
          </reference>
          <reference field="15" count="1">
            <x v="641"/>
          </reference>
        </references>
      </pivotArea>
    </format>
    <format dxfId="230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42"/>
          </reference>
          <reference field="15" count="1">
            <x v="648"/>
          </reference>
        </references>
      </pivotArea>
    </format>
    <format dxfId="230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52"/>
          </reference>
          <reference field="15" count="1">
            <x v="656"/>
          </reference>
        </references>
      </pivotArea>
    </format>
    <format dxfId="230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55"/>
          </reference>
          <reference field="15" count="1">
            <x v="659"/>
          </reference>
        </references>
      </pivotArea>
    </format>
    <format dxfId="230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58"/>
          </reference>
          <reference field="15" count="1">
            <x v="663"/>
          </reference>
        </references>
      </pivotArea>
    </format>
    <format dxfId="230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82"/>
          </reference>
          <reference field="15" count="1">
            <x v="686"/>
          </reference>
        </references>
      </pivotArea>
    </format>
    <format dxfId="230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83"/>
          </reference>
          <reference field="15" count="1">
            <x v="688"/>
          </reference>
        </references>
      </pivotArea>
    </format>
    <format dxfId="230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686"/>
          </reference>
          <reference field="15" count="1">
            <x v="689"/>
          </reference>
        </references>
      </pivotArea>
    </format>
    <format dxfId="230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04"/>
          </reference>
          <reference field="15" count="1">
            <x v="705"/>
          </reference>
        </references>
      </pivotArea>
    </format>
    <format dxfId="229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07"/>
          </reference>
          <reference field="15" count="1">
            <x v="708"/>
          </reference>
        </references>
      </pivotArea>
    </format>
    <format dxfId="229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12"/>
          </reference>
          <reference field="15" count="1">
            <x v="715"/>
          </reference>
        </references>
      </pivotArea>
    </format>
    <format dxfId="229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17"/>
          </reference>
          <reference field="15" count="1">
            <x v="722"/>
          </reference>
        </references>
      </pivotArea>
    </format>
    <format dxfId="229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25"/>
          </reference>
          <reference field="15" count="1">
            <x v="729"/>
          </reference>
        </references>
      </pivotArea>
    </format>
    <format dxfId="229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33"/>
          </reference>
          <reference field="15" count="1">
            <x v="736"/>
          </reference>
        </references>
      </pivotArea>
    </format>
    <format dxfId="229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43"/>
          </reference>
          <reference field="15" count="1">
            <x v="760"/>
          </reference>
        </references>
      </pivotArea>
    </format>
    <format dxfId="229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87"/>
          </reference>
          <reference field="15" count="1">
            <x v="791"/>
          </reference>
        </references>
      </pivotArea>
    </format>
    <format dxfId="229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795"/>
          </reference>
          <reference field="15" count="1">
            <x v="800"/>
          </reference>
        </references>
      </pivotArea>
    </format>
    <format dxfId="229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01"/>
          </reference>
          <reference field="15" count="1">
            <x v="809"/>
          </reference>
        </references>
      </pivotArea>
    </format>
    <format dxfId="229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1"/>
          </reference>
          <reference field="15" count="1">
            <x v="813"/>
          </reference>
        </references>
      </pivotArea>
    </format>
    <format dxfId="228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5"/>
          </reference>
          <reference field="15" count="1">
            <x v="818"/>
          </reference>
        </references>
      </pivotArea>
    </format>
    <format dxfId="228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18"/>
          </reference>
          <reference field="15" count="1">
            <x v="822"/>
          </reference>
        </references>
      </pivotArea>
    </format>
    <format dxfId="228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21"/>
          </reference>
          <reference field="15" count="1">
            <x v="827"/>
          </reference>
        </references>
      </pivotArea>
    </format>
    <format dxfId="228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28"/>
          </reference>
          <reference field="15" count="1">
            <x v="832"/>
          </reference>
        </references>
      </pivotArea>
    </format>
    <format dxfId="228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30"/>
          </reference>
          <reference field="15" count="1">
            <x v="835"/>
          </reference>
        </references>
      </pivotArea>
    </format>
    <format dxfId="228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36"/>
          </reference>
          <reference field="15" count="1">
            <x v="842"/>
          </reference>
        </references>
      </pivotArea>
    </format>
    <format dxfId="228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42"/>
          </reference>
          <reference field="15" count="1">
            <x v="846"/>
          </reference>
        </references>
      </pivotArea>
    </format>
    <format dxfId="228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48"/>
          </reference>
          <reference field="15" count="1">
            <x v="853"/>
          </reference>
        </references>
      </pivotArea>
    </format>
    <format dxfId="228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868"/>
          </reference>
          <reference field="15" count="1">
            <x v="879"/>
          </reference>
        </references>
      </pivotArea>
    </format>
    <format dxfId="228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11"/>
          </reference>
          <reference field="15" count="1">
            <x v="917"/>
          </reference>
        </references>
      </pivotArea>
    </format>
    <format dxfId="227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17"/>
          </reference>
          <reference field="15" count="1">
            <x v="928"/>
          </reference>
        </references>
      </pivotArea>
    </format>
    <format dxfId="227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28"/>
          </reference>
          <reference field="15" count="1">
            <x v="933"/>
          </reference>
        </references>
      </pivotArea>
    </format>
    <format dxfId="227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32"/>
          </reference>
          <reference field="15" count="1">
            <x v="937"/>
          </reference>
        </references>
      </pivotArea>
    </format>
    <format dxfId="227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34"/>
          </reference>
          <reference field="15" count="1">
            <x v="942"/>
          </reference>
        </references>
      </pivotArea>
    </format>
    <format dxfId="227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38"/>
          </reference>
          <reference field="15" count="1">
            <x v="945"/>
          </reference>
        </references>
      </pivotArea>
    </format>
    <format dxfId="227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44"/>
          </reference>
          <reference field="15" count="1">
            <x v="951"/>
          </reference>
        </references>
      </pivotArea>
    </format>
    <format dxfId="227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47"/>
          </reference>
          <reference field="15" count="1">
            <x v="954"/>
          </reference>
        </references>
      </pivotArea>
    </format>
    <format dxfId="227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51"/>
          </reference>
          <reference field="15" count="1">
            <x v="960"/>
          </reference>
        </references>
      </pivotArea>
    </format>
    <format dxfId="227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57"/>
          </reference>
          <reference field="15" count="1">
            <x v="967"/>
          </reference>
        </references>
      </pivotArea>
    </format>
    <format dxfId="227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62"/>
          </reference>
          <reference field="15" count="1">
            <x v="974"/>
          </reference>
        </references>
      </pivotArea>
    </format>
    <format dxfId="226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978"/>
          </reference>
          <reference field="15" count="1">
            <x v="1002"/>
          </reference>
        </references>
      </pivotArea>
    </format>
    <format dxfId="226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34"/>
          </reference>
          <reference field="15" count="1">
            <x v="1045"/>
          </reference>
        </references>
      </pivotArea>
    </format>
    <format dxfId="226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39"/>
          </reference>
          <reference field="15" count="1">
            <x v="1051"/>
          </reference>
        </references>
      </pivotArea>
    </format>
    <format dxfId="226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51"/>
          </reference>
          <reference field="15" count="1">
            <x v="1055"/>
          </reference>
        </references>
      </pivotArea>
    </format>
    <format dxfId="226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54"/>
          </reference>
          <reference field="15" count="1">
            <x v="1061"/>
          </reference>
        </references>
      </pivotArea>
    </format>
    <format dxfId="226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57"/>
          </reference>
          <reference field="15" count="1">
            <x v="1066"/>
          </reference>
        </references>
      </pivotArea>
    </format>
    <format dxfId="226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1"/>
          </reference>
          <reference field="15" count="1">
            <x v="1071"/>
          </reference>
        </references>
      </pivotArea>
    </format>
    <format dxfId="226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7"/>
          </reference>
          <reference field="15" count="1">
            <x v="1075"/>
          </reference>
        </references>
      </pivotArea>
    </format>
    <format dxfId="226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69"/>
          </reference>
          <reference field="15" count="1">
            <x v="1078"/>
          </reference>
        </references>
      </pivotArea>
    </format>
    <format dxfId="226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76"/>
          </reference>
          <reference field="15" count="1">
            <x v="1083"/>
          </reference>
        </references>
      </pivotArea>
    </format>
    <format dxfId="225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80"/>
          </reference>
          <reference field="15" count="1">
            <x v="1089"/>
          </reference>
        </references>
      </pivotArea>
    </format>
    <format dxfId="225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87"/>
          </reference>
          <reference field="15" count="1">
            <x v="1096"/>
          </reference>
        </references>
      </pivotArea>
    </format>
    <format dxfId="225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094"/>
          </reference>
          <reference field="15" count="1">
            <x v="1104"/>
          </reference>
        </references>
      </pivotArea>
    </format>
    <format dxfId="225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06"/>
          </reference>
          <reference field="15" count="1">
            <x v="1126"/>
          </reference>
        </references>
      </pivotArea>
    </format>
    <format dxfId="225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58"/>
          </reference>
          <reference field="15" count="1">
            <x v="1166"/>
          </reference>
        </references>
      </pivotArea>
    </format>
    <format dxfId="225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63"/>
          </reference>
          <reference field="15" count="1">
            <x v="1174"/>
          </reference>
        </references>
      </pivotArea>
    </format>
    <format dxfId="225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71"/>
          </reference>
          <reference field="15" count="1">
            <x v="1178"/>
          </reference>
        </references>
      </pivotArea>
    </format>
    <format dxfId="225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73"/>
          </reference>
          <reference field="15" count="1">
            <x v="1182"/>
          </reference>
        </references>
      </pivotArea>
    </format>
    <format dxfId="225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78"/>
          </reference>
          <reference field="15" count="1">
            <x v="1187"/>
          </reference>
        </references>
      </pivotArea>
    </format>
    <format dxfId="225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82"/>
          </reference>
          <reference field="15" count="1">
            <x v="1190"/>
          </reference>
        </references>
      </pivotArea>
    </format>
    <format dxfId="224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87"/>
          </reference>
          <reference field="15" count="1">
            <x v="1197"/>
          </reference>
        </references>
      </pivotArea>
    </format>
    <format dxfId="224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90"/>
          </reference>
          <reference field="15" count="1">
            <x v="1198"/>
          </reference>
        </references>
      </pivotArea>
    </format>
    <format dxfId="224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195"/>
          </reference>
          <reference field="15" count="1">
            <x v="1204"/>
          </reference>
        </references>
      </pivotArea>
    </format>
    <format dxfId="224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02"/>
          </reference>
          <reference field="15" count="1">
            <x v="1210"/>
          </reference>
        </references>
      </pivotArea>
    </format>
    <format dxfId="224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08"/>
          </reference>
          <reference field="15" count="1">
            <x v="1216"/>
          </reference>
        </references>
      </pivotArea>
    </format>
    <format dxfId="224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26"/>
          </reference>
          <reference field="15" count="1">
            <x v="1239"/>
          </reference>
        </references>
      </pivotArea>
    </format>
    <format dxfId="224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79"/>
          </reference>
          <reference field="15" count="1">
            <x v="1287"/>
          </reference>
        </references>
      </pivotArea>
    </format>
    <format dxfId="224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84"/>
          </reference>
          <reference field="15" count="1">
            <x v="1296"/>
          </reference>
        </references>
      </pivotArea>
    </format>
    <format dxfId="224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3"/>
          </reference>
          <reference field="15" count="1">
            <x v="1300"/>
          </reference>
        </references>
      </pivotArea>
    </format>
    <format dxfId="224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7"/>
          </reference>
          <reference field="15" count="1">
            <x v="1304"/>
          </reference>
        </references>
      </pivotArea>
    </format>
    <format dxfId="223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299"/>
          </reference>
          <reference field="15" count="1">
            <x v="1309"/>
          </reference>
        </references>
      </pivotArea>
    </format>
    <format dxfId="223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02"/>
          </reference>
          <reference field="15" count="1">
            <x v="1315"/>
          </reference>
        </references>
      </pivotArea>
    </format>
    <format dxfId="223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10"/>
          </reference>
          <reference field="15" count="1">
            <x v="1322"/>
          </reference>
        </references>
      </pivotArea>
    </format>
    <format dxfId="223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13"/>
          </reference>
          <reference field="15" count="1">
            <x v="1326"/>
          </reference>
        </references>
      </pivotArea>
    </format>
    <format dxfId="223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16"/>
          </reference>
          <reference field="15" count="1">
            <x v="1329"/>
          </reference>
        </references>
      </pivotArea>
    </format>
    <format dxfId="223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43"/>
          </reference>
          <reference field="15" count="1">
            <x v="1356"/>
          </reference>
        </references>
      </pivotArea>
    </format>
    <format dxfId="223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44"/>
          </reference>
          <reference field="15" count="1">
            <x v="1359"/>
          </reference>
        </references>
      </pivotArea>
    </format>
    <format dxfId="223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47"/>
          </reference>
          <reference field="15" count="1">
            <x v="1360"/>
          </reference>
        </references>
      </pivotArea>
    </format>
    <format dxfId="223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59"/>
          </reference>
          <reference field="15" count="1">
            <x v="1373"/>
          </reference>
        </references>
      </pivotArea>
    </format>
    <format dxfId="223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62"/>
          </reference>
          <reference field="15" count="1">
            <x v="1377"/>
          </reference>
        </references>
      </pivotArea>
    </format>
    <format dxfId="222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68"/>
          </reference>
          <reference field="15" count="1">
            <x v="1382"/>
          </reference>
        </references>
      </pivotArea>
    </format>
    <format dxfId="222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72"/>
          </reference>
          <reference field="15" count="1">
            <x v="1386"/>
          </reference>
        </references>
      </pivotArea>
    </format>
    <format dxfId="222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76"/>
          </reference>
          <reference field="15" count="1">
            <x v="1392"/>
          </reference>
        </references>
      </pivotArea>
    </format>
    <format dxfId="222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82"/>
          </reference>
          <reference field="15" count="1">
            <x v="1398"/>
          </reference>
        </references>
      </pivotArea>
    </format>
    <format dxfId="222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394"/>
          </reference>
          <reference field="15" count="1">
            <x v="1420"/>
          </reference>
        </references>
      </pivotArea>
    </format>
    <format dxfId="222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45"/>
          </reference>
          <reference field="15" count="1">
            <x v="1459"/>
          </reference>
        </references>
      </pivotArea>
    </format>
    <format dxfId="222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55"/>
          </reference>
          <reference field="15" count="1">
            <x v="1468"/>
          </reference>
        </references>
      </pivotArea>
    </format>
    <format dxfId="222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59"/>
          </reference>
          <reference field="15" count="1">
            <x v="1474"/>
          </reference>
        </references>
      </pivotArea>
    </format>
    <format dxfId="222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0"/>
          </reference>
          <reference field="15" count="1">
            <x v="1478"/>
          </reference>
        </references>
      </pivotArea>
    </format>
    <format dxfId="222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2"/>
          </reference>
          <reference field="15" count="1">
            <x v="1482"/>
          </reference>
        </references>
      </pivotArea>
    </format>
    <format dxfId="221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6"/>
          </reference>
          <reference field="15" count="1">
            <x v="1486"/>
          </reference>
        </references>
      </pivotArea>
    </format>
    <format dxfId="221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78"/>
          </reference>
          <reference field="15" count="1">
            <x v="1491"/>
          </reference>
        </references>
      </pivotArea>
    </format>
    <format dxfId="221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84"/>
          </reference>
          <reference field="15" count="1">
            <x v="1495"/>
          </reference>
        </references>
      </pivotArea>
    </format>
    <format dxfId="221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88"/>
          </reference>
          <reference field="15" count="1">
            <x v="1500"/>
          </reference>
        </references>
      </pivotArea>
    </format>
    <format dxfId="221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493"/>
          </reference>
          <reference field="15" count="1">
            <x v="1506"/>
          </reference>
        </references>
      </pivotArea>
    </format>
    <format dxfId="221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00"/>
          </reference>
          <reference field="15" count="1">
            <x v="1514"/>
          </reference>
        </references>
      </pivotArea>
    </format>
    <format dxfId="221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08"/>
          </reference>
          <reference field="15" count="1">
            <x v="1521"/>
          </reference>
        </references>
      </pivotArea>
    </format>
    <format dxfId="221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24"/>
          </reference>
          <reference field="15" count="1">
            <x v="1544"/>
          </reference>
        </references>
      </pivotArea>
    </format>
    <format dxfId="221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77"/>
          </reference>
          <reference field="15" count="1">
            <x v="1590"/>
          </reference>
        </references>
      </pivotArea>
    </format>
    <format dxfId="221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81"/>
          </reference>
          <reference field="15" count="1">
            <x v="1599"/>
          </reference>
        </references>
      </pivotArea>
    </format>
    <format dxfId="220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92"/>
          </reference>
          <reference field="15" count="1">
            <x v="1602"/>
          </reference>
        </references>
      </pivotArea>
    </format>
    <format dxfId="220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95"/>
          </reference>
          <reference field="15" count="1">
            <x v="1609"/>
          </reference>
        </references>
      </pivotArea>
    </format>
    <format dxfId="220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597"/>
          </reference>
          <reference field="15" count="1">
            <x v="1613"/>
          </reference>
        </references>
      </pivotArea>
    </format>
    <format dxfId="220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01"/>
          </reference>
          <reference field="15" count="1">
            <x v="1615"/>
          </reference>
        </references>
      </pivotArea>
    </format>
    <format dxfId="220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06"/>
          </reference>
          <reference field="15" count="1">
            <x v="1621"/>
          </reference>
        </references>
      </pivotArea>
    </format>
    <format dxfId="220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10"/>
          </reference>
          <reference field="15" count="1">
            <x v="1625"/>
          </reference>
        </references>
      </pivotArea>
    </format>
    <format dxfId="220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17"/>
          </reference>
          <reference field="15" count="1">
            <x v="1632"/>
          </reference>
        </references>
      </pivotArea>
    </format>
    <format dxfId="220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23"/>
          </reference>
          <reference field="15" count="1">
            <x v="1638"/>
          </reference>
        </references>
      </pivotArea>
    </format>
    <format dxfId="220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29"/>
          </reference>
          <reference field="15" count="1">
            <x v="1645"/>
          </reference>
        </references>
      </pivotArea>
    </format>
    <format dxfId="220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650"/>
          </reference>
          <reference field="15" count="1">
            <x v="1676"/>
          </reference>
        </references>
      </pivotArea>
    </format>
    <format dxfId="219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02"/>
          </reference>
          <reference field="15" count="1">
            <x v="1722"/>
          </reference>
        </references>
      </pivotArea>
    </format>
    <format dxfId="219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07"/>
          </reference>
          <reference field="15" count="1">
            <x v="1729"/>
          </reference>
        </references>
      </pivotArea>
    </format>
    <format dxfId="219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15"/>
          </reference>
          <reference field="15" count="1">
            <x v="1734"/>
          </reference>
        </references>
      </pivotArea>
    </format>
    <format dxfId="219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19"/>
          </reference>
          <reference field="15" count="1">
            <x v="1738"/>
          </reference>
        </references>
      </pivotArea>
    </format>
    <format dxfId="219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24"/>
          </reference>
          <reference field="15" count="1">
            <x v="1741"/>
          </reference>
        </references>
      </pivotArea>
    </format>
    <format dxfId="219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27"/>
          </reference>
          <reference field="15" count="1">
            <x v="1747"/>
          </reference>
        </references>
      </pivotArea>
    </format>
    <format dxfId="219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33"/>
          </reference>
          <reference field="15" count="1">
            <x v="1750"/>
          </reference>
        </references>
      </pivotArea>
    </format>
    <format dxfId="219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36"/>
          </reference>
          <reference field="15" count="1">
            <x v="1755"/>
          </reference>
        </references>
      </pivotArea>
    </format>
    <format dxfId="219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43"/>
          </reference>
          <reference field="15" count="1">
            <x v="1761"/>
          </reference>
        </references>
      </pivotArea>
    </format>
    <format dxfId="219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47"/>
          </reference>
          <reference field="15" count="1">
            <x v="1766"/>
          </reference>
        </references>
      </pivotArea>
    </format>
    <format dxfId="218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51"/>
          </reference>
          <reference field="15" count="1">
            <x v="1771"/>
          </reference>
        </references>
      </pivotArea>
    </format>
    <format dxfId="218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58"/>
          </reference>
          <reference field="15" count="1">
            <x v="1777"/>
          </reference>
        </references>
      </pivotArea>
    </format>
    <format dxfId="218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770"/>
          </reference>
          <reference field="15" count="1">
            <x v="1798"/>
          </reference>
        </references>
      </pivotArea>
    </format>
    <format dxfId="218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18"/>
          </reference>
          <reference field="15" count="1">
            <x v="1836"/>
          </reference>
        </references>
      </pivotArea>
    </format>
    <format dxfId="218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22"/>
          </reference>
          <reference field="15" count="1">
            <x v="1844"/>
          </reference>
        </references>
      </pivotArea>
    </format>
    <format dxfId="218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32"/>
          </reference>
          <reference field="15" count="1">
            <x v="1849"/>
          </reference>
        </references>
      </pivotArea>
    </format>
    <format dxfId="218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35"/>
          </reference>
          <reference field="15" count="1">
            <x v="1853"/>
          </reference>
        </references>
      </pivotArea>
    </format>
    <format dxfId="218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39"/>
          </reference>
          <reference field="15" count="1">
            <x v="1857"/>
          </reference>
        </references>
      </pivotArea>
    </format>
    <format dxfId="218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42"/>
          </reference>
          <reference field="15" count="1">
            <x v="1861"/>
          </reference>
        </references>
      </pivotArea>
    </format>
    <format dxfId="218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50"/>
          </reference>
          <reference field="15" count="1">
            <x v="1867"/>
          </reference>
        </references>
      </pivotArea>
    </format>
    <format dxfId="217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53"/>
          </reference>
          <reference field="15" count="1">
            <x v="1871"/>
          </reference>
        </references>
      </pivotArea>
    </format>
    <format dxfId="217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58"/>
          </reference>
          <reference field="15" count="1">
            <x v="1875"/>
          </reference>
        </references>
      </pivotArea>
    </format>
    <format dxfId="217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65"/>
          </reference>
          <reference field="15" count="1">
            <x v="1884"/>
          </reference>
        </references>
      </pivotArea>
    </format>
    <format dxfId="217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70"/>
          </reference>
          <reference field="15" count="1">
            <x v="1889"/>
          </reference>
        </references>
      </pivotArea>
    </format>
    <format dxfId="217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892"/>
          </reference>
          <reference field="15" count="1">
            <x v="1917"/>
          </reference>
        </references>
      </pivotArea>
    </format>
    <format dxfId="217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22"/>
          </reference>
          <reference field="15" count="1">
            <x v="1949"/>
          </reference>
        </references>
      </pivotArea>
    </format>
    <format dxfId="217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38"/>
          </reference>
          <reference field="15" count="1">
            <x v="1970"/>
          </reference>
        </references>
      </pivotArea>
    </format>
    <format dxfId="217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62"/>
          </reference>
          <reference field="15" count="1">
            <x v="1980"/>
          </reference>
        </references>
      </pivotArea>
    </format>
    <format dxfId="217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68"/>
          </reference>
          <reference field="15" count="1">
            <x v="1986"/>
          </reference>
        </references>
      </pivotArea>
    </format>
    <format dxfId="217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72"/>
          </reference>
          <reference field="15" count="1">
            <x v="1989"/>
          </reference>
        </references>
      </pivotArea>
    </format>
    <format dxfId="216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74"/>
          </reference>
          <reference field="15" count="1">
            <x v="1992"/>
          </reference>
        </references>
      </pivotArea>
    </format>
    <format dxfId="216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76"/>
          </reference>
          <reference field="15" count="1">
            <x v="1995"/>
          </reference>
        </references>
      </pivotArea>
    </format>
    <format dxfId="216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83"/>
          </reference>
          <reference field="15" count="1">
            <x v="2002"/>
          </reference>
        </references>
      </pivotArea>
    </format>
    <format dxfId="216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86"/>
          </reference>
          <reference field="15" count="1">
            <x v="2005"/>
          </reference>
        </references>
      </pivotArea>
    </format>
    <format dxfId="216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1989"/>
          </reference>
          <reference field="15" count="1">
            <x v="2008"/>
          </reference>
        </references>
      </pivotArea>
    </format>
    <format dxfId="216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15"/>
          </reference>
          <reference field="15" count="1">
            <x v="2032"/>
          </reference>
        </references>
      </pivotArea>
    </format>
    <format dxfId="216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17"/>
          </reference>
          <reference field="15" count="1">
            <x v="2035"/>
          </reference>
        </references>
      </pivotArea>
    </format>
    <format dxfId="216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19"/>
          </reference>
          <reference field="15" count="1">
            <x v="2037"/>
          </reference>
        </references>
      </pivotArea>
    </format>
    <format dxfId="216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35"/>
          </reference>
          <reference field="15" count="1">
            <x v="2052"/>
          </reference>
        </references>
      </pivotArea>
    </format>
    <format dxfId="216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38"/>
          </reference>
          <reference field="15" count="1">
            <x v="2055"/>
          </reference>
        </references>
      </pivotArea>
    </format>
    <format dxfId="215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45"/>
          </reference>
          <reference field="15" count="1">
            <x v="2059"/>
          </reference>
        </references>
      </pivotArea>
    </format>
    <format dxfId="215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50"/>
          </reference>
          <reference field="15" count="1">
            <x v="2065"/>
          </reference>
        </references>
      </pivotArea>
    </format>
    <format dxfId="215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58"/>
          </reference>
          <reference field="15" count="1">
            <x v="2072"/>
          </reference>
        </references>
      </pivotArea>
    </format>
    <format dxfId="215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67"/>
          </reference>
          <reference field="15" count="1">
            <x v="2081"/>
          </reference>
        </references>
      </pivotArea>
    </format>
    <format dxfId="215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078"/>
          </reference>
          <reference field="15" count="1">
            <x v="2100"/>
          </reference>
        </references>
      </pivotArea>
    </format>
    <format dxfId="215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19"/>
          </reference>
          <reference field="15" count="1">
            <x v="2133"/>
          </reference>
        </references>
      </pivotArea>
    </format>
    <format dxfId="215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29"/>
          </reference>
          <reference field="15" count="1">
            <x v="2144"/>
          </reference>
        </references>
      </pivotArea>
    </format>
    <format dxfId="215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34"/>
          </reference>
          <reference field="15" count="1">
            <x v="2152"/>
          </reference>
        </references>
      </pivotArea>
    </format>
    <format dxfId="215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44"/>
          </reference>
          <reference field="15" count="1">
            <x v="2157"/>
          </reference>
        </references>
      </pivotArea>
    </format>
    <format dxfId="215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49"/>
          </reference>
          <reference field="15" count="1">
            <x v="2160"/>
          </reference>
        </references>
      </pivotArea>
    </format>
    <format dxfId="214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54"/>
          </reference>
          <reference field="15" count="1">
            <x v="2164"/>
          </reference>
        </references>
      </pivotArea>
    </format>
    <format dxfId="214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55"/>
          </reference>
          <reference field="15" count="1">
            <x v="2173"/>
          </reference>
        </references>
      </pivotArea>
    </format>
    <format dxfId="214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63"/>
          </reference>
          <reference field="15" count="1">
            <x v="2176"/>
          </reference>
        </references>
      </pivotArea>
    </format>
    <format dxfId="214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67"/>
          </reference>
          <reference field="15" count="1">
            <x v="2181"/>
          </reference>
        </references>
      </pivotArea>
    </format>
    <format dxfId="214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73"/>
          </reference>
          <reference field="15" count="1">
            <x v="2185"/>
          </reference>
        </references>
      </pivotArea>
    </format>
    <format dxfId="214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80"/>
          </reference>
          <reference field="15" count="1">
            <x v="2192"/>
          </reference>
        </references>
      </pivotArea>
    </format>
    <format dxfId="214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185"/>
          </reference>
          <reference field="15" count="1">
            <x v="2198"/>
          </reference>
        </references>
      </pivotArea>
    </format>
    <format dxfId="214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00"/>
          </reference>
          <reference field="15" count="1">
            <x v="2219"/>
          </reference>
        </references>
      </pivotArea>
    </format>
    <format dxfId="214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45"/>
          </reference>
          <reference field="15" count="1">
            <x v="2260"/>
          </reference>
        </references>
      </pivotArea>
    </format>
    <format dxfId="214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48"/>
          </reference>
          <reference field="15" count="1">
            <x v="2266"/>
          </reference>
        </references>
      </pivotArea>
    </format>
    <format dxfId="213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56"/>
          </reference>
          <reference field="15" count="1">
            <x v="2271"/>
          </reference>
        </references>
      </pivotArea>
    </format>
    <format dxfId="213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61"/>
          </reference>
          <reference field="15" count="1">
            <x v="2276"/>
          </reference>
        </references>
      </pivotArea>
    </format>
    <format dxfId="213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63"/>
          </reference>
          <reference field="15" count="1">
            <x v="2281"/>
          </reference>
        </references>
      </pivotArea>
    </format>
    <format dxfId="213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68"/>
          </reference>
          <reference field="15" count="1">
            <x v="2285"/>
          </reference>
        </references>
      </pivotArea>
    </format>
    <format dxfId="213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74"/>
          </reference>
          <reference field="15" count="1">
            <x v="2290"/>
          </reference>
        </references>
      </pivotArea>
    </format>
    <format dxfId="213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77"/>
          </reference>
          <reference field="15" count="1">
            <x v="2294"/>
          </reference>
        </references>
      </pivotArea>
    </format>
    <format dxfId="213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85"/>
          </reference>
          <reference field="15" count="1">
            <x v="2299"/>
          </reference>
        </references>
      </pivotArea>
    </format>
    <format dxfId="213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90"/>
          </reference>
          <reference field="15" count="1">
            <x v="2306"/>
          </reference>
        </references>
      </pivotArea>
    </format>
    <format dxfId="213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296"/>
          </reference>
          <reference field="15" count="1">
            <x v="2311"/>
          </reference>
        </references>
      </pivotArea>
    </format>
    <format dxfId="213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17"/>
          </reference>
          <reference field="15" count="1">
            <x v="2338"/>
          </reference>
        </references>
      </pivotArea>
    </format>
    <format dxfId="212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69"/>
          </reference>
          <reference field="15" count="1">
            <x v="2379"/>
          </reference>
        </references>
      </pivotArea>
    </format>
    <format dxfId="212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73"/>
          </reference>
          <reference field="15" count="1">
            <x v="2385"/>
          </reference>
        </references>
      </pivotArea>
    </format>
    <format dxfId="212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2"/>
          </reference>
          <reference field="15" count="1">
            <x v="2390"/>
          </reference>
        </references>
      </pivotArea>
    </format>
    <format dxfId="212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4"/>
          </reference>
          <reference field="15" count="1">
            <x v="2396"/>
          </reference>
        </references>
      </pivotArea>
    </format>
    <format dxfId="212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7"/>
          </reference>
          <reference field="15" count="1">
            <x v="2400"/>
          </reference>
        </references>
      </pivotArea>
    </format>
    <format dxfId="212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88"/>
          </reference>
          <reference field="15" count="1">
            <x v="2404"/>
          </reference>
        </references>
      </pivotArea>
    </format>
    <format dxfId="212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95"/>
          </reference>
          <reference field="15" count="1">
            <x v="2407"/>
          </reference>
        </references>
      </pivotArea>
    </format>
    <format dxfId="212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398"/>
          </reference>
          <reference field="15" count="1">
            <x v="2410"/>
          </reference>
        </references>
      </pivotArea>
    </format>
    <format dxfId="212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04"/>
          </reference>
          <reference field="15" count="1">
            <x v="2417"/>
          </reference>
        </references>
      </pivotArea>
    </format>
    <format dxfId="212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09"/>
          </reference>
          <reference field="15" count="1">
            <x v="2422"/>
          </reference>
        </references>
      </pivotArea>
    </format>
    <format dxfId="211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13"/>
          </reference>
          <reference field="15" count="1">
            <x v="2428"/>
          </reference>
        </references>
      </pivotArea>
    </format>
    <format dxfId="211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19"/>
          </reference>
          <reference field="15" count="1">
            <x v="2432"/>
          </reference>
        </references>
      </pivotArea>
    </format>
    <format dxfId="211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31"/>
          </reference>
          <reference field="15" count="1">
            <x v="2454"/>
          </reference>
        </references>
      </pivotArea>
    </format>
    <format dxfId="211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81"/>
          </reference>
          <reference field="15" count="1">
            <x v="2491"/>
          </reference>
        </references>
      </pivotArea>
    </format>
    <format dxfId="211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85"/>
          </reference>
          <reference field="15" count="1">
            <x v="2502"/>
          </reference>
        </references>
      </pivotArea>
    </format>
    <format dxfId="211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93"/>
          </reference>
          <reference field="15" count="1">
            <x v="2503"/>
          </reference>
        </references>
      </pivotArea>
    </format>
    <format dxfId="211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496"/>
          </reference>
          <reference field="15" count="1">
            <x v="2507"/>
          </reference>
        </references>
      </pivotArea>
    </format>
    <format dxfId="211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01"/>
          </reference>
          <reference field="15" count="1">
            <x v="2511"/>
          </reference>
        </references>
      </pivotArea>
    </format>
    <format dxfId="211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03"/>
          </reference>
          <reference field="15" count="1">
            <x v="2515"/>
          </reference>
        </references>
      </pivotArea>
    </format>
    <format dxfId="211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12"/>
          </reference>
          <reference field="15" count="1">
            <x v="2522"/>
          </reference>
        </references>
      </pivotArea>
    </format>
    <format dxfId="210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16"/>
          </reference>
          <reference field="15" count="1">
            <x v="2527"/>
          </reference>
        </references>
      </pivotArea>
    </format>
    <format dxfId="210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22"/>
          </reference>
          <reference field="15" count="1">
            <x v="2532"/>
          </reference>
        </references>
      </pivotArea>
    </format>
    <format dxfId="210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32"/>
          </reference>
          <reference field="15" count="1">
            <x v="2541"/>
          </reference>
        </references>
      </pivotArea>
    </format>
    <format dxfId="210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38"/>
          </reference>
          <reference field="15" count="1">
            <x v="2546"/>
          </reference>
        </references>
      </pivotArea>
    </format>
    <format dxfId="210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564"/>
          </reference>
          <reference field="15" count="1">
            <x v="2573"/>
          </reference>
        </references>
      </pivotArea>
    </format>
    <format dxfId="210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07"/>
          </reference>
          <reference field="15" count="1">
            <x v="2616"/>
          </reference>
        </references>
      </pivotArea>
    </format>
    <format dxfId="210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12"/>
          </reference>
          <reference field="15" count="1">
            <x v="2625"/>
          </reference>
        </references>
      </pivotArea>
    </format>
    <format dxfId="210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18"/>
          </reference>
          <reference field="15" count="1">
            <x v="2628"/>
          </reference>
        </references>
      </pivotArea>
    </format>
    <format dxfId="210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23"/>
          </reference>
          <reference field="15" count="1">
            <x v="2631"/>
          </reference>
        </references>
      </pivotArea>
    </format>
    <format dxfId="210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26"/>
          </reference>
          <reference field="15" count="1">
            <x v="2634"/>
          </reference>
        </references>
      </pivotArea>
    </format>
    <format dxfId="209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28"/>
          </reference>
          <reference field="15" count="1">
            <x v="2642"/>
          </reference>
        </references>
      </pivotArea>
    </format>
    <format dxfId="209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67"/>
          </reference>
          <reference field="15" count="1">
            <x v="2678"/>
          </reference>
        </references>
      </pivotArea>
    </format>
    <format dxfId="209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68"/>
          </reference>
          <reference field="15" count="1">
            <x v="2681"/>
          </reference>
        </references>
      </pivotArea>
    </format>
    <format dxfId="209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70"/>
          </reference>
          <reference field="15" count="1">
            <x v="2682"/>
          </reference>
        </references>
      </pivotArea>
    </format>
    <format dxfId="209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82"/>
          </reference>
          <reference field="15" count="1">
            <x v="2695"/>
          </reference>
        </references>
      </pivotArea>
    </format>
    <format dxfId="209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84"/>
          </reference>
          <reference field="15" count="1">
            <x v="2698"/>
          </reference>
        </references>
      </pivotArea>
    </format>
    <format dxfId="209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693"/>
          </reference>
          <reference field="15" count="1">
            <x v="2704"/>
          </reference>
        </references>
      </pivotArea>
    </format>
    <format dxfId="209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00"/>
          </reference>
          <reference field="15" count="1">
            <x v="2713"/>
          </reference>
        </references>
      </pivotArea>
    </format>
    <format dxfId="2091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06"/>
          </reference>
          <reference field="15" count="1">
            <x v="2721"/>
          </reference>
        </references>
      </pivotArea>
    </format>
    <format dxfId="2090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16"/>
          </reference>
          <reference field="15" count="1">
            <x v="2730"/>
          </reference>
        </references>
      </pivotArea>
    </format>
    <format dxfId="2089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28"/>
          </reference>
          <reference field="15" count="1">
            <x v="2753"/>
          </reference>
        </references>
      </pivotArea>
    </format>
    <format dxfId="2088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74"/>
          </reference>
          <reference field="15" count="1">
            <x v="2785"/>
          </reference>
        </references>
      </pivotArea>
    </format>
    <format dxfId="2087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85"/>
          </reference>
          <reference field="15" count="1">
            <x v="2795"/>
          </reference>
        </references>
      </pivotArea>
    </format>
    <format dxfId="2086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790"/>
          </reference>
          <reference field="15" count="1">
            <x v="2806"/>
          </reference>
        </references>
      </pivotArea>
    </format>
    <format dxfId="2085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1"/>
          </reference>
          <reference field="15" count="1">
            <x v="2809"/>
          </reference>
        </references>
      </pivotArea>
    </format>
    <format dxfId="2084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4"/>
          </reference>
          <reference field="15" count="1">
            <x v="2815"/>
          </reference>
        </references>
      </pivotArea>
    </format>
    <format dxfId="2083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7"/>
          </reference>
          <reference field="15" count="1">
            <x v="2820"/>
          </reference>
        </references>
      </pivotArea>
    </format>
    <format dxfId="2082">
      <pivotArea dataOnly="0" labelOnly="1" outline="0" fieldPosition="0">
        <references count="3">
          <reference field="8" count="1" selected="0">
            <x v="5"/>
          </reference>
          <reference field="14" count="1" selected="0">
            <x v="2809"/>
          </reference>
          <reference field="15" count="1">
            <x v="2824"/>
          </reference>
        </references>
      </pivotArea>
    </format>
    <format dxfId="208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"/>
          </reference>
          <reference field="15" count="1">
            <x v="19"/>
          </reference>
        </references>
      </pivotArea>
    </format>
    <format dxfId="208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4"/>
          </reference>
          <reference field="15" count="1">
            <x v="38"/>
          </reference>
        </references>
      </pivotArea>
    </format>
    <format dxfId="207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4"/>
          </reference>
          <reference field="15" count="1">
            <x v="63"/>
          </reference>
        </references>
      </pivotArea>
    </format>
    <format dxfId="207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6"/>
          </reference>
          <reference field="15" count="1">
            <x v="75"/>
          </reference>
        </references>
      </pivotArea>
    </format>
    <format dxfId="207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8"/>
          </reference>
          <reference field="15" count="1">
            <x v="89"/>
          </reference>
        </references>
      </pivotArea>
    </format>
    <format dxfId="207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5"/>
          </reference>
          <reference field="15" count="1">
            <x v="98"/>
          </reference>
        </references>
      </pivotArea>
    </format>
    <format dxfId="207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1"/>
          </reference>
          <reference field="15" count="1">
            <x v="104"/>
          </reference>
        </references>
      </pivotArea>
    </format>
    <format dxfId="207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0"/>
          </reference>
          <reference field="15" count="1">
            <x v="113"/>
          </reference>
        </references>
      </pivotArea>
    </format>
    <format dxfId="207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1"/>
          </reference>
          <reference field="15" count="1">
            <x v="124"/>
          </reference>
        </references>
      </pivotArea>
    </format>
    <format dxfId="207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4"/>
          </reference>
          <reference field="15" count="1">
            <x v="130"/>
          </reference>
        </references>
      </pivotArea>
    </format>
    <format dxfId="207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5"/>
          </reference>
          <reference field="15" count="1">
            <x v="149"/>
          </reference>
        </references>
      </pivotArea>
    </format>
    <format dxfId="207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3"/>
          </reference>
          <reference field="15" count="1">
            <x v="169"/>
          </reference>
        </references>
      </pivotArea>
    </format>
    <format dxfId="206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5"/>
          </reference>
          <reference field="15" count="1">
            <x v="218"/>
          </reference>
        </references>
      </pivotArea>
    </format>
    <format dxfId="206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1"/>
          </reference>
          <reference field="15" count="1">
            <x v="231"/>
          </reference>
        </references>
      </pivotArea>
    </format>
    <format dxfId="206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5"/>
          </reference>
          <reference field="15" count="1">
            <x v="249"/>
          </reference>
        </references>
      </pivotArea>
    </format>
    <format dxfId="206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8"/>
          </reference>
          <reference field="15" count="1">
            <x v="270"/>
          </reference>
        </references>
      </pivotArea>
    </format>
    <format dxfId="206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84"/>
          </reference>
          <reference field="15" count="1">
            <x v="290"/>
          </reference>
        </references>
      </pivotArea>
    </format>
    <format dxfId="206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94"/>
          </reference>
          <reference field="15" count="1">
            <x v="292"/>
          </reference>
        </references>
      </pivotArea>
    </format>
    <format dxfId="206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23"/>
          </reference>
          <reference field="15" count="1">
            <x v="327"/>
          </reference>
        </references>
      </pivotArea>
    </format>
    <format dxfId="206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36"/>
          </reference>
          <reference field="15" count="1">
            <x v="340"/>
          </reference>
        </references>
      </pivotArea>
    </format>
    <format dxfId="206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48"/>
          </reference>
          <reference field="15" count="1">
            <x v="351"/>
          </reference>
        </references>
      </pivotArea>
    </format>
    <format dxfId="206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55"/>
          </reference>
          <reference field="15" count="1">
            <x v="359"/>
          </reference>
        </references>
      </pivotArea>
    </format>
    <format dxfId="205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64"/>
          </reference>
          <reference field="15" count="1">
            <x v="368"/>
          </reference>
        </references>
      </pivotArea>
    </format>
    <format dxfId="205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375"/>
          </reference>
          <reference field="15" count="1">
            <x v="381"/>
          </reference>
        </references>
      </pivotArea>
    </format>
    <format dxfId="205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01"/>
          </reference>
          <reference field="15" count="1">
            <x v="403"/>
          </reference>
        </references>
      </pivotArea>
    </format>
    <format dxfId="205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16"/>
          </reference>
          <reference field="15" count="1">
            <x v="421"/>
          </reference>
        </references>
      </pivotArea>
    </format>
    <format dxfId="205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25"/>
          </reference>
          <reference field="15" count="1">
            <x v="426"/>
          </reference>
        </references>
      </pivotArea>
    </format>
    <format dxfId="205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31"/>
          </reference>
          <reference field="15" count="1">
            <x v="439"/>
          </reference>
        </references>
      </pivotArea>
    </format>
    <format dxfId="205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63"/>
          </reference>
          <reference field="15" count="1">
            <x v="471"/>
          </reference>
        </references>
      </pivotArea>
    </format>
    <format dxfId="205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69"/>
          </reference>
          <reference field="15" count="1">
            <x v="479"/>
          </reference>
        </references>
      </pivotArea>
    </format>
    <format dxfId="205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489"/>
          </reference>
          <reference field="15" count="1">
            <x v="495"/>
          </reference>
        </references>
      </pivotArea>
    </format>
    <format dxfId="205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14"/>
          </reference>
          <reference field="15" count="1">
            <x v="519"/>
          </reference>
        </references>
      </pivotArea>
    </format>
    <format dxfId="204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34"/>
          </reference>
          <reference field="15" count="1">
            <x v="541"/>
          </reference>
        </references>
      </pivotArea>
    </format>
    <format dxfId="204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44"/>
          </reference>
          <reference field="15" count="1">
            <x v="548"/>
          </reference>
        </references>
      </pivotArea>
    </format>
    <format dxfId="204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77"/>
          </reference>
          <reference field="15" count="1">
            <x v="583"/>
          </reference>
        </references>
      </pivotArea>
    </format>
    <format dxfId="204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90"/>
          </reference>
          <reference field="15" count="1">
            <x v="594"/>
          </reference>
        </references>
      </pivotArea>
    </format>
    <format dxfId="204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598"/>
          </reference>
          <reference field="15" count="1">
            <x v="602"/>
          </reference>
        </references>
      </pivotArea>
    </format>
    <format dxfId="204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05"/>
          </reference>
          <reference field="15" count="1">
            <x v="609"/>
          </reference>
        </references>
      </pivotArea>
    </format>
    <format dxfId="204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16"/>
          </reference>
          <reference field="15" count="1">
            <x v="619"/>
          </reference>
        </references>
      </pivotArea>
    </format>
    <format dxfId="204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28"/>
          </reference>
          <reference field="15" count="1">
            <x v="630"/>
          </reference>
        </references>
      </pivotArea>
    </format>
    <format dxfId="204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33"/>
          </reference>
          <reference field="15" count="1">
            <x v="637"/>
          </reference>
        </references>
      </pivotArea>
    </format>
    <format dxfId="204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48"/>
          </reference>
          <reference field="15" count="1">
            <x v="652"/>
          </reference>
        </references>
      </pivotArea>
    </format>
    <format dxfId="203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66"/>
          </reference>
          <reference field="15" count="1">
            <x v="673"/>
          </reference>
        </references>
      </pivotArea>
    </format>
    <format dxfId="203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67"/>
          </reference>
          <reference field="15" count="1">
            <x v="674"/>
          </reference>
        </references>
      </pivotArea>
    </format>
    <format dxfId="203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72"/>
          </reference>
          <reference field="15" count="1">
            <x v="679"/>
          </reference>
        </references>
      </pivotArea>
    </format>
    <format dxfId="203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76"/>
          </reference>
          <reference field="15" count="1">
            <x v="681"/>
          </reference>
        </references>
      </pivotArea>
    </format>
    <format dxfId="203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84"/>
          </reference>
          <reference field="15" count="1">
            <x v="687"/>
          </reference>
        </references>
      </pivotArea>
    </format>
    <format dxfId="203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685"/>
          </reference>
          <reference field="15" count="1">
            <x v="690"/>
          </reference>
        </references>
      </pivotArea>
    </format>
    <format dxfId="203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08"/>
          </reference>
          <reference field="15" count="1">
            <x v="710"/>
          </reference>
        </references>
      </pivotArea>
    </format>
    <format dxfId="203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26"/>
          </reference>
          <reference field="15" count="1">
            <x v="732"/>
          </reference>
        </references>
      </pivotArea>
    </format>
    <format dxfId="203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66"/>
          </reference>
          <reference field="15" count="1">
            <x v="770"/>
          </reference>
        </references>
      </pivotArea>
    </format>
    <format dxfId="203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74"/>
          </reference>
          <reference field="15" count="1">
            <x v="778"/>
          </reference>
        </references>
      </pivotArea>
    </format>
    <format dxfId="202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83"/>
          </reference>
          <reference field="15" count="1">
            <x v="789"/>
          </reference>
        </references>
      </pivotArea>
    </format>
    <format dxfId="202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91"/>
          </reference>
          <reference field="15" count="1">
            <x v="795"/>
          </reference>
        </references>
      </pivotArea>
    </format>
    <format dxfId="202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796"/>
          </reference>
          <reference field="15" count="1">
            <x v="801"/>
          </reference>
        </references>
      </pivotArea>
    </format>
    <format dxfId="202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10"/>
          </reference>
          <reference field="15" count="1">
            <x v="817"/>
          </reference>
        </references>
      </pivotArea>
    </format>
    <format dxfId="202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32"/>
          </reference>
          <reference field="15" count="1">
            <x v="837"/>
          </reference>
        </references>
      </pivotArea>
    </format>
    <format dxfId="202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47"/>
          </reference>
          <reference field="15" count="1">
            <x v="856"/>
          </reference>
        </references>
      </pivotArea>
    </format>
    <format dxfId="202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85"/>
          </reference>
          <reference field="15" count="1">
            <x v="891"/>
          </reference>
        </references>
      </pivotArea>
    </format>
    <format dxfId="202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898"/>
          </reference>
          <reference field="15" count="1">
            <x v="906"/>
          </reference>
        </references>
      </pivotArea>
    </format>
    <format dxfId="202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05"/>
          </reference>
          <reference field="15" count="1">
            <x v="918"/>
          </reference>
        </references>
      </pivotArea>
    </format>
    <format dxfId="202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24"/>
          </reference>
          <reference field="15" count="1">
            <x v="930"/>
          </reference>
        </references>
      </pivotArea>
    </format>
    <format dxfId="201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29"/>
          </reference>
          <reference field="15" count="1">
            <x v="940"/>
          </reference>
        </references>
      </pivotArea>
    </format>
    <format dxfId="201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49"/>
          </reference>
          <reference field="15" count="1">
            <x v="956"/>
          </reference>
        </references>
      </pivotArea>
    </format>
    <format dxfId="201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964"/>
          </reference>
          <reference field="15" count="1">
            <x v="977"/>
          </reference>
        </references>
      </pivotArea>
    </format>
    <format dxfId="201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02"/>
          </reference>
          <reference field="15" count="1">
            <x v="1014"/>
          </reference>
        </references>
      </pivotArea>
    </format>
    <format dxfId="201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12"/>
          </reference>
          <reference field="15" count="1">
            <x v="1023"/>
          </reference>
        </references>
      </pivotArea>
    </format>
    <format dxfId="201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22"/>
          </reference>
          <reference field="15" count="1">
            <x v="1032"/>
          </reference>
        </references>
      </pivotArea>
    </format>
    <format dxfId="201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26"/>
          </reference>
          <reference field="15" count="1">
            <x v="1036"/>
          </reference>
        </references>
      </pivotArea>
    </format>
    <format dxfId="201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34"/>
          </reference>
          <reference field="15" count="1">
            <x v="1045"/>
          </reference>
        </references>
      </pivotArea>
    </format>
    <format dxfId="201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46"/>
          </reference>
          <reference field="15" count="1">
            <x v="1062"/>
          </reference>
        </references>
      </pivotArea>
    </format>
    <format dxfId="201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088"/>
          </reference>
          <reference field="15" count="1">
            <x v="1101"/>
          </reference>
        </references>
      </pivotArea>
    </format>
    <format dxfId="200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45"/>
          </reference>
          <reference field="15" count="1">
            <x v="1157"/>
          </reference>
        </references>
      </pivotArea>
    </format>
    <format dxfId="200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51"/>
          </reference>
          <reference field="15" count="1">
            <x v="1167"/>
          </reference>
        </references>
      </pivotArea>
    </format>
    <format dxfId="200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70"/>
          </reference>
          <reference field="15" count="1">
            <x v="1181"/>
          </reference>
        </references>
      </pivotArea>
    </format>
    <format dxfId="200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192"/>
          </reference>
          <reference field="15" count="1">
            <x v="1200"/>
          </reference>
        </references>
      </pivotArea>
    </format>
    <format dxfId="200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11"/>
          </reference>
          <reference field="15" count="1">
            <x v="1221"/>
          </reference>
        </references>
      </pivotArea>
    </format>
    <format dxfId="200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46"/>
          </reference>
          <reference field="15" count="1">
            <x v="1254"/>
          </reference>
        </references>
      </pivotArea>
    </format>
    <format dxfId="200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57"/>
          </reference>
          <reference field="15" count="1">
            <x v="1264"/>
          </reference>
        </references>
      </pivotArea>
    </format>
    <format dxfId="200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67"/>
          </reference>
          <reference field="15" count="1">
            <x v="1276"/>
          </reference>
        </references>
      </pivotArea>
    </format>
    <format dxfId="200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72"/>
          </reference>
          <reference field="15" count="1">
            <x v="1280"/>
          </reference>
        </references>
      </pivotArea>
    </format>
    <format dxfId="200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80"/>
          </reference>
          <reference field="15" count="1">
            <x v="1288"/>
          </reference>
        </references>
      </pivotArea>
    </format>
    <format dxfId="199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90"/>
          </reference>
          <reference field="15" count="1">
            <x v="1299"/>
          </reference>
        </references>
      </pivotArea>
    </format>
    <format dxfId="199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296"/>
          </reference>
          <reference field="15" count="1">
            <x v="1308"/>
          </reference>
        </references>
      </pivotArea>
    </format>
    <format dxfId="199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06"/>
          </reference>
          <reference field="15" count="1">
            <x v="1318"/>
          </reference>
        </references>
      </pivotArea>
    </format>
    <format dxfId="199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27"/>
          </reference>
          <reference field="15" count="1">
            <x v="1341"/>
          </reference>
        </references>
      </pivotArea>
    </format>
    <format dxfId="199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29"/>
          </reference>
          <reference field="15" count="1">
            <x v="1342"/>
          </reference>
        </references>
      </pivotArea>
    </format>
    <format dxfId="199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33"/>
          </reference>
          <reference field="15" count="1">
            <x v="1347"/>
          </reference>
        </references>
      </pivotArea>
    </format>
    <format dxfId="199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37"/>
          </reference>
          <reference field="15" count="1">
            <x v="1350"/>
          </reference>
        </references>
      </pivotArea>
    </format>
    <format dxfId="199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45"/>
          </reference>
          <reference field="15" count="1">
            <x v="1358"/>
          </reference>
        </references>
      </pivotArea>
    </format>
    <format dxfId="199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46"/>
          </reference>
          <reference field="15" count="1">
            <x v="1361"/>
          </reference>
        </references>
      </pivotArea>
    </format>
    <format dxfId="199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64"/>
          </reference>
          <reference field="15" count="1">
            <x v="1378"/>
          </reference>
        </references>
      </pivotArea>
    </format>
    <format dxfId="198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378"/>
          </reference>
          <reference field="15" count="1">
            <x v="1395"/>
          </reference>
        </references>
      </pivotArea>
    </format>
    <format dxfId="198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30"/>
          </reference>
          <reference field="15" count="1">
            <x v="1445"/>
          </reference>
        </references>
      </pivotArea>
    </format>
    <format dxfId="198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40"/>
          </reference>
          <reference field="15" count="1">
            <x v="1455"/>
          </reference>
        </references>
      </pivotArea>
    </format>
    <format dxfId="198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48"/>
          </reference>
          <reference field="15" count="1">
            <x v="1462"/>
          </reference>
        </references>
      </pivotArea>
    </format>
    <format dxfId="198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57"/>
          </reference>
          <reference field="15" count="1">
            <x v="1469"/>
          </reference>
        </references>
      </pivotArea>
    </format>
    <format dxfId="198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68"/>
          </reference>
          <reference field="15" count="1">
            <x v="1482"/>
          </reference>
        </references>
      </pivotArea>
    </format>
    <format dxfId="198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489"/>
          </reference>
          <reference field="15" count="1">
            <x v="1501"/>
          </reference>
        </references>
      </pivotArea>
    </format>
    <format dxfId="198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07"/>
          </reference>
          <reference field="15" count="1">
            <x v="1525"/>
          </reference>
        </references>
      </pivotArea>
    </format>
    <format dxfId="198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45"/>
          </reference>
          <reference field="15" count="1">
            <x v="1561"/>
          </reference>
        </references>
      </pivotArea>
    </format>
    <format dxfId="198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63"/>
          </reference>
          <reference field="15" count="1">
            <x v="1580"/>
          </reference>
        </references>
      </pivotArea>
    </format>
    <format dxfId="197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70"/>
          </reference>
          <reference field="15" count="1">
            <x v="1591"/>
          </reference>
        </references>
      </pivotArea>
    </format>
    <format dxfId="197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89"/>
          </reference>
          <reference field="15" count="1">
            <x v="1600"/>
          </reference>
        </references>
      </pivotArea>
    </format>
    <format dxfId="197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593"/>
          </reference>
          <reference field="15" count="1">
            <x v="1611"/>
          </reference>
        </references>
      </pivotArea>
    </format>
    <format dxfId="197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12"/>
          </reference>
          <reference field="15" count="1">
            <x v="1626"/>
          </reference>
        </references>
      </pivotArea>
    </format>
    <format dxfId="197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29"/>
          </reference>
          <reference field="15" count="1">
            <x v="1649"/>
          </reference>
        </references>
      </pivotArea>
    </format>
    <format dxfId="197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67"/>
          </reference>
          <reference field="15" count="1">
            <x v="1687"/>
          </reference>
        </references>
      </pivotArea>
    </format>
    <format dxfId="197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78"/>
          </reference>
          <reference field="15" count="1">
            <x v="1697"/>
          </reference>
        </references>
      </pivotArea>
    </format>
    <format dxfId="197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86"/>
          </reference>
          <reference field="15" count="1">
            <x v="1707"/>
          </reference>
        </references>
      </pivotArea>
    </format>
    <format dxfId="197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693"/>
          </reference>
          <reference field="15" count="1">
            <x v="1713"/>
          </reference>
        </references>
      </pivotArea>
    </format>
    <format dxfId="197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03"/>
          </reference>
          <reference field="15" count="1">
            <x v="1723"/>
          </reference>
        </references>
      </pivotArea>
    </format>
    <format dxfId="196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14"/>
          </reference>
          <reference field="15" count="1">
            <x v="1733"/>
          </reference>
        </references>
      </pivotArea>
    </format>
    <format dxfId="196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18"/>
          </reference>
          <reference field="15" count="1">
            <x v="1740"/>
          </reference>
        </references>
      </pivotArea>
    </format>
    <format dxfId="196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35"/>
          </reference>
          <reference field="15" count="1">
            <x v="1754"/>
          </reference>
        </references>
      </pivotArea>
    </format>
    <format dxfId="196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53"/>
          </reference>
          <reference field="15" count="1">
            <x v="1775"/>
          </reference>
        </references>
      </pivotArea>
    </format>
    <format dxfId="196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762"/>
          </reference>
          <reference field="15" count="1">
            <x v="1779"/>
          </reference>
        </references>
      </pivotArea>
    </format>
    <format dxfId="196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06"/>
          </reference>
          <reference field="15" count="1">
            <x v="1828"/>
          </reference>
        </references>
      </pivotArea>
    </format>
    <format dxfId="196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12"/>
          </reference>
          <reference field="15" count="1">
            <x v="1838"/>
          </reference>
        </references>
      </pivotArea>
    </format>
    <format dxfId="196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32"/>
          </reference>
          <reference field="15" count="1">
            <x v="1854"/>
          </reference>
        </references>
      </pivotArea>
    </format>
    <format dxfId="196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54"/>
          </reference>
          <reference field="15" count="1">
            <x v="1872"/>
          </reference>
        </references>
      </pivotArea>
    </format>
    <format dxfId="196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871"/>
          </reference>
          <reference field="15" count="1">
            <x v="1893"/>
          </reference>
        </references>
      </pivotArea>
    </format>
    <format dxfId="195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15"/>
          </reference>
          <reference field="15" count="1">
            <x v="1934"/>
          </reference>
        </references>
      </pivotArea>
    </format>
    <format dxfId="195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19"/>
          </reference>
          <reference field="15" count="1">
            <x v="1937"/>
          </reference>
        </references>
      </pivotArea>
    </format>
    <format dxfId="195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30"/>
          </reference>
          <reference field="15" count="1">
            <x v="1953"/>
          </reference>
        </references>
      </pivotArea>
    </format>
    <format dxfId="195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40"/>
          </reference>
          <reference field="15" count="1">
            <x v="1959"/>
          </reference>
        </references>
      </pivotArea>
    </format>
    <format dxfId="195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48"/>
          </reference>
          <reference field="15" count="1">
            <x v="1966"/>
          </reference>
        </references>
      </pivotArea>
    </format>
    <format dxfId="195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59"/>
          </reference>
          <reference field="15" count="1">
            <x v="1975"/>
          </reference>
        </references>
      </pivotArea>
    </format>
    <format dxfId="195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64"/>
          </reference>
          <reference field="15" count="1">
            <x v="1985"/>
          </reference>
        </references>
      </pivotArea>
    </format>
    <format dxfId="195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1980"/>
          </reference>
          <reference field="15" count="1">
            <x v="1998"/>
          </reference>
        </references>
      </pivotArea>
    </format>
    <format dxfId="195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0"/>
          </reference>
          <reference field="15" count="1">
            <x v="2019"/>
          </reference>
        </references>
      </pivotArea>
    </format>
    <format dxfId="195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1"/>
          </reference>
          <reference field="15" count="1">
            <x v="2020"/>
          </reference>
        </references>
      </pivotArea>
    </format>
    <format dxfId="194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4"/>
          </reference>
          <reference field="15" count="1">
            <x v="2023"/>
          </reference>
        </references>
      </pivotArea>
    </format>
    <format dxfId="194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08"/>
          </reference>
          <reference field="15" count="1">
            <x v="2026"/>
          </reference>
        </references>
      </pivotArea>
    </format>
    <format dxfId="194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17"/>
          </reference>
          <reference field="15" count="1">
            <x v="2034"/>
          </reference>
        </references>
      </pivotArea>
    </format>
    <format dxfId="194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18"/>
          </reference>
          <reference field="15" count="1">
            <x v="2038"/>
          </reference>
        </references>
      </pivotArea>
    </format>
    <format dxfId="194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40"/>
          </reference>
          <reference field="15" count="1">
            <x v="2056"/>
          </reference>
        </references>
      </pivotArea>
    </format>
    <format dxfId="194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59"/>
          </reference>
          <reference field="15" count="1">
            <x v="2075"/>
          </reference>
        </references>
      </pivotArea>
    </format>
    <format dxfId="194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095"/>
          </reference>
          <reference field="15" count="1">
            <x v="2109"/>
          </reference>
        </references>
      </pivotArea>
    </format>
    <format dxfId="194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05"/>
          </reference>
          <reference field="15" count="1">
            <x v="2119"/>
          </reference>
        </references>
      </pivotArea>
    </format>
    <format dxfId="194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14"/>
          </reference>
          <reference field="15" count="1">
            <x v="2129"/>
          </reference>
        </references>
      </pivotArea>
    </format>
    <format dxfId="194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22"/>
          </reference>
          <reference field="15" count="1">
            <x v="2136"/>
          </reference>
        </references>
      </pivotArea>
    </format>
    <format dxfId="193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30"/>
          </reference>
          <reference field="15" count="1">
            <x v="2145"/>
          </reference>
        </references>
      </pivotArea>
    </format>
    <format dxfId="193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43"/>
          </reference>
          <reference field="15" count="1">
            <x v="2156"/>
          </reference>
        </references>
      </pivotArea>
    </format>
    <format dxfId="193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47"/>
          </reference>
          <reference field="15" count="1">
            <x v="2162"/>
          </reference>
        </references>
      </pivotArea>
    </format>
    <format dxfId="193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70"/>
          </reference>
          <reference field="15" count="1">
            <x v="2182"/>
          </reference>
        </references>
      </pivotArea>
    </format>
    <format dxfId="193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188"/>
          </reference>
          <reference field="15" count="1">
            <x v="2204"/>
          </reference>
        </references>
      </pivotArea>
    </format>
    <format dxfId="193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18"/>
          </reference>
          <reference field="15" count="1">
            <x v="2231"/>
          </reference>
        </references>
      </pivotArea>
    </format>
    <format dxfId="193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34"/>
          </reference>
          <reference field="15" count="1">
            <x v="2248"/>
          </reference>
        </references>
      </pivotArea>
    </format>
    <format dxfId="193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39"/>
          </reference>
          <reference field="15" count="1">
            <x v="2261"/>
          </reference>
        </references>
      </pivotArea>
    </format>
    <format dxfId="193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53"/>
          </reference>
          <reference field="15" count="1">
            <x v="2274"/>
          </reference>
        </references>
      </pivotArea>
    </format>
    <format dxfId="193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81"/>
          </reference>
          <reference field="15" count="1">
            <x v="2296"/>
          </reference>
        </references>
      </pivotArea>
    </format>
    <format dxfId="192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297"/>
          </reference>
          <reference field="15" count="1">
            <x v="2315"/>
          </reference>
        </references>
      </pivotArea>
    </format>
    <format dxfId="192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34"/>
          </reference>
          <reference field="15" count="1">
            <x v="2348"/>
          </reference>
        </references>
      </pivotArea>
    </format>
    <format dxfId="192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45"/>
          </reference>
          <reference field="15" count="1">
            <x v="2358"/>
          </reference>
        </references>
      </pivotArea>
    </format>
    <format dxfId="192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53"/>
          </reference>
          <reference field="15" count="1">
            <x v="2369"/>
          </reference>
        </references>
      </pivotArea>
    </format>
    <format dxfId="192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60"/>
          </reference>
          <reference field="15" count="1">
            <x v="2374"/>
          </reference>
        </references>
      </pivotArea>
    </format>
    <format dxfId="192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69"/>
          </reference>
          <reference field="15" count="1">
            <x v="2379"/>
          </reference>
        </references>
      </pivotArea>
    </format>
    <format dxfId="192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80"/>
          </reference>
          <reference field="15" count="1">
            <x v="2394"/>
          </reference>
        </references>
      </pivotArea>
    </format>
    <format dxfId="192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399"/>
          </reference>
          <reference field="15" count="1">
            <x v="2411"/>
          </reference>
        </references>
      </pivotArea>
    </format>
    <format dxfId="192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12"/>
          </reference>
          <reference field="15" count="1">
            <x v="2430"/>
          </reference>
        </references>
      </pivotArea>
    </format>
    <format dxfId="192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69"/>
          </reference>
          <reference field="15" count="1">
            <x v="2481"/>
          </reference>
        </references>
      </pivotArea>
    </format>
    <format dxfId="191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75"/>
          </reference>
          <reference field="15" count="1">
            <x v="2493"/>
          </reference>
        </references>
      </pivotArea>
    </format>
    <format dxfId="191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491"/>
          </reference>
          <reference field="15" count="1">
            <x v="2506"/>
          </reference>
        </references>
      </pivotArea>
    </format>
    <format dxfId="191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17"/>
          </reference>
          <reference field="15" count="1">
            <x v="2528"/>
          </reference>
        </references>
      </pivotArea>
    </format>
    <format dxfId="191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39"/>
          </reference>
          <reference field="15" count="1">
            <x v="2550"/>
          </reference>
        </references>
      </pivotArea>
    </format>
    <format dxfId="191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73"/>
          </reference>
          <reference field="15" count="1">
            <x v="2583"/>
          </reference>
        </references>
      </pivotArea>
    </format>
    <format dxfId="191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83"/>
          </reference>
          <reference field="15" count="1">
            <x v="2591"/>
          </reference>
        </references>
      </pivotArea>
    </format>
    <format dxfId="191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592"/>
          </reference>
          <reference field="15" count="1">
            <x v="2603"/>
          </reference>
        </references>
      </pivotArea>
    </format>
    <format dxfId="191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01"/>
          </reference>
          <reference field="15" count="1">
            <x v="2609"/>
          </reference>
        </references>
      </pivotArea>
    </format>
    <format dxfId="191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08"/>
          </reference>
          <reference field="15" count="1">
            <x v="2618"/>
          </reference>
        </references>
      </pivotArea>
    </format>
    <format dxfId="191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17"/>
          </reference>
          <reference field="15" count="1">
            <x v="2627"/>
          </reference>
        </references>
      </pivotArea>
    </format>
    <format dxfId="190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20"/>
          </reference>
          <reference field="15" count="1">
            <x v="2633"/>
          </reference>
        </references>
      </pivotArea>
    </format>
    <format dxfId="190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35"/>
          </reference>
          <reference field="15" count="1">
            <x v="2645"/>
          </reference>
        </references>
      </pivotArea>
    </format>
    <format dxfId="190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54"/>
          </reference>
          <reference field="15" count="1">
            <x v="2666"/>
          </reference>
        </references>
      </pivotArea>
    </format>
    <format dxfId="190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58"/>
          </reference>
          <reference field="15" count="1">
            <x v="2671"/>
          </reference>
        </references>
      </pivotArea>
    </format>
    <format dxfId="190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62"/>
          </reference>
          <reference field="15" count="1">
            <x v="2673"/>
          </reference>
        </references>
      </pivotArea>
    </format>
    <format dxfId="1904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68"/>
          </reference>
          <reference field="15" count="1">
            <x v="2680"/>
          </reference>
        </references>
      </pivotArea>
    </format>
    <format dxfId="1903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69"/>
          </reference>
          <reference field="15" count="1">
            <x v="2683"/>
          </reference>
        </references>
      </pivotArea>
    </format>
    <format dxfId="1902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688"/>
          </reference>
          <reference field="15" count="1">
            <x v="2699"/>
          </reference>
        </references>
      </pivotArea>
    </format>
    <format dxfId="1901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09"/>
          </reference>
          <reference field="15" count="1">
            <x v="2726"/>
          </reference>
        </references>
      </pivotArea>
    </format>
    <format dxfId="1900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48"/>
          </reference>
          <reference field="15" count="1">
            <x v="2761"/>
          </reference>
        </references>
      </pivotArea>
    </format>
    <format dxfId="1899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61"/>
          </reference>
          <reference field="15" count="1">
            <x v="2772"/>
          </reference>
        </references>
      </pivotArea>
    </format>
    <format dxfId="1898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70"/>
          </reference>
          <reference field="15" count="1">
            <x v="2782"/>
          </reference>
        </references>
      </pivotArea>
    </format>
    <format dxfId="1897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78"/>
          </reference>
          <reference field="15" count="1">
            <x v="2789"/>
          </reference>
        </references>
      </pivotArea>
    </format>
    <format dxfId="1896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86"/>
          </reference>
          <reference field="15" count="1">
            <x v="2796"/>
          </reference>
        </references>
      </pivotArea>
    </format>
    <format dxfId="1895">
      <pivotArea dataOnly="0" labelOnly="1" outline="0" fieldPosition="0">
        <references count="3">
          <reference field="8" count="1" selected="0">
            <x v="6"/>
          </reference>
          <reference field="14" count="1" selected="0">
            <x v="2798"/>
          </reference>
          <reference field="15" count="1">
            <x v="2814"/>
          </reference>
        </references>
      </pivotArea>
    </format>
    <format dxfId="1894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495"/>
          </reference>
          <reference field="15" count="1">
            <x v="498"/>
          </reference>
        </references>
      </pivotArea>
    </format>
    <format dxfId="1893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498"/>
          </reference>
          <reference field="15" count="1">
            <x v="506"/>
          </reference>
        </references>
      </pivotArea>
    </format>
    <format dxfId="1892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639"/>
          </reference>
          <reference field="15" count="1">
            <x v="645"/>
          </reference>
        </references>
      </pivotArea>
    </format>
    <format dxfId="1891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1176"/>
          </reference>
          <reference field="15" count="1">
            <x v="1184"/>
          </reference>
        </references>
      </pivotArea>
    </format>
    <format dxfId="1890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1180"/>
          </reference>
          <reference field="15" count="1">
            <x v="1189"/>
          </reference>
        </references>
      </pivotArea>
    </format>
    <format dxfId="1889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1300"/>
          </reference>
          <reference field="15" count="1">
            <x v="1312"/>
          </reference>
        </references>
      </pivotArea>
    </format>
    <format dxfId="1888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021"/>
          </reference>
          <reference field="15" count="1">
            <x v="2039"/>
          </reference>
        </references>
      </pivotArea>
    </format>
    <format dxfId="1887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029"/>
          </reference>
          <reference field="15" count="1">
            <x v="2045"/>
          </reference>
        </references>
      </pivotArea>
    </format>
    <format dxfId="1886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043"/>
          </reference>
          <reference field="15" count="1">
            <x v="2062"/>
          </reference>
        </references>
      </pivotArea>
    </format>
    <format dxfId="1885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52"/>
          </reference>
          <reference field="15" count="1">
            <x v="2167"/>
          </reference>
        </references>
      </pivotArea>
    </format>
    <format dxfId="1884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57"/>
          </reference>
          <reference field="15" count="1">
            <x v="2171"/>
          </reference>
        </references>
      </pivotArea>
    </format>
    <format dxfId="1883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64"/>
          </reference>
          <reference field="15" count="1">
            <x v="2178"/>
          </reference>
        </references>
      </pivotArea>
    </format>
    <format dxfId="1882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171"/>
          </reference>
          <reference field="15" count="1">
            <x v="2188"/>
          </reference>
        </references>
      </pivotArea>
    </format>
    <format dxfId="1881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258"/>
          </reference>
          <reference field="15" count="1">
            <x v="2280"/>
          </reference>
        </references>
      </pivotArea>
    </format>
    <format dxfId="1880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267"/>
          </reference>
          <reference field="15" count="1">
            <x v="2286"/>
          </reference>
        </references>
      </pivotArea>
    </format>
    <format dxfId="1879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284"/>
          </reference>
          <reference field="15" count="1">
            <x v="2302"/>
          </reference>
        </references>
      </pivotArea>
    </format>
    <format dxfId="1878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384"/>
          </reference>
          <reference field="15" count="1">
            <x v="2402"/>
          </reference>
        </references>
      </pivotArea>
    </format>
    <format dxfId="1877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390"/>
          </reference>
          <reference field="15" count="1">
            <x v="2404"/>
          </reference>
        </references>
      </pivotArea>
    </format>
    <format dxfId="1876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404"/>
          </reference>
          <reference field="15" count="1">
            <x v="2420"/>
          </reference>
        </references>
      </pivotArea>
    </format>
    <format dxfId="1875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494"/>
          </reference>
          <reference field="15" count="1">
            <x v="2509"/>
          </reference>
        </references>
      </pivotArea>
    </format>
    <format dxfId="1874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502"/>
          </reference>
          <reference field="15" count="1">
            <x v="2517"/>
          </reference>
        </references>
      </pivotArea>
    </format>
    <format dxfId="1873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511"/>
          </reference>
          <reference field="15" count="1">
            <x v="2524"/>
          </reference>
        </references>
      </pivotArea>
    </format>
    <format dxfId="1872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519"/>
          </reference>
          <reference field="15" count="1">
            <x v="2535"/>
          </reference>
        </references>
      </pivotArea>
    </format>
    <format dxfId="1871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622"/>
          </reference>
          <reference field="15" count="1">
            <x v="2635"/>
          </reference>
        </references>
      </pivotArea>
    </format>
    <format dxfId="1870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629"/>
          </reference>
          <reference field="15" count="1">
            <x v="2641"/>
          </reference>
        </references>
      </pivotArea>
    </format>
    <format dxfId="1869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686"/>
          </reference>
          <reference field="15" count="1">
            <x v="2706"/>
          </reference>
        </references>
      </pivotArea>
    </format>
    <format dxfId="1868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796"/>
          </reference>
          <reference field="15" count="1">
            <x v="2813"/>
          </reference>
        </references>
      </pivotArea>
    </format>
    <format dxfId="1867">
      <pivotArea dataOnly="0" labelOnly="1" outline="0" fieldPosition="0">
        <references count="3">
          <reference field="8" count="1" selected="0">
            <x v="7"/>
          </reference>
          <reference field="14" count="1" selected="0">
            <x v="2806"/>
          </reference>
          <reference field="15" count="1">
            <x v="2821"/>
          </reference>
        </references>
      </pivotArea>
    </format>
    <format dxfId="186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0"/>
          </reference>
          <reference field="15" count="1">
            <x v="103"/>
          </reference>
        </references>
      </pivotArea>
    </format>
    <format dxfId="186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8"/>
          </reference>
          <reference field="15" count="1">
            <x v="111"/>
          </reference>
        </references>
      </pivotArea>
    </format>
    <format dxfId="186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13"/>
          </reference>
          <reference field="15" count="1">
            <x v="120"/>
          </reference>
        </references>
      </pivotArea>
    </format>
    <format dxfId="186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0"/>
          </reference>
          <reference field="15" count="1">
            <x v="220"/>
          </reference>
        </references>
      </pivotArea>
    </format>
    <format dxfId="186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9"/>
          </reference>
          <reference field="15" count="1">
            <x v="228"/>
          </reference>
        </references>
      </pivotArea>
    </format>
    <format dxfId="186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35"/>
          </reference>
          <reference field="15" count="1">
            <x v="235"/>
          </reference>
        </references>
      </pivotArea>
    </format>
    <format dxfId="186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354"/>
          </reference>
          <reference field="15" count="1">
            <x v="358"/>
          </reference>
        </references>
      </pivotArea>
    </format>
    <format dxfId="185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362"/>
          </reference>
          <reference field="15" count="1">
            <x v="365"/>
          </reference>
        </references>
      </pivotArea>
    </format>
    <format dxfId="185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367"/>
          </reference>
          <reference field="15" count="1">
            <x v="371"/>
          </reference>
        </references>
      </pivotArea>
    </format>
    <format dxfId="185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468"/>
          </reference>
          <reference field="15" count="1">
            <x v="474"/>
          </reference>
        </references>
      </pivotArea>
    </format>
    <format dxfId="185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474"/>
          </reference>
          <reference field="15" count="1">
            <x v="477"/>
          </reference>
        </references>
      </pivotArea>
    </format>
    <format dxfId="185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477"/>
          </reference>
          <reference field="15" count="1">
            <x v="482"/>
          </reference>
        </references>
      </pivotArea>
    </format>
    <format dxfId="185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07"/>
          </reference>
          <reference field="15" count="1">
            <x v="608"/>
          </reference>
        </references>
      </pivotArea>
    </format>
    <format dxfId="185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15"/>
          </reference>
          <reference field="15" count="1">
            <x v="618"/>
          </reference>
        </references>
      </pivotArea>
    </format>
    <format dxfId="185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19"/>
          </reference>
          <reference field="15" count="1">
            <x v="622"/>
          </reference>
        </references>
      </pivotArea>
    </format>
    <format dxfId="185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75"/>
          </reference>
          <reference field="15" count="1">
            <x v="680"/>
          </reference>
        </references>
      </pivotArea>
    </format>
    <format dxfId="185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677"/>
          </reference>
          <reference field="15" count="1">
            <x v="682"/>
          </reference>
        </references>
      </pivotArea>
    </format>
    <format dxfId="184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790"/>
          </reference>
          <reference field="15" count="1">
            <x v="794"/>
          </reference>
        </references>
      </pivotArea>
    </format>
    <format dxfId="184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794"/>
          </reference>
          <reference field="15" count="1">
            <x v="798"/>
          </reference>
        </references>
      </pivotArea>
    </format>
    <format dxfId="184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798"/>
          </reference>
          <reference field="15" count="1">
            <x v="803"/>
          </reference>
        </references>
      </pivotArea>
    </format>
    <format dxfId="184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902"/>
          </reference>
          <reference field="15" count="1">
            <x v="908"/>
          </reference>
        </references>
      </pivotArea>
    </format>
    <format dxfId="184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909"/>
          </reference>
          <reference field="15" count="1">
            <x v="914"/>
          </reference>
        </references>
      </pivotArea>
    </format>
    <format dxfId="184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913"/>
          </reference>
          <reference field="15" count="1">
            <x v="920"/>
          </reference>
        </references>
      </pivotArea>
    </format>
    <format dxfId="184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28"/>
          </reference>
          <reference field="15" count="1">
            <x v="1036"/>
          </reference>
        </references>
      </pivotArea>
    </format>
    <format dxfId="184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034"/>
          </reference>
          <reference field="15" count="1">
            <x v="1045"/>
          </reference>
        </references>
      </pivotArea>
    </format>
    <format dxfId="184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150"/>
          </reference>
          <reference field="15" count="1">
            <x v="1161"/>
          </reference>
        </references>
      </pivotArea>
    </format>
    <format dxfId="184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157"/>
          </reference>
          <reference field="15" count="1">
            <x v="1165"/>
          </reference>
        </references>
      </pivotArea>
    </format>
    <format dxfId="183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274"/>
          </reference>
          <reference field="15" count="1">
            <x v="1282"/>
          </reference>
        </references>
      </pivotArea>
    </format>
    <format dxfId="183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282"/>
          </reference>
          <reference field="15" count="1">
            <x v="1289"/>
          </reference>
        </references>
      </pivotArea>
    </format>
    <format dxfId="183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336"/>
          </reference>
          <reference field="15" count="1">
            <x v="1348"/>
          </reference>
        </references>
      </pivotArea>
    </format>
    <format dxfId="183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338"/>
          </reference>
          <reference field="15" count="1">
            <x v="1351"/>
          </reference>
        </references>
      </pivotArea>
    </format>
    <format dxfId="183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447"/>
          </reference>
          <reference field="15" count="1">
            <x v="1460"/>
          </reference>
        </references>
      </pivotArea>
    </format>
    <format dxfId="183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454"/>
          </reference>
          <reference field="15" count="1">
            <x v="1467"/>
          </reference>
        </references>
      </pivotArea>
    </format>
    <format dxfId="183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569"/>
          </reference>
          <reference field="15" count="1">
            <x v="1582"/>
          </reference>
        </references>
      </pivotArea>
    </format>
    <format dxfId="183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575"/>
          </reference>
          <reference field="15" count="1">
            <x v="1587"/>
          </reference>
        </references>
      </pivotArea>
    </format>
    <format dxfId="183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693"/>
          </reference>
          <reference field="15" count="1">
            <x v="1711"/>
          </reference>
        </references>
      </pivotArea>
    </format>
    <format dxfId="183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700"/>
          </reference>
          <reference field="15" count="1">
            <x v="1719"/>
          </reference>
        </references>
      </pivotArea>
    </format>
    <format dxfId="182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813"/>
          </reference>
          <reference field="15" count="1">
            <x v="1832"/>
          </reference>
        </references>
      </pivotArea>
    </format>
    <format dxfId="182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821"/>
          </reference>
          <reference field="15" count="1">
            <x v="1838"/>
          </reference>
        </references>
      </pivotArea>
    </format>
    <format dxfId="182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937"/>
          </reference>
          <reference field="15" count="1">
            <x v="1957"/>
          </reference>
        </references>
      </pivotArea>
    </format>
    <format dxfId="182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1946"/>
          </reference>
          <reference field="15" count="1">
            <x v="1963"/>
          </reference>
        </references>
      </pivotArea>
    </format>
    <format dxfId="182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007"/>
          </reference>
          <reference field="15" count="1">
            <x v="2024"/>
          </reference>
        </references>
      </pivotArea>
    </format>
    <format dxfId="182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010"/>
          </reference>
          <reference field="15" count="1">
            <x v="2027"/>
          </reference>
        </references>
      </pivotArea>
    </format>
    <format dxfId="182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121"/>
          </reference>
          <reference field="15" count="1">
            <x v="2134"/>
          </reference>
        </references>
      </pivotArea>
    </format>
    <format dxfId="182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128"/>
          </reference>
          <reference field="15" count="1">
            <x v="2142"/>
          </reference>
        </references>
      </pivotArea>
    </format>
    <format dxfId="182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38"/>
          </reference>
          <reference field="15" count="1">
            <x v="2250"/>
          </reference>
        </references>
      </pivotArea>
    </format>
    <format dxfId="182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243"/>
          </reference>
          <reference field="15" count="1">
            <x v="2257"/>
          </reference>
        </references>
      </pivotArea>
    </format>
    <format dxfId="1819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362"/>
          </reference>
          <reference field="15" count="1">
            <x v="2374"/>
          </reference>
        </references>
      </pivotArea>
    </format>
    <format dxfId="1818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369"/>
          </reference>
          <reference field="15" count="1">
            <x v="2379"/>
          </reference>
        </references>
      </pivotArea>
    </format>
    <format dxfId="1817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473"/>
          </reference>
          <reference field="15" count="1">
            <x v="2483"/>
          </reference>
        </references>
      </pivotArea>
    </format>
    <format dxfId="1816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479"/>
          </reference>
          <reference field="15" count="1">
            <x v="2489"/>
          </reference>
        </references>
      </pivotArea>
    </format>
    <format dxfId="1815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599"/>
          </reference>
          <reference field="15" count="1">
            <x v="2607"/>
          </reference>
        </references>
      </pivotArea>
    </format>
    <format dxfId="1814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605"/>
          </reference>
          <reference field="15" count="1">
            <x v="2613"/>
          </reference>
        </references>
      </pivotArea>
    </format>
    <format dxfId="1813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661"/>
          </reference>
          <reference field="15" count="1">
            <x v="2672"/>
          </reference>
        </references>
      </pivotArea>
    </format>
    <format dxfId="1812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663"/>
          </reference>
          <reference field="15" count="1">
            <x v="2674"/>
          </reference>
        </references>
      </pivotArea>
    </format>
    <format dxfId="1811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777"/>
          </reference>
          <reference field="15" count="1">
            <x v="2787"/>
          </reference>
        </references>
      </pivotArea>
    </format>
    <format dxfId="1810">
      <pivotArea dataOnly="0" labelOnly="1" outline="0" fieldPosition="0">
        <references count="3">
          <reference field="8" count="1" selected="0">
            <x v="8"/>
          </reference>
          <reference field="14" count="1" selected="0">
            <x v="2784"/>
          </reference>
          <reference field="15" count="1">
            <x v="2794"/>
          </reference>
        </references>
      </pivotArea>
    </format>
    <format dxfId="1809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316"/>
          </reference>
          <reference field="15" count="1">
            <x v="2333"/>
          </reference>
        </references>
      </pivotArea>
    </format>
    <format dxfId="1808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358"/>
          </reference>
          <reference field="15" count="1">
            <x v="2373"/>
          </reference>
        </references>
      </pivotArea>
    </format>
    <format dxfId="1807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430"/>
          </reference>
          <reference field="15" count="1">
            <x v="2449"/>
          </reference>
        </references>
      </pivotArea>
    </format>
    <format dxfId="1806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471"/>
          </reference>
          <reference field="15" count="1">
            <x v="2486"/>
          </reference>
        </references>
      </pivotArea>
    </format>
    <format dxfId="1805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549"/>
          </reference>
          <reference field="15" count="1">
            <x v="2564"/>
          </reference>
        </references>
      </pivotArea>
    </format>
    <format dxfId="1804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596"/>
          </reference>
          <reference field="15" count="1">
            <x v="2611"/>
          </reference>
        </references>
      </pivotArea>
    </format>
    <format dxfId="1803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08"/>
          </reference>
          <reference field="15" count="1">
            <x v="2723"/>
          </reference>
        </references>
      </pivotArea>
    </format>
    <format dxfId="1802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34"/>
          </reference>
          <reference field="15" count="1">
            <x v="2754"/>
          </reference>
        </references>
      </pivotArea>
    </format>
    <format dxfId="1801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80"/>
          </reference>
          <reference field="15" count="1">
            <x v="2798"/>
          </reference>
        </references>
      </pivotArea>
    </format>
    <format dxfId="1800">
      <pivotArea dataOnly="0" labelOnly="1" outline="0" fieldPosition="0">
        <references count="3">
          <reference field="8" count="1" selected="0">
            <x v="9"/>
          </reference>
          <reference field="14" count="1" selected="0">
            <x v="2796"/>
          </reference>
          <reference field="15" count="1">
            <x v="2808"/>
          </reference>
        </references>
      </pivotArea>
    </format>
    <format dxfId="179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7"/>
          </reference>
          <reference field="15" count="1">
            <x v="150"/>
          </reference>
        </references>
      </pivotArea>
    </format>
    <format dxfId="179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3"/>
          </reference>
          <reference field="15" count="1">
            <x v="157"/>
          </reference>
        </references>
      </pivotArea>
    </format>
    <format dxfId="179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1"/>
          </reference>
          <reference field="15" count="1">
            <x v="165"/>
          </reference>
        </references>
      </pivotArea>
    </format>
    <format dxfId="179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9"/>
          </reference>
          <reference field="15" count="1">
            <x v="171"/>
          </reference>
        </references>
      </pivotArea>
    </format>
    <format dxfId="179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"/>
          </reference>
          <reference field="15" count="1">
            <x v="176"/>
          </reference>
        </references>
      </pivotArea>
    </format>
    <format dxfId="179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8"/>
          </reference>
          <reference field="15" count="1">
            <x v="179"/>
          </reference>
        </references>
      </pivotArea>
    </format>
    <format dxfId="179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3"/>
          </reference>
          <reference field="15" count="1">
            <x v="184"/>
          </reference>
        </references>
      </pivotArea>
    </format>
    <format dxfId="179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4"/>
          </reference>
          <reference field="15" count="1">
            <x v="204"/>
          </reference>
        </references>
      </pivotArea>
    </format>
    <format dxfId="179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7"/>
          </reference>
          <reference field="15" count="1">
            <x v="209"/>
          </reference>
        </references>
      </pivotArea>
    </format>
    <format dxfId="179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3"/>
          </reference>
          <reference field="15" count="1">
            <x v="214"/>
          </reference>
        </references>
      </pivotArea>
    </format>
    <format dxfId="178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9"/>
          </reference>
          <reference field="15" count="1">
            <x v="222"/>
          </reference>
        </references>
      </pivotArea>
    </format>
    <format dxfId="178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0"/>
          </reference>
          <reference field="15" count="1">
            <x v="229"/>
          </reference>
        </references>
      </pivotArea>
    </format>
    <format dxfId="178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6"/>
          </reference>
          <reference field="15" count="1">
            <x v="237"/>
          </reference>
        </references>
      </pivotArea>
    </format>
    <format dxfId="178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8"/>
          </reference>
          <reference field="15" count="1">
            <x v="252"/>
          </reference>
        </references>
      </pivotArea>
    </format>
    <format dxfId="178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5"/>
          </reference>
          <reference field="15" count="1">
            <x v="257"/>
          </reference>
        </references>
      </pivotArea>
    </format>
    <format dxfId="178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1"/>
          </reference>
          <reference field="15" count="1">
            <x v="273"/>
          </reference>
        </references>
      </pivotArea>
    </format>
    <format dxfId="178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6"/>
          </reference>
          <reference field="15" count="1">
            <x v="281"/>
          </reference>
        </references>
      </pivotArea>
    </format>
    <format dxfId="178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83"/>
          </reference>
          <reference field="15" count="1">
            <x v="287"/>
          </reference>
        </references>
      </pivotArea>
    </format>
    <format dxfId="178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90"/>
          </reference>
          <reference field="15" count="1">
            <x v="293"/>
          </reference>
        </references>
      </pivotArea>
    </format>
    <format dxfId="178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96"/>
          </reference>
          <reference field="15" count="1">
            <x v="298"/>
          </reference>
        </references>
      </pivotArea>
    </format>
    <format dxfId="177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01"/>
          </reference>
          <reference field="15" count="1">
            <x v="303"/>
          </reference>
        </references>
      </pivotArea>
    </format>
    <format dxfId="177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07"/>
          </reference>
          <reference field="15" count="1">
            <x v="308"/>
          </reference>
        </references>
      </pivotArea>
    </format>
    <format dxfId="177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29"/>
          </reference>
          <reference field="15" count="1">
            <x v="332"/>
          </reference>
        </references>
      </pivotArea>
    </format>
    <format dxfId="177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33"/>
          </reference>
          <reference field="15" count="1">
            <x v="333"/>
          </reference>
        </references>
      </pivotArea>
    </format>
    <format dxfId="177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34"/>
          </reference>
          <reference field="15" count="1">
            <x v="339"/>
          </reference>
        </references>
      </pivotArea>
    </format>
    <format dxfId="177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45"/>
          </reference>
          <reference field="15" count="1">
            <x v="347"/>
          </reference>
        </references>
      </pivotArea>
    </format>
    <format dxfId="17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53"/>
          </reference>
          <reference field="15" count="1">
            <x v="357"/>
          </reference>
        </references>
      </pivotArea>
    </format>
    <format dxfId="17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61"/>
          </reference>
          <reference field="15" count="1">
            <x v="364"/>
          </reference>
        </references>
      </pivotArea>
    </format>
    <format dxfId="17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66"/>
          </reference>
          <reference field="15" count="1">
            <x v="370"/>
          </reference>
        </references>
      </pivotArea>
    </format>
    <format dxfId="177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377"/>
          </reference>
          <reference field="15" count="1">
            <x v="385"/>
          </reference>
        </references>
      </pivotArea>
    </format>
    <format dxfId="176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02"/>
          </reference>
          <reference field="15" count="1">
            <x v="404"/>
          </reference>
        </references>
      </pivotArea>
    </format>
    <format dxfId="176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06"/>
          </reference>
          <reference field="15" count="1">
            <x v="410"/>
          </reference>
        </references>
      </pivotArea>
    </format>
    <format dxfId="176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12"/>
          </reference>
          <reference field="15" count="1">
            <x v="416"/>
          </reference>
        </references>
      </pivotArea>
    </format>
    <format dxfId="176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21"/>
          </reference>
          <reference field="15" count="1">
            <x v="422"/>
          </reference>
        </references>
      </pivotArea>
    </format>
    <format dxfId="176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27"/>
          </reference>
          <reference field="15" count="1">
            <x v="430"/>
          </reference>
        </references>
      </pivotArea>
    </format>
    <format dxfId="176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30"/>
          </reference>
          <reference field="15" count="1">
            <x v="435"/>
          </reference>
        </references>
      </pivotArea>
    </format>
    <format dxfId="176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35"/>
          </reference>
          <reference field="15" count="1">
            <x v="438"/>
          </reference>
        </references>
      </pivotArea>
    </format>
    <format dxfId="176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45"/>
          </reference>
          <reference field="15" count="1">
            <x v="451"/>
          </reference>
        </references>
      </pivotArea>
    </format>
    <format dxfId="176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49"/>
          </reference>
          <reference field="15" count="1">
            <x v="455"/>
          </reference>
        </references>
      </pivotArea>
    </format>
    <format dxfId="176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53"/>
          </reference>
          <reference field="15" count="1">
            <x v="457"/>
          </reference>
        </references>
      </pivotArea>
    </format>
    <format dxfId="175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54"/>
          </reference>
          <reference field="15" count="1">
            <x v="460"/>
          </reference>
        </references>
      </pivotArea>
    </format>
    <format dxfId="175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62"/>
          </reference>
          <reference field="15" count="1">
            <x v="467"/>
          </reference>
        </references>
      </pivotArea>
    </format>
    <format dxfId="175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67"/>
          </reference>
          <reference field="15" count="1">
            <x v="474"/>
          </reference>
        </references>
      </pivotArea>
    </format>
    <format dxfId="175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74"/>
          </reference>
          <reference field="15" count="1">
            <x v="477"/>
          </reference>
        </references>
      </pivotArea>
    </format>
    <format dxfId="175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77"/>
          </reference>
          <reference field="15" count="1">
            <x v="482"/>
          </reference>
        </references>
      </pivotArea>
    </format>
    <format dxfId="175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490"/>
          </reference>
          <reference field="15" count="1">
            <x v="500"/>
          </reference>
        </references>
      </pivotArea>
    </format>
    <format dxfId="175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16"/>
          </reference>
          <reference field="15" count="1">
            <x v="520"/>
          </reference>
        </references>
      </pivotArea>
    </format>
    <format dxfId="175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22"/>
          </reference>
          <reference field="15" count="1">
            <x v="543"/>
          </reference>
        </references>
      </pivotArea>
    </format>
    <format dxfId="175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46"/>
          </reference>
          <reference field="15" count="1">
            <x v="550"/>
          </reference>
        </references>
      </pivotArea>
    </format>
    <format dxfId="175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52"/>
          </reference>
          <reference field="15" count="1">
            <x v="557"/>
          </reference>
        </references>
      </pivotArea>
    </format>
    <format dxfId="174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59"/>
          </reference>
          <reference field="15" count="1">
            <x v="563"/>
          </reference>
        </references>
      </pivotArea>
    </format>
    <format dxfId="174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64"/>
          </reference>
          <reference field="15" count="1">
            <x v="570"/>
          </reference>
        </references>
      </pivotArea>
    </format>
    <format dxfId="174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84"/>
          </reference>
          <reference field="15" count="1">
            <x v="588"/>
          </reference>
        </references>
      </pivotArea>
    </format>
    <format dxfId="174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87"/>
          </reference>
          <reference field="15" count="1">
            <x v="589"/>
          </reference>
        </references>
      </pivotArea>
    </format>
    <format dxfId="174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88"/>
          </reference>
          <reference field="15" count="1">
            <x v="593"/>
          </reference>
        </references>
      </pivotArea>
    </format>
    <format dxfId="174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596"/>
          </reference>
          <reference field="15" count="1">
            <x v="599"/>
          </reference>
        </references>
      </pivotArea>
    </format>
    <format dxfId="174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03"/>
          </reference>
          <reference field="15" count="1">
            <x v="607"/>
          </reference>
        </references>
      </pivotArea>
    </format>
    <format dxfId="174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14"/>
          </reference>
          <reference field="15" count="1">
            <x v="617"/>
          </reference>
        </references>
      </pivotArea>
    </format>
    <format dxfId="174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18"/>
          </reference>
          <reference field="15" count="1">
            <x v="621"/>
          </reference>
        </references>
      </pivotArea>
    </format>
    <format dxfId="174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32"/>
          </reference>
          <reference field="15" count="1">
            <x v="639"/>
          </reference>
        </references>
      </pivotArea>
    </format>
    <format dxfId="173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40"/>
          </reference>
          <reference field="15" count="1">
            <x v="644"/>
          </reference>
        </references>
      </pivotArea>
    </format>
    <format dxfId="173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47"/>
          </reference>
          <reference field="15" count="1">
            <x v="651"/>
          </reference>
        </references>
      </pivotArea>
    </format>
    <format dxfId="173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50"/>
          </reference>
          <reference field="15" count="1">
            <x v="653"/>
          </reference>
        </references>
      </pivotArea>
    </format>
    <format dxfId="173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52"/>
          </reference>
          <reference field="15" count="1">
            <x v="657"/>
          </reference>
        </references>
      </pivotArea>
    </format>
    <format dxfId="173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56"/>
          </reference>
          <reference field="15" count="1">
            <x v="660"/>
          </reference>
        </references>
      </pivotArea>
    </format>
    <format dxfId="173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1"/>
          </reference>
          <reference field="15" count="1">
            <x v="666"/>
          </reference>
        </references>
      </pivotArea>
    </format>
    <format dxfId="173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2"/>
          </reference>
          <reference field="15" count="1">
            <x v="667"/>
          </reference>
        </references>
      </pivotArea>
    </format>
    <format dxfId="173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3"/>
          </reference>
          <reference field="15" count="1">
            <x v="668"/>
          </reference>
        </references>
      </pivotArea>
    </format>
    <format dxfId="173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8"/>
          </reference>
          <reference field="15" count="1">
            <x v="675"/>
          </reference>
        </references>
      </pivotArea>
    </format>
    <format dxfId="173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69"/>
          </reference>
          <reference field="15" count="1">
            <x v="676"/>
          </reference>
        </references>
      </pivotArea>
    </format>
    <format dxfId="172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71"/>
          </reference>
          <reference field="15" count="1">
            <x v="677"/>
          </reference>
        </references>
      </pivotArea>
    </format>
    <format dxfId="172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74"/>
          </reference>
          <reference field="15" count="1">
            <x v="680"/>
          </reference>
        </references>
      </pivotArea>
    </format>
    <format dxfId="172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77"/>
          </reference>
          <reference field="15" count="1">
            <x v="682"/>
          </reference>
        </references>
      </pivotArea>
    </format>
    <format dxfId="172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680"/>
          </reference>
          <reference field="15" count="1">
            <x v="685"/>
          </reference>
        </references>
      </pivotArea>
    </format>
    <format dxfId="172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714"/>
          </reference>
          <reference field="15" count="1">
            <x v="718"/>
          </reference>
        </references>
      </pivotArea>
    </format>
    <format dxfId="172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722"/>
          </reference>
          <reference field="15" count="1">
            <x v="726"/>
          </reference>
        </references>
      </pivotArea>
    </format>
    <format dxfId="172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730"/>
          </reference>
          <reference field="15" count="1">
            <x v="733"/>
          </reference>
        </references>
      </pivotArea>
    </format>
    <format dxfId="172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34"/>
          </reference>
          <reference field="15" count="1">
            <x v="838"/>
          </reference>
        </references>
      </pivotArea>
    </format>
    <format dxfId="172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39"/>
          </reference>
          <reference field="15" count="1">
            <x v="844"/>
          </reference>
        </references>
      </pivotArea>
    </format>
    <format dxfId="172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44"/>
          </reference>
          <reference field="15" count="1">
            <x v="849"/>
          </reference>
        </references>
      </pivotArea>
    </format>
    <format dxfId="171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52"/>
          </reference>
          <reference field="15" count="1">
            <x v="858"/>
          </reference>
        </references>
      </pivotArea>
    </format>
    <format dxfId="171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58"/>
          </reference>
          <reference field="15" count="1">
            <x v="863"/>
          </reference>
        </references>
      </pivotArea>
    </format>
    <format dxfId="171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64"/>
          </reference>
          <reference field="15" count="1">
            <x v="868"/>
          </reference>
        </references>
      </pivotArea>
    </format>
    <format dxfId="171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72"/>
          </reference>
          <reference field="15" count="1">
            <x v="876"/>
          </reference>
        </references>
      </pivotArea>
    </format>
    <format dxfId="171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89"/>
          </reference>
          <reference field="15" count="1">
            <x v="895"/>
          </reference>
        </references>
      </pivotArea>
    </format>
    <format dxfId="171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897"/>
          </reference>
          <reference field="15" count="1">
            <x v="903"/>
          </reference>
        </references>
      </pivotArea>
    </format>
    <format dxfId="171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01"/>
          </reference>
          <reference field="15" count="1">
            <x v="909"/>
          </reference>
        </references>
      </pivotArea>
    </format>
    <format dxfId="171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10"/>
          </reference>
          <reference field="15" count="1">
            <x v="915"/>
          </reference>
        </references>
      </pivotArea>
    </format>
    <format dxfId="171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14"/>
          </reference>
          <reference field="15" count="1">
            <x v="921"/>
          </reference>
        </references>
      </pivotArea>
    </format>
    <format dxfId="171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27"/>
          </reference>
          <reference field="15" count="1">
            <x v="940"/>
          </reference>
        </references>
      </pivotArea>
    </format>
    <format dxfId="170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35"/>
          </reference>
          <reference field="15" count="1">
            <x v="944"/>
          </reference>
        </references>
      </pivotArea>
    </format>
    <format dxfId="170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50"/>
          </reference>
          <reference field="15" count="1">
            <x v="958"/>
          </reference>
        </references>
      </pivotArea>
    </format>
    <format dxfId="170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54"/>
          </reference>
          <reference field="15" count="1">
            <x v="964"/>
          </reference>
        </references>
      </pivotArea>
    </format>
    <format dxfId="170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60"/>
          </reference>
          <reference field="15" count="1">
            <x v="972"/>
          </reference>
        </references>
      </pivotArea>
    </format>
    <format dxfId="170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66"/>
          </reference>
          <reference field="15" count="1">
            <x v="978"/>
          </reference>
        </references>
      </pivotArea>
    </format>
    <format dxfId="170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72"/>
          </reference>
          <reference field="15" count="1">
            <x v="984"/>
          </reference>
        </references>
      </pivotArea>
    </format>
    <format dxfId="170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76"/>
          </reference>
          <reference field="15" count="1">
            <x v="989"/>
          </reference>
        </references>
      </pivotArea>
    </format>
    <format dxfId="170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983"/>
          </reference>
          <reference field="15" count="1">
            <x v="994"/>
          </reference>
        </references>
      </pivotArea>
    </format>
    <format dxfId="170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06"/>
          </reference>
          <reference field="15" count="1">
            <x v="1018"/>
          </reference>
        </references>
      </pivotArea>
    </format>
    <format dxfId="170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09"/>
          </reference>
          <reference field="15" count="1">
            <x v="1019"/>
          </reference>
        </references>
      </pivotArea>
    </format>
    <format dxfId="169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10"/>
          </reference>
          <reference field="15" count="1">
            <x v="1022"/>
          </reference>
        </references>
      </pivotArea>
    </format>
    <format dxfId="169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19"/>
          </reference>
          <reference field="15" count="1">
            <x v="1028"/>
          </reference>
        </references>
      </pivotArea>
    </format>
    <format dxfId="169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25"/>
          </reference>
          <reference field="15" count="1">
            <x v="1035"/>
          </reference>
        </references>
      </pivotArea>
    </format>
    <format dxfId="169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33"/>
          </reference>
          <reference field="15" count="1">
            <x v="1043"/>
          </reference>
        </references>
      </pivotArea>
    </format>
    <format dxfId="169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37"/>
          </reference>
          <reference field="15" count="1">
            <x v="1048"/>
          </reference>
        </references>
      </pivotArea>
    </format>
    <format dxfId="169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50"/>
          </reference>
          <reference field="15" count="1">
            <x v="1065"/>
          </reference>
        </references>
      </pivotArea>
    </format>
    <format dxfId="169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73"/>
          </reference>
          <reference field="15" count="1">
            <x v="1081"/>
          </reference>
        </references>
      </pivotArea>
    </format>
    <format dxfId="169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78"/>
          </reference>
          <reference field="15" count="1">
            <x v="1086"/>
          </reference>
        </references>
      </pivotArea>
    </format>
    <format dxfId="169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84"/>
          </reference>
          <reference field="15" count="1">
            <x v="1093"/>
          </reference>
        </references>
      </pivotArea>
    </format>
    <format dxfId="169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092"/>
          </reference>
          <reference field="15" count="1">
            <x v="1102"/>
          </reference>
        </references>
      </pivotArea>
    </format>
    <format dxfId="168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00"/>
          </reference>
          <reference field="15" count="1">
            <x v="1109"/>
          </reference>
        </references>
      </pivotArea>
    </format>
    <format dxfId="168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04"/>
          </reference>
          <reference field="15" count="1">
            <x v="1116"/>
          </reference>
        </references>
      </pivotArea>
    </format>
    <format dxfId="168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11"/>
          </reference>
          <reference field="15" count="1">
            <x v="1121"/>
          </reference>
        </references>
      </pivotArea>
    </format>
    <format dxfId="168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35"/>
          </reference>
          <reference field="15" count="1">
            <x v="1146"/>
          </reference>
        </references>
      </pivotArea>
    </format>
    <format dxfId="168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36"/>
          </reference>
          <reference field="15" count="1">
            <x v="1147"/>
          </reference>
        </references>
      </pivotArea>
    </format>
    <format dxfId="168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43"/>
          </reference>
          <reference field="15" count="1">
            <x v="1155"/>
          </reference>
        </references>
      </pivotArea>
    </format>
    <format dxfId="168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49"/>
          </reference>
          <reference field="15" count="1">
            <x v="1160"/>
          </reference>
        </references>
      </pivotArea>
    </format>
    <format dxfId="168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56"/>
          </reference>
          <reference field="15" count="1">
            <x v="1164"/>
          </reference>
        </references>
      </pivotArea>
    </format>
    <format dxfId="168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61"/>
          </reference>
          <reference field="15" count="1">
            <x v="1170"/>
          </reference>
        </references>
      </pivotArea>
    </format>
    <format dxfId="168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72"/>
          </reference>
          <reference field="15" count="1">
            <x v="1185"/>
          </reference>
        </references>
      </pivotArea>
    </format>
    <format dxfId="167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93"/>
          </reference>
          <reference field="15" count="1">
            <x v="1201"/>
          </reference>
        </references>
      </pivotArea>
    </format>
    <format dxfId="167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198"/>
          </reference>
          <reference field="15" count="1">
            <x v="1220"/>
          </reference>
        </references>
      </pivotArea>
    </format>
    <format dxfId="167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18"/>
          </reference>
          <reference field="15" count="1">
            <x v="1226"/>
          </reference>
        </references>
      </pivotArea>
    </format>
    <format dxfId="167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23"/>
          </reference>
          <reference field="15" count="1">
            <x v="1230"/>
          </reference>
        </references>
      </pivotArea>
    </format>
    <format dxfId="167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28"/>
          </reference>
          <reference field="15" count="1">
            <x v="1235"/>
          </reference>
        </references>
      </pivotArea>
    </format>
    <format dxfId="167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32"/>
          </reference>
          <reference field="15" count="1">
            <x v="1241"/>
          </reference>
        </references>
      </pivotArea>
    </format>
    <format dxfId="16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52"/>
          </reference>
          <reference field="15" count="1">
            <x v="1259"/>
          </reference>
        </references>
      </pivotArea>
    </format>
    <format dxfId="16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55"/>
          </reference>
          <reference field="15" count="1">
            <x v="1260"/>
          </reference>
        </references>
      </pivotArea>
    </format>
    <format dxfId="16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56"/>
          </reference>
          <reference field="15" count="1">
            <x v="1263"/>
          </reference>
        </references>
      </pivotArea>
    </format>
    <format dxfId="167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64"/>
          </reference>
          <reference field="15" count="1">
            <x v="1270"/>
          </reference>
        </references>
      </pivotArea>
    </format>
    <format dxfId="166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71"/>
          </reference>
          <reference field="15" count="1">
            <x v="1279"/>
          </reference>
        </references>
      </pivotArea>
    </format>
    <format dxfId="166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79"/>
          </reference>
          <reference field="15" count="1">
            <x v="1287"/>
          </reference>
        </references>
      </pivotArea>
    </format>
    <format dxfId="166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84"/>
          </reference>
          <reference field="15" count="1">
            <x v="1292"/>
          </reference>
        </references>
      </pivotArea>
    </format>
    <format dxfId="166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295"/>
          </reference>
          <reference field="15" count="1">
            <x v="1308"/>
          </reference>
        </references>
      </pivotArea>
    </format>
    <format dxfId="166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01"/>
          </reference>
          <reference field="15" count="1">
            <x v="1311"/>
          </reference>
        </references>
      </pivotArea>
    </format>
    <format dxfId="166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04"/>
          </reference>
          <reference field="15" count="1">
            <x v="1317"/>
          </reference>
        </references>
      </pivotArea>
    </format>
    <format dxfId="166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07"/>
          </reference>
          <reference field="15" count="1">
            <x v="1319"/>
          </reference>
        </references>
      </pivotArea>
    </format>
    <format dxfId="166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11"/>
          </reference>
          <reference field="15" count="1">
            <x v="1324"/>
          </reference>
        </references>
      </pivotArea>
    </format>
    <format dxfId="166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15"/>
          </reference>
          <reference field="15" count="1">
            <x v="1328"/>
          </reference>
        </references>
      </pivotArea>
    </format>
    <format dxfId="166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19"/>
          </reference>
          <reference field="15" count="1">
            <x v="1332"/>
          </reference>
        </references>
      </pivotArea>
    </format>
    <format dxfId="165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20"/>
          </reference>
          <reference field="15" count="1">
            <x v="1334"/>
          </reference>
        </references>
      </pivotArea>
    </format>
    <format dxfId="165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23"/>
          </reference>
          <reference field="15" count="1">
            <x v="1336"/>
          </reference>
        </references>
      </pivotArea>
    </format>
    <format dxfId="165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0"/>
          </reference>
          <reference field="15" count="1">
            <x v="1343"/>
          </reference>
        </references>
      </pivotArea>
    </format>
    <format dxfId="165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1"/>
          </reference>
          <reference field="15" count="1">
            <x v="1344"/>
          </reference>
        </references>
      </pivotArea>
    </format>
    <format dxfId="165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2"/>
          </reference>
          <reference field="15" count="1">
            <x v="1345"/>
          </reference>
        </references>
      </pivotArea>
    </format>
    <format dxfId="165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5"/>
          </reference>
          <reference field="15" count="1">
            <x v="1349"/>
          </reference>
        </references>
      </pivotArea>
    </format>
    <format dxfId="165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39"/>
          </reference>
          <reference field="15" count="1">
            <x v="1352"/>
          </reference>
        </references>
      </pivotArea>
    </format>
    <format dxfId="165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41"/>
          </reference>
          <reference field="15" count="1">
            <x v="1355"/>
          </reference>
        </references>
      </pivotArea>
    </format>
    <format dxfId="165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66"/>
          </reference>
          <reference field="15" count="1">
            <x v="1379"/>
          </reference>
        </references>
      </pivotArea>
    </format>
    <format dxfId="165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70"/>
          </reference>
          <reference field="15" count="1">
            <x v="1385"/>
          </reference>
        </references>
      </pivotArea>
    </format>
    <format dxfId="164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75"/>
          </reference>
          <reference field="15" count="1">
            <x v="1390"/>
          </reference>
        </references>
      </pivotArea>
    </format>
    <format dxfId="164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80"/>
          </reference>
          <reference field="15" count="1">
            <x v="1396"/>
          </reference>
        </references>
      </pivotArea>
    </format>
    <format dxfId="164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86"/>
          </reference>
          <reference field="15" count="1">
            <x v="1402"/>
          </reference>
        </references>
      </pivotArea>
    </format>
    <format dxfId="164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392"/>
          </reference>
          <reference field="15" count="1">
            <x v="1409"/>
          </reference>
        </references>
      </pivotArea>
    </format>
    <format dxfId="164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00"/>
          </reference>
          <reference field="15" count="1">
            <x v="1414"/>
          </reference>
        </references>
      </pivotArea>
    </format>
    <format dxfId="164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24"/>
          </reference>
          <reference field="15" count="1">
            <x v="1439"/>
          </reference>
        </references>
      </pivotArea>
    </format>
    <format dxfId="164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28"/>
          </reference>
          <reference field="15" count="1">
            <x v="1440"/>
          </reference>
        </references>
      </pivotArea>
    </format>
    <format dxfId="164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29"/>
          </reference>
          <reference field="15" count="1">
            <x v="1444"/>
          </reference>
        </references>
      </pivotArea>
    </format>
    <format dxfId="164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38"/>
          </reference>
          <reference field="15" count="1">
            <x v="1452"/>
          </reference>
        </references>
      </pivotArea>
    </format>
    <format dxfId="164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46"/>
          </reference>
          <reference field="15" count="1">
            <x v="1461"/>
          </reference>
        </references>
      </pivotArea>
    </format>
    <format dxfId="163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55"/>
          </reference>
          <reference field="15" count="1">
            <x v="1468"/>
          </reference>
        </references>
      </pivotArea>
    </format>
    <format dxfId="163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59"/>
          </reference>
          <reference field="15" count="1">
            <x v="1471"/>
          </reference>
        </references>
      </pivotArea>
    </format>
    <format dxfId="163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71"/>
          </reference>
          <reference field="15" count="1">
            <x v="1485"/>
          </reference>
        </references>
      </pivotArea>
    </format>
    <format dxfId="163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90"/>
          </reference>
          <reference field="15" count="1">
            <x v="1502"/>
          </reference>
        </references>
      </pivotArea>
    </format>
    <format dxfId="163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496"/>
          </reference>
          <reference field="15" count="1">
            <x v="1508"/>
          </reference>
        </references>
      </pivotArea>
    </format>
    <format dxfId="163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03"/>
          </reference>
          <reference field="15" count="1">
            <x v="1517"/>
          </reference>
        </references>
      </pivotArea>
    </format>
    <format dxfId="163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12"/>
          </reference>
          <reference field="15" count="1">
            <x v="1526"/>
          </reference>
        </references>
      </pivotArea>
    </format>
    <format dxfId="163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18"/>
          </reference>
          <reference field="15" count="1">
            <x v="1531"/>
          </reference>
        </references>
      </pivotArea>
    </format>
    <format dxfId="163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23"/>
          </reference>
          <reference field="15" count="1">
            <x v="1536"/>
          </reference>
        </references>
      </pivotArea>
    </format>
    <format dxfId="163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29"/>
          </reference>
          <reference field="15" count="1">
            <x v="1542"/>
          </reference>
        </references>
      </pivotArea>
    </format>
    <format dxfId="162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53"/>
          </reference>
          <reference field="15" count="1">
            <x v="1568"/>
          </reference>
        </references>
      </pivotArea>
    </format>
    <format dxfId="162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56"/>
          </reference>
          <reference field="15" count="1">
            <x v="1571"/>
          </reference>
        </references>
      </pivotArea>
    </format>
    <format dxfId="162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62"/>
          </reference>
          <reference field="15" count="1">
            <x v="1578"/>
          </reference>
        </references>
      </pivotArea>
    </format>
    <format dxfId="162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68"/>
          </reference>
          <reference field="15" count="1">
            <x v="1583"/>
          </reference>
        </references>
      </pivotArea>
    </format>
    <format dxfId="162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76"/>
          </reference>
          <reference field="15" count="1">
            <x v="1588"/>
          </reference>
        </references>
      </pivotArea>
    </format>
    <format dxfId="162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79"/>
          </reference>
          <reference field="15" count="1">
            <x v="1593"/>
          </reference>
        </references>
      </pivotArea>
    </format>
    <format dxfId="162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91"/>
          </reference>
          <reference field="15" count="1">
            <x v="1610"/>
          </reference>
        </references>
      </pivotArea>
    </format>
    <format dxfId="162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599"/>
          </reference>
          <reference field="15" count="1">
            <x v="1614"/>
          </reference>
        </references>
      </pivotArea>
    </format>
    <format dxfId="162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14"/>
          </reference>
          <reference field="15" count="1">
            <x v="1627"/>
          </reference>
        </references>
      </pivotArea>
    </format>
    <format dxfId="162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19"/>
          </reference>
          <reference field="15" count="1">
            <x v="1635"/>
          </reference>
        </references>
      </pivotArea>
    </format>
    <format dxfId="161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27"/>
          </reference>
          <reference field="15" count="1">
            <x v="1642"/>
          </reference>
        </references>
      </pivotArea>
    </format>
    <format dxfId="161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34"/>
          </reference>
          <reference field="15" count="1">
            <x v="1652"/>
          </reference>
        </references>
      </pivotArea>
    </format>
    <format dxfId="161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41"/>
          </reference>
          <reference field="15" count="1">
            <x v="1658"/>
          </reference>
        </references>
      </pivotArea>
    </format>
    <format dxfId="161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46"/>
          </reference>
          <reference field="15" count="1">
            <x v="1665"/>
          </reference>
        </references>
      </pivotArea>
    </format>
    <format dxfId="161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53"/>
          </reference>
          <reference field="15" count="1">
            <x v="1670"/>
          </reference>
        </references>
      </pivotArea>
    </format>
    <format dxfId="161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71"/>
          </reference>
          <reference field="15" count="1">
            <x v="1690"/>
          </reference>
        </references>
      </pivotArea>
    </format>
    <format dxfId="161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75"/>
          </reference>
          <reference field="15" count="1">
            <x v="1691"/>
          </reference>
        </references>
      </pivotArea>
    </format>
    <format dxfId="161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77"/>
          </reference>
          <reference field="15" count="1">
            <x v="1696"/>
          </reference>
        </references>
      </pivotArea>
    </format>
    <format dxfId="161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85"/>
          </reference>
          <reference field="15" count="1">
            <x v="1704"/>
          </reference>
        </references>
      </pivotArea>
    </format>
    <format dxfId="161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692"/>
          </reference>
          <reference field="15" count="1">
            <x v="1712"/>
          </reference>
        </references>
      </pivotArea>
    </format>
    <format dxfId="160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01"/>
          </reference>
          <reference field="15" count="1">
            <x v="1721"/>
          </reference>
        </references>
      </pivotArea>
    </format>
    <format dxfId="160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06"/>
          </reference>
          <reference field="15" count="1">
            <x v="1726"/>
          </reference>
        </references>
      </pivotArea>
    </format>
    <format dxfId="160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17"/>
          </reference>
          <reference field="15" count="1">
            <x v="1740"/>
          </reference>
        </references>
      </pivotArea>
    </format>
    <format dxfId="160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0"/>
          </reference>
          <reference field="15" count="1">
            <x v="1758"/>
          </reference>
        </references>
      </pivotArea>
    </format>
    <format dxfId="160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6"/>
          </reference>
          <reference field="15" count="1">
            <x v="1765"/>
          </reference>
        </references>
      </pivotArea>
    </format>
    <format dxfId="160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49"/>
          </reference>
          <reference field="15" count="1">
            <x v="1769"/>
          </reference>
        </references>
      </pivotArea>
    </format>
    <format dxfId="160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56"/>
          </reference>
          <reference field="15" count="1">
            <x v="1776"/>
          </reference>
        </references>
      </pivotArea>
    </format>
    <format dxfId="160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64"/>
          </reference>
          <reference field="15" count="1">
            <x v="1783"/>
          </reference>
        </references>
      </pivotArea>
    </format>
    <format dxfId="160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68"/>
          </reference>
          <reference field="15" count="1">
            <x v="1788"/>
          </reference>
        </references>
      </pivotArea>
    </format>
    <format dxfId="160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73"/>
          </reference>
          <reference field="15" count="1">
            <x v="1794"/>
          </reference>
        </references>
      </pivotArea>
    </format>
    <format dxfId="159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96"/>
          </reference>
          <reference field="15" count="1">
            <x v="1818"/>
          </reference>
        </references>
      </pivotArea>
    </format>
    <format dxfId="159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798"/>
          </reference>
          <reference field="15" count="1">
            <x v="1820"/>
          </reference>
        </references>
      </pivotArea>
    </format>
    <format dxfId="159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03"/>
          </reference>
          <reference field="15" count="1">
            <x v="1826"/>
          </reference>
        </references>
      </pivotArea>
    </format>
    <format dxfId="159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11"/>
          </reference>
          <reference field="15" count="1">
            <x v="1831"/>
          </reference>
        </references>
      </pivotArea>
    </format>
    <format dxfId="159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19"/>
          </reference>
          <reference field="15" count="1">
            <x v="1837"/>
          </reference>
        </references>
      </pivotArea>
    </format>
    <format dxfId="159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25"/>
          </reference>
          <reference field="15" count="1">
            <x v="1843"/>
          </reference>
        </references>
      </pivotArea>
    </format>
    <format dxfId="159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57"/>
          </reference>
          <reference field="15" count="1">
            <x v="1873"/>
          </reference>
        </references>
      </pivotArea>
    </format>
    <format dxfId="159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62"/>
          </reference>
          <reference field="15" count="1">
            <x v="1895"/>
          </reference>
        </references>
      </pivotArea>
    </format>
    <format dxfId="159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81"/>
          </reference>
          <reference field="15" count="1">
            <x v="1901"/>
          </reference>
        </references>
      </pivotArea>
    </format>
    <format dxfId="159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88"/>
          </reference>
          <reference field="15" count="1">
            <x v="1907"/>
          </reference>
        </references>
      </pivotArea>
    </format>
    <format dxfId="158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897"/>
          </reference>
          <reference field="15" count="1">
            <x v="1914"/>
          </reference>
        </references>
      </pivotArea>
    </format>
    <format dxfId="158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01"/>
          </reference>
          <reference field="15" count="1">
            <x v="1920"/>
          </reference>
        </references>
      </pivotArea>
    </format>
    <format dxfId="158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28"/>
          </reference>
          <reference field="15" count="1">
            <x v="1947"/>
          </reference>
        </references>
      </pivotArea>
    </format>
    <format dxfId="158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36"/>
          </reference>
          <reference field="15" count="1">
            <x v="1958"/>
          </reference>
        </references>
      </pivotArea>
    </format>
    <format dxfId="158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47"/>
          </reference>
          <reference field="15" count="1">
            <x v="1964"/>
          </reference>
        </references>
      </pivotArea>
    </format>
    <format dxfId="158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50"/>
          </reference>
          <reference field="15" count="1">
            <x v="1968"/>
          </reference>
        </references>
      </pivotArea>
    </format>
    <format dxfId="158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62"/>
          </reference>
          <reference field="15" count="1">
            <x v="1984"/>
          </reference>
        </references>
      </pivotArea>
    </format>
    <format dxfId="158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71"/>
          </reference>
          <reference field="15" count="1">
            <x v="1989"/>
          </reference>
        </references>
      </pivotArea>
    </format>
    <format dxfId="158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77"/>
          </reference>
          <reference field="15" count="1">
            <x v="1996"/>
          </reference>
        </references>
      </pivotArea>
    </format>
    <format dxfId="158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82"/>
          </reference>
          <reference field="15" count="1">
            <x v="1999"/>
          </reference>
        </references>
      </pivotArea>
    </format>
    <format dxfId="157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85"/>
          </reference>
          <reference field="15" count="1">
            <x v="2004"/>
          </reference>
        </references>
      </pivotArea>
    </format>
    <format dxfId="157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88"/>
          </reference>
          <reference field="15" count="1">
            <x v="2007"/>
          </reference>
        </references>
      </pivotArea>
    </format>
    <format dxfId="157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92"/>
          </reference>
          <reference field="15" count="1">
            <x v="2011"/>
          </reference>
        </references>
      </pivotArea>
    </format>
    <format dxfId="157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94"/>
          </reference>
          <reference field="15" count="1">
            <x v="2012"/>
          </reference>
        </references>
      </pivotArea>
    </format>
    <format dxfId="157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1996"/>
          </reference>
          <reference field="15" count="1">
            <x v="2014"/>
          </reference>
        </references>
      </pivotArea>
    </format>
    <format dxfId="157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03"/>
          </reference>
          <reference field="15" count="1">
            <x v="2021"/>
          </reference>
        </references>
      </pivotArea>
    </format>
    <format dxfId="15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06"/>
          </reference>
          <reference field="15" count="1">
            <x v="2025"/>
          </reference>
        </references>
      </pivotArea>
    </format>
    <format dxfId="15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11"/>
          </reference>
          <reference field="15" count="1">
            <x v="2028"/>
          </reference>
        </references>
      </pivotArea>
    </format>
    <format dxfId="15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13"/>
          </reference>
          <reference field="15" count="1">
            <x v="2031"/>
          </reference>
        </references>
      </pivotArea>
    </format>
    <format dxfId="157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48"/>
          </reference>
          <reference field="15" count="1">
            <x v="2062"/>
          </reference>
        </references>
      </pivotArea>
    </format>
    <format dxfId="156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55"/>
          </reference>
          <reference field="15" count="1">
            <x v="2069"/>
          </reference>
        </references>
      </pivotArea>
    </format>
    <format dxfId="156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63"/>
          </reference>
          <reference field="15" count="1">
            <x v="2077"/>
          </reference>
        </references>
      </pivotArea>
    </format>
    <format dxfId="156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72"/>
          </reference>
          <reference field="15" count="1">
            <x v="2086"/>
          </reference>
        </references>
      </pivotArea>
    </format>
    <format dxfId="156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77"/>
          </reference>
          <reference field="15" count="1">
            <x v="2091"/>
          </reference>
        </references>
      </pivotArea>
    </format>
    <format dxfId="156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081"/>
          </reference>
          <reference field="15" count="1">
            <x v="2094"/>
          </reference>
        </references>
      </pivotArea>
    </format>
    <format dxfId="156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13"/>
          </reference>
          <reference field="15" count="1">
            <x v="2125"/>
          </reference>
        </references>
      </pivotArea>
    </format>
    <format dxfId="156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20"/>
          </reference>
          <reference field="15" count="1">
            <x v="2135"/>
          </reference>
        </references>
      </pivotArea>
    </format>
    <format dxfId="156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29"/>
          </reference>
          <reference field="15" count="1">
            <x v="2144"/>
          </reference>
        </references>
      </pivotArea>
    </format>
    <format dxfId="156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34"/>
          </reference>
          <reference field="15" count="1">
            <x v="2149"/>
          </reference>
        </references>
      </pivotArea>
    </format>
    <format dxfId="156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46"/>
          </reference>
          <reference field="15" count="1">
            <x v="2161"/>
          </reference>
        </references>
      </pivotArea>
    </format>
    <format dxfId="155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76"/>
          </reference>
          <reference field="15" count="1">
            <x v="2188"/>
          </reference>
        </references>
      </pivotArea>
    </format>
    <format dxfId="155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82"/>
          </reference>
          <reference field="15" count="1">
            <x v="2195"/>
          </reference>
        </references>
      </pivotArea>
    </format>
    <format dxfId="155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89"/>
          </reference>
          <reference field="15" count="1">
            <x v="2201"/>
          </reference>
        </references>
      </pivotArea>
    </format>
    <format dxfId="155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96"/>
          </reference>
          <reference field="15" count="1">
            <x v="2208"/>
          </reference>
        </references>
      </pivotArea>
    </format>
    <format dxfId="155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199"/>
          </reference>
          <reference field="15" count="1">
            <x v="2212"/>
          </reference>
        </references>
      </pivotArea>
    </format>
    <format dxfId="155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02"/>
          </reference>
          <reference field="15" count="1">
            <x v="2213"/>
          </reference>
        </references>
      </pivotArea>
    </format>
    <format dxfId="155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09"/>
          </reference>
          <reference field="15" count="1">
            <x v="2226"/>
          </reference>
        </references>
      </pivotArea>
    </format>
    <format dxfId="155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24"/>
          </reference>
          <reference field="15" count="1">
            <x v="2236"/>
          </reference>
        </references>
      </pivotArea>
    </format>
    <format dxfId="155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26"/>
          </reference>
          <reference field="15" count="1">
            <x v="2238"/>
          </reference>
        </references>
      </pivotArea>
    </format>
    <format dxfId="155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32"/>
          </reference>
          <reference field="15" count="1">
            <x v="2245"/>
          </reference>
        </references>
      </pivotArea>
    </format>
    <format dxfId="154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37"/>
          </reference>
          <reference field="15" count="1">
            <x v="2251"/>
          </reference>
        </references>
      </pivotArea>
    </format>
    <format dxfId="154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44"/>
          </reference>
          <reference field="15" count="1">
            <x v="2258"/>
          </reference>
        </references>
      </pivotArea>
    </format>
    <format dxfId="154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47"/>
          </reference>
          <reference field="15" count="1">
            <x v="2262"/>
          </reference>
        </references>
      </pivotArea>
    </format>
    <format dxfId="154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56"/>
          </reference>
          <reference field="15" count="1">
            <x v="2277"/>
          </reference>
        </references>
      </pivotArea>
    </format>
    <format dxfId="154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64"/>
          </reference>
          <reference field="15" count="1">
            <x v="2282"/>
          </reference>
        </references>
      </pivotArea>
    </format>
    <format dxfId="154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83"/>
          </reference>
          <reference field="15" count="1">
            <x v="2297"/>
          </reference>
        </references>
      </pivotArea>
    </format>
    <format dxfId="154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87"/>
          </reference>
          <reference field="15" count="1">
            <x v="2303"/>
          </reference>
        </references>
      </pivotArea>
    </format>
    <format dxfId="154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293"/>
          </reference>
          <reference field="15" count="1">
            <x v="2309"/>
          </reference>
        </references>
      </pivotArea>
    </format>
    <format dxfId="154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01"/>
          </reference>
          <reference field="15" count="1">
            <x v="2316"/>
          </reference>
        </references>
      </pivotArea>
    </format>
    <format dxfId="154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09"/>
          </reference>
          <reference field="15" count="1">
            <x v="2324"/>
          </reference>
        </references>
      </pivotArea>
    </format>
    <format dxfId="153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14"/>
          </reference>
          <reference field="15" count="1">
            <x v="2329"/>
          </reference>
        </references>
      </pivotArea>
    </format>
    <format dxfId="153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20"/>
          </reference>
          <reference field="15" count="1">
            <x v="2332"/>
          </reference>
        </references>
      </pivotArea>
    </format>
    <format dxfId="153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39"/>
          </reference>
          <reference field="15" count="1">
            <x v="2353"/>
          </reference>
        </references>
      </pivotArea>
    </format>
    <format dxfId="153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42"/>
          </reference>
          <reference field="15" count="1">
            <x v="2354"/>
          </reference>
        </references>
      </pivotArea>
    </format>
    <format dxfId="153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43"/>
          </reference>
          <reference field="15" count="1">
            <x v="2357"/>
          </reference>
        </references>
      </pivotArea>
    </format>
    <format dxfId="153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52"/>
          </reference>
          <reference field="15" count="1">
            <x v="2367"/>
          </reference>
        </references>
      </pivotArea>
    </format>
    <format dxfId="153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59"/>
          </reference>
          <reference field="15" count="1">
            <x v="2373"/>
          </reference>
        </references>
      </pivotArea>
    </format>
    <format dxfId="153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68"/>
          </reference>
          <reference field="15" count="1">
            <x v="2378"/>
          </reference>
        </references>
      </pivotArea>
    </format>
    <format dxfId="153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71"/>
          </reference>
          <reference field="15" count="1">
            <x v="2381"/>
          </reference>
        </references>
      </pivotArea>
    </format>
    <format dxfId="153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383"/>
          </reference>
          <reference field="15" count="1">
            <x v="2398"/>
          </reference>
        </references>
      </pivotArea>
    </format>
    <format dxfId="152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02"/>
          </reference>
          <reference field="15" count="1">
            <x v="2413"/>
          </reference>
        </references>
      </pivotArea>
    </format>
    <format dxfId="152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06"/>
          </reference>
          <reference field="15" count="1">
            <x v="2419"/>
          </reference>
        </references>
      </pivotArea>
    </format>
    <format dxfId="152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11"/>
          </reference>
          <reference field="15" count="1">
            <x v="2425"/>
          </reference>
        </references>
      </pivotArea>
    </format>
    <format dxfId="152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17"/>
          </reference>
          <reference field="15" count="1">
            <x v="2431"/>
          </reference>
        </references>
      </pivotArea>
    </format>
    <format dxfId="152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22"/>
          </reference>
          <reference field="15" count="1">
            <x v="2436"/>
          </reference>
        </references>
      </pivotArea>
    </format>
    <format dxfId="152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28"/>
          </reference>
          <reference field="15" count="1">
            <x v="2441"/>
          </reference>
        </references>
      </pivotArea>
    </format>
    <format dxfId="152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37"/>
          </reference>
          <reference field="15" count="1">
            <x v="2446"/>
          </reference>
        </references>
      </pivotArea>
    </format>
    <format dxfId="152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59"/>
          </reference>
          <reference field="15" count="1">
            <x v="2472"/>
          </reference>
        </references>
      </pivotArea>
    </format>
    <format dxfId="152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61"/>
          </reference>
          <reference field="15" count="1">
            <x v="2473"/>
          </reference>
        </references>
      </pivotArea>
    </format>
    <format dxfId="152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66"/>
          </reference>
          <reference field="15" count="1">
            <x v="2479"/>
          </reference>
        </references>
      </pivotArea>
    </format>
    <format dxfId="151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72"/>
          </reference>
          <reference field="15" count="1">
            <x v="2484"/>
          </reference>
        </references>
      </pivotArea>
    </format>
    <format dxfId="151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80"/>
          </reference>
          <reference field="15" count="1">
            <x v="2490"/>
          </reference>
        </references>
      </pivotArea>
    </format>
    <format dxfId="151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83"/>
          </reference>
          <reference field="15" count="1">
            <x v="2497"/>
          </reference>
        </references>
      </pivotArea>
    </format>
    <format dxfId="151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492"/>
          </reference>
          <reference field="15" count="1">
            <x v="2508"/>
          </reference>
        </references>
      </pivotArea>
    </format>
    <format dxfId="151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20"/>
          </reference>
          <reference field="15" count="1">
            <x v="2529"/>
          </reference>
        </references>
      </pivotArea>
    </format>
    <format dxfId="151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25"/>
          </reference>
          <reference field="15" count="1">
            <x v="2552"/>
          </reference>
        </references>
      </pivotArea>
    </format>
    <format dxfId="151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45"/>
          </reference>
          <reference field="15" count="1">
            <x v="2556"/>
          </reference>
        </references>
      </pivotArea>
    </format>
    <format dxfId="151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51"/>
          </reference>
          <reference field="15" count="1">
            <x v="2561"/>
          </reference>
        </references>
      </pivotArea>
    </format>
    <format dxfId="151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56"/>
          </reference>
          <reference field="15" count="1">
            <x v="2566"/>
          </reference>
        </references>
      </pivotArea>
    </format>
    <format dxfId="151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62"/>
          </reference>
          <reference field="15" count="1">
            <x v="2574"/>
          </reference>
        </references>
      </pivotArea>
    </format>
    <format dxfId="150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77"/>
          </reference>
          <reference field="15" count="1">
            <x v="2586"/>
          </reference>
        </references>
      </pivotArea>
    </format>
    <format dxfId="150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80"/>
          </reference>
          <reference field="15" count="1">
            <x v="2587"/>
          </reference>
        </references>
      </pivotArea>
    </format>
    <format dxfId="150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81"/>
          </reference>
          <reference field="15" count="1">
            <x v="2590"/>
          </reference>
        </references>
      </pivotArea>
    </format>
    <format dxfId="150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90"/>
          </reference>
          <reference field="15" count="1">
            <x v="2599"/>
          </reference>
        </references>
      </pivotArea>
    </format>
    <format dxfId="150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598"/>
          </reference>
          <reference field="15" count="1">
            <x v="2608"/>
          </reference>
        </references>
      </pivotArea>
    </format>
    <format dxfId="150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06"/>
          </reference>
          <reference field="15" count="1">
            <x v="2615"/>
          </reference>
        </references>
      </pivotArea>
    </format>
    <format dxfId="150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11"/>
          </reference>
          <reference field="15" count="1">
            <x v="2621"/>
          </reference>
        </references>
      </pivotArea>
    </format>
    <format dxfId="150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19"/>
          </reference>
          <reference field="15" count="1">
            <x v="2632"/>
          </reference>
        </references>
      </pivotArea>
    </format>
    <format dxfId="150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27"/>
          </reference>
          <reference field="15" count="1">
            <x v="2638"/>
          </reference>
        </references>
      </pivotArea>
    </format>
    <format dxfId="150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33"/>
          </reference>
          <reference field="15" count="1">
            <x v="2644"/>
          </reference>
        </references>
      </pivotArea>
    </format>
    <format dxfId="149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37"/>
          </reference>
          <reference field="15" count="1">
            <x v="2648"/>
          </reference>
        </references>
      </pivotArea>
    </format>
    <format dxfId="149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39"/>
          </reference>
          <reference field="15" count="1">
            <x v="2651"/>
          </reference>
        </references>
      </pivotArea>
    </format>
    <format dxfId="149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44"/>
          </reference>
          <reference field="15" count="1">
            <x v="2655"/>
          </reference>
        </references>
      </pivotArea>
    </format>
    <format dxfId="149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47"/>
          </reference>
          <reference field="15" count="1">
            <x v="2658"/>
          </reference>
        </references>
      </pivotArea>
    </format>
    <format dxfId="149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48"/>
          </reference>
          <reference field="15" count="1">
            <x v="2660"/>
          </reference>
        </references>
      </pivotArea>
    </format>
    <format dxfId="149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0"/>
          </reference>
          <reference field="15" count="1">
            <x v="2661"/>
          </reference>
        </references>
      </pivotArea>
    </format>
    <format dxfId="149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1"/>
          </reference>
          <reference field="15" count="1">
            <x v="2664"/>
          </reference>
        </references>
      </pivotArea>
    </format>
    <format dxfId="149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3"/>
          </reference>
          <reference field="15" count="1">
            <x v="2665"/>
          </reference>
        </references>
      </pivotArea>
    </format>
    <format dxfId="149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5"/>
          </reference>
          <reference field="15" count="1">
            <x v="2667"/>
          </reference>
        </references>
      </pivotArea>
    </format>
    <format dxfId="149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6"/>
          </reference>
          <reference field="15" count="1">
            <x v="2668"/>
          </reference>
        </references>
      </pivotArea>
    </format>
    <format dxfId="148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57"/>
          </reference>
          <reference field="15" count="1">
            <x v="2669"/>
          </reference>
        </references>
      </pivotArea>
    </format>
    <format dxfId="148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60"/>
          </reference>
          <reference field="15" count="1">
            <x v="2672"/>
          </reference>
        </references>
      </pivotArea>
    </format>
    <format dxfId="148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63"/>
          </reference>
          <reference field="15" count="1">
            <x v="2674"/>
          </reference>
        </references>
      </pivotArea>
    </format>
    <format dxfId="148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66"/>
          </reference>
          <reference field="15" count="1">
            <x v="2677"/>
          </reference>
        </references>
      </pivotArea>
    </format>
    <format dxfId="148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90"/>
          </reference>
          <reference field="15" count="1">
            <x v="2700"/>
          </reference>
        </references>
      </pivotArea>
    </format>
    <format dxfId="148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696"/>
          </reference>
          <reference field="15" count="1">
            <x v="2709"/>
          </reference>
        </references>
      </pivotArea>
    </format>
    <format dxfId="148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03"/>
          </reference>
          <reference field="15" count="1">
            <x v="2717"/>
          </reference>
        </references>
      </pivotArea>
    </format>
    <format dxfId="148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12"/>
          </reference>
          <reference field="15" count="1">
            <x v="2727"/>
          </reference>
        </references>
      </pivotArea>
    </format>
    <format dxfId="148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20"/>
          </reference>
          <reference field="15" count="1">
            <x v="2733"/>
          </reference>
        </references>
      </pivotArea>
    </format>
    <format dxfId="1480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25"/>
          </reference>
          <reference field="15" count="1">
            <x v="2740"/>
          </reference>
        </references>
      </pivotArea>
    </format>
    <format dxfId="1479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33"/>
          </reference>
          <reference field="15" count="1">
            <x v="2745"/>
          </reference>
        </references>
      </pivotArea>
    </format>
    <format dxfId="1478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54"/>
          </reference>
          <reference field="15" count="1">
            <x v="2766"/>
          </reference>
        </references>
      </pivotArea>
    </format>
    <format dxfId="1477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58"/>
          </reference>
          <reference field="15" count="1">
            <x v="2767"/>
          </reference>
        </references>
      </pivotArea>
    </format>
    <format dxfId="1476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59"/>
          </reference>
          <reference field="15" count="1">
            <x v="2771"/>
          </reference>
        </references>
      </pivotArea>
    </format>
    <format dxfId="1475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68"/>
          </reference>
          <reference field="15" count="1">
            <x v="2778"/>
          </reference>
        </references>
      </pivotArea>
    </format>
    <format dxfId="1474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76"/>
          </reference>
          <reference field="15" count="1">
            <x v="2788"/>
          </reference>
        </references>
      </pivotArea>
    </format>
    <format dxfId="1473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85"/>
          </reference>
          <reference field="15" count="1">
            <x v="2795"/>
          </reference>
        </references>
      </pivotArea>
    </format>
    <format dxfId="1472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790"/>
          </reference>
          <reference field="15" count="1">
            <x v="2801"/>
          </reference>
        </references>
      </pivotArea>
    </format>
    <format dxfId="1471">
      <pivotArea dataOnly="0" labelOnly="1" outline="0" fieldPosition="0">
        <references count="3">
          <reference field="8" count="1" selected="0">
            <x v="10"/>
          </reference>
          <reference field="14" count="1" selected="0">
            <x v="2800"/>
          </reference>
          <reference field="15" count="1">
            <x v="2818"/>
          </reference>
        </references>
      </pivotArea>
    </format>
    <format dxfId="147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"/>
          </reference>
          <reference field="15" count="1">
            <x v="11"/>
          </reference>
        </references>
      </pivotArea>
    </format>
    <format dxfId="146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"/>
          </reference>
          <reference field="15" count="1">
            <x v="16"/>
          </reference>
        </references>
      </pivotArea>
    </format>
    <format dxfId="146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2"/>
          </reference>
          <reference field="15" count="1">
            <x v="26"/>
          </reference>
        </references>
      </pivotArea>
    </format>
    <format dxfId="146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8"/>
          </reference>
          <reference field="15" count="1">
            <x v="39"/>
          </reference>
        </references>
      </pivotArea>
    </format>
    <format dxfId="146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5"/>
          </reference>
          <reference field="15" count="1">
            <x v="48"/>
          </reference>
        </references>
      </pivotArea>
    </format>
    <format dxfId="146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2"/>
          </reference>
          <reference field="15" count="1">
            <x v="54"/>
          </reference>
        </references>
      </pivotArea>
    </format>
    <format dxfId="146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8"/>
          </reference>
          <reference field="15" count="1">
            <x v="60"/>
          </reference>
        </references>
      </pivotArea>
    </format>
    <format dxfId="146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"/>
          </reference>
          <reference field="15" count="1">
            <x v="114"/>
          </reference>
        </references>
      </pivotArea>
    </format>
    <format dxfId="146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9"/>
          </reference>
          <reference field="15" count="1">
            <x v="129"/>
          </reference>
        </references>
      </pivotArea>
    </format>
    <format dxfId="146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1"/>
          </reference>
          <reference field="15" count="1">
            <x v="138"/>
          </reference>
        </references>
      </pivotArea>
    </format>
    <format dxfId="146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6"/>
          </reference>
          <reference field="15" count="1">
            <x v="141"/>
          </reference>
        </references>
      </pivotArea>
    </format>
    <format dxfId="145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8"/>
          </reference>
          <reference field="15" count="1">
            <x v="143"/>
          </reference>
        </references>
      </pivotArea>
    </format>
    <format dxfId="145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2"/>
          </reference>
          <reference field="15" count="1">
            <x v="152"/>
          </reference>
        </references>
      </pivotArea>
    </format>
    <format dxfId="145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13"/>
          </reference>
          <reference field="15" count="1">
            <x v="214"/>
          </reference>
        </references>
      </pivotArea>
    </format>
    <format dxfId="145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25"/>
          </reference>
          <reference field="15" count="1">
            <x v="224"/>
          </reference>
        </references>
      </pivotArea>
    </format>
    <format dxfId="145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32"/>
          </reference>
          <reference field="15" count="1">
            <x v="239"/>
          </reference>
        </references>
      </pivotArea>
    </format>
    <format dxfId="145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48"/>
          </reference>
          <reference field="15" count="1">
            <x v="252"/>
          </reference>
        </references>
      </pivotArea>
    </format>
    <format dxfId="145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57"/>
          </reference>
          <reference field="15" count="1">
            <x v="261"/>
          </reference>
        </references>
      </pivotArea>
    </format>
    <format dxfId="145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61"/>
          </reference>
          <reference field="15" count="1">
            <x v="263"/>
          </reference>
        </references>
      </pivotArea>
    </format>
    <format dxfId="145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63"/>
          </reference>
          <reference field="15" count="1">
            <x v="265"/>
          </reference>
        </references>
      </pivotArea>
    </format>
    <format dxfId="145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267"/>
          </reference>
          <reference field="15" count="1">
            <x v="275"/>
          </reference>
        </references>
      </pivotArea>
    </format>
    <format dxfId="144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38"/>
          </reference>
          <reference field="15" count="1">
            <x v="341"/>
          </reference>
        </references>
      </pivotArea>
    </format>
    <format dxfId="144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51"/>
          </reference>
          <reference field="15" count="1">
            <x v="356"/>
          </reference>
        </references>
      </pivotArea>
    </format>
    <format dxfId="144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58"/>
          </reference>
          <reference field="15" count="1">
            <x v="369"/>
          </reference>
        </references>
      </pivotArea>
    </format>
    <format dxfId="144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74"/>
          </reference>
          <reference field="15" count="1">
            <x v="383"/>
          </reference>
        </references>
      </pivotArea>
    </format>
    <format dxfId="144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85"/>
          </reference>
          <reference field="15" count="1">
            <x v="390"/>
          </reference>
        </references>
      </pivotArea>
    </format>
    <format dxfId="144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89"/>
          </reference>
          <reference field="15" count="1">
            <x v="393"/>
          </reference>
        </references>
      </pivotArea>
    </format>
    <format dxfId="144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91"/>
          </reference>
          <reference field="15" count="1">
            <x v="395"/>
          </reference>
        </references>
      </pivotArea>
    </format>
    <format dxfId="144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395"/>
          </reference>
          <reference field="15" count="1">
            <x v="406"/>
          </reference>
        </references>
      </pivotArea>
    </format>
    <format dxfId="144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34"/>
          </reference>
          <reference field="15" count="1">
            <x v="436"/>
          </reference>
        </references>
      </pivotArea>
    </format>
    <format dxfId="144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36"/>
          </reference>
          <reference field="15" count="1">
            <x v="444"/>
          </reference>
        </references>
      </pivotArea>
    </format>
    <format dxfId="143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43"/>
          </reference>
          <reference field="15" count="1">
            <x v="449"/>
          </reference>
        </references>
      </pivotArea>
    </format>
    <format dxfId="143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46"/>
          </reference>
          <reference field="15" count="1">
            <x v="453"/>
          </reference>
        </references>
      </pivotArea>
    </format>
    <format dxfId="143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70"/>
          </reference>
          <reference field="15" count="1">
            <x v="477"/>
          </reference>
        </references>
      </pivotArea>
    </format>
    <format dxfId="143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487"/>
          </reference>
          <reference field="15" count="1">
            <x v="497"/>
          </reference>
        </references>
      </pivotArea>
    </format>
    <format dxfId="143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00"/>
          </reference>
          <reference field="15" count="1">
            <x v="508"/>
          </reference>
        </references>
      </pivotArea>
    </format>
    <format dxfId="143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04"/>
          </reference>
          <reference field="15" count="1">
            <x v="510"/>
          </reference>
        </references>
      </pivotArea>
    </format>
    <format dxfId="143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06"/>
          </reference>
          <reference field="15" count="1">
            <x v="512"/>
          </reference>
        </references>
      </pivotArea>
    </format>
    <format dxfId="143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11"/>
          </reference>
          <reference field="15" count="1">
            <x v="521"/>
          </reference>
        </references>
      </pivotArea>
    </format>
    <format dxfId="143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55"/>
          </reference>
          <reference field="15" count="1">
            <x v="560"/>
          </reference>
        </references>
      </pivotArea>
    </format>
    <format dxfId="143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60"/>
          </reference>
          <reference field="15" count="1">
            <x v="565"/>
          </reference>
        </references>
      </pivotArea>
    </format>
    <format dxfId="142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68"/>
          </reference>
          <reference field="15" count="1">
            <x v="573"/>
          </reference>
        </references>
      </pivotArea>
    </format>
    <format dxfId="142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573"/>
          </reference>
          <reference field="15" count="1">
            <x v="579"/>
          </reference>
        </references>
      </pivotArea>
    </format>
    <format dxfId="142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04"/>
          </reference>
          <reference field="15" count="1">
            <x v="614"/>
          </reference>
        </references>
      </pivotArea>
    </format>
    <format dxfId="142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24"/>
          </reference>
          <reference field="15" count="1">
            <x v="634"/>
          </reference>
        </references>
      </pivotArea>
    </format>
    <format dxfId="142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38"/>
          </reference>
          <reference field="15" count="1">
            <x v="642"/>
          </reference>
        </references>
      </pivotArea>
    </format>
    <format dxfId="142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43"/>
          </reference>
          <reference field="15" count="1">
            <x v="647"/>
          </reference>
        </references>
      </pivotArea>
    </format>
    <format dxfId="142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646"/>
          </reference>
          <reference field="15" count="1">
            <x v="650"/>
          </reference>
        </references>
      </pivotArea>
    </format>
    <format dxfId="142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01"/>
          </reference>
          <reference field="15" count="1">
            <x v="704"/>
          </reference>
        </references>
      </pivotArea>
    </format>
    <format dxfId="142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05"/>
          </reference>
          <reference field="15" count="1">
            <x v="712"/>
          </reference>
        </references>
      </pivotArea>
    </format>
    <format dxfId="142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44"/>
          </reference>
          <reference field="15" count="1">
            <x v="749"/>
          </reference>
        </references>
      </pivotArea>
    </format>
    <format dxfId="141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50"/>
          </reference>
          <reference field="15" count="1">
            <x v="760"/>
          </reference>
        </references>
      </pivotArea>
    </format>
    <format dxfId="141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62"/>
          </reference>
          <reference field="15" count="1">
            <x v="766"/>
          </reference>
        </references>
      </pivotArea>
    </format>
    <format dxfId="141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64"/>
          </reference>
          <reference field="15" count="1">
            <x v="768"/>
          </reference>
        </references>
      </pivotArea>
    </format>
    <format dxfId="141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787"/>
          </reference>
          <reference field="15" count="1">
            <x v="797"/>
          </reference>
        </references>
      </pivotArea>
    </format>
    <format dxfId="141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03"/>
          </reference>
          <reference field="15" count="1">
            <x v="814"/>
          </reference>
        </references>
      </pivotArea>
    </format>
    <format dxfId="141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17"/>
          </reference>
          <reference field="15" count="1">
            <x v="821"/>
          </reference>
        </references>
      </pivotArea>
    </format>
    <format dxfId="141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0"/>
          </reference>
          <reference field="15" count="1">
            <x v="826"/>
          </reference>
        </references>
      </pivotArea>
    </format>
    <format dxfId="141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3"/>
          </reference>
          <reference field="15" count="1">
            <x v="829"/>
          </reference>
        </references>
      </pivotArea>
    </format>
    <format dxfId="141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5"/>
          </reference>
          <reference field="15" count="1">
            <x v="831"/>
          </reference>
        </references>
      </pivotArea>
    </format>
    <format dxfId="141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29"/>
          </reference>
          <reference field="15" count="1">
            <x v="840"/>
          </reference>
        </references>
      </pivotArea>
    </format>
    <format dxfId="140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67"/>
          </reference>
          <reference field="15" count="1">
            <x v="872"/>
          </reference>
        </references>
      </pivotArea>
    </format>
    <format dxfId="140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74"/>
          </reference>
          <reference field="15" count="1">
            <x v="878"/>
          </reference>
        </references>
      </pivotArea>
    </format>
    <format dxfId="140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877"/>
          </reference>
          <reference field="15" count="1">
            <x v="884"/>
          </reference>
        </references>
      </pivotArea>
    </format>
    <format dxfId="140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03"/>
          </reference>
          <reference field="15" count="1">
            <x v="913"/>
          </reference>
        </references>
      </pivotArea>
    </format>
    <format dxfId="140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25"/>
          </reference>
          <reference field="15" count="1">
            <x v="938"/>
          </reference>
        </references>
      </pivotArea>
    </format>
    <format dxfId="140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37"/>
          </reference>
          <reference field="15" count="1">
            <x v="946"/>
          </reference>
        </references>
      </pivotArea>
    </format>
    <format dxfId="140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40"/>
          </reference>
          <reference field="15" count="1">
            <x v="948"/>
          </reference>
        </references>
      </pivotArea>
    </format>
    <format dxfId="140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42"/>
          </reference>
          <reference field="15" count="1">
            <x v="950"/>
          </reference>
        </references>
      </pivotArea>
    </format>
    <format dxfId="140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46"/>
          </reference>
          <reference field="15" count="1">
            <x v="959"/>
          </reference>
        </references>
      </pivotArea>
    </format>
    <format dxfId="140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63"/>
          </reference>
          <reference field="15" count="1">
            <x v="975"/>
          </reference>
        </references>
      </pivotArea>
    </format>
    <format dxfId="139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85"/>
          </reference>
          <reference field="15" count="1">
            <x v="997"/>
          </reference>
        </references>
      </pivotArea>
    </format>
    <format dxfId="139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991"/>
          </reference>
          <reference field="15" count="1">
            <x v="1004"/>
          </reference>
        </references>
      </pivotArea>
    </format>
    <format dxfId="139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30"/>
          </reference>
          <reference field="15" count="1">
            <x v="1044"/>
          </reference>
        </references>
      </pivotArea>
    </format>
    <format dxfId="139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48"/>
          </reference>
          <reference field="15" count="1">
            <x v="1064"/>
          </reference>
        </references>
      </pivotArea>
    </format>
    <format dxfId="139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0"/>
          </reference>
          <reference field="15" count="1">
            <x v="1070"/>
          </reference>
        </references>
      </pivotArea>
    </format>
    <format dxfId="139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3"/>
          </reference>
          <reference field="15" count="1">
            <x v="1073"/>
          </reference>
        </references>
      </pivotArea>
    </format>
    <format dxfId="139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4"/>
          </reference>
          <reference field="15" count="1">
            <x v="1074"/>
          </reference>
        </references>
      </pivotArea>
    </format>
    <format dxfId="139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68"/>
          </reference>
          <reference field="15" count="1">
            <x v="1077"/>
          </reference>
        </references>
      </pivotArea>
    </format>
    <format dxfId="139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75"/>
          </reference>
          <reference field="15" count="1">
            <x v="1087"/>
          </reference>
        </references>
      </pivotArea>
    </format>
    <format dxfId="139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91"/>
          </reference>
          <reference field="15" count="1">
            <x v="1100"/>
          </reference>
        </references>
      </pivotArea>
    </format>
    <format dxfId="138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097"/>
          </reference>
          <reference field="15" count="1">
            <x v="1108"/>
          </reference>
        </references>
      </pivotArea>
    </format>
    <format dxfId="138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13"/>
          </reference>
          <reference field="15" count="1">
            <x v="1123"/>
          </reference>
        </references>
      </pivotArea>
    </format>
    <format dxfId="138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18"/>
          </reference>
          <reference field="15" count="1">
            <x v="1129"/>
          </reference>
        </references>
      </pivotArea>
    </format>
    <format dxfId="138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55"/>
          </reference>
          <reference field="15" count="1">
            <x v="1168"/>
          </reference>
        </references>
      </pivotArea>
    </format>
    <format dxfId="138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70"/>
          </reference>
          <reference field="15" count="1">
            <x v="1184"/>
          </reference>
        </references>
      </pivotArea>
    </format>
    <format dxfId="138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1"/>
          </reference>
          <reference field="15" count="1">
            <x v="1192"/>
          </reference>
        </references>
      </pivotArea>
    </format>
    <format dxfId="138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3"/>
          </reference>
          <reference field="15" count="1">
            <x v="1193"/>
          </reference>
        </references>
      </pivotArea>
    </format>
    <format dxfId="138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4"/>
          </reference>
          <reference field="15" count="1">
            <x v="1194"/>
          </reference>
        </references>
      </pivotArea>
    </format>
    <format dxfId="138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188"/>
          </reference>
          <reference field="15" count="1">
            <x v="1202"/>
          </reference>
        </references>
      </pivotArea>
    </format>
    <format dxfId="138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10"/>
          </reference>
          <reference field="15" count="1">
            <x v="1224"/>
          </reference>
        </references>
      </pivotArea>
    </format>
    <format dxfId="137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31"/>
          </reference>
          <reference field="15" count="1">
            <x v="1240"/>
          </reference>
        </references>
      </pivotArea>
    </format>
    <format dxfId="137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38"/>
          </reference>
          <reference field="15" count="1">
            <x v="1248"/>
          </reference>
        </references>
      </pivotArea>
    </format>
    <format dxfId="137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78"/>
          </reference>
          <reference field="15" count="1">
            <x v="1290"/>
          </reference>
        </references>
      </pivotArea>
    </format>
    <format dxfId="137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289"/>
          </reference>
          <reference field="15" count="1">
            <x v="1305"/>
          </reference>
        </references>
      </pivotArea>
    </format>
    <format dxfId="137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01"/>
          </reference>
          <reference field="15" count="1">
            <x v="1313"/>
          </reference>
        </references>
      </pivotArea>
    </format>
    <format dxfId="137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03"/>
          </reference>
          <reference field="15" count="1">
            <x v="1316"/>
          </reference>
        </references>
      </pivotArea>
    </format>
    <format dxfId="137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56"/>
          </reference>
          <reference field="15" count="1">
            <x v="1372"/>
          </reference>
        </references>
      </pivotArea>
    </format>
    <format dxfId="137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57"/>
          </reference>
          <reference field="15" count="1">
            <x v="1389"/>
          </reference>
        </references>
      </pivotArea>
    </format>
    <format dxfId="137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83"/>
          </reference>
          <reference field="15" count="1">
            <x v="1399"/>
          </reference>
        </references>
      </pivotArea>
    </format>
    <format dxfId="137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389"/>
          </reference>
          <reference field="15" count="1">
            <x v="1411"/>
          </reference>
        </references>
      </pivotArea>
    </format>
    <format dxfId="136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06"/>
          </reference>
          <reference field="15" count="1">
            <x v="1422"/>
          </reference>
        </references>
      </pivotArea>
    </format>
    <format dxfId="136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12"/>
          </reference>
          <reference field="15" count="1">
            <x v="1429"/>
          </reference>
        </references>
      </pivotArea>
    </format>
    <format dxfId="136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19"/>
          </reference>
          <reference field="15" count="1">
            <x v="1434"/>
          </reference>
        </references>
      </pivotArea>
    </format>
    <format dxfId="136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46"/>
          </reference>
          <reference field="15" count="1">
            <x v="1461"/>
          </reference>
        </references>
      </pivotArea>
    </format>
    <format dxfId="136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55"/>
          </reference>
          <reference field="15" count="1">
            <x v="1470"/>
          </reference>
        </references>
      </pivotArea>
    </format>
    <format dxfId="136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69"/>
          </reference>
          <reference field="15" count="1">
            <x v="1483"/>
          </reference>
        </references>
      </pivotArea>
    </format>
    <format dxfId="136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78"/>
          </reference>
          <reference field="15" count="1">
            <x v="1490"/>
          </reference>
        </references>
      </pivotArea>
    </format>
    <format dxfId="136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80"/>
          </reference>
          <reference field="15" count="1">
            <x v="1493"/>
          </reference>
        </references>
      </pivotArea>
    </format>
    <format dxfId="136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81"/>
          </reference>
          <reference field="15" count="1">
            <x v="1494"/>
          </reference>
        </references>
      </pivotArea>
    </format>
    <format dxfId="136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86"/>
          </reference>
          <reference field="15" count="1">
            <x v="1499"/>
          </reference>
        </references>
      </pivotArea>
    </format>
    <format dxfId="135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491"/>
          </reference>
          <reference field="15" count="1">
            <x v="1509"/>
          </reference>
        </references>
      </pivotArea>
    </format>
    <format dxfId="135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11"/>
          </reference>
          <reference field="15" count="1">
            <x v="1525"/>
          </reference>
        </references>
      </pivotArea>
    </format>
    <format dxfId="135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34"/>
          </reference>
          <reference field="15" count="1">
            <x v="1545"/>
          </reference>
        </references>
      </pivotArea>
    </format>
    <format dxfId="135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38"/>
          </reference>
          <reference field="15" count="1">
            <x v="1554"/>
          </reference>
        </references>
      </pivotArea>
    </format>
    <format dxfId="135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67"/>
          </reference>
          <reference field="15" count="1">
            <x v="1583"/>
          </reference>
        </references>
      </pivotArea>
    </format>
    <format dxfId="135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587"/>
          </reference>
          <reference field="15" count="1">
            <x v="1607"/>
          </reference>
        </references>
      </pivotArea>
    </format>
    <format dxfId="135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00"/>
          </reference>
          <reference field="15" count="1">
            <x v="1616"/>
          </reference>
        </references>
      </pivotArea>
    </format>
    <format dxfId="135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03"/>
          </reference>
          <reference field="15" count="1">
            <x v="1619"/>
          </reference>
        </references>
      </pivotArea>
    </format>
    <format dxfId="135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05"/>
          </reference>
          <reference field="15" count="1">
            <x v="1620"/>
          </reference>
        </references>
      </pivotArea>
    </format>
    <format dxfId="135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13"/>
          </reference>
          <reference field="15" count="1">
            <x v="1634"/>
          </reference>
        </references>
      </pivotArea>
    </format>
    <format dxfId="134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32"/>
          </reference>
          <reference field="15" count="1">
            <x v="1648"/>
          </reference>
        </references>
      </pivotArea>
    </format>
    <format dxfId="134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54"/>
          </reference>
          <reference field="15" count="1">
            <x v="1671"/>
          </reference>
        </references>
      </pivotArea>
    </format>
    <format dxfId="134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58"/>
          </reference>
          <reference field="15" count="1">
            <x v="1679"/>
          </reference>
        </references>
      </pivotArea>
    </format>
    <format dxfId="134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694"/>
          </reference>
          <reference field="15" count="1">
            <x v="1718"/>
          </reference>
        </references>
      </pivotArea>
    </format>
    <format dxfId="134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10"/>
          </reference>
          <reference field="15" count="1">
            <x v="1736"/>
          </reference>
        </references>
      </pivotArea>
    </format>
    <format dxfId="134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25"/>
          </reference>
          <reference field="15" count="1">
            <x v="1744"/>
          </reference>
        </references>
      </pivotArea>
    </format>
    <format dxfId="134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29"/>
          </reference>
          <reference field="15" count="1">
            <x v="1748"/>
          </reference>
        </references>
      </pivotArea>
    </format>
    <format dxfId="134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30"/>
          </reference>
          <reference field="15" count="1">
            <x v="1749"/>
          </reference>
        </references>
      </pivotArea>
    </format>
    <format dxfId="134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34"/>
          </reference>
          <reference field="15" count="1">
            <x v="1759"/>
          </reference>
        </references>
      </pivotArea>
    </format>
    <format dxfId="134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54"/>
          </reference>
          <reference field="15" count="1">
            <x v="1773"/>
          </reference>
        </references>
      </pivotArea>
    </format>
    <format dxfId="133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59"/>
          </reference>
          <reference field="15" count="1">
            <x v="1781"/>
          </reference>
        </references>
      </pivotArea>
    </format>
    <format dxfId="133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76"/>
          </reference>
          <reference field="15" count="1">
            <x v="1795"/>
          </reference>
        </references>
      </pivotArea>
    </format>
    <format dxfId="133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781"/>
          </reference>
          <reference field="15" count="1">
            <x v="1803"/>
          </reference>
        </references>
      </pivotArea>
    </format>
    <format dxfId="133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20"/>
          </reference>
          <reference field="15" count="1">
            <x v="1841"/>
          </reference>
        </references>
      </pivotArea>
    </format>
    <format dxfId="133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33"/>
          </reference>
          <reference field="15" count="1">
            <x v="1856"/>
          </reference>
        </references>
      </pivotArea>
    </format>
    <format dxfId="133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43"/>
          </reference>
          <reference field="15" count="1">
            <x v="1863"/>
          </reference>
        </references>
      </pivotArea>
    </format>
    <format dxfId="133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46"/>
          </reference>
          <reference field="15" count="1">
            <x v="1866"/>
          </reference>
        </references>
      </pivotArea>
    </format>
    <format dxfId="133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47"/>
          </reference>
          <reference field="15" count="1">
            <x v="1885"/>
          </reference>
        </references>
      </pivotArea>
    </format>
    <format dxfId="1331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79"/>
          </reference>
          <reference field="15" count="1">
            <x v="1900"/>
          </reference>
        </references>
      </pivotArea>
    </format>
    <format dxfId="1330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887"/>
          </reference>
          <reference field="15" count="1">
            <x v="1911"/>
          </reference>
        </references>
      </pivotArea>
    </format>
    <format dxfId="1329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03"/>
          </reference>
          <reference field="15" count="1">
            <x v="1922"/>
          </reference>
        </references>
      </pivotArea>
    </format>
    <format dxfId="1328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10"/>
          </reference>
          <reference field="15" count="1">
            <x v="1928"/>
          </reference>
        </references>
      </pivotArea>
    </format>
    <format dxfId="1327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14"/>
          </reference>
          <reference field="15" count="1">
            <x v="1933"/>
          </reference>
        </references>
      </pivotArea>
    </format>
    <format dxfId="1326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35"/>
          </reference>
          <reference field="15" count="1">
            <x v="1956"/>
          </reference>
        </references>
      </pivotArea>
    </format>
    <format dxfId="1325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44"/>
          </reference>
          <reference field="15" count="1">
            <x v="1967"/>
          </reference>
        </references>
      </pivotArea>
    </format>
    <format dxfId="1324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63"/>
          </reference>
          <reference field="15" count="1">
            <x v="1982"/>
          </reference>
        </references>
      </pivotArea>
    </format>
    <format dxfId="1323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69"/>
          </reference>
          <reference field="15" count="1">
            <x v="1990"/>
          </reference>
        </references>
      </pivotArea>
    </format>
    <format dxfId="1322">
      <pivotArea dataOnly="0" labelOnly="1" outline="0" fieldPosition="0">
        <references count="3">
          <reference field="8" count="1" selected="0">
            <x v="11"/>
          </reference>
          <reference field="14" count="1" selected="0">
            <x v="1975"/>
          </reference>
          <reference field="15" count="1">
            <x v="1993"/>
          </reference>
        </references>
      </pivotArea>
    </format>
    <format dxfId="132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"/>
          </reference>
          <reference field="15" count="1">
            <x v="30"/>
          </reference>
        </references>
      </pivotArea>
    </format>
    <format dxfId="132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6"/>
          </reference>
          <reference field="15" count="1">
            <x v="36"/>
          </reference>
        </references>
      </pivotArea>
    </format>
    <format dxfId="131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9"/>
          </reference>
          <reference field="15" count="1">
            <x v="51"/>
          </reference>
        </references>
      </pivotArea>
    </format>
    <format dxfId="131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5"/>
          </reference>
          <reference field="15" count="1">
            <x v="56"/>
          </reference>
        </references>
      </pivotArea>
    </format>
    <format dxfId="131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1"/>
          </reference>
          <reference field="15" count="1">
            <x v="91"/>
          </reference>
        </references>
      </pivotArea>
    </format>
    <format dxfId="131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4"/>
          </reference>
          <reference field="15" count="1">
            <x v="96"/>
          </reference>
        </references>
      </pivotArea>
    </format>
    <format dxfId="131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5"/>
          </reference>
          <reference field="15" count="1">
            <x v="109"/>
          </reference>
        </references>
      </pivotArea>
    </format>
    <format dxfId="131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7"/>
          </reference>
          <reference field="15" count="1">
            <x v="122"/>
          </reference>
        </references>
      </pivotArea>
    </format>
    <format dxfId="131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7"/>
          </reference>
          <reference field="15" count="1">
            <x v="161"/>
          </reference>
        </references>
      </pivotArea>
    </format>
    <format dxfId="131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6"/>
          </reference>
          <reference field="15" count="1">
            <x v="169"/>
          </reference>
        </references>
      </pivotArea>
    </format>
    <format dxfId="131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5"/>
          </reference>
          <reference field="15" count="1">
            <x v="178"/>
          </reference>
        </references>
      </pivotArea>
    </format>
    <format dxfId="131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0"/>
          </reference>
          <reference field="15" count="1">
            <x v="183"/>
          </reference>
        </references>
      </pivotArea>
    </format>
    <format dxfId="130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7"/>
          </reference>
          <reference field="15" count="1">
            <x v="191"/>
          </reference>
        </references>
      </pivotArea>
    </format>
    <format dxfId="130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2"/>
          </reference>
          <reference field="15" count="1">
            <x v="194"/>
          </reference>
        </references>
      </pivotArea>
    </format>
    <format dxfId="130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1"/>
          </reference>
          <reference field="15" count="1">
            <x v="242"/>
          </reference>
        </references>
      </pivotArea>
    </format>
    <format dxfId="130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1"/>
          </reference>
          <reference field="15" count="1">
            <x v="253"/>
          </reference>
        </references>
      </pivotArea>
    </format>
    <format dxfId="130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0"/>
          </reference>
          <reference field="15" count="1">
            <x v="286"/>
          </reference>
        </references>
      </pivotArea>
    </format>
    <format dxfId="130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9"/>
          </reference>
          <reference field="15" count="1">
            <x v="291"/>
          </reference>
        </references>
      </pivotArea>
    </format>
    <format dxfId="130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98"/>
          </reference>
          <reference field="15" count="1">
            <x v="302"/>
          </reference>
        </references>
      </pivotArea>
    </format>
    <format dxfId="130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05"/>
          </reference>
          <reference field="15" count="1">
            <x v="306"/>
          </reference>
        </references>
      </pivotArea>
    </format>
    <format dxfId="130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44"/>
          </reference>
          <reference field="15" count="1">
            <x v="346"/>
          </reference>
        </references>
      </pivotArea>
    </format>
    <format dxfId="130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58"/>
          </reference>
          <reference field="15" count="1">
            <x v="364"/>
          </reference>
        </references>
      </pivotArea>
    </format>
    <format dxfId="129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72"/>
          </reference>
          <reference field="15" count="1">
            <x v="376"/>
          </reference>
        </references>
      </pivotArea>
    </format>
    <format dxfId="129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377"/>
          </reference>
          <reference field="15" count="1">
            <x v="382"/>
          </reference>
        </references>
      </pivotArea>
    </format>
    <format dxfId="129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10"/>
          </reference>
          <reference field="15" count="1">
            <x v="414"/>
          </reference>
        </references>
      </pivotArea>
    </format>
    <format dxfId="129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18"/>
          </reference>
          <reference field="15" count="1">
            <x v="420"/>
          </reference>
        </references>
      </pivotArea>
    </format>
    <format dxfId="129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28"/>
          </reference>
          <reference field="15" count="1">
            <x v="434"/>
          </reference>
        </references>
      </pivotArea>
    </format>
    <format dxfId="129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34"/>
          </reference>
          <reference field="15" count="1">
            <x v="436"/>
          </reference>
        </references>
      </pivotArea>
    </format>
    <format dxfId="129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38"/>
          </reference>
          <reference field="15" count="1">
            <x v="445"/>
          </reference>
        </references>
      </pivotArea>
    </format>
    <format dxfId="129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44"/>
          </reference>
          <reference field="15" count="1">
            <x v="450"/>
          </reference>
        </references>
      </pivotArea>
    </format>
    <format dxfId="129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82"/>
          </reference>
          <reference field="15" count="1">
            <x v="488"/>
          </reference>
        </references>
      </pivotArea>
    </format>
    <format dxfId="129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494"/>
          </reference>
          <reference field="15" count="1">
            <x v="501"/>
          </reference>
        </references>
      </pivotArea>
    </format>
    <format dxfId="128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27"/>
          </reference>
          <reference field="15" count="1">
            <x v="532"/>
          </reference>
        </references>
      </pivotArea>
    </format>
    <format dxfId="128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36"/>
          </reference>
          <reference field="15" count="1">
            <x v="539"/>
          </reference>
        </references>
      </pivotArea>
    </format>
    <format dxfId="128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48"/>
          </reference>
          <reference field="15" count="1">
            <x v="554"/>
          </reference>
        </references>
      </pivotArea>
    </format>
    <format dxfId="128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57"/>
          </reference>
          <reference field="15" count="1">
            <x v="561"/>
          </reference>
        </references>
      </pivotArea>
    </format>
    <format dxfId="128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61"/>
          </reference>
          <reference field="15" count="1">
            <x v="568"/>
          </reference>
        </references>
      </pivotArea>
    </format>
    <format dxfId="128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92"/>
          </reference>
          <reference field="15" count="1">
            <x v="595"/>
          </reference>
        </references>
      </pivotArea>
    </format>
    <format dxfId="128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595"/>
          </reference>
          <reference field="15" count="1">
            <x v="598"/>
          </reference>
        </references>
      </pivotArea>
    </format>
    <format dxfId="128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612"/>
          </reference>
          <reference field="15" count="1">
            <x v="616"/>
          </reference>
        </references>
      </pivotArea>
    </format>
    <format dxfId="128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623"/>
          </reference>
          <reference field="15" count="1">
            <x v="626"/>
          </reference>
        </references>
      </pivotArea>
    </format>
    <format dxfId="128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631"/>
          </reference>
          <reference field="15" count="1">
            <x v="635"/>
          </reference>
        </references>
      </pivotArea>
    </format>
    <format dxfId="127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21"/>
          </reference>
          <reference field="15" count="1">
            <x v="725"/>
          </reference>
        </references>
      </pivotArea>
    </format>
    <format dxfId="127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28"/>
          </reference>
          <reference field="15" count="1">
            <x v="730"/>
          </reference>
        </references>
      </pivotArea>
    </format>
    <format dxfId="127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37"/>
          </reference>
          <reference field="15" count="1">
            <x v="745"/>
          </reference>
        </references>
      </pivotArea>
    </format>
    <format dxfId="127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46"/>
          </reference>
          <reference field="15" count="1">
            <x v="752"/>
          </reference>
        </references>
      </pivotArea>
    </format>
    <format dxfId="127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76"/>
          </reference>
          <reference field="15" count="1">
            <x v="780"/>
          </reference>
        </references>
      </pivotArea>
    </format>
    <format dxfId="127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80"/>
          </reference>
          <reference field="15" count="1">
            <x v="785"/>
          </reference>
        </references>
      </pivotArea>
    </format>
    <format dxfId="127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793"/>
          </reference>
          <reference field="15" count="1">
            <x v="799"/>
          </reference>
        </references>
      </pivotArea>
    </format>
    <format dxfId="127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04"/>
          </reference>
          <reference field="15" count="1">
            <x v="808"/>
          </reference>
        </references>
      </pivotArea>
    </format>
    <format dxfId="127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16"/>
          </reference>
          <reference field="15" count="1">
            <x v="821"/>
          </reference>
        </references>
      </pivotArea>
    </format>
    <format dxfId="127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43"/>
          </reference>
          <reference field="15" count="1">
            <x v="848"/>
          </reference>
        </references>
      </pivotArea>
    </format>
    <format dxfId="126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50"/>
          </reference>
          <reference field="15" count="1">
            <x v="855"/>
          </reference>
        </references>
      </pivotArea>
    </format>
    <format dxfId="126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60"/>
          </reference>
          <reference field="15" count="1">
            <x v="866"/>
          </reference>
        </references>
      </pivotArea>
    </format>
    <format dxfId="126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69"/>
          </reference>
          <reference field="15" count="1">
            <x v="873"/>
          </reference>
        </references>
      </pivotArea>
    </format>
    <format dxfId="126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76"/>
          </reference>
          <reference field="15" count="1">
            <x v="883"/>
          </reference>
        </references>
      </pivotArea>
    </format>
    <format dxfId="126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881"/>
          </reference>
          <reference field="15" count="1">
            <x v="887"/>
          </reference>
        </references>
      </pivotArea>
    </format>
    <format dxfId="126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19"/>
          </reference>
          <reference field="15" count="1">
            <x v="927"/>
          </reference>
        </references>
      </pivotArea>
    </format>
    <format dxfId="126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31"/>
          </reference>
          <reference field="15" count="1">
            <x v="941"/>
          </reference>
        </references>
      </pivotArea>
    </format>
    <format dxfId="126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58"/>
          </reference>
          <reference field="15" count="1">
            <x v="969"/>
          </reference>
        </references>
      </pivotArea>
    </format>
    <format dxfId="126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64"/>
          </reference>
          <reference field="15" count="1">
            <x v="976"/>
          </reference>
        </references>
      </pivotArea>
    </format>
    <format dxfId="126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73"/>
          </reference>
          <reference field="15" count="1">
            <x v="988"/>
          </reference>
        </references>
      </pivotArea>
    </format>
    <format dxfId="125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982"/>
          </reference>
          <reference field="15" count="1">
            <x v="993"/>
          </reference>
        </references>
      </pivotArea>
    </format>
    <format dxfId="125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18"/>
          </reference>
          <reference field="15" count="1">
            <x v="1027"/>
          </reference>
        </references>
      </pivotArea>
    </format>
    <format dxfId="125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31"/>
          </reference>
          <reference field="15" count="1">
            <x v="1042"/>
          </reference>
        </references>
      </pivotArea>
    </format>
    <format dxfId="125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41"/>
          </reference>
          <reference field="15" count="1">
            <x v="1050"/>
          </reference>
        </references>
      </pivotArea>
    </format>
    <format dxfId="125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49"/>
          </reference>
          <reference field="15" count="1">
            <x v="1059"/>
          </reference>
        </references>
      </pivotArea>
    </format>
    <format dxfId="125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83"/>
          </reference>
          <reference field="15" count="1">
            <x v="1092"/>
          </reference>
        </references>
      </pivotArea>
    </format>
    <format dxfId="125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090"/>
          </reference>
          <reference field="15" count="1">
            <x v="1099"/>
          </reference>
        </references>
      </pivotArea>
    </format>
    <format dxfId="125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01"/>
          </reference>
          <reference field="15" count="1">
            <x v="1115"/>
          </reference>
        </references>
      </pivotArea>
    </format>
    <format dxfId="125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09"/>
          </reference>
          <reference field="15" count="1">
            <x v="1119"/>
          </reference>
        </references>
      </pivotArea>
    </format>
    <format dxfId="125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20"/>
          </reference>
          <reference field="15" count="1">
            <x v="1130"/>
          </reference>
        </references>
      </pivotArea>
    </format>
    <format dxfId="124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26"/>
          </reference>
          <reference field="15" count="1">
            <x v="1138"/>
          </reference>
        </references>
      </pivotArea>
    </format>
    <format dxfId="124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66"/>
          </reference>
          <reference field="15" count="1">
            <x v="1175"/>
          </reference>
        </references>
      </pivotArea>
    </format>
    <format dxfId="124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175"/>
          </reference>
          <reference field="15" count="1">
            <x v="1186"/>
          </reference>
        </references>
      </pivotArea>
    </format>
    <format dxfId="124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04"/>
          </reference>
          <reference field="15" count="1">
            <x v="1213"/>
          </reference>
        </references>
      </pivotArea>
    </format>
    <format dxfId="124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12"/>
          </reference>
          <reference field="15" count="1">
            <x v="1219"/>
          </reference>
        </references>
      </pivotArea>
    </format>
    <format dxfId="124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20"/>
          </reference>
          <reference field="15" count="1">
            <x v="1229"/>
          </reference>
        </references>
      </pivotArea>
    </format>
    <format dxfId="124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27"/>
          </reference>
          <reference field="15" count="1">
            <x v="1233"/>
          </reference>
        </references>
      </pivotArea>
    </format>
    <format dxfId="124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30"/>
          </reference>
          <reference field="15" count="1">
            <x v="1239"/>
          </reference>
        </references>
      </pivotArea>
    </format>
    <format dxfId="124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61"/>
          </reference>
          <reference field="15" count="1">
            <x v="1266"/>
          </reference>
        </references>
      </pivotArea>
    </format>
    <format dxfId="124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64"/>
          </reference>
          <reference field="15" count="1">
            <x v="1270"/>
          </reference>
        </references>
      </pivotArea>
    </format>
    <format dxfId="123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77"/>
          </reference>
          <reference field="15" count="1">
            <x v="1287"/>
          </reference>
        </references>
      </pivotArea>
    </format>
    <format dxfId="123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87"/>
          </reference>
          <reference field="15" count="1">
            <x v="1297"/>
          </reference>
        </references>
      </pivotArea>
    </format>
    <format dxfId="123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294"/>
          </reference>
          <reference field="15" count="1">
            <x v="1303"/>
          </reference>
        </references>
      </pivotArea>
    </format>
    <format dxfId="123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73"/>
          </reference>
          <reference field="15" count="1">
            <x v="1388"/>
          </reference>
        </references>
      </pivotArea>
    </format>
    <format dxfId="123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78"/>
          </reference>
          <reference field="15" count="1">
            <x v="1393"/>
          </reference>
        </references>
      </pivotArea>
    </format>
    <format dxfId="123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87"/>
          </reference>
          <reference field="15" count="1">
            <x v="1406"/>
          </reference>
        </references>
      </pivotArea>
    </format>
    <format dxfId="123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397"/>
          </reference>
          <reference field="15" count="1">
            <x v="1412"/>
          </reference>
        </references>
      </pivotArea>
    </format>
    <format dxfId="123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32"/>
          </reference>
          <reference field="15" count="1">
            <x v="1447"/>
          </reference>
        </references>
      </pivotArea>
    </format>
    <format dxfId="123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37"/>
          </reference>
          <reference field="15" count="1">
            <x v="1451"/>
          </reference>
        </references>
      </pivotArea>
    </format>
    <format dxfId="123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51"/>
          </reference>
          <reference field="15" count="1">
            <x v="1468"/>
          </reference>
        </references>
      </pivotArea>
    </format>
    <format dxfId="122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63"/>
          </reference>
          <reference field="15" count="1">
            <x v="1476"/>
          </reference>
        </references>
      </pivotArea>
    </format>
    <format dxfId="122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474"/>
          </reference>
          <reference field="15" count="1">
            <x v="1486"/>
          </reference>
        </references>
      </pivotArea>
    </format>
    <format dxfId="122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02"/>
          </reference>
          <reference field="15" count="1">
            <x v="1516"/>
          </reference>
        </references>
      </pivotArea>
    </format>
    <format dxfId="122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09"/>
          </reference>
          <reference field="15" count="1">
            <x v="1522"/>
          </reference>
        </references>
      </pivotArea>
    </format>
    <format dxfId="122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20"/>
          </reference>
          <reference field="15" count="1">
            <x v="1534"/>
          </reference>
        </references>
      </pivotArea>
    </format>
    <format dxfId="122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27"/>
          </reference>
          <reference field="15" count="1">
            <x v="1539"/>
          </reference>
        </references>
      </pivotArea>
    </format>
    <format dxfId="122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36"/>
          </reference>
          <reference field="15" count="1">
            <x v="1551"/>
          </reference>
        </references>
      </pivotArea>
    </format>
    <format dxfId="122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43"/>
          </reference>
          <reference field="15" count="1">
            <x v="1558"/>
          </reference>
        </references>
      </pivotArea>
    </format>
    <format dxfId="122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83"/>
          </reference>
          <reference field="15" count="1">
            <x v="1598"/>
          </reference>
        </references>
      </pivotArea>
    </format>
    <format dxfId="122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595"/>
          </reference>
          <reference field="15" count="1">
            <x v="1612"/>
          </reference>
        </references>
      </pivotArea>
    </format>
    <format dxfId="121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25"/>
          </reference>
          <reference field="15" count="1">
            <x v="1640"/>
          </reference>
        </references>
      </pivotArea>
    </format>
    <format dxfId="121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31"/>
          </reference>
          <reference field="15" count="1">
            <x v="1647"/>
          </reference>
        </references>
      </pivotArea>
    </format>
    <format dxfId="121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42"/>
          </reference>
          <reference field="15" count="1">
            <x v="1663"/>
          </reference>
        </references>
      </pivotArea>
    </format>
    <format dxfId="121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51"/>
          </reference>
          <reference field="15" count="1">
            <x v="1668"/>
          </reference>
        </references>
      </pivotArea>
    </format>
    <format dxfId="121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85"/>
          </reference>
          <reference field="15" count="1">
            <x v="1704"/>
          </reference>
        </references>
      </pivotArea>
    </format>
    <format dxfId="121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697"/>
          </reference>
          <reference field="15" count="1">
            <x v="1720"/>
          </reference>
        </references>
      </pivotArea>
    </format>
    <format dxfId="121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09"/>
          </reference>
          <reference field="15" count="1">
            <x v="1730"/>
          </reference>
        </references>
      </pivotArea>
    </format>
    <format dxfId="121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16"/>
          </reference>
          <reference field="15" count="1">
            <x v="1737"/>
          </reference>
        </references>
      </pivotArea>
    </format>
    <format dxfId="121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48"/>
          </reference>
          <reference field="15" count="1">
            <x v="1768"/>
          </reference>
        </references>
      </pivotArea>
    </format>
    <format dxfId="121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55"/>
          </reference>
          <reference field="15" count="1">
            <x v="1774"/>
          </reference>
        </references>
      </pivotArea>
    </format>
    <format dxfId="120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65"/>
          </reference>
          <reference field="15" count="1">
            <x v="1787"/>
          </reference>
        </references>
      </pivotArea>
    </format>
    <format dxfId="120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72"/>
          </reference>
          <reference field="15" count="1">
            <x v="1791"/>
          </reference>
        </references>
      </pivotArea>
    </format>
    <format dxfId="120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82"/>
          </reference>
          <reference field="15" count="1">
            <x v="1804"/>
          </reference>
        </references>
      </pivotArea>
    </format>
    <format dxfId="120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788"/>
          </reference>
          <reference field="15" count="1">
            <x v="1811"/>
          </reference>
        </references>
      </pivotArea>
    </format>
    <format dxfId="120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29"/>
          </reference>
          <reference field="15" count="1">
            <x v="1847"/>
          </reference>
        </references>
      </pivotArea>
    </format>
    <format dxfId="120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37"/>
          </reference>
          <reference field="15" count="1">
            <x v="1858"/>
          </reference>
        </references>
      </pivotArea>
    </format>
    <format dxfId="120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66"/>
          </reference>
          <reference field="15" count="1">
            <x v="1885"/>
          </reference>
        </references>
      </pivotArea>
    </format>
    <format dxfId="120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73"/>
          </reference>
          <reference field="15" count="1">
            <x v="1892"/>
          </reference>
        </references>
      </pivotArea>
    </format>
    <format dxfId="120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84"/>
          </reference>
          <reference field="15" count="1">
            <x v="1905"/>
          </reference>
        </references>
      </pivotArea>
    </format>
    <format dxfId="120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94"/>
          </reference>
          <reference field="15" count="1">
            <x v="1911"/>
          </reference>
        </references>
      </pivotArea>
    </format>
    <format dxfId="119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899"/>
          </reference>
          <reference field="15" count="1">
            <x v="1918"/>
          </reference>
        </references>
      </pivotArea>
    </format>
    <format dxfId="119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24"/>
          </reference>
          <reference field="15" count="1">
            <x v="1942"/>
          </reference>
        </references>
      </pivotArea>
    </format>
    <format dxfId="119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28"/>
          </reference>
          <reference field="15" count="1">
            <x v="1947"/>
          </reference>
        </references>
      </pivotArea>
    </format>
    <format dxfId="119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44"/>
          </reference>
          <reference field="15" count="1">
            <x v="1964"/>
          </reference>
        </references>
      </pivotArea>
    </format>
    <format dxfId="119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56"/>
          </reference>
          <reference field="15" count="1">
            <x v="1974"/>
          </reference>
        </references>
      </pivotArea>
    </format>
    <format dxfId="119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1962"/>
          </reference>
          <reference field="15" count="1">
            <x v="1979"/>
          </reference>
        </references>
      </pivotArea>
    </format>
    <format dxfId="119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54"/>
          </reference>
          <reference field="15" count="1">
            <x v="2068"/>
          </reference>
        </references>
      </pivotArea>
    </format>
    <format dxfId="119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61"/>
          </reference>
          <reference field="15" count="1">
            <x v="2074"/>
          </reference>
        </references>
      </pivotArea>
    </format>
    <format dxfId="119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73"/>
          </reference>
          <reference field="15" count="1">
            <x v="2089"/>
          </reference>
        </references>
      </pivotArea>
    </format>
    <format dxfId="119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080"/>
          </reference>
          <reference field="15" count="1">
            <x v="2093"/>
          </reference>
        </references>
      </pivotArea>
    </format>
    <format dxfId="118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09"/>
          </reference>
          <reference field="15" count="1">
            <x v="2121"/>
          </reference>
        </references>
      </pivotArea>
    </format>
    <format dxfId="118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13"/>
          </reference>
          <reference field="15" count="1">
            <x v="2125"/>
          </reference>
        </references>
      </pivotArea>
    </format>
    <format dxfId="118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25"/>
          </reference>
          <reference field="15" count="1">
            <x v="2143"/>
          </reference>
        </references>
      </pivotArea>
    </format>
    <format dxfId="118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39"/>
          </reference>
          <reference field="15" count="1">
            <x v="2154"/>
          </reference>
        </references>
      </pivotArea>
    </format>
    <format dxfId="118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51"/>
          </reference>
          <reference field="15" count="1">
            <x v="2163"/>
          </reference>
        </references>
      </pivotArea>
    </format>
    <format dxfId="118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82"/>
          </reference>
          <reference field="15" count="1">
            <x v="2195"/>
          </reference>
        </references>
      </pivotArea>
    </format>
    <format dxfId="118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89"/>
          </reference>
          <reference field="15" count="1">
            <x v="2201"/>
          </reference>
        </references>
      </pivotArea>
    </format>
    <format dxfId="118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197"/>
          </reference>
          <reference field="15" count="1">
            <x v="2212"/>
          </reference>
        </references>
      </pivotArea>
    </format>
    <format dxfId="118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02"/>
          </reference>
          <reference field="15" count="1">
            <x v="2213"/>
          </reference>
        </references>
      </pivotArea>
    </format>
    <format dxfId="118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08"/>
          </reference>
          <reference field="15" count="1">
            <x v="2221"/>
          </reference>
        </references>
      </pivotArea>
    </format>
    <format dxfId="117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13"/>
          </reference>
          <reference field="15" count="1">
            <x v="2225"/>
          </reference>
        </references>
      </pivotArea>
    </format>
    <format dxfId="117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50"/>
          </reference>
          <reference field="15" count="1">
            <x v="2265"/>
          </reference>
        </references>
      </pivotArea>
    </format>
    <format dxfId="117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292"/>
          </reference>
          <reference field="15" count="1">
            <x v="2308"/>
          </reference>
        </references>
      </pivotArea>
    </format>
    <format dxfId="117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00"/>
          </reference>
          <reference field="15" count="1">
            <x v="2314"/>
          </reference>
        </references>
      </pivotArea>
    </format>
    <format dxfId="117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11"/>
          </reference>
          <reference field="15" count="1">
            <x v="2328"/>
          </reference>
        </references>
      </pivotArea>
    </format>
    <format dxfId="117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19"/>
          </reference>
          <reference field="15" count="1">
            <x v="2331"/>
          </reference>
        </references>
      </pivotArea>
    </format>
    <format dxfId="117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51"/>
          </reference>
          <reference field="15" count="1">
            <x v="2366"/>
          </reference>
        </references>
      </pivotArea>
    </format>
    <format dxfId="117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66"/>
          </reference>
          <reference field="15" count="1">
            <x v="2378"/>
          </reference>
        </references>
      </pivotArea>
    </format>
    <format dxfId="117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76"/>
          </reference>
          <reference field="15" count="1">
            <x v="2386"/>
          </reference>
        </references>
      </pivotArea>
    </format>
    <format dxfId="117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383"/>
          </reference>
          <reference field="15" count="1">
            <x v="2395"/>
          </reference>
        </references>
      </pivotArea>
    </format>
    <format dxfId="116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10"/>
          </reference>
          <reference field="15" count="1">
            <x v="2424"/>
          </reference>
        </references>
      </pivotArea>
    </format>
    <format dxfId="116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16"/>
          </reference>
          <reference field="15" count="1">
            <x v="2430"/>
          </reference>
        </references>
      </pivotArea>
    </format>
    <format dxfId="116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23"/>
          </reference>
          <reference field="15" count="1">
            <x v="2440"/>
          </reference>
        </references>
      </pivotArea>
    </format>
    <format dxfId="116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34"/>
          </reference>
          <reference field="15" count="1">
            <x v="2444"/>
          </reference>
        </references>
      </pivotArea>
    </format>
    <format dxfId="116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44"/>
          </reference>
          <reference field="15" count="1">
            <x v="2457"/>
          </reference>
        </references>
      </pivotArea>
    </format>
    <format dxfId="116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50"/>
          </reference>
          <reference field="15" count="1">
            <x v="2462"/>
          </reference>
        </references>
      </pivotArea>
    </format>
    <format dxfId="116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87"/>
          </reference>
          <reference field="15" count="1">
            <x v="2501"/>
          </reference>
        </references>
      </pivotArea>
    </format>
    <format dxfId="116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499"/>
          </reference>
          <reference field="15" count="1">
            <x v="2509"/>
          </reference>
        </references>
      </pivotArea>
    </format>
    <format dxfId="116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33"/>
          </reference>
          <reference field="15" count="1">
            <x v="2542"/>
          </reference>
        </references>
      </pivotArea>
    </format>
    <format dxfId="116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40"/>
          </reference>
          <reference field="15" count="1">
            <x v="2548"/>
          </reference>
        </references>
      </pivotArea>
    </format>
    <format dxfId="115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46"/>
          </reference>
          <reference field="15" count="1">
            <x v="2559"/>
          </reference>
        </references>
      </pivotArea>
    </format>
    <format dxfId="115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54"/>
          </reference>
          <reference field="15" count="1">
            <x v="2564"/>
          </reference>
        </references>
      </pivotArea>
    </format>
    <format dxfId="115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59"/>
          </reference>
          <reference field="15" count="1">
            <x v="2571"/>
          </reference>
        </references>
      </pivotArea>
    </format>
    <format dxfId="115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85"/>
          </reference>
          <reference field="15" count="1">
            <x v="2593"/>
          </reference>
        </references>
      </pivotArea>
    </format>
    <format dxfId="115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589"/>
          </reference>
          <reference field="15" count="1">
            <x v="2598"/>
          </reference>
        </references>
      </pivotArea>
    </format>
    <format dxfId="115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03"/>
          </reference>
          <reference field="15" count="1">
            <x v="2614"/>
          </reference>
        </references>
      </pivotArea>
    </format>
    <format dxfId="115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14"/>
          </reference>
          <reference field="15" count="1">
            <x v="2626"/>
          </reference>
        </references>
      </pivotArea>
    </format>
    <format dxfId="115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19"/>
          </reference>
          <reference field="15" count="1">
            <x v="2630"/>
          </reference>
        </references>
      </pivotArea>
    </format>
    <format dxfId="1151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695"/>
          </reference>
          <reference field="15" count="1">
            <x v="2708"/>
          </reference>
        </references>
      </pivotArea>
    </format>
    <format dxfId="1150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02"/>
          </reference>
          <reference field="15" count="1">
            <x v="2716"/>
          </reference>
        </references>
      </pivotArea>
    </format>
    <format dxfId="1149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10"/>
          </reference>
          <reference field="15" count="1">
            <x v="2724"/>
          </reference>
        </references>
      </pivotArea>
    </format>
    <format dxfId="1148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23"/>
          </reference>
          <reference field="15" count="1">
            <x v="2738"/>
          </reference>
        </references>
      </pivotArea>
    </format>
    <format dxfId="1147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31"/>
          </reference>
          <reference field="15" count="1">
            <x v="2743"/>
          </reference>
        </references>
      </pivotArea>
    </format>
    <format dxfId="1146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66"/>
          </reference>
          <reference field="15" count="1">
            <x v="2775"/>
          </reference>
        </references>
      </pivotArea>
    </format>
    <format dxfId="1145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68"/>
          </reference>
          <reference field="15" count="1">
            <x v="2778"/>
          </reference>
        </references>
      </pivotArea>
    </format>
    <format dxfId="1144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82"/>
          </reference>
          <reference field="15" count="1">
            <x v="2795"/>
          </reference>
        </references>
      </pivotArea>
    </format>
    <format dxfId="1143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795"/>
          </reference>
          <reference field="15" count="1">
            <x v="2807"/>
          </reference>
        </references>
      </pivotArea>
    </format>
    <format dxfId="1142">
      <pivotArea dataOnly="0" labelOnly="1" outline="0" fieldPosition="0">
        <references count="3">
          <reference field="8" count="1" selected="0">
            <x v="12"/>
          </reference>
          <reference field="14" count="1" selected="0">
            <x v="2803"/>
          </reference>
          <reference field="15" count="1">
            <x v="2819"/>
          </reference>
        </references>
      </pivotArea>
    </format>
    <format dxfId="114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"/>
          </reference>
          <reference field="15" count="1">
            <x v="15"/>
          </reference>
        </references>
      </pivotArea>
    </format>
    <format dxfId="114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9"/>
          </reference>
          <reference field="15" count="1">
            <x v="50"/>
          </reference>
        </references>
      </pivotArea>
    </format>
    <format dxfId="113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5"/>
          </reference>
          <reference field="15" count="1">
            <x v="64"/>
          </reference>
        </references>
      </pivotArea>
    </format>
    <format dxfId="113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7"/>
          </reference>
          <reference field="15" count="1">
            <x v="69"/>
          </reference>
        </references>
      </pivotArea>
    </format>
    <format dxfId="113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7"/>
          </reference>
          <reference field="15" count="1">
            <x v="77"/>
          </reference>
        </references>
      </pivotArea>
    </format>
    <format dxfId="113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0"/>
          </reference>
          <reference field="15" count="1">
            <x v="80"/>
          </reference>
        </references>
      </pivotArea>
    </format>
    <format dxfId="113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3"/>
          </reference>
          <reference field="15" count="1">
            <x v="83"/>
          </reference>
        </references>
      </pivotArea>
    </format>
    <format dxfId="113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0"/>
          </reference>
          <reference field="15" count="1">
            <x v="92"/>
          </reference>
        </references>
      </pivotArea>
    </format>
    <format dxfId="113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5"/>
          </reference>
          <reference field="15" count="1">
            <x v="97"/>
          </reference>
        </references>
      </pivotArea>
    </format>
    <format dxfId="113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7"/>
          </reference>
          <reference field="15" count="1">
            <x v="108"/>
          </reference>
        </references>
      </pivotArea>
    </format>
    <format dxfId="113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5"/>
          </reference>
          <reference field="15" count="1">
            <x v="125"/>
          </reference>
        </references>
      </pivotArea>
    </format>
    <format dxfId="113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3"/>
          </reference>
          <reference field="15" count="1">
            <x v="147"/>
          </reference>
        </references>
      </pivotArea>
    </format>
    <format dxfId="112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6"/>
          </reference>
          <reference field="15" count="1">
            <x v="177"/>
          </reference>
        </references>
      </pivotArea>
    </format>
    <format dxfId="112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1"/>
          </reference>
          <reference field="15" count="1">
            <x v="188"/>
          </reference>
        </references>
      </pivotArea>
    </format>
    <format dxfId="112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3"/>
          </reference>
          <reference field="15" count="1">
            <x v="196"/>
          </reference>
        </references>
      </pivotArea>
    </format>
    <format dxfId="112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9"/>
          </reference>
          <reference field="15" count="1">
            <x v="201"/>
          </reference>
        </references>
      </pivotArea>
    </format>
    <format dxfId="112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2"/>
          </reference>
          <reference field="15" count="1">
            <x v="203"/>
          </reference>
        </references>
      </pivotArea>
    </format>
    <format dxfId="112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6"/>
          </reference>
          <reference field="15" count="1">
            <x v="205"/>
          </reference>
        </references>
      </pivotArea>
    </format>
    <format dxfId="112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1"/>
          </reference>
          <reference field="15" count="1">
            <x v="212"/>
          </reference>
        </references>
      </pivotArea>
    </format>
    <format dxfId="112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7"/>
          </reference>
          <reference field="15" count="1">
            <x v="217"/>
          </reference>
        </references>
      </pivotArea>
    </format>
    <format dxfId="112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8"/>
          </reference>
          <reference field="15" count="1">
            <x v="227"/>
          </reference>
        </references>
      </pivotArea>
    </format>
    <format dxfId="112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6"/>
          </reference>
          <reference field="15" count="1">
            <x v="244"/>
          </reference>
        </references>
      </pivotArea>
    </format>
    <format dxfId="111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7"/>
          </reference>
          <reference field="15" count="1">
            <x v="269"/>
          </reference>
        </references>
      </pivotArea>
    </format>
    <format dxfId="111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5"/>
          </reference>
          <reference field="15" count="1">
            <x v="278"/>
          </reference>
        </references>
      </pivotArea>
    </format>
    <format dxfId="111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95"/>
          </reference>
          <reference field="15" count="1">
            <x v="297"/>
          </reference>
        </references>
      </pivotArea>
    </format>
    <format dxfId="111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99"/>
          </reference>
          <reference field="15" count="1">
            <x v="300"/>
          </reference>
        </references>
      </pivotArea>
    </format>
    <format dxfId="111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04"/>
          </reference>
          <reference field="15" count="1">
            <x v="311"/>
          </reference>
        </references>
      </pivotArea>
    </format>
    <format dxfId="111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14"/>
          </reference>
          <reference field="15" count="1">
            <x v="317"/>
          </reference>
        </references>
      </pivotArea>
    </format>
    <format dxfId="111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21"/>
          </reference>
          <reference field="15" count="1">
            <x v="325"/>
          </reference>
        </references>
      </pivotArea>
    </format>
    <format dxfId="111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26"/>
          </reference>
          <reference field="15" count="1">
            <x v="330"/>
          </reference>
        </references>
      </pivotArea>
    </format>
    <format dxfId="111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30"/>
          </reference>
          <reference field="15" count="1">
            <x v="334"/>
          </reference>
        </references>
      </pivotArea>
    </format>
    <format dxfId="111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37"/>
          </reference>
          <reference field="15" count="1">
            <x v="342"/>
          </reference>
        </references>
      </pivotArea>
    </format>
    <format dxfId="110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46"/>
          </reference>
          <reference field="15" count="1">
            <x v="348"/>
          </reference>
        </references>
      </pivotArea>
    </format>
    <format dxfId="110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52"/>
          </reference>
          <reference field="15" count="1">
            <x v="353"/>
          </reference>
        </references>
      </pivotArea>
    </format>
    <format dxfId="110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60"/>
          </reference>
          <reference field="15" count="1">
            <x v="362"/>
          </reference>
        </references>
      </pivotArea>
    </format>
    <format dxfId="110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69"/>
          </reference>
          <reference field="15" count="1">
            <x v="372"/>
          </reference>
        </references>
      </pivotArea>
    </format>
    <format dxfId="110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74"/>
          </reference>
          <reference field="15" count="1">
            <x v="378"/>
          </reference>
        </references>
      </pivotArea>
    </format>
    <format dxfId="110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396"/>
          </reference>
          <reference field="15" count="1">
            <x v="399"/>
          </reference>
        </references>
      </pivotArea>
    </format>
    <format dxfId="110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28"/>
          </reference>
          <reference field="15" count="1">
            <x v="432"/>
          </reference>
        </references>
      </pivotArea>
    </format>
    <format dxfId="110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33"/>
          </reference>
          <reference field="15" count="1">
            <x v="440"/>
          </reference>
        </references>
      </pivotArea>
    </format>
    <format dxfId="110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41"/>
          </reference>
          <reference field="15" count="1">
            <x v="448"/>
          </reference>
        </references>
      </pivotArea>
    </format>
    <format dxfId="110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47"/>
          </reference>
          <reference field="15" count="1">
            <x v="452"/>
          </reference>
        </references>
      </pivotArea>
    </format>
    <format dxfId="109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50"/>
          </reference>
          <reference field="15" count="1">
            <x v="456"/>
          </reference>
        </references>
      </pivotArea>
    </format>
    <format dxfId="109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57"/>
          </reference>
          <reference field="15" count="1">
            <x v="464"/>
          </reference>
        </references>
      </pivotArea>
    </format>
    <format dxfId="109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64"/>
          </reference>
          <reference field="15" count="1">
            <x v="469"/>
          </reference>
        </references>
      </pivotArea>
    </format>
    <format dxfId="109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73"/>
          </reference>
          <reference field="15" count="1">
            <x v="476"/>
          </reference>
        </references>
      </pivotArea>
    </format>
    <format dxfId="109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80"/>
          </reference>
          <reference field="15" count="1">
            <x v="485"/>
          </reference>
        </references>
      </pivotArea>
    </format>
    <format dxfId="109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488"/>
          </reference>
          <reference field="15" count="1">
            <x v="492"/>
          </reference>
        </references>
      </pivotArea>
    </format>
    <format dxfId="109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11"/>
          </reference>
          <reference field="15" count="1">
            <x v="515"/>
          </reference>
        </references>
      </pivotArea>
    </format>
    <format dxfId="109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49"/>
          </reference>
          <reference field="15" count="1">
            <x v="553"/>
          </reference>
        </references>
      </pivotArea>
    </format>
    <format dxfId="109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55"/>
          </reference>
          <reference field="15" count="1">
            <x v="565"/>
          </reference>
        </references>
      </pivotArea>
    </format>
    <format dxfId="109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69"/>
          </reference>
          <reference field="15" count="1">
            <x v="575"/>
          </reference>
        </references>
      </pivotArea>
    </format>
    <format dxfId="108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76"/>
          </reference>
          <reference field="15" count="1">
            <x v="581"/>
          </reference>
        </references>
      </pivotArea>
    </format>
    <format dxfId="108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81"/>
          </reference>
          <reference field="15" count="1">
            <x v="586"/>
          </reference>
        </references>
      </pivotArea>
    </format>
    <format dxfId="108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91"/>
          </reference>
          <reference field="15" count="1">
            <x v="596"/>
          </reference>
        </references>
      </pivotArea>
    </format>
    <format dxfId="108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599"/>
          </reference>
          <reference field="15" count="1">
            <x v="601"/>
          </reference>
        </references>
      </pivotArea>
    </format>
    <format dxfId="108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13"/>
          </reference>
          <reference field="15" count="1">
            <x v="615"/>
          </reference>
        </references>
      </pivotArea>
    </format>
    <format dxfId="108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18"/>
          </reference>
          <reference field="15" count="1">
            <x v="621"/>
          </reference>
        </references>
      </pivotArea>
    </format>
    <format dxfId="108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625"/>
          </reference>
          <reference field="15" count="1">
            <x v="629"/>
          </reference>
        </references>
      </pivotArea>
    </format>
    <format dxfId="108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06"/>
          </reference>
          <reference field="15" count="1">
            <x v="707"/>
          </reference>
        </references>
      </pivotArea>
    </format>
    <format dxfId="108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21"/>
          </reference>
          <reference field="15" count="1">
            <x v="730"/>
          </reference>
        </references>
      </pivotArea>
    </format>
    <format dxfId="108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37"/>
          </reference>
          <reference field="15" count="1">
            <x v="742"/>
          </reference>
        </references>
      </pivotArea>
    </format>
    <format dxfId="107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47"/>
          </reference>
          <reference field="15" count="1">
            <x v="758"/>
          </reference>
        </references>
      </pivotArea>
    </format>
    <format dxfId="107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60"/>
          </reference>
          <reference field="15" count="1">
            <x v="765"/>
          </reference>
        </references>
      </pivotArea>
    </format>
    <format dxfId="107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65"/>
          </reference>
          <reference field="15" count="1">
            <x v="769"/>
          </reference>
        </references>
      </pivotArea>
    </format>
    <format dxfId="107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68"/>
          </reference>
          <reference field="15" count="1">
            <x v="772"/>
          </reference>
        </references>
      </pivotArea>
    </format>
    <format dxfId="107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71"/>
          </reference>
          <reference field="15" count="1">
            <x v="775"/>
          </reference>
        </references>
      </pivotArea>
    </format>
    <format dxfId="107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75"/>
          </reference>
          <reference field="15" count="1">
            <x v="782"/>
          </reference>
        </references>
      </pivotArea>
    </format>
    <format dxfId="107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82"/>
          </reference>
          <reference field="15" count="1">
            <x v="788"/>
          </reference>
        </references>
      </pivotArea>
    </format>
    <format dxfId="107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793"/>
          </reference>
          <reference field="15" count="1">
            <x v="797"/>
          </reference>
        </references>
      </pivotArea>
    </format>
    <format dxfId="107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00"/>
          </reference>
          <reference field="15" count="1">
            <x v="802"/>
          </reference>
        </references>
      </pivotArea>
    </format>
    <format dxfId="107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06"/>
          </reference>
          <reference field="15" count="1">
            <x v="810"/>
          </reference>
        </references>
      </pivotArea>
    </format>
    <format dxfId="106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12"/>
          </reference>
          <reference field="15" count="1">
            <x v="816"/>
          </reference>
        </references>
      </pivotArea>
    </format>
    <format dxfId="106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29"/>
          </reference>
          <reference field="15" count="1">
            <x v="834"/>
          </reference>
        </references>
      </pivotArea>
    </format>
    <format dxfId="106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41"/>
          </reference>
          <reference field="15" count="1">
            <x v="852"/>
          </reference>
        </references>
      </pivotArea>
    </format>
    <format dxfId="106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61"/>
          </reference>
          <reference field="15" count="1">
            <x v="865"/>
          </reference>
        </references>
      </pivotArea>
    </format>
    <format dxfId="106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70"/>
          </reference>
          <reference field="15" count="1">
            <x v="880"/>
          </reference>
        </references>
      </pivotArea>
    </format>
    <format dxfId="106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79"/>
          </reference>
          <reference field="15" count="1">
            <x v="886"/>
          </reference>
        </references>
      </pivotArea>
    </format>
    <format dxfId="106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84"/>
          </reference>
          <reference field="15" count="1">
            <x v="890"/>
          </reference>
        </references>
      </pivotArea>
    </format>
    <format dxfId="106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87"/>
          </reference>
          <reference field="15" count="1">
            <x v="893"/>
          </reference>
        </references>
      </pivotArea>
    </format>
    <format dxfId="106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90"/>
          </reference>
          <reference field="15" count="1">
            <x v="896"/>
          </reference>
        </references>
      </pivotArea>
    </format>
    <format dxfId="106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93"/>
          </reference>
          <reference field="15" count="1">
            <x v="902"/>
          </reference>
        </references>
      </pivotArea>
    </format>
    <format dxfId="105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899"/>
          </reference>
          <reference field="15" count="1">
            <x v="905"/>
          </reference>
        </references>
      </pivotArea>
    </format>
    <format dxfId="105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08"/>
          </reference>
          <reference field="15" count="1">
            <x v="912"/>
          </reference>
        </references>
      </pivotArea>
    </format>
    <format dxfId="105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15"/>
          </reference>
          <reference field="15" count="1">
            <x v="922"/>
          </reference>
        </references>
      </pivotArea>
    </format>
    <format dxfId="105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21"/>
          </reference>
          <reference field="15" count="1">
            <x v="931"/>
          </reference>
        </references>
      </pivotArea>
    </format>
    <format dxfId="105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45"/>
          </reference>
          <reference field="15" count="1">
            <x v="953"/>
          </reference>
        </references>
      </pivotArea>
    </format>
    <format dxfId="105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57"/>
          </reference>
          <reference field="15" count="1">
            <x v="974"/>
          </reference>
        </references>
      </pivotArea>
    </format>
    <format dxfId="105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70"/>
          </reference>
          <reference field="15" count="1">
            <x v="982"/>
          </reference>
        </references>
      </pivotArea>
    </format>
    <format dxfId="105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74"/>
          </reference>
          <reference field="15" count="1">
            <x v="986"/>
          </reference>
        </references>
      </pivotArea>
    </format>
    <format dxfId="105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82"/>
          </reference>
          <reference field="15" count="1">
            <x v="1000"/>
          </reference>
        </references>
      </pivotArea>
    </format>
    <format dxfId="105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996"/>
          </reference>
          <reference field="15" count="1">
            <x v="1008"/>
          </reference>
        </references>
      </pivotArea>
    </format>
    <format dxfId="104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00"/>
          </reference>
          <reference field="15" count="1">
            <x v="1013"/>
          </reference>
        </references>
      </pivotArea>
    </format>
    <format dxfId="104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04"/>
          </reference>
          <reference field="15" count="1">
            <x v="1016"/>
          </reference>
        </references>
      </pivotArea>
    </format>
    <format dxfId="104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14"/>
          </reference>
          <reference field="15" count="1">
            <x v="1025"/>
          </reference>
        </references>
      </pivotArea>
    </format>
    <format dxfId="104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21"/>
          </reference>
          <reference field="15" count="1">
            <x v="1030"/>
          </reference>
        </references>
      </pivotArea>
    </format>
    <format dxfId="104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32"/>
          </reference>
          <reference field="15" count="1">
            <x v="1041"/>
          </reference>
        </references>
      </pivotArea>
    </format>
    <format dxfId="104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38"/>
          </reference>
          <reference field="15" count="1">
            <x v="1047"/>
          </reference>
        </references>
      </pivotArea>
    </format>
    <format dxfId="104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43"/>
          </reference>
          <reference field="15" count="1">
            <x v="1053"/>
          </reference>
        </references>
      </pivotArea>
    </format>
    <format dxfId="104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52"/>
          </reference>
          <reference field="15" count="1">
            <x v="1058"/>
          </reference>
        </references>
      </pivotArea>
    </format>
    <format dxfId="104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68"/>
          </reference>
          <reference field="15" count="1">
            <x v="1077"/>
          </reference>
        </references>
      </pivotArea>
    </format>
    <format dxfId="104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081"/>
          </reference>
          <reference field="15" count="1">
            <x v="1097"/>
          </reference>
        </references>
      </pivotArea>
    </format>
    <format dxfId="103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02"/>
          </reference>
          <reference field="15" count="1">
            <x v="1113"/>
          </reference>
        </references>
      </pivotArea>
    </format>
    <format dxfId="103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09"/>
          </reference>
          <reference field="15" count="1">
            <x v="1124"/>
          </reference>
        </references>
      </pivotArea>
    </format>
    <format dxfId="103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24"/>
          </reference>
          <reference field="15" count="1">
            <x v="1136"/>
          </reference>
        </references>
      </pivotArea>
    </format>
    <format dxfId="103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29"/>
          </reference>
          <reference field="15" count="1">
            <x v="1139"/>
          </reference>
        </references>
      </pivotArea>
    </format>
    <format dxfId="103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31"/>
          </reference>
          <reference field="15" count="1">
            <x v="1144"/>
          </reference>
        </references>
      </pivotArea>
    </format>
    <format dxfId="103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37"/>
          </reference>
          <reference field="15" count="1">
            <x v="1150"/>
          </reference>
        </references>
      </pivotArea>
    </format>
    <format dxfId="103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44"/>
          </reference>
          <reference field="15" count="1">
            <x v="1156"/>
          </reference>
        </references>
      </pivotArea>
    </format>
    <format dxfId="103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54"/>
          </reference>
          <reference field="15" count="1">
            <x v="1163"/>
          </reference>
        </references>
      </pivotArea>
    </format>
    <format dxfId="103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63"/>
          </reference>
          <reference field="15" count="1">
            <x v="1172"/>
          </reference>
        </references>
      </pivotArea>
    </format>
    <format dxfId="103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68"/>
          </reference>
          <reference field="15" count="1">
            <x v="1177"/>
          </reference>
        </references>
      </pivotArea>
    </format>
    <format dxfId="102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193"/>
          </reference>
          <reference field="15" count="1">
            <x v="1201"/>
          </reference>
        </references>
      </pivotArea>
    </format>
    <format dxfId="102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19"/>
          </reference>
          <reference field="15" count="1">
            <x v="1227"/>
          </reference>
        </references>
      </pivotArea>
    </format>
    <format dxfId="102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25"/>
          </reference>
          <reference field="15" count="1">
            <x v="1237"/>
          </reference>
        </references>
      </pivotArea>
    </format>
    <format dxfId="102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37"/>
          </reference>
          <reference field="15" count="1">
            <x v="1245"/>
          </reference>
        </references>
      </pivotArea>
    </format>
    <format dxfId="102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45"/>
          </reference>
          <reference field="15" count="1">
            <x v="1251"/>
          </reference>
        </references>
      </pivotArea>
    </format>
    <format dxfId="102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48"/>
          </reference>
          <reference field="15" count="1">
            <x v="1257"/>
          </reference>
        </references>
      </pivotArea>
    </format>
    <format dxfId="102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58"/>
          </reference>
          <reference field="15" count="1">
            <x v="1267"/>
          </reference>
        </references>
      </pivotArea>
    </format>
    <format dxfId="102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65"/>
          </reference>
          <reference field="15" count="1">
            <x v="1271"/>
          </reference>
        </references>
      </pivotArea>
    </format>
    <format dxfId="102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77"/>
          </reference>
          <reference field="15" count="1">
            <x v="1285"/>
          </reference>
        </references>
      </pivotArea>
    </format>
    <format dxfId="102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86"/>
          </reference>
          <reference field="15" count="1">
            <x v="1295"/>
          </reference>
        </references>
      </pivotArea>
    </format>
    <format dxfId="101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292"/>
          </reference>
          <reference field="15" count="1">
            <x v="1301"/>
          </reference>
        </references>
      </pivotArea>
    </format>
    <format dxfId="101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22"/>
          </reference>
          <reference field="15" count="1">
            <x v="1335"/>
          </reference>
        </references>
      </pivotArea>
    </format>
    <format dxfId="101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61"/>
          </reference>
          <reference field="15" count="1">
            <x v="1376"/>
          </reference>
        </references>
      </pivotArea>
    </format>
    <format dxfId="101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71"/>
          </reference>
          <reference field="15" count="1">
            <x v="1391"/>
          </reference>
        </references>
      </pivotArea>
    </format>
    <format dxfId="101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88"/>
          </reference>
          <reference field="15" count="1">
            <x v="1404"/>
          </reference>
        </references>
      </pivotArea>
    </format>
    <format dxfId="101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398"/>
          </reference>
          <reference field="15" count="1">
            <x v="1419"/>
          </reference>
        </references>
      </pivotArea>
    </format>
    <format dxfId="101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12"/>
          </reference>
          <reference field="15" count="1">
            <x v="1427"/>
          </reference>
        </references>
      </pivotArea>
    </format>
    <format dxfId="101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17"/>
          </reference>
          <reference field="15" count="1">
            <x v="1433"/>
          </reference>
        </references>
      </pivotArea>
    </format>
    <format dxfId="101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21"/>
          </reference>
          <reference field="15" count="1">
            <x v="1437"/>
          </reference>
        </references>
      </pivotArea>
    </format>
    <format dxfId="101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25"/>
          </reference>
          <reference field="15" count="1">
            <x v="1441"/>
          </reference>
        </references>
      </pivotArea>
    </format>
    <format dxfId="100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32"/>
          </reference>
          <reference field="15" count="1">
            <x v="1448"/>
          </reference>
        </references>
      </pivotArea>
    </format>
    <format dxfId="100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39"/>
          </reference>
          <reference field="15" count="1">
            <x v="1453"/>
          </reference>
        </references>
      </pivotArea>
    </format>
    <format dxfId="100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52"/>
          </reference>
          <reference field="15" count="1">
            <x v="1465"/>
          </reference>
        </references>
      </pivotArea>
    </format>
    <format dxfId="100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59"/>
          </reference>
          <reference field="15" count="1">
            <x v="1470"/>
          </reference>
        </references>
      </pivotArea>
    </format>
    <format dxfId="100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64"/>
          </reference>
          <reference field="15" count="1">
            <x v="1477"/>
          </reference>
        </references>
      </pivotArea>
    </format>
    <format dxfId="100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71"/>
          </reference>
          <reference field="15" count="1">
            <x v="1481"/>
          </reference>
        </references>
      </pivotArea>
    </format>
    <format dxfId="100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85"/>
          </reference>
          <reference field="15" count="1">
            <x v="1498"/>
          </reference>
        </references>
      </pivotArea>
    </format>
    <format dxfId="100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498"/>
          </reference>
          <reference field="15" count="1">
            <x v="1519"/>
          </reference>
        </references>
      </pivotArea>
    </format>
    <format dxfId="100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21"/>
          </reference>
          <reference field="15" count="1">
            <x v="1533"/>
          </reference>
        </references>
      </pivotArea>
    </format>
    <format dxfId="100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27"/>
          </reference>
          <reference field="15" count="1">
            <x v="1547"/>
          </reference>
        </references>
      </pivotArea>
    </format>
    <format dxfId="99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40"/>
          </reference>
          <reference field="15" count="1">
            <x v="1556"/>
          </reference>
        </references>
      </pivotArea>
    </format>
    <format dxfId="99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44"/>
          </reference>
          <reference field="15" count="1">
            <x v="1560"/>
          </reference>
        </references>
      </pivotArea>
    </format>
    <format dxfId="99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49"/>
          </reference>
          <reference field="15" count="1">
            <x v="1565"/>
          </reference>
        </references>
      </pivotArea>
    </format>
    <format dxfId="99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55"/>
          </reference>
          <reference field="15" count="1">
            <x v="1570"/>
          </reference>
        </references>
      </pivotArea>
    </format>
    <format dxfId="99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58"/>
          </reference>
          <reference field="15" count="1">
            <x v="1575"/>
          </reference>
        </references>
      </pivotArea>
    </format>
    <format dxfId="99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65"/>
          </reference>
          <reference field="15" count="1">
            <x v="1579"/>
          </reference>
        </references>
      </pivotArea>
    </format>
    <format dxfId="99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74"/>
          </reference>
          <reference field="15" count="1">
            <x v="1586"/>
          </reference>
        </references>
      </pivotArea>
    </format>
    <format dxfId="99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80"/>
          </reference>
          <reference field="15" count="1">
            <x v="1594"/>
          </reference>
        </references>
      </pivotArea>
    </format>
    <format dxfId="99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585"/>
          </reference>
          <reference field="15" count="1">
            <x v="1600"/>
          </reference>
        </references>
      </pivotArea>
    </format>
    <format dxfId="99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08"/>
          </reference>
          <reference field="15" count="1">
            <x v="1624"/>
          </reference>
        </references>
      </pivotArea>
    </format>
    <format dxfId="98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23"/>
          </reference>
          <reference field="15" count="1">
            <x v="1645"/>
          </reference>
        </references>
      </pivotArea>
    </format>
    <format dxfId="98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38"/>
          </reference>
          <reference field="15" count="1">
            <x v="1656"/>
          </reference>
        </references>
      </pivotArea>
    </format>
    <format dxfId="98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43"/>
          </reference>
          <reference field="15" count="1">
            <x v="1662"/>
          </reference>
        </references>
      </pivotArea>
    </format>
    <format dxfId="98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52"/>
          </reference>
          <reference field="15" count="1">
            <x v="1674"/>
          </reference>
        </references>
      </pivotArea>
    </format>
    <format dxfId="98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61"/>
          </reference>
          <reference field="15" count="1">
            <x v="1681"/>
          </reference>
        </references>
      </pivotArea>
    </format>
    <format dxfId="98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66"/>
          </reference>
          <reference field="15" count="1">
            <x v="1686"/>
          </reference>
        </references>
      </pivotArea>
    </format>
    <format dxfId="98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69"/>
          </reference>
          <reference field="15" count="1">
            <x v="1689"/>
          </reference>
        </references>
      </pivotArea>
    </format>
    <format dxfId="98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72"/>
          </reference>
          <reference field="15" count="1">
            <x v="1693"/>
          </reference>
        </references>
      </pivotArea>
    </format>
    <format dxfId="98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79"/>
          </reference>
          <reference field="15" count="1">
            <x v="1701"/>
          </reference>
        </references>
      </pivotArea>
    </format>
    <format dxfId="98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88"/>
          </reference>
          <reference field="15" count="1">
            <x v="1706"/>
          </reference>
        </references>
      </pivotArea>
    </format>
    <format dxfId="97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699"/>
          </reference>
          <reference field="15" count="1">
            <x v="1717"/>
          </reference>
        </references>
      </pivotArea>
    </format>
    <format dxfId="97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06"/>
          </reference>
          <reference field="15" count="1">
            <x v="1726"/>
          </reference>
        </references>
      </pivotArea>
    </format>
    <format dxfId="97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12"/>
          </reference>
          <reference field="15" count="1">
            <x v="1733"/>
          </reference>
        </references>
      </pivotArea>
    </format>
    <format dxfId="97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34"/>
          </reference>
          <reference field="15" count="1">
            <x v="1753"/>
          </reference>
        </references>
      </pivotArea>
    </format>
    <format dxfId="97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47"/>
          </reference>
          <reference field="15" count="1">
            <x v="1771"/>
          </reference>
        </references>
      </pivotArea>
    </format>
    <format dxfId="97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66"/>
          </reference>
          <reference field="15" count="1">
            <x v="1785"/>
          </reference>
        </references>
      </pivotArea>
    </format>
    <format dxfId="97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71"/>
          </reference>
          <reference field="15" count="1">
            <x v="1797"/>
          </reference>
        </references>
      </pivotArea>
    </format>
    <format dxfId="97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85"/>
          </reference>
          <reference field="15" count="1">
            <x v="1807"/>
          </reference>
        </references>
      </pivotArea>
    </format>
    <format dxfId="97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90"/>
          </reference>
          <reference field="15" count="1">
            <x v="1813"/>
          </reference>
        </references>
      </pivotArea>
    </format>
    <format dxfId="97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793"/>
          </reference>
          <reference field="15" count="1">
            <x v="1816"/>
          </reference>
        </references>
      </pivotArea>
    </format>
    <format dxfId="96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00"/>
          </reference>
          <reference field="15" count="1">
            <x v="1823"/>
          </reference>
        </references>
      </pivotArea>
    </format>
    <format dxfId="96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05"/>
          </reference>
          <reference field="15" count="1">
            <x v="1827"/>
          </reference>
        </references>
      </pivotArea>
    </format>
    <format dxfId="96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17"/>
          </reference>
          <reference field="15" count="1">
            <x v="1835"/>
          </reference>
        </references>
      </pivotArea>
    </format>
    <format dxfId="96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24"/>
          </reference>
          <reference field="15" count="1">
            <x v="1839"/>
          </reference>
        </references>
      </pivotArea>
    </format>
    <format dxfId="96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28"/>
          </reference>
          <reference field="15" count="1">
            <x v="1846"/>
          </reference>
        </references>
      </pivotArea>
    </format>
    <format dxfId="96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34"/>
          </reference>
          <reference field="15" count="1">
            <x v="1851"/>
          </reference>
        </references>
      </pivotArea>
    </format>
    <format dxfId="96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52"/>
          </reference>
          <reference field="15" count="1">
            <x v="1870"/>
          </reference>
        </references>
      </pivotArea>
    </format>
    <format dxfId="96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63"/>
          </reference>
          <reference field="15" count="1">
            <x v="1887"/>
          </reference>
        </references>
      </pivotArea>
    </format>
    <format dxfId="96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85"/>
          </reference>
          <reference field="15" count="1">
            <x v="1904"/>
          </reference>
        </references>
      </pivotArea>
    </format>
    <format dxfId="96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893"/>
          </reference>
          <reference field="15" count="1">
            <x v="1916"/>
          </reference>
        </references>
      </pivotArea>
    </format>
    <format dxfId="95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05"/>
          </reference>
          <reference field="15" count="1">
            <x v="1924"/>
          </reference>
        </references>
      </pivotArea>
    </format>
    <format dxfId="95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13"/>
          </reference>
          <reference field="15" count="1">
            <x v="1932"/>
          </reference>
        </references>
      </pivotArea>
    </format>
    <format dxfId="95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17"/>
          </reference>
          <reference field="15" count="1">
            <x v="1936"/>
          </reference>
        </references>
      </pivotArea>
    </format>
    <format dxfId="95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23"/>
          </reference>
          <reference field="15" count="1">
            <x v="1943"/>
          </reference>
        </references>
      </pivotArea>
    </format>
    <format dxfId="95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29"/>
          </reference>
          <reference field="15" count="1">
            <x v="1948"/>
          </reference>
        </references>
      </pivotArea>
    </format>
    <format dxfId="95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45"/>
          </reference>
          <reference field="15" count="1">
            <x v="1962"/>
          </reference>
        </references>
      </pivotArea>
    </format>
    <format dxfId="95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51"/>
          </reference>
          <reference field="15" count="1">
            <x v="1969"/>
          </reference>
        </references>
      </pivotArea>
    </format>
    <format dxfId="95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58"/>
          </reference>
          <reference field="15" count="1">
            <x v="1976"/>
          </reference>
        </references>
      </pivotArea>
    </format>
    <format dxfId="95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78"/>
          </reference>
          <reference field="15" count="1">
            <x v="1997"/>
          </reference>
        </references>
      </pivotArea>
    </format>
    <format dxfId="95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95"/>
          </reference>
          <reference field="15" count="1">
            <x v="2013"/>
          </reference>
        </references>
      </pivotArea>
    </format>
    <format dxfId="94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1998"/>
          </reference>
          <reference field="15" count="1">
            <x v="2017"/>
          </reference>
        </references>
      </pivotArea>
    </format>
    <format dxfId="94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12"/>
          </reference>
          <reference field="15" count="1">
            <x v="2029"/>
          </reference>
        </references>
      </pivotArea>
    </format>
    <format dxfId="94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37"/>
          </reference>
          <reference field="15" count="1">
            <x v="2054"/>
          </reference>
        </references>
      </pivotArea>
    </format>
    <format dxfId="94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51"/>
          </reference>
          <reference field="15" count="1">
            <x v="2073"/>
          </reference>
        </references>
      </pivotArea>
    </format>
    <format dxfId="94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74"/>
          </reference>
          <reference field="15" count="1">
            <x v="2088"/>
          </reference>
        </references>
      </pivotArea>
    </format>
    <format dxfId="94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79"/>
          </reference>
          <reference field="15" count="1">
            <x v="2096"/>
          </reference>
        </references>
      </pivotArea>
    </format>
    <format dxfId="94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89"/>
          </reference>
          <reference field="15" count="1">
            <x v="2103"/>
          </reference>
        </references>
      </pivotArea>
    </format>
    <format dxfId="94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92"/>
          </reference>
          <reference field="15" count="1">
            <x v="2107"/>
          </reference>
        </references>
      </pivotArea>
    </format>
    <format dxfId="94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097"/>
          </reference>
          <reference field="15" count="1">
            <x v="2112"/>
          </reference>
        </references>
      </pivotArea>
    </format>
    <format dxfId="94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01"/>
          </reference>
          <reference field="15" count="1">
            <x v="2115"/>
          </reference>
        </references>
      </pivotArea>
    </format>
    <format dxfId="93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07"/>
          </reference>
          <reference field="15" count="1">
            <x v="2123"/>
          </reference>
        </references>
      </pivotArea>
    </format>
    <format dxfId="93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14"/>
          </reference>
          <reference field="15" count="1">
            <x v="2127"/>
          </reference>
        </references>
      </pivotArea>
    </format>
    <format dxfId="93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27"/>
          </reference>
          <reference field="15" count="1">
            <x v="2140"/>
          </reference>
        </references>
      </pivotArea>
    </format>
    <format dxfId="93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32"/>
          </reference>
          <reference field="15" count="1">
            <x v="2147"/>
          </reference>
        </references>
      </pivotArea>
    </format>
    <format dxfId="93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38"/>
          </reference>
          <reference field="15" count="1">
            <x v="2153"/>
          </reference>
        </references>
      </pivotArea>
    </format>
    <format dxfId="93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45"/>
          </reference>
          <reference field="15" count="1">
            <x v="2158"/>
          </reference>
        </references>
      </pivotArea>
    </format>
    <format dxfId="93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65"/>
          </reference>
          <reference field="15" count="1">
            <x v="2179"/>
          </reference>
        </references>
      </pivotArea>
    </format>
    <format dxfId="93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80"/>
          </reference>
          <reference field="15" count="1">
            <x v="2198"/>
          </reference>
        </references>
      </pivotArea>
    </format>
    <format dxfId="93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198"/>
          </reference>
          <reference field="15" count="1">
            <x v="2210"/>
          </reference>
        </references>
      </pivotArea>
    </format>
    <format dxfId="93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02"/>
          </reference>
          <reference field="15" count="1">
            <x v="2217"/>
          </reference>
        </references>
      </pivotArea>
    </format>
    <format dxfId="92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12"/>
          </reference>
          <reference field="15" count="1">
            <x v="2224"/>
          </reference>
        </references>
      </pivotArea>
    </format>
    <format dxfId="92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16"/>
          </reference>
          <reference field="15" count="1">
            <x v="2228"/>
          </reference>
        </references>
      </pivotArea>
    </format>
    <format dxfId="92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20"/>
          </reference>
          <reference field="15" count="1">
            <x v="2233"/>
          </reference>
        </references>
      </pivotArea>
    </format>
    <format dxfId="92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25"/>
          </reference>
          <reference field="15" count="1">
            <x v="2237"/>
          </reference>
        </references>
      </pivotArea>
    </format>
    <format dxfId="92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30"/>
          </reference>
          <reference field="15" count="1">
            <x v="2243"/>
          </reference>
        </references>
      </pivotArea>
    </format>
    <format dxfId="92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35"/>
          </reference>
          <reference field="15" count="1">
            <x v="2247"/>
          </reference>
        </references>
      </pivotArea>
    </format>
    <format dxfId="92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42"/>
          </reference>
          <reference field="15" count="1">
            <x v="2256"/>
          </reference>
        </references>
      </pivotArea>
    </format>
    <format dxfId="92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47"/>
          </reference>
          <reference field="15" count="1">
            <x v="2262"/>
          </reference>
        </references>
      </pivotArea>
    </format>
    <format dxfId="92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52"/>
          </reference>
          <reference field="15" count="1">
            <x v="2269"/>
          </reference>
        </references>
      </pivotArea>
    </format>
    <format dxfId="92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76"/>
          </reference>
          <reference field="15" count="1">
            <x v="2293"/>
          </reference>
        </references>
      </pivotArea>
    </format>
    <format dxfId="91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291"/>
          </reference>
          <reference field="15" count="1">
            <x v="2312"/>
          </reference>
        </references>
      </pivotArea>
    </format>
    <format dxfId="91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07"/>
          </reference>
          <reference field="15" count="1">
            <x v="2322"/>
          </reference>
        </references>
      </pivotArea>
    </format>
    <format dxfId="91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12"/>
          </reference>
          <reference field="15" count="1">
            <x v="2327"/>
          </reference>
        </references>
      </pivotArea>
    </format>
    <format dxfId="91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19"/>
          </reference>
          <reference field="15" count="1">
            <x v="2336"/>
          </reference>
        </references>
      </pivotArea>
    </format>
    <format dxfId="91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28"/>
          </reference>
          <reference field="15" count="1">
            <x v="2341"/>
          </reference>
        </references>
      </pivotArea>
    </format>
    <format dxfId="91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32"/>
          </reference>
          <reference field="15" count="1">
            <x v="2347"/>
          </reference>
        </references>
      </pivotArea>
    </format>
    <format dxfId="91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36"/>
          </reference>
          <reference field="15" count="1">
            <x v="2351"/>
          </reference>
        </references>
      </pivotArea>
    </format>
    <format dxfId="91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41"/>
          </reference>
          <reference field="15" count="1">
            <x v="2355"/>
          </reference>
        </references>
      </pivotArea>
    </format>
    <format dxfId="91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48"/>
          </reference>
          <reference field="15" count="1">
            <x v="2362"/>
          </reference>
        </references>
      </pivotArea>
    </format>
    <format dxfId="91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54"/>
          </reference>
          <reference field="15" count="1">
            <x v="2368"/>
          </reference>
        </references>
      </pivotArea>
    </format>
    <format dxfId="90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67"/>
          </reference>
          <reference field="15" count="1">
            <x v="2377"/>
          </reference>
        </references>
      </pivotArea>
    </format>
    <format dxfId="90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72"/>
          </reference>
          <reference field="15" count="1">
            <x v="2382"/>
          </reference>
        </references>
      </pivotArea>
    </format>
    <format dxfId="90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78"/>
          </reference>
          <reference field="15" count="1">
            <x v="2389"/>
          </reference>
        </references>
      </pivotArea>
    </format>
    <format dxfId="90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397"/>
          </reference>
          <reference field="15" count="1">
            <x v="2409"/>
          </reference>
        </references>
      </pivotArea>
    </format>
    <format dxfId="90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07"/>
          </reference>
          <reference field="15" count="1">
            <x v="2426"/>
          </reference>
        </references>
      </pivotArea>
    </format>
    <format dxfId="90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24"/>
          </reference>
          <reference field="15" count="1">
            <x v="2437"/>
          </reference>
        </references>
      </pivotArea>
    </format>
    <format dxfId="90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35"/>
          </reference>
          <reference field="15" count="1">
            <x v="2453"/>
          </reference>
        </references>
      </pivotArea>
    </format>
    <format dxfId="90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48"/>
          </reference>
          <reference field="15" count="1">
            <x v="2460"/>
          </reference>
        </references>
      </pivotArea>
    </format>
    <format dxfId="90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51"/>
          </reference>
          <reference field="15" count="1">
            <x v="2464"/>
          </reference>
        </references>
      </pivotArea>
    </format>
    <format dxfId="90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55"/>
          </reference>
          <reference field="15" count="1">
            <x v="2469"/>
          </reference>
        </references>
      </pivotArea>
    </format>
    <format dxfId="89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64"/>
          </reference>
          <reference field="15" count="1">
            <x v="2477"/>
          </reference>
        </references>
      </pivotArea>
    </format>
    <format dxfId="89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68"/>
          </reference>
          <reference field="15" count="1">
            <x v="2480"/>
          </reference>
        </references>
      </pivotArea>
    </format>
    <format dxfId="89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78"/>
          </reference>
          <reference field="15" count="1">
            <x v="2487"/>
          </reference>
        </references>
      </pivotArea>
    </format>
    <format dxfId="89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84"/>
          </reference>
          <reference field="15" count="1">
            <x v="2495"/>
          </reference>
        </references>
      </pivotArea>
    </format>
    <format dxfId="89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88"/>
          </reference>
          <reference field="15" count="1">
            <x v="2502"/>
          </reference>
        </references>
      </pivotArea>
    </format>
    <format dxfId="89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493"/>
          </reference>
          <reference field="15" count="1">
            <x v="2505"/>
          </reference>
        </references>
      </pivotArea>
    </format>
    <format dxfId="89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13"/>
          </reference>
          <reference field="15" count="1">
            <x v="2525"/>
          </reference>
        </references>
      </pivotArea>
    </format>
    <format dxfId="89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31"/>
          </reference>
          <reference field="15" count="1">
            <x v="2545"/>
          </reference>
        </references>
      </pivotArea>
    </format>
    <format dxfId="89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47"/>
          </reference>
          <reference field="15" count="1">
            <x v="2558"/>
          </reference>
        </references>
      </pivotArea>
    </format>
    <format dxfId="89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53"/>
          </reference>
          <reference field="15" count="1">
            <x v="2570"/>
          </reference>
        </references>
      </pivotArea>
    </format>
    <format dxfId="88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67"/>
          </reference>
          <reference field="15" count="1">
            <x v="2577"/>
          </reference>
        </references>
      </pivotArea>
    </format>
    <format dxfId="88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72"/>
          </reference>
          <reference field="15" count="1">
            <x v="2582"/>
          </reference>
        </references>
      </pivotArea>
    </format>
    <format dxfId="88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75"/>
          </reference>
          <reference field="15" count="1">
            <x v="2585"/>
          </reference>
        </references>
      </pivotArea>
    </format>
    <format dxfId="88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85"/>
          </reference>
          <reference field="15" count="1">
            <x v="2594"/>
          </reference>
        </references>
      </pivotArea>
    </format>
    <format dxfId="88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591"/>
          </reference>
          <reference field="15" count="1">
            <x v="2600"/>
          </reference>
        </references>
      </pivotArea>
    </format>
    <format dxfId="88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04"/>
          </reference>
          <reference field="15" count="1">
            <x v="2611"/>
          </reference>
        </references>
      </pivotArea>
    </format>
    <format dxfId="88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11"/>
          </reference>
          <reference field="15" count="1">
            <x v="2621"/>
          </reference>
        </references>
      </pivotArea>
    </format>
    <format dxfId="88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16"/>
          </reference>
          <reference field="15" count="1">
            <x v="2627"/>
          </reference>
        </references>
      </pivotArea>
    </format>
    <format dxfId="88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83"/>
          </reference>
          <reference field="15" count="1">
            <x v="2697"/>
          </reference>
        </references>
      </pivotArea>
    </format>
    <format dxfId="88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699"/>
          </reference>
          <reference field="15" count="1">
            <x v="2720"/>
          </reference>
        </references>
      </pivotArea>
    </format>
    <format dxfId="87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22"/>
          </reference>
          <reference field="15" count="1">
            <x v="2735"/>
          </reference>
        </references>
      </pivotArea>
    </format>
    <format dxfId="87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30"/>
          </reference>
          <reference field="15" count="1">
            <x v="2750"/>
          </reference>
        </references>
      </pivotArea>
    </format>
    <format dxfId="877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44"/>
          </reference>
          <reference field="15" count="1">
            <x v="2757"/>
          </reference>
        </references>
      </pivotArea>
    </format>
    <format dxfId="876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49"/>
          </reference>
          <reference field="15" count="1">
            <x v="2762"/>
          </reference>
        </references>
      </pivotArea>
    </format>
    <format dxfId="875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51"/>
          </reference>
          <reference field="15" count="1">
            <x v="2765"/>
          </reference>
        </references>
      </pivotArea>
    </format>
    <format dxfId="874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55"/>
          </reference>
          <reference field="15" count="1">
            <x v="2768"/>
          </reference>
        </references>
      </pivotArea>
    </format>
    <format dxfId="873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63"/>
          </reference>
          <reference field="15" count="1">
            <x v="2776"/>
          </reference>
        </references>
      </pivotArea>
    </format>
    <format dxfId="872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69"/>
          </reference>
          <reference field="15" count="1">
            <x v="2779"/>
          </reference>
        </references>
      </pivotArea>
    </format>
    <format dxfId="871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83"/>
          </reference>
          <reference field="15" count="1">
            <x v="2792"/>
          </reference>
        </references>
      </pivotArea>
    </format>
    <format dxfId="870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88"/>
          </reference>
          <reference field="15" count="1">
            <x v="2799"/>
          </reference>
        </references>
      </pivotArea>
    </format>
    <format dxfId="869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93"/>
          </reference>
          <reference field="15" count="1">
            <x v="2803"/>
          </reference>
        </references>
      </pivotArea>
    </format>
    <format dxfId="868">
      <pivotArea dataOnly="0" labelOnly="1" outline="0" fieldPosition="0">
        <references count="3">
          <reference field="8" count="1" selected="0">
            <x v="13"/>
          </reference>
          <reference field="14" count="1" selected="0">
            <x v="2799"/>
          </reference>
          <reference field="15" count="1">
            <x v="2810"/>
          </reference>
        </references>
      </pivotArea>
    </format>
    <format dxfId="86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"/>
          </reference>
          <reference field="15" count="1">
            <x v="22"/>
          </reference>
        </references>
      </pivotArea>
    </format>
    <format dxfId="86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"/>
          </reference>
          <reference field="15" count="1">
            <x v="27"/>
          </reference>
        </references>
      </pivotArea>
    </format>
    <format dxfId="86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2"/>
          </reference>
          <reference field="15" count="1">
            <x v="35"/>
          </reference>
        </references>
      </pivotArea>
    </format>
    <format dxfId="86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2"/>
          </reference>
          <reference field="15" count="1">
            <x v="43"/>
          </reference>
        </references>
      </pivotArea>
    </format>
    <format dxfId="86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0"/>
          </reference>
          <reference field="15" count="1">
            <x v="53"/>
          </reference>
        </references>
      </pivotArea>
    </format>
    <format dxfId="86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3"/>
          </reference>
          <reference field="15" count="1">
            <x v="62"/>
          </reference>
        </references>
      </pivotArea>
    </format>
    <format dxfId="86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6"/>
          </reference>
          <reference field="15" count="1">
            <x v="73"/>
          </reference>
        </references>
      </pivotArea>
    </format>
    <format dxfId="86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1"/>
          </reference>
          <reference field="15" count="1">
            <x v="101"/>
          </reference>
        </references>
      </pivotArea>
    </format>
    <format dxfId="85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6"/>
          </reference>
          <reference field="15" count="1">
            <x v="155"/>
          </reference>
        </references>
      </pivotArea>
    </format>
    <format dxfId="85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6"/>
          </reference>
          <reference field="15" count="1">
            <x v="159"/>
          </reference>
        </references>
      </pivotArea>
    </format>
    <format dxfId="85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4"/>
          </reference>
          <reference field="15" count="1">
            <x v="167"/>
          </reference>
        </references>
      </pivotArea>
    </format>
    <format dxfId="85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1"/>
          </reference>
          <reference field="15" count="1">
            <x v="174"/>
          </reference>
        </references>
      </pivotArea>
    </format>
    <format dxfId="85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3"/>
          </reference>
          <reference field="15" count="1">
            <x v="219"/>
          </reference>
        </references>
      </pivotArea>
    </format>
    <format dxfId="85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6"/>
          </reference>
          <reference field="15" count="1">
            <x v="225"/>
          </reference>
        </references>
      </pivotArea>
    </format>
    <format dxfId="85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0"/>
          </reference>
          <reference field="15" count="1">
            <x v="279"/>
          </reference>
        </references>
      </pivotArea>
    </format>
    <format dxfId="85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8"/>
          </reference>
          <reference field="15" count="1">
            <x v="283"/>
          </reference>
        </references>
      </pivotArea>
    </format>
    <format dxfId="85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6"/>
          </reference>
          <reference field="15" count="1">
            <x v="288"/>
          </reference>
        </references>
      </pivotArea>
    </format>
    <format dxfId="85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92"/>
          </reference>
          <reference field="15" count="1">
            <x v="295"/>
          </reference>
        </references>
      </pivotArea>
    </format>
    <format dxfId="84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02"/>
          </reference>
          <reference field="15" count="1">
            <x v="304"/>
          </reference>
        </references>
      </pivotArea>
    </format>
    <format dxfId="84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10"/>
          </reference>
          <reference field="15" count="1">
            <x v="313"/>
          </reference>
        </references>
      </pivotArea>
    </format>
    <format dxfId="84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13"/>
          </reference>
          <reference field="15" count="1">
            <x v="322"/>
          </reference>
        </references>
      </pivotArea>
    </format>
    <format dxfId="84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328"/>
          </reference>
          <reference field="15" count="1">
            <x v="354"/>
          </reference>
        </references>
      </pivotArea>
    </format>
    <format dxfId="84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00"/>
          </reference>
          <reference field="15" count="1">
            <x v="408"/>
          </reference>
        </references>
      </pivotArea>
    </format>
    <format dxfId="84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09"/>
          </reference>
          <reference field="15" count="1">
            <x v="412"/>
          </reference>
        </references>
      </pivotArea>
    </format>
    <format dxfId="84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15"/>
          </reference>
          <reference field="15" count="1">
            <x v="419"/>
          </reference>
        </references>
      </pivotArea>
    </format>
    <format dxfId="84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23"/>
          </reference>
          <reference field="15" count="1">
            <x v="425"/>
          </reference>
        </references>
      </pivotArea>
    </format>
    <format dxfId="84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452"/>
          </reference>
          <reference field="15" count="1">
            <x v="473"/>
          </reference>
        </references>
      </pivotArea>
    </format>
    <format dxfId="84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13"/>
          </reference>
          <reference field="15" count="1">
            <x v="525"/>
          </reference>
        </references>
      </pivotArea>
    </format>
    <format dxfId="83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23"/>
          </reference>
          <reference field="15" count="1">
            <x v="528"/>
          </reference>
        </references>
      </pivotArea>
    </format>
    <format dxfId="83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31"/>
          </reference>
          <reference field="15" count="1">
            <x v="535"/>
          </reference>
        </references>
      </pivotArea>
    </format>
    <format dxfId="83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41"/>
          </reference>
          <reference field="15" count="1">
            <x v="546"/>
          </reference>
        </references>
      </pivotArea>
    </format>
    <format dxfId="83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53"/>
          </reference>
          <reference field="15" count="1">
            <x v="558"/>
          </reference>
        </references>
      </pivotArea>
    </format>
    <format dxfId="83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65"/>
          </reference>
          <reference field="15" count="1">
            <x v="569"/>
          </reference>
        </references>
      </pivotArea>
    </format>
    <format dxfId="83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70"/>
          </reference>
          <reference field="15" count="1">
            <x v="580"/>
          </reference>
        </references>
      </pivotArea>
    </format>
    <format dxfId="83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583"/>
          </reference>
          <reference field="15" count="1">
            <x v="605"/>
          </reference>
        </references>
      </pivotArea>
    </format>
    <format dxfId="83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24"/>
          </reference>
          <reference field="15" count="1">
            <x v="627"/>
          </reference>
        </references>
      </pivotArea>
    </format>
    <format dxfId="83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32"/>
          </reference>
          <reference field="15" count="1">
            <x v="644"/>
          </reference>
        </references>
      </pivotArea>
    </format>
    <format dxfId="83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49"/>
          </reference>
          <reference field="15" count="1">
            <x v="655"/>
          </reference>
        </references>
      </pivotArea>
    </format>
    <format dxfId="82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53"/>
          </reference>
          <reference field="15" count="1">
            <x v="658"/>
          </reference>
        </references>
      </pivotArea>
    </format>
    <format dxfId="82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57"/>
          </reference>
          <reference field="15" count="1">
            <x v="661"/>
          </reference>
        </references>
      </pivotArea>
    </format>
    <format dxfId="82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660"/>
          </reference>
          <reference field="15" count="1">
            <x v="665"/>
          </reference>
        </references>
      </pivotArea>
    </format>
    <format dxfId="82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08"/>
          </reference>
          <reference field="15" count="1">
            <x v="716"/>
          </reference>
        </references>
      </pivotArea>
    </format>
    <format dxfId="82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15"/>
          </reference>
          <reference field="15" count="1">
            <x v="720"/>
          </reference>
        </references>
      </pivotArea>
    </format>
    <format dxfId="82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24"/>
          </reference>
          <reference field="15" count="1">
            <x v="728"/>
          </reference>
        </references>
      </pivotArea>
    </format>
    <format dxfId="82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32"/>
          </reference>
          <reference field="15" count="1">
            <x v="735"/>
          </reference>
        </references>
      </pivotArea>
    </format>
    <format dxfId="82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40"/>
          </reference>
          <reference field="15" count="1">
            <x v="747"/>
          </reference>
        </references>
      </pivotArea>
    </format>
    <format dxfId="82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54"/>
          </reference>
          <reference field="15" count="1">
            <x v="757"/>
          </reference>
        </references>
      </pivotArea>
    </format>
    <format dxfId="82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57"/>
          </reference>
          <reference field="15" count="1">
            <x v="767"/>
          </reference>
        </references>
      </pivotArea>
    </format>
    <format dxfId="81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770"/>
          </reference>
          <reference field="15" count="1">
            <x v="793"/>
          </reference>
        </references>
      </pivotArea>
    </format>
    <format dxfId="81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31"/>
          </reference>
          <reference field="15" count="1">
            <x v="843"/>
          </reference>
        </references>
      </pivotArea>
    </format>
    <format dxfId="81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40"/>
          </reference>
          <reference field="15" count="1">
            <x v="845"/>
          </reference>
        </references>
      </pivotArea>
    </format>
    <format dxfId="81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46"/>
          </reference>
          <reference field="15" count="1">
            <x v="851"/>
          </reference>
        </references>
      </pivotArea>
    </format>
    <format dxfId="81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54"/>
          </reference>
          <reference field="15" count="1">
            <x v="860"/>
          </reference>
        </references>
      </pivotArea>
    </format>
    <format dxfId="81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894"/>
          </reference>
          <reference field="15" count="1">
            <x v="919"/>
          </reference>
        </references>
      </pivotArea>
    </format>
    <format dxfId="81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20"/>
          </reference>
          <reference field="15" count="1">
            <x v="929"/>
          </reference>
        </references>
      </pivotArea>
    </format>
    <format dxfId="81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32"/>
          </reference>
          <reference field="15" count="1">
            <x v="940"/>
          </reference>
        </references>
      </pivotArea>
    </format>
    <format dxfId="81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48"/>
          </reference>
          <reference field="15" count="1">
            <x v="961"/>
          </reference>
        </references>
      </pivotArea>
    </format>
    <format dxfId="81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55"/>
          </reference>
          <reference field="15" count="1">
            <x v="965"/>
          </reference>
        </references>
      </pivotArea>
    </format>
    <format dxfId="80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61"/>
          </reference>
          <reference field="15" count="1">
            <x v="973"/>
          </reference>
        </references>
      </pivotArea>
    </format>
    <format dxfId="80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68"/>
          </reference>
          <reference field="15" count="1">
            <x v="980"/>
          </reference>
        </references>
      </pivotArea>
    </format>
    <format dxfId="80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90"/>
          </reference>
          <reference field="15" count="1">
            <x v="1001"/>
          </reference>
        </references>
      </pivotArea>
    </format>
    <format dxfId="80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994"/>
          </reference>
          <reference field="15" count="1">
            <x v="1011"/>
          </reference>
        </references>
      </pivotArea>
    </format>
    <format dxfId="80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07"/>
          </reference>
          <reference field="15" count="1">
            <x v="1034"/>
          </reference>
        </references>
      </pivotArea>
    </format>
    <format dxfId="80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72"/>
          </reference>
          <reference field="15" count="1">
            <x v="1084"/>
          </reference>
        </references>
      </pivotArea>
    </format>
    <format dxfId="80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82"/>
          </reference>
          <reference field="15" count="1">
            <x v="1091"/>
          </reference>
        </references>
      </pivotArea>
    </format>
    <format dxfId="80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89"/>
          </reference>
          <reference field="15" count="1">
            <x v="1098"/>
          </reference>
        </references>
      </pivotArea>
    </format>
    <format dxfId="80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095"/>
          </reference>
          <reference field="15" count="1">
            <x v="1105"/>
          </reference>
        </references>
      </pivotArea>
    </format>
    <format dxfId="80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15"/>
          </reference>
          <reference field="15" count="1">
            <x v="1125"/>
          </reference>
        </references>
      </pivotArea>
    </format>
    <format dxfId="79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22"/>
          </reference>
          <reference field="15" count="1">
            <x v="1134"/>
          </reference>
        </references>
      </pivotArea>
    </format>
    <format dxfId="79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34"/>
          </reference>
          <reference field="15" count="1">
            <x v="1158"/>
          </reference>
        </references>
      </pivotArea>
    </format>
    <format dxfId="79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59"/>
          </reference>
          <reference field="15" count="1">
            <x v="1176"/>
          </reference>
        </references>
      </pivotArea>
    </format>
    <format dxfId="79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91"/>
          </reference>
          <reference field="15" count="1">
            <x v="1205"/>
          </reference>
        </references>
      </pivotArea>
    </format>
    <format dxfId="79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199"/>
          </reference>
          <reference field="15" count="1">
            <x v="1207"/>
          </reference>
        </references>
      </pivotArea>
    </format>
    <format dxfId="79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06"/>
          </reference>
          <reference field="15" count="1">
            <x v="1215"/>
          </reference>
        </references>
      </pivotArea>
    </format>
    <format dxfId="79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13"/>
          </reference>
          <reference field="15" count="1">
            <x v="1222"/>
          </reference>
        </references>
      </pivotArea>
    </format>
    <format dxfId="79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24"/>
          </reference>
          <reference field="15" count="1">
            <x v="1231"/>
          </reference>
        </references>
      </pivotArea>
    </format>
    <format dxfId="79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34"/>
          </reference>
          <reference field="15" count="1">
            <x v="1243"/>
          </reference>
        </references>
      </pivotArea>
    </format>
    <format dxfId="79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40"/>
          </reference>
          <reference field="15" count="1">
            <x v="1253"/>
          </reference>
        </references>
      </pivotArea>
    </format>
    <format dxfId="78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250"/>
          </reference>
          <reference field="15" count="1">
            <x v="1278"/>
          </reference>
        </references>
      </pivotArea>
    </format>
    <format dxfId="78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05"/>
          </reference>
          <reference field="15" count="1">
            <x v="1321"/>
          </reference>
        </references>
      </pivotArea>
    </format>
    <format dxfId="78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12"/>
          </reference>
          <reference field="15" count="1">
            <x v="1325"/>
          </reference>
        </references>
      </pivotArea>
    </format>
    <format dxfId="78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14"/>
          </reference>
          <reference field="15" count="1">
            <x v="1327"/>
          </reference>
        </references>
      </pivotArea>
    </format>
    <format dxfId="78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17"/>
          </reference>
          <reference field="15" count="1">
            <x v="1330"/>
          </reference>
        </references>
      </pivotArea>
    </format>
    <format dxfId="78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63"/>
          </reference>
          <reference field="15" count="1">
            <x v="1383"/>
          </reference>
        </references>
      </pivotArea>
    </format>
    <format dxfId="78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72"/>
          </reference>
          <reference field="15" count="1">
            <x v="1386"/>
          </reference>
        </references>
      </pivotArea>
    </format>
    <format dxfId="78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76"/>
          </reference>
          <reference field="15" count="1">
            <x v="1392"/>
          </reference>
        </references>
      </pivotArea>
    </format>
    <format dxfId="78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82"/>
          </reference>
          <reference field="15" count="1">
            <x v="1398"/>
          </reference>
        </references>
      </pivotArea>
    </format>
    <format dxfId="78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391"/>
          </reference>
          <reference field="15" count="1">
            <x v="1408"/>
          </reference>
        </references>
      </pivotArea>
    </format>
    <format dxfId="77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05"/>
          </reference>
          <reference field="15" count="1">
            <x v="1421"/>
          </reference>
        </references>
      </pivotArea>
    </format>
    <format dxfId="77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11"/>
          </reference>
          <reference field="15" count="1">
            <x v="1432"/>
          </reference>
        </references>
      </pivotArea>
    </format>
    <format dxfId="77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23"/>
          </reference>
          <reference field="15" count="1">
            <x v="1457"/>
          </reference>
        </references>
      </pivotArea>
    </format>
    <format dxfId="77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73"/>
          </reference>
          <reference field="15" count="1">
            <x v="1487"/>
          </reference>
        </references>
      </pivotArea>
    </format>
    <format dxfId="77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79"/>
          </reference>
          <reference field="15" count="1">
            <x v="1489"/>
          </reference>
        </references>
      </pivotArea>
    </format>
    <format dxfId="77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87"/>
          </reference>
          <reference field="15" count="1">
            <x v="1505"/>
          </reference>
        </references>
      </pivotArea>
    </format>
    <format dxfId="77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497"/>
          </reference>
          <reference field="15" count="1">
            <x v="1510"/>
          </reference>
        </references>
      </pivotArea>
    </format>
    <format dxfId="77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04"/>
          </reference>
          <reference field="15" count="1">
            <x v="1518"/>
          </reference>
        </references>
      </pivotArea>
    </format>
    <format dxfId="77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13"/>
          </reference>
          <reference field="15" count="1">
            <x v="1527"/>
          </reference>
        </references>
      </pivotArea>
    </format>
    <format dxfId="77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32"/>
          </reference>
          <reference field="15" count="1">
            <x v="1546"/>
          </reference>
        </references>
      </pivotArea>
    </format>
    <format dxfId="76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39"/>
          </reference>
          <reference field="15" count="1">
            <x v="1555"/>
          </reference>
        </references>
      </pivotArea>
    </format>
    <format dxfId="76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52"/>
          </reference>
          <reference field="15" count="1">
            <x v="1581"/>
          </reference>
        </references>
      </pivotArea>
    </format>
    <format dxfId="76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71"/>
          </reference>
          <reference field="15" count="1">
            <x v="1584"/>
          </reference>
        </references>
      </pivotArea>
    </format>
    <format dxfId="76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78"/>
          </reference>
          <reference field="15" count="1">
            <x v="1599"/>
          </reference>
        </references>
      </pivotArea>
    </format>
    <format dxfId="76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595"/>
          </reference>
          <reference field="15" count="1">
            <x v="1613"/>
          </reference>
        </references>
      </pivotArea>
    </format>
    <format dxfId="76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01"/>
          </reference>
          <reference field="15" count="1">
            <x v="1615"/>
          </reference>
        </references>
      </pivotArea>
    </format>
    <format dxfId="76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02"/>
          </reference>
          <reference field="15" count="1">
            <x v="1617"/>
          </reference>
        </references>
      </pivotArea>
    </format>
    <format dxfId="76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09"/>
          </reference>
          <reference field="15" count="1">
            <x v="1631"/>
          </reference>
        </references>
      </pivotArea>
    </format>
    <format dxfId="76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21"/>
          </reference>
          <reference field="15" count="1">
            <x v="1636"/>
          </reference>
        </references>
      </pivotArea>
    </format>
    <format dxfId="76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28"/>
          </reference>
          <reference field="15" count="1">
            <x v="1644"/>
          </reference>
        </references>
      </pivotArea>
    </format>
    <format dxfId="75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35"/>
          </reference>
          <reference field="15" count="1">
            <x v="1653"/>
          </reference>
        </references>
      </pivotArea>
    </format>
    <format dxfId="75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45"/>
          </reference>
          <reference field="15" count="1">
            <x v="1664"/>
          </reference>
        </references>
      </pivotArea>
    </format>
    <format dxfId="75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57"/>
          </reference>
          <reference field="15" count="1">
            <x v="1678"/>
          </reference>
        </references>
      </pivotArea>
    </format>
    <format dxfId="75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62"/>
          </reference>
          <reference field="15" count="1">
            <x v="1685"/>
          </reference>
        </references>
      </pivotArea>
    </format>
    <format dxfId="75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670"/>
          </reference>
          <reference field="15" count="1">
            <x v="1709"/>
          </reference>
        </references>
      </pivotArea>
    </format>
    <format dxfId="75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20"/>
          </reference>
          <reference field="15" count="1">
            <x v="1742"/>
          </reference>
        </references>
      </pivotArea>
    </format>
    <format dxfId="75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28"/>
          </reference>
          <reference field="15" count="1">
            <x v="1745"/>
          </reference>
        </references>
      </pivotArea>
    </format>
    <format dxfId="75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38"/>
          </reference>
          <reference field="15" count="1">
            <x v="1763"/>
          </reference>
        </references>
      </pivotArea>
    </format>
    <format dxfId="75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47"/>
          </reference>
          <reference field="15" count="1">
            <x v="1766"/>
          </reference>
        </references>
      </pivotArea>
    </format>
    <format dxfId="75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51"/>
          </reference>
          <reference field="15" count="1">
            <x v="1771"/>
          </reference>
        </references>
      </pivotArea>
    </format>
    <format dxfId="74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58"/>
          </reference>
          <reference field="15" count="1">
            <x v="1777"/>
          </reference>
        </references>
      </pivotArea>
    </format>
    <format dxfId="74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80"/>
          </reference>
          <reference field="15" count="1">
            <x v="1802"/>
          </reference>
        </references>
      </pivotArea>
    </format>
    <format dxfId="74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87"/>
          </reference>
          <reference field="15" count="1">
            <x v="1809"/>
          </reference>
        </references>
      </pivotArea>
    </format>
    <format dxfId="74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795"/>
          </reference>
          <reference field="15" count="1">
            <x v="1829"/>
          </reference>
        </references>
      </pivotArea>
    </format>
    <format dxfId="74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36"/>
          </reference>
          <reference field="15" count="1">
            <x v="1859"/>
          </reference>
        </references>
      </pivotArea>
    </format>
    <format dxfId="74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44"/>
          </reference>
          <reference field="15" count="1">
            <x v="1862"/>
          </reference>
        </references>
      </pivotArea>
    </format>
    <format dxfId="74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45"/>
          </reference>
          <reference field="15" count="1">
            <x v="1864"/>
          </reference>
        </references>
      </pivotArea>
    </format>
    <format dxfId="74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54"/>
          </reference>
          <reference field="15" count="1">
            <x v="1877"/>
          </reference>
        </references>
      </pivotArea>
    </format>
    <format dxfId="74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63"/>
          </reference>
          <reference field="15" count="1">
            <x v="1882"/>
          </reference>
        </references>
      </pivotArea>
    </format>
    <format dxfId="74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68"/>
          </reference>
          <reference field="15" count="1">
            <x v="1887"/>
          </reference>
        </references>
      </pivotArea>
    </format>
    <format dxfId="73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76"/>
          </reference>
          <reference field="15" count="1">
            <x v="1897"/>
          </reference>
        </references>
      </pivotArea>
    </format>
    <format dxfId="73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889"/>
          </reference>
          <reference field="15" count="1">
            <x v="1908"/>
          </reference>
        </references>
      </pivotArea>
    </format>
    <format dxfId="73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02"/>
          </reference>
          <reference field="15" count="1">
            <x v="1921"/>
          </reference>
        </references>
      </pivotArea>
    </format>
    <format dxfId="73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09"/>
          </reference>
          <reference field="15" count="1">
            <x v="1931"/>
          </reference>
        </references>
      </pivotArea>
    </format>
    <format dxfId="73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18"/>
          </reference>
          <reference field="15" count="1">
            <x v="1951"/>
          </reference>
        </references>
      </pivotArea>
    </format>
    <format dxfId="73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65"/>
          </reference>
          <reference field="15" count="1">
            <x v="1987"/>
          </reference>
        </references>
      </pivotArea>
    </format>
    <format dxfId="73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73"/>
          </reference>
          <reference field="15" count="1">
            <x v="1991"/>
          </reference>
        </references>
      </pivotArea>
    </format>
    <format dxfId="73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79"/>
          </reference>
          <reference field="15" count="1">
            <x v="2000"/>
          </reference>
        </references>
      </pivotArea>
    </format>
    <format dxfId="73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84"/>
          </reference>
          <reference field="15" count="1">
            <x v="2003"/>
          </reference>
        </references>
      </pivotArea>
    </format>
    <format dxfId="73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87"/>
          </reference>
          <reference field="15" count="1">
            <x v="2006"/>
          </reference>
        </references>
      </pivotArea>
    </format>
    <format dxfId="72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1990"/>
          </reference>
          <reference field="15" count="1">
            <x v="2009"/>
          </reference>
        </references>
      </pivotArea>
    </format>
    <format dxfId="72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39"/>
          </reference>
          <reference field="15" count="1">
            <x v="2060"/>
          </reference>
        </references>
      </pivotArea>
    </format>
    <format dxfId="72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49"/>
          </reference>
          <reference field="15" count="1">
            <x v="2063"/>
          </reference>
        </references>
      </pivotArea>
    </format>
    <format dxfId="72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56"/>
          </reference>
          <reference field="15" count="1">
            <x v="2070"/>
          </reference>
        </references>
      </pivotArea>
    </format>
    <format dxfId="72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65"/>
          </reference>
          <reference field="15" count="1">
            <x v="2079"/>
          </reference>
        </references>
      </pivotArea>
    </format>
    <format dxfId="72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75"/>
          </reference>
          <reference field="15" count="1">
            <x v="2090"/>
          </reference>
        </references>
      </pivotArea>
    </format>
    <format dxfId="72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84"/>
          </reference>
          <reference field="15" count="1">
            <x v="2098"/>
          </reference>
        </references>
      </pivotArea>
    </format>
    <format dxfId="72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87"/>
          </reference>
          <reference field="15" count="1">
            <x v="2106"/>
          </reference>
        </references>
      </pivotArea>
    </format>
    <format dxfId="72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099"/>
          </reference>
          <reference field="15" count="1">
            <x v="2129"/>
          </reference>
        </references>
      </pivotArea>
    </format>
    <format dxfId="72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50"/>
          </reference>
          <reference field="15" count="1">
            <x v="2165"/>
          </reference>
        </references>
      </pivotArea>
    </format>
    <format dxfId="71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56"/>
          </reference>
          <reference field="15" count="1">
            <x v="2169"/>
          </reference>
        </references>
      </pivotArea>
    </format>
    <format dxfId="71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58"/>
          </reference>
          <reference field="15" count="1">
            <x v="2170"/>
          </reference>
        </references>
      </pivotArea>
    </format>
    <format dxfId="71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68"/>
          </reference>
          <reference field="15" count="1">
            <x v="2186"/>
          </reference>
        </references>
      </pivotArea>
    </format>
    <format dxfId="71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77"/>
          </reference>
          <reference field="15" count="1">
            <x v="2189"/>
          </reference>
        </references>
      </pivotArea>
    </format>
    <format dxfId="71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83"/>
          </reference>
          <reference field="15" count="1">
            <x v="2197"/>
          </reference>
        </references>
      </pivotArea>
    </format>
    <format dxfId="71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192"/>
          </reference>
          <reference field="15" count="1">
            <x v="2206"/>
          </reference>
        </references>
      </pivotArea>
    </format>
    <format dxfId="71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05"/>
          </reference>
          <reference field="15" count="1">
            <x v="2217"/>
          </reference>
        </references>
      </pivotArea>
    </format>
    <format dxfId="71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10"/>
          </reference>
          <reference field="15" count="1">
            <x v="2222"/>
          </reference>
        </references>
      </pivotArea>
    </format>
    <format dxfId="71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23"/>
          </reference>
          <reference field="15" count="1">
            <x v="2249"/>
          </reference>
        </references>
      </pivotArea>
    </format>
    <format dxfId="71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40"/>
          </reference>
          <reference field="15" count="1">
            <x v="2253"/>
          </reference>
        </references>
      </pivotArea>
    </format>
    <format dxfId="70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46"/>
          </reference>
          <reference field="15" count="1">
            <x v="2267"/>
          </reference>
        </references>
      </pivotArea>
    </format>
    <format dxfId="70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60"/>
          </reference>
          <reference field="15" count="1">
            <x v="2279"/>
          </reference>
        </references>
      </pivotArea>
    </format>
    <format dxfId="70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66"/>
          </reference>
          <reference field="15" count="1">
            <x v="2284"/>
          </reference>
        </references>
      </pivotArea>
    </format>
    <format dxfId="70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79"/>
          </reference>
          <reference field="15" count="1">
            <x v="2300"/>
          </reference>
        </references>
      </pivotArea>
    </format>
    <format dxfId="70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89"/>
          </reference>
          <reference field="15" count="1">
            <x v="2305"/>
          </reference>
        </references>
      </pivotArea>
    </format>
    <format dxfId="70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295"/>
          </reference>
          <reference field="15" count="1">
            <x v="2310"/>
          </reference>
        </references>
      </pivotArea>
    </format>
    <format dxfId="70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03"/>
          </reference>
          <reference field="15" count="1">
            <x v="2318"/>
          </reference>
        </references>
      </pivotArea>
    </format>
    <format dxfId="70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15"/>
          </reference>
          <reference field="15" count="1">
            <x v="2330"/>
          </reference>
        </references>
      </pivotArea>
    </format>
    <format dxfId="70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23"/>
          </reference>
          <reference field="15" count="1">
            <x v="2337"/>
          </reference>
        </references>
      </pivotArea>
    </format>
    <format dxfId="70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26"/>
          </reference>
          <reference field="15" count="1">
            <x v="2346"/>
          </reference>
        </references>
      </pivotArea>
    </format>
    <format dxfId="69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37"/>
          </reference>
          <reference field="15" count="1">
            <x v="2371"/>
          </reference>
        </references>
      </pivotArea>
    </format>
    <format dxfId="69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79"/>
          </reference>
          <reference field="15" count="1">
            <x v="2393"/>
          </reference>
        </references>
      </pivotArea>
    </format>
    <format dxfId="69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386"/>
          </reference>
          <reference field="15" count="1">
            <x v="2399"/>
          </reference>
        </references>
      </pivotArea>
    </format>
    <format dxfId="69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00"/>
          </reference>
          <reference field="15" count="1">
            <x v="2418"/>
          </reference>
        </references>
      </pivotArea>
    </format>
    <format dxfId="69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09"/>
          </reference>
          <reference field="15" count="1">
            <x v="2422"/>
          </reference>
        </references>
      </pivotArea>
    </format>
    <format dxfId="69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13"/>
          </reference>
          <reference field="15" count="1">
            <x v="2428"/>
          </reference>
        </references>
      </pivotArea>
    </format>
    <format dxfId="69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19"/>
          </reference>
          <reference field="15" count="1">
            <x v="2432"/>
          </reference>
        </references>
      </pivotArea>
    </format>
    <format dxfId="69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40"/>
          </reference>
          <reference field="15" count="1">
            <x v="2451"/>
          </reference>
        </references>
      </pivotArea>
    </format>
    <format dxfId="69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46"/>
          </reference>
          <reference field="15" count="1">
            <x v="2458"/>
          </reference>
        </references>
      </pivotArea>
    </format>
    <format dxfId="69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58"/>
          </reference>
          <reference field="15" count="1">
            <x v="2482"/>
          </reference>
        </references>
      </pivotArea>
    </format>
    <format dxfId="68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498"/>
          </reference>
          <reference field="15" count="1">
            <x v="2512"/>
          </reference>
        </references>
      </pivotArea>
    </format>
    <format dxfId="68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04"/>
          </reference>
          <reference field="15" count="1">
            <x v="2516"/>
          </reference>
        </references>
      </pivotArea>
    </format>
    <format dxfId="68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07"/>
          </reference>
          <reference field="15" count="1">
            <x v="2518"/>
          </reference>
        </references>
      </pivotArea>
    </format>
    <format dxfId="68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15"/>
          </reference>
          <reference field="15" count="1">
            <x v="2531"/>
          </reference>
        </references>
      </pivotArea>
    </format>
    <format dxfId="68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26"/>
          </reference>
          <reference field="15" count="1">
            <x v="2537"/>
          </reference>
        </references>
      </pivotArea>
    </format>
    <format dxfId="68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36"/>
          </reference>
          <reference field="15" count="1">
            <x v="2544"/>
          </reference>
        </references>
      </pivotArea>
    </format>
    <format dxfId="68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42"/>
          </reference>
          <reference field="15" count="1">
            <x v="2553"/>
          </reference>
        </references>
      </pivotArea>
    </format>
    <format dxfId="68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50"/>
          </reference>
          <reference field="15" count="1">
            <x v="2560"/>
          </reference>
        </references>
      </pivotArea>
    </format>
    <format dxfId="68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61"/>
          </reference>
          <reference field="15" count="1">
            <x v="2572"/>
          </reference>
        </references>
      </pivotArea>
    </format>
    <format dxfId="68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66"/>
          </reference>
          <reference field="15" count="1">
            <x v="2581"/>
          </reference>
        </references>
      </pivotArea>
    </format>
    <format dxfId="67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576"/>
          </reference>
          <reference field="15" count="1">
            <x v="2605"/>
          </reference>
        </references>
      </pivotArea>
    </format>
    <format dxfId="67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23"/>
          </reference>
          <reference field="15" count="1">
            <x v="2634"/>
          </reference>
        </references>
      </pivotArea>
    </format>
    <format dxfId="67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28"/>
          </reference>
          <reference field="15" count="1">
            <x v="2639"/>
          </reference>
        </references>
      </pivotArea>
    </format>
    <format dxfId="67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34"/>
          </reference>
          <reference field="15" count="1">
            <x v="2649"/>
          </reference>
        </references>
      </pivotArea>
    </format>
    <format dxfId="67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40"/>
          </reference>
          <reference field="15" count="1">
            <x v="2652"/>
          </reference>
        </references>
      </pivotArea>
    </format>
    <format dxfId="67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43"/>
          </reference>
          <reference field="15" count="1">
            <x v="2654"/>
          </reference>
        </references>
      </pivotArea>
    </format>
    <format dxfId="67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46"/>
          </reference>
          <reference field="15" count="1">
            <x v="2657"/>
          </reference>
        </references>
      </pivotArea>
    </format>
    <format dxfId="67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85"/>
          </reference>
          <reference field="15" count="1">
            <x v="2705"/>
          </reference>
        </references>
      </pivotArea>
    </format>
    <format dxfId="671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697"/>
          </reference>
          <reference field="15" count="1">
            <x v="2711"/>
          </reference>
        </references>
      </pivotArea>
    </format>
    <format dxfId="670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05"/>
          </reference>
          <reference field="15" count="1">
            <x v="2719"/>
          </reference>
        </references>
      </pivotArea>
    </format>
    <format dxfId="669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15"/>
          </reference>
          <reference field="15" count="1">
            <x v="2729"/>
          </reference>
        </references>
      </pivotArea>
    </format>
    <format dxfId="668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24"/>
          </reference>
          <reference field="15" count="1">
            <x v="2739"/>
          </reference>
        </references>
      </pivotArea>
    </format>
    <format dxfId="667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39"/>
          </reference>
          <reference field="15" count="1">
            <x v="2751"/>
          </reference>
        </references>
      </pivotArea>
    </format>
    <format dxfId="666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42"/>
          </reference>
          <reference field="15" count="1">
            <x v="2759"/>
          </reference>
        </references>
      </pivotArea>
    </format>
    <format dxfId="665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753"/>
          </reference>
          <reference field="15" count="1">
            <x v="2781"/>
          </reference>
        </references>
      </pivotArea>
    </format>
    <format dxfId="664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00"/>
          </reference>
          <reference field="15" count="1">
            <x v="2815"/>
          </reference>
        </references>
      </pivotArea>
    </format>
    <format dxfId="663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07"/>
          </reference>
          <reference field="15" count="1">
            <x v="2820"/>
          </reference>
        </references>
      </pivotArea>
    </format>
    <format dxfId="662">
      <pivotArea dataOnly="0" labelOnly="1" outline="0" fieldPosition="0">
        <references count="3">
          <reference field="8" count="1" selected="0">
            <x v="14"/>
          </reference>
          <reference field="14" count="1" selected="0">
            <x v="2809"/>
          </reference>
          <reference field="15" count="1">
            <x v="2823"/>
          </reference>
        </references>
      </pivotArea>
    </format>
    <format dxfId="66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"/>
          </reference>
          <reference field="15" count="1">
            <x v="13"/>
          </reference>
        </references>
      </pivotArea>
    </format>
    <format dxfId="66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"/>
          </reference>
          <reference field="15" count="1">
            <x v="20"/>
          </reference>
        </references>
      </pivotArea>
    </format>
    <format dxfId="65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"/>
          </reference>
          <reference field="15" count="1">
            <x v="24"/>
          </reference>
        </references>
      </pivotArea>
    </format>
    <format dxfId="65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1"/>
          </reference>
          <reference field="15" count="1">
            <x v="34"/>
          </reference>
        </references>
      </pivotArea>
    </format>
    <format dxfId="65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0"/>
          </reference>
          <reference field="15" count="1">
            <x v="41"/>
          </reference>
        </references>
      </pivotArea>
    </format>
    <format dxfId="65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7"/>
          </reference>
          <reference field="15" count="1">
            <x v="47"/>
          </reference>
        </references>
      </pivotArea>
    </format>
    <format dxfId="65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1"/>
          </reference>
          <reference field="15" count="1">
            <x v="52"/>
          </reference>
        </references>
      </pivotArea>
    </format>
    <format dxfId="65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7"/>
          </reference>
          <reference field="15" count="1">
            <x v="58"/>
          </reference>
        </references>
      </pivotArea>
    </format>
    <format dxfId="65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62"/>
          </reference>
          <reference field="15" count="1">
            <x v="66"/>
          </reference>
        </references>
      </pivotArea>
    </format>
    <format dxfId="65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5"/>
          </reference>
          <reference field="15" count="1">
            <x v="76"/>
          </reference>
        </references>
      </pivotArea>
    </format>
    <format dxfId="65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9"/>
          </reference>
          <reference field="15" count="1">
            <x v="79"/>
          </reference>
        </references>
      </pivotArea>
    </format>
    <format dxfId="65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5"/>
          </reference>
          <reference field="15" count="1">
            <x v="84"/>
          </reference>
        </references>
      </pivotArea>
    </format>
    <format dxfId="64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1"/>
          </reference>
          <reference field="15" count="1">
            <x v="145"/>
          </reference>
        </references>
      </pivotArea>
    </format>
    <format dxfId="64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7"/>
          </reference>
          <reference field="15" count="1">
            <x v="151"/>
          </reference>
        </references>
      </pivotArea>
    </format>
    <format dxfId="64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9"/>
          </reference>
          <reference field="15" count="1">
            <x v="163"/>
          </reference>
        </references>
      </pivotArea>
    </format>
    <format dxfId="64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7"/>
          </reference>
          <reference field="15" count="1">
            <x v="172"/>
          </reference>
        </references>
      </pivotArea>
    </format>
    <format dxfId="64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4"/>
          </reference>
          <reference field="15" count="1">
            <x v="176"/>
          </reference>
        </references>
      </pivotArea>
    </format>
    <format dxfId="64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8"/>
          </reference>
          <reference field="15" count="1">
            <x v="181"/>
          </reference>
        </references>
      </pivotArea>
    </format>
    <format dxfId="64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1"/>
          </reference>
          <reference field="15" count="1">
            <x v="197"/>
          </reference>
        </references>
      </pivotArea>
    </format>
    <format dxfId="64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7"/>
          </reference>
          <reference field="15" count="1">
            <x v="199"/>
          </reference>
        </references>
      </pivotArea>
    </format>
    <format dxfId="64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66"/>
          </reference>
          <reference field="15" count="1">
            <x v="267"/>
          </reference>
        </references>
      </pivotArea>
    </format>
    <format dxfId="64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1"/>
          </reference>
          <reference field="15" count="1">
            <x v="274"/>
          </reference>
        </references>
      </pivotArea>
    </format>
    <format dxfId="63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82"/>
          </reference>
          <reference field="15" count="1">
            <x v="285"/>
          </reference>
        </references>
      </pivotArea>
    </format>
    <format dxfId="63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88"/>
          </reference>
          <reference field="15" count="1">
            <x v="290"/>
          </reference>
        </references>
      </pivotArea>
    </format>
    <format dxfId="63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94"/>
          </reference>
          <reference field="15" count="1">
            <x v="296"/>
          </reference>
        </references>
      </pivotArea>
    </format>
    <format dxfId="63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97"/>
          </reference>
          <reference field="15" count="1">
            <x v="312"/>
          </reference>
        </references>
      </pivotArea>
    </format>
    <format dxfId="63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19"/>
          </reference>
          <reference field="15" count="1">
            <x v="324"/>
          </reference>
        </references>
      </pivotArea>
    </format>
    <format dxfId="63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25"/>
          </reference>
          <reference field="15" count="1">
            <x v="329"/>
          </reference>
        </references>
      </pivotArea>
    </format>
    <format dxfId="63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32"/>
          </reference>
          <reference field="15" count="1">
            <x v="337"/>
          </reference>
        </references>
      </pivotArea>
    </format>
    <format dxfId="63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43"/>
          </reference>
          <reference field="15" count="1">
            <x v="345"/>
          </reference>
        </references>
      </pivotArea>
    </format>
    <format dxfId="63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50"/>
          </reference>
          <reference field="15" count="1">
            <x v="355"/>
          </reference>
        </references>
      </pivotArea>
    </format>
    <format dxfId="63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57"/>
          </reference>
          <reference field="15" count="1">
            <x v="363"/>
          </reference>
        </references>
      </pivotArea>
    </format>
    <format dxfId="62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93"/>
          </reference>
          <reference field="15" count="1">
            <x v="397"/>
          </reference>
        </references>
      </pivotArea>
    </format>
    <format dxfId="62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398"/>
          </reference>
          <reference field="15" count="1">
            <x v="405"/>
          </reference>
        </references>
      </pivotArea>
    </format>
    <format dxfId="62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07"/>
          </reference>
          <reference field="15" count="1">
            <x v="409"/>
          </reference>
        </references>
      </pivotArea>
    </format>
    <format dxfId="62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11"/>
          </reference>
          <reference field="15" count="1">
            <x v="415"/>
          </reference>
        </references>
      </pivotArea>
    </format>
    <format dxfId="62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20"/>
          </reference>
          <reference field="15" count="1">
            <x v="423"/>
          </reference>
        </references>
      </pivotArea>
    </format>
    <format dxfId="62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58"/>
          </reference>
          <reference field="15" count="1">
            <x v="463"/>
          </reference>
        </references>
      </pivotArea>
    </format>
    <format dxfId="62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462"/>
          </reference>
          <reference field="15" count="1">
            <x v="470"/>
          </reference>
        </references>
      </pivotArea>
    </format>
    <format dxfId="62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10"/>
          </reference>
          <reference field="15" count="1">
            <x v="514"/>
          </reference>
        </references>
      </pivotArea>
    </format>
    <format dxfId="62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16"/>
          </reference>
          <reference field="15" count="1">
            <x v="522"/>
          </reference>
        </references>
      </pivotArea>
    </format>
    <format dxfId="62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29"/>
          </reference>
          <reference field="15" count="1">
            <x v="533"/>
          </reference>
        </references>
      </pivotArea>
    </format>
    <format dxfId="61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37"/>
          </reference>
          <reference field="15" count="1">
            <x v="540"/>
          </reference>
        </references>
      </pivotArea>
    </format>
    <format dxfId="61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43"/>
          </reference>
          <reference field="15" count="1">
            <x v="547"/>
          </reference>
        </references>
      </pivotArea>
    </format>
    <format dxfId="61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49"/>
          </reference>
          <reference field="15" count="1">
            <x v="555"/>
          </reference>
        </references>
      </pivotArea>
    </format>
    <format dxfId="61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58"/>
          </reference>
          <reference field="15" count="1">
            <x v="562"/>
          </reference>
        </references>
      </pivotArea>
    </format>
    <format dxfId="61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62"/>
          </reference>
          <reference field="15" count="1">
            <x v="571"/>
          </reference>
        </references>
      </pivotArea>
    </format>
    <format dxfId="61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75"/>
          </reference>
          <reference field="15" count="1">
            <x v="582"/>
          </reference>
        </references>
      </pivotArea>
    </format>
    <format dxfId="61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82"/>
          </reference>
          <reference field="15" count="1">
            <x v="585"/>
          </reference>
        </references>
      </pivotArea>
    </format>
    <format dxfId="61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586"/>
          </reference>
          <reference field="15" count="1">
            <x v="590"/>
          </reference>
        </references>
      </pivotArea>
    </format>
    <format dxfId="61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03"/>
          </reference>
          <reference field="15" count="1">
            <x v="706"/>
          </reference>
        </references>
      </pivotArea>
    </format>
    <format dxfId="61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09"/>
          </reference>
          <reference field="15" count="1">
            <x v="711"/>
          </reference>
        </references>
      </pivotArea>
    </format>
    <format dxfId="60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18"/>
          </reference>
          <reference field="15" count="1">
            <x v="719"/>
          </reference>
        </references>
      </pivotArea>
    </format>
    <format dxfId="60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23"/>
          </reference>
          <reference field="15" count="1">
            <x v="727"/>
          </reference>
        </references>
      </pivotArea>
    </format>
    <format dxfId="60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31"/>
          </reference>
          <reference field="15" count="1">
            <x v="734"/>
          </reference>
        </references>
      </pivotArea>
    </format>
    <format dxfId="60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36"/>
          </reference>
          <reference field="15" count="1">
            <x v="739"/>
          </reference>
        </references>
      </pivotArea>
    </format>
    <format dxfId="60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39"/>
          </reference>
          <reference field="15" count="1">
            <x v="746"/>
          </reference>
        </references>
      </pivotArea>
    </format>
    <format dxfId="60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48"/>
          </reference>
          <reference field="15" count="1">
            <x v="751"/>
          </reference>
        </references>
      </pivotArea>
    </format>
    <format dxfId="60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52"/>
          </reference>
          <reference field="15" count="1">
            <x v="756"/>
          </reference>
        </references>
      </pivotArea>
    </format>
    <format dxfId="60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56"/>
          </reference>
          <reference field="15" count="1">
            <x v="764"/>
          </reference>
        </references>
      </pivotArea>
    </format>
    <format dxfId="60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67"/>
          </reference>
          <reference field="15" count="1">
            <x v="771"/>
          </reference>
        </references>
      </pivotArea>
    </format>
    <format dxfId="60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69"/>
          </reference>
          <reference field="15" count="1">
            <x v="773"/>
          </reference>
        </references>
      </pivotArea>
    </format>
    <format dxfId="59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773"/>
          </reference>
          <reference field="15" count="1">
            <x v="777"/>
          </reference>
        </references>
      </pivotArea>
    </format>
    <format dxfId="59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27"/>
          </reference>
          <reference field="15" count="1">
            <x v="833"/>
          </reference>
        </references>
      </pivotArea>
    </format>
    <format dxfId="59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33"/>
          </reference>
          <reference field="15" count="1">
            <x v="839"/>
          </reference>
        </references>
      </pivotArea>
    </format>
    <format dxfId="59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43"/>
          </reference>
          <reference field="15" count="1">
            <x v="848"/>
          </reference>
        </references>
      </pivotArea>
    </format>
    <format dxfId="59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50"/>
          </reference>
          <reference field="15" count="1">
            <x v="858"/>
          </reference>
        </references>
      </pivotArea>
    </format>
    <format dxfId="59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57"/>
          </reference>
          <reference field="15" count="1">
            <x v="862"/>
          </reference>
        </references>
      </pivotArea>
    </format>
    <format dxfId="59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63"/>
          </reference>
          <reference field="15" count="1">
            <x v="870"/>
          </reference>
        </references>
      </pivotArea>
    </format>
    <format dxfId="59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82"/>
          </reference>
          <reference field="15" count="1">
            <x v="889"/>
          </reference>
        </references>
      </pivotArea>
    </format>
    <format dxfId="59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886"/>
          </reference>
          <reference field="15" count="1">
            <x v="892"/>
          </reference>
        </references>
      </pivotArea>
    </format>
    <format dxfId="59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43"/>
          </reference>
          <reference field="15" count="1">
            <x v="952"/>
          </reference>
        </references>
      </pivotArea>
    </format>
    <format dxfId="58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48"/>
          </reference>
          <reference field="15" count="1">
            <x v="957"/>
          </reference>
        </references>
      </pivotArea>
    </format>
    <format dxfId="58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55"/>
          </reference>
          <reference field="15" count="1">
            <x v="963"/>
          </reference>
        </references>
      </pivotArea>
    </format>
    <format dxfId="58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59"/>
          </reference>
          <reference field="15" count="1">
            <x v="971"/>
          </reference>
        </references>
      </pivotArea>
    </format>
    <format dxfId="58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65"/>
          </reference>
          <reference field="15" count="1">
            <x v="980"/>
          </reference>
        </references>
      </pivotArea>
    </format>
    <format dxfId="58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80"/>
          </reference>
          <reference field="15" count="1">
            <x v="991"/>
          </reference>
        </references>
      </pivotArea>
    </format>
    <format dxfId="58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86"/>
          </reference>
          <reference field="15" count="1">
            <x v="999"/>
          </reference>
        </references>
      </pivotArea>
    </format>
    <format dxfId="58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993"/>
          </reference>
          <reference field="15" count="1">
            <x v="1007"/>
          </reference>
        </references>
      </pivotArea>
    </format>
    <format dxfId="58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03"/>
          </reference>
          <reference field="15" count="1">
            <x v="1015"/>
          </reference>
        </references>
      </pivotArea>
    </format>
    <format dxfId="58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05"/>
          </reference>
          <reference field="15" count="1">
            <x v="1017"/>
          </reference>
        </references>
      </pivotArea>
    </format>
    <format dxfId="58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11"/>
          </reference>
          <reference field="15" count="1">
            <x v="1021"/>
          </reference>
        </references>
      </pivotArea>
    </format>
    <format dxfId="57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66"/>
          </reference>
          <reference field="15" count="1">
            <x v="1076"/>
          </reference>
        </references>
      </pivotArea>
    </format>
    <format dxfId="57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70"/>
          </reference>
          <reference field="15" count="1">
            <x v="1080"/>
          </reference>
        </references>
      </pivotArea>
    </format>
    <format dxfId="57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79"/>
          </reference>
          <reference field="15" count="1">
            <x v="1088"/>
          </reference>
        </references>
      </pivotArea>
    </format>
    <format dxfId="57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85"/>
          </reference>
          <reference field="15" count="1">
            <x v="1094"/>
          </reference>
        </references>
      </pivotArea>
    </format>
    <format dxfId="57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93"/>
          </reference>
          <reference field="15" count="1">
            <x v="1103"/>
          </reference>
        </references>
      </pivotArea>
    </format>
    <format dxfId="57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099"/>
          </reference>
          <reference field="15" count="1">
            <x v="1111"/>
          </reference>
        </references>
      </pivotArea>
    </format>
    <format dxfId="57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07"/>
          </reference>
          <reference field="15" count="1">
            <x v="1117"/>
          </reference>
        </references>
      </pivotArea>
    </format>
    <format dxfId="57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12"/>
          </reference>
          <reference field="15" count="1">
            <x v="1122"/>
          </reference>
        </references>
      </pivotArea>
    </format>
    <format dxfId="57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17"/>
          </reference>
          <reference field="15" count="1">
            <x v="1132"/>
          </reference>
        </references>
      </pivotArea>
    </format>
    <format dxfId="57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28"/>
          </reference>
          <reference field="15" count="1">
            <x v="1140"/>
          </reference>
        </references>
      </pivotArea>
    </format>
    <format dxfId="56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32"/>
          </reference>
          <reference field="15" count="1">
            <x v="1143"/>
          </reference>
        </references>
      </pivotArea>
    </format>
    <format dxfId="56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85"/>
          </reference>
          <reference field="15" count="1">
            <x v="1195"/>
          </reference>
        </references>
      </pivotArea>
    </format>
    <format dxfId="56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189"/>
          </reference>
          <reference field="15" count="1">
            <x v="1199"/>
          </reference>
        </references>
      </pivotArea>
    </format>
    <format dxfId="56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01"/>
          </reference>
          <reference field="15" count="1">
            <x v="1209"/>
          </reference>
        </references>
      </pivotArea>
    </format>
    <format dxfId="56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07"/>
          </reference>
          <reference field="15" count="1">
            <x v="1218"/>
          </reference>
        </references>
      </pivotArea>
    </format>
    <format dxfId="56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35"/>
          </reference>
          <reference field="15" count="1">
            <x v="1246"/>
          </reference>
        </references>
      </pivotArea>
    </format>
    <format dxfId="56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42"/>
          </reference>
          <reference field="15" count="1">
            <x v="1249"/>
          </reference>
        </references>
      </pivotArea>
    </format>
    <format dxfId="56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54"/>
          </reference>
          <reference field="15" count="1">
            <x v="1262"/>
          </reference>
        </references>
      </pivotArea>
    </format>
    <format dxfId="56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59"/>
          </reference>
          <reference field="15" count="1">
            <x v="1265"/>
          </reference>
        </references>
      </pivotArea>
    </format>
    <format dxfId="56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263"/>
          </reference>
          <reference field="15" count="1">
            <x v="1272"/>
          </reference>
        </references>
      </pivotArea>
    </format>
    <format dxfId="55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60"/>
          </reference>
          <reference field="15" count="1">
            <x v="1375"/>
          </reference>
        </references>
      </pivotArea>
    </format>
    <format dxfId="55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65"/>
          </reference>
          <reference field="15" count="1">
            <x v="1380"/>
          </reference>
        </references>
      </pivotArea>
    </format>
    <format dxfId="55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74"/>
          </reference>
          <reference field="15" count="1">
            <x v="1386"/>
          </reference>
        </references>
      </pivotArea>
    </format>
    <format dxfId="55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76"/>
          </reference>
          <reference field="15" count="1">
            <x v="1392"/>
          </reference>
        </references>
      </pivotArea>
    </format>
    <format dxfId="55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82"/>
          </reference>
          <reference field="15" count="1">
            <x v="1398"/>
          </reference>
        </references>
      </pivotArea>
    </format>
    <format dxfId="55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86"/>
          </reference>
          <reference field="15" count="1">
            <x v="1402"/>
          </reference>
        </references>
      </pivotArea>
    </format>
    <format dxfId="55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392"/>
          </reference>
          <reference field="15" count="1">
            <x v="1410"/>
          </reference>
        </references>
      </pivotArea>
    </format>
    <format dxfId="55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03"/>
          </reference>
          <reference field="15" count="1">
            <x v="1418"/>
          </reference>
        </references>
      </pivotArea>
    </format>
    <format dxfId="55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09"/>
          </reference>
          <reference field="15" count="1">
            <x v="1425"/>
          </reference>
        </references>
      </pivotArea>
    </format>
    <format dxfId="55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18"/>
          </reference>
          <reference field="15" count="1">
            <x v="1435"/>
          </reference>
        </references>
      </pivotArea>
    </format>
    <format dxfId="54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22"/>
          </reference>
          <reference field="15" count="1">
            <x v="1438"/>
          </reference>
        </references>
      </pivotArea>
    </format>
    <format dxfId="54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27"/>
          </reference>
          <reference field="15" count="1">
            <x v="1443"/>
          </reference>
        </references>
      </pivotArea>
    </format>
    <format dxfId="54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83"/>
          </reference>
          <reference field="15" count="1">
            <x v="1497"/>
          </reference>
        </references>
      </pivotArea>
    </format>
    <format dxfId="54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89"/>
          </reference>
          <reference field="15" count="1">
            <x v="1503"/>
          </reference>
        </references>
      </pivotArea>
    </format>
    <format dxfId="54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499"/>
          </reference>
          <reference field="15" count="1">
            <x v="1512"/>
          </reference>
        </references>
      </pivotArea>
    </format>
    <format dxfId="54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06"/>
          </reference>
          <reference field="15" count="1">
            <x v="1524"/>
          </reference>
        </references>
      </pivotArea>
    </format>
    <format dxfId="54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16"/>
          </reference>
          <reference field="15" count="1">
            <x v="1529"/>
          </reference>
        </references>
      </pivotArea>
    </format>
    <format dxfId="54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19"/>
          </reference>
          <reference field="15" count="1">
            <x v="1532"/>
          </reference>
        </references>
      </pivotArea>
    </format>
    <format dxfId="54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25"/>
          </reference>
          <reference field="15" count="1">
            <x v="1538"/>
          </reference>
        </references>
      </pivotArea>
    </format>
    <format dxfId="54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42"/>
          </reference>
          <reference field="15" count="1">
            <x v="1559"/>
          </reference>
        </references>
      </pivotArea>
    </format>
    <format dxfId="53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547"/>
          </reference>
          <reference field="15" count="1">
            <x v="1562"/>
          </reference>
        </references>
      </pivotArea>
    </format>
    <format dxfId="53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07"/>
          </reference>
          <reference field="15" count="1">
            <x v="1623"/>
          </reference>
        </references>
      </pivotArea>
    </format>
    <format dxfId="53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14"/>
          </reference>
          <reference field="15" count="1">
            <x v="1628"/>
          </reference>
        </references>
      </pivotArea>
    </format>
    <format dxfId="53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24"/>
          </reference>
          <reference field="15" count="1">
            <x v="1639"/>
          </reference>
        </references>
      </pivotArea>
    </format>
    <format dxfId="53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30"/>
          </reference>
          <reference field="15" count="1">
            <x v="1650"/>
          </reference>
        </references>
      </pivotArea>
    </format>
    <format dxfId="53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64"/>
          </reference>
          <reference field="15" count="1">
            <x v="1684"/>
          </reference>
        </references>
      </pivotArea>
    </format>
    <format dxfId="53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68"/>
          </reference>
          <reference field="15" count="1">
            <x v="1688"/>
          </reference>
        </references>
      </pivotArea>
    </format>
    <format dxfId="53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73"/>
          </reference>
          <reference field="15" count="1">
            <x v="1694"/>
          </reference>
        </references>
      </pivotArea>
    </format>
    <format dxfId="53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80"/>
          </reference>
          <reference field="15" count="1">
            <x v="1698"/>
          </reference>
        </references>
      </pivotArea>
    </format>
    <format dxfId="53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84"/>
          </reference>
          <reference field="15" count="1">
            <x v="1703"/>
          </reference>
        </references>
      </pivotArea>
    </format>
    <format dxfId="52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691"/>
          </reference>
          <reference field="15" count="1">
            <x v="1710"/>
          </reference>
        </references>
      </pivotArea>
    </format>
    <format dxfId="52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32"/>
          </reference>
          <reference field="15" count="1">
            <x v="1751"/>
          </reference>
        </references>
      </pivotArea>
    </format>
    <format dxfId="52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37"/>
          </reference>
          <reference field="15" count="1">
            <x v="1757"/>
          </reference>
        </references>
      </pivotArea>
    </format>
    <format dxfId="52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47"/>
          </reference>
          <reference field="15" count="1">
            <x v="1765"/>
          </reference>
        </references>
      </pivotArea>
    </format>
    <format dxfId="52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49"/>
          </reference>
          <reference field="15" count="1">
            <x v="1769"/>
          </reference>
        </references>
      </pivotArea>
    </format>
    <format dxfId="52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56"/>
          </reference>
          <reference field="15" count="1">
            <x v="1776"/>
          </reference>
        </references>
      </pivotArea>
    </format>
    <format dxfId="52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63"/>
          </reference>
          <reference field="15" count="1">
            <x v="1780"/>
          </reference>
        </references>
      </pivotArea>
    </format>
    <format dxfId="52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67"/>
          </reference>
          <reference field="15" count="1">
            <x v="1788"/>
          </reference>
        </references>
      </pivotArea>
    </format>
    <format dxfId="52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75"/>
          </reference>
          <reference field="15" count="1">
            <x v="1792"/>
          </reference>
        </references>
      </pivotArea>
    </format>
    <format dxfId="52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79"/>
          </reference>
          <reference field="15" count="1">
            <x v="1800"/>
          </reference>
        </references>
      </pivotArea>
    </format>
    <format dxfId="51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84"/>
          </reference>
          <reference field="15" count="1">
            <x v="1810"/>
          </reference>
        </references>
      </pivotArea>
    </format>
    <format dxfId="51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92"/>
          </reference>
          <reference field="15" count="1">
            <x v="1815"/>
          </reference>
        </references>
      </pivotArea>
    </format>
    <format dxfId="51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797"/>
          </reference>
          <reference field="15" count="1">
            <x v="1819"/>
          </reference>
        </references>
      </pivotArea>
    </format>
    <format dxfId="51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49"/>
          </reference>
          <reference field="15" count="1">
            <x v="1869"/>
          </reference>
        </references>
      </pivotArea>
    </format>
    <format dxfId="51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55"/>
          </reference>
          <reference field="15" count="1">
            <x v="1874"/>
          </reference>
        </references>
      </pivotArea>
    </format>
    <format dxfId="51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63"/>
          </reference>
          <reference field="15" count="1">
            <x v="1882"/>
          </reference>
        </references>
      </pivotArea>
    </format>
    <format dxfId="51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68"/>
          </reference>
          <reference field="15" count="1">
            <x v="1891"/>
          </reference>
        </references>
      </pivotArea>
    </format>
    <format dxfId="51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80"/>
          </reference>
          <reference field="15" count="1">
            <x v="1899"/>
          </reference>
        </references>
      </pivotArea>
    </format>
    <format dxfId="51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83"/>
          </reference>
          <reference field="15" count="1">
            <x v="1903"/>
          </reference>
        </references>
      </pivotArea>
    </format>
    <format dxfId="51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890"/>
          </reference>
          <reference field="15" count="1">
            <x v="1910"/>
          </reference>
        </references>
      </pivotArea>
    </format>
    <format dxfId="50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08"/>
          </reference>
          <reference field="15" count="1">
            <x v="1929"/>
          </reference>
        </references>
      </pivotArea>
    </format>
    <format dxfId="50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21"/>
          </reference>
          <reference field="15" count="1">
            <x v="1940"/>
          </reference>
        </references>
      </pivotArea>
    </format>
    <format dxfId="50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34"/>
          </reference>
          <reference field="15" count="1">
            <x v="1952"/>
          </reference>
        </references>
      </pivotArea>
    </format>
    <format dxfId="50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1942"/>
          </reference>
          <reference field="15" count="1">
            <x v="1961"/>
          </reference>
        </references>
      </pivotArea>
    </format>
    <format dxfId="50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36"/>
          </reference>
          <reference field="15" count="1">
            <x v="2053"/>
          </reference>
        </references>
      </pivotArea>
    </format>
    <format dxfId="50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42"/>
          </reference>
          <reference field="15" count="1">
            <x v="2057"/>
          </reference>
        </references>
      </pivotArea>
    </format>
    <format dxfId="50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52"/>
          </reference>
          <reference field="15" count="1">
            <x v="2064"/>
          </reference>
        </references>
      </pivotArea>
    </format>
    <format dxfId="50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57"/>
          </reference>
          <reference field="15" count="1">
            <x v="2071"/>
          </reference>
        </references>
      </pivotArea>
    </format>
    <format dxfId="50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66"/>
          </reference>
          <reference field="15" count="1">
            <x v="2080"/>
          </reference>
        </references>
      </pivotArea>
    </format>
    <format dxfId="50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71"/>
          </reference>
          <reference field="15" count="1">
            <x v="2085"/>
          </reference>
        </references>
      </pivotArea>
    </format>
    <format dxfId="49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76"/>
          </reference>
          <reference field="15" count="1">
            <x v="2092"/>
          </reference>
        </references>
      </pivotArea>
    </format>
    <format dxfId="49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83"/>
          </reference>
          <reference field="15" count="1">
            <x v="2097"/>
          </reference>
        </references>
      </pivotArea>
    </format>
    <format dxfId="49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86"/>
          </reference>
          <reference field="15" count="1">
            <x v="2104"/>
          </reference>
        </references>
      </pivotArea>
    </format>
    <format dxfId="49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096"/>
          </reference>
          <reference field="15" count="1">
            <x v="2110"/>
          </reference>
        </references>
      </pivotArea>
    </format>
    <format dxfId="49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04"/>
          </reference>
          <reference field="15" count="1">
            <x v="2117"/>
          </reference>
        </references>
      </pivotArea>
    </format>
    <format dxfId="49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62"/>
          </reference>
          <reference field="15" count="1">
            <x v="2177"/>
          </reference>
        </references>
      </pivotArea>
    </format>
    <format dxfId="49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69"/>
          </reference>
          <reference field="15" count="1">
            <x v="2183"/>
          </reference>
        </references>
      </pivotArea>
    </format>
    <format dxfId="49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79"/>
          </reference>
          <reference field="15" count="1">
            <x v="2191"/>
          </reference>
        </references>
      </pivotArea>
    </format>
    <format dxfId="49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184"/>
          </reference>
          <reference field="15" count="1">
            <x v="2202"/>
          </reference>
        </references>
      </pivotArea>
    </format>
    <format dxfId="49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14"/>
          </reference>
          <reference field="15" count="1">
            <x v="2229"/>
          </reference>
        </references>
      </pivotArea>
    </format>
    <format dxfId="48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28"/>
          </reference>
          <reference field="15" count="1">
            <x v="2239"/>
          </reference>
        </references>
      </pivotArea>
    </format>
    <format dxfId="48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32"/>
          </reference>
          <reference field="15" count="1">
            <x v="2246"/>
          </reference>
        </references>
      </pivotArea>
    </format>
    <format dxfId="48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73"/>
          </reference>
          <reference field="15" count="1">
            <x v="2292"/>
          </reference>
        </references>
      </pivotArea>
    </format>
    <format dxfId="48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82"/>
          </reference>
          <reference field="15" count="1">
            <x v="2298"/>
          </reference>
        </references>
      </pivotArea>
    </format>
    <format dxfId="48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88"/>
          </reference>
          <reference field="15" count="1">
            <x v="2304"/>
          </reference>
        </references>
      </pivotArea>
    </format>
    <format dxfId="48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294"/>
          </reference>
          <reference field="15" count="1">
            <x v="2313"/>
          </reference>
        </references>
      </pivotArea>
    </format>
    <format dxfId="48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06"/>
          </reference>
          <reference field="15" count="1">
            <x v="2319"/>
          </reference>
        </references>
      </pivotArea>
    </format>
    <format dxfId="48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10"/>
          </reference>
          <reference field="15" count="1">
            <x v="2325"/>
          </reference>
        </references>
      </pivotArea>
    </format>
    <format dxfId="48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15"/>
          </reference>
          <reference field="15" count="1">
            <x v="2330"/>
          </reference>
        </references>
      </pivotArea>
    </format>
    <format dxfId="48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21"/>
          </reference>
          <reference field="15" count="1">
            <x v="2334"/>
          </reference>
        </references>
      </pivotArea>
    </format>
    <format dxfId="47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30"/>
          </reference>
          <reference field="15" count="1">
            <x v="2344"/>
          </reference>
        </references>
      </pivotArea>
    </format>
    <format dxfId="47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46"/>
          </reference>
          <reference field="15" count="1">
            <x v="2359"/>
          </reference>
        </references>
      </pivotArea>
    </format>
    <format dxfId="47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394"/>
          </reference>
          <reference field="15" count="1">
            <x v="2408"/>
          </reference>
        </references>
      </pivotArea>
    </format>
    <format dxfId="47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01"/>
          </reference>
          <reference field="15" count="1">
            <x v="2414"/>
          </reference>
        </references>
      </pivotArea>
    </format>
    <format dxfId="47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08"/>
          </reference>
          <reference field="15" count="1">
            <x v="2419"/>
          </reference>
        </references>
      </pivotArea>
    </format>
    <format dxfId="47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11"/>
          </reference>
          <reference field="15" count="1">
            <x v="2425"/>
          </reference>
        </references>
      </pivotArea>
    </format>
    <format dxfId="47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17"/>
          </reference>
          <reference field="15" count="1">
            <x v="2431"/>
          </reference>
        </references>
      </pivotArea>
    </format>
    <format dxfId="47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21"/>
          </reference>
          <reference field="15" count="1">
            <x v="2435"/>
          </reference>
        </references>
      </pivotArea>
    </format>
    <format dxfId="47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27"/>
          </reference>
          <reference field="15" count="1">
            <x v="2441"/>
          </reference>
        </references>
      </pivotArea>
    </format>
    <format dxfId="47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39"/>
          </reference>
          <reference field="15" count="1">
            <x v="2450"/>
          </reference>
        </references>
      </pivotArea>
    </format>
    <format dxfId="46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45"/>
          </reference>
          <reference field="15" count="1">
            <x v="2459"/>
          </reference>
        </references>
      </pivotArea>
    </format>
    <format dxfId="46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452"/>
          </reference>
          <reference field="15" count="1">
            <x v="2467"/>
          </reference>
        </references>
      </pivotArea>
    </format>
    <format dxfId="46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10"/>
          </reference>
          <reference field="15" count="1">
            <x v="2523"/>
          </reference>
        </references>
      </pivotArea>
    </format>
    <format dxfId="46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18"/>
          </reference>
          <reference field="15" count="1">
            <x v="2530"/>
          </reference>
        </references>
      </pivotArea>
    </format>
    <format dxfId="46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27"/>
          </reference>
          <reference field="15" count="1">
            <x v="2538"/>
          </reference>
        </references>
      </pivotArea>
    </format>
    <format dxfId="46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37"/>
          </reference>
          <reference field="15" count="1">
            <x v="2547"/>
          </reference>
        </references>
      </pivotArea>
    </format>
    <format dxfId="46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69"/>
          </reference>
          <reference field="15" count="1">
            <x v="2579"/>
          </reference>
        </references>
      </pivotArea>
    </format>
    <format dxfId="46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79"/>
          </reference>
          <reference field="15" count="1">
            <x v="2589"/>
          </reference>
        </references>
      </pivotArea>
    </format>
    <format dxfId="46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87"/>
          </reference>
          <reference field="15" count="1">
            <x v="2595"/>
          </reference>
        </references>
      </pivotArea>
    </format>
    <format dxfId="46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593"/>
          </reference>
          <reference field="15" count="1">
            <x v="2604"/>
          </reference>
        </references>
      </pivotArea>
    </format>
    <format dxfId="459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682"/>
          </reference>
          <reference field="15" count="1">
            <x v="2696"/>
          </reference>
        </references>
      </pivotArea>
    </format>
    <format dxfId="458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689"/>
          </reference>
          <reference field="15" count="1">
            <x v="2701"/>
          </reference>
        </references>
      </pivotArea>
    </format>
    <format dxfId="457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00"/>
          </reference>
          <reference field="15" count="1">
            <x v="2710"/>
          </reference>
        </references>
      </pivotArea>
    </format>
    <format dxfId="456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04"/>
          </reference>
          <reference field="15" count="1">
            <x v="2718"/>
          </reference>
        </references>
      </pivotArea>
    </format>
    <format dxfId="455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13"/>
          </reference>
          <reference field="15" count="1">
            <x v="2730"/>
          </reference>
        </references>
      </pivotArea>
    </format>
    <format dxfId="454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21"/>
          </reference>
          <reference field="15" count="1">
            <x v="2734"/>
          </reference>
        </references>
      </pivotArea>
    </format>
    <format dxfId="453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27"/>
          </reference>
          <reference field="15" count="1">
            <x v="2742"/>
          </reference>
        </references>
      </pivotArea>
    </format>
    <format dxfId="452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37"/>
          </reference>
          <reference field="15" count="1">
            <x v="2747"/>
          </reference>
        </references>
      </pivotArea>
    </format>
    <format dxfId="451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45"/>
          </reference>
          <reference field="15" count="1">
            <x v="2760"/>
          </reference>
        </references>
      </pivotArea>
    </format>
    <format dxfId="450">
      <pivotArea dataOnly="0" labelOnly="1" outline="0" fieldPosition="0">
        <references count="3">
          <reference field="8" count="1" selected="0">
            <x v="15"/>
          </reference>
          <reference field="14" count="1" selected="0">
            <x v="2757"/>
          </reference>
          <reference field="15" count="1">
            <x v="2770"/>
          </reference>
        </references>
      </pivotArea>
    </format>
    <format dxfId="449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7"/>
          </reference>
          <reference field="15" count="1">
            <x v="7"/>
          </reference>
        </references>
      </pivotArea>
    </format>
    <format dxfId="448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8"/>
          </reference>
          <reference field="15" count="1">
            <x v="8"/>
          </reference>
        </references>
      </pivotArea>
    </format>
    <format dxfId="447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698"/>
          </reference>
          <reference field="15" count="1">
            <x v="701"/>
          </reference>
        </references>
      </pivotArea>
    </format>
    <format dxfId="446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699"/>
          </reference>
          <reference field="15" count="1">
            <x v="702"/>
          </reference>
        </references>
      </pivotArea>
    </format>
    <format dxfId="445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1354"/>
          </reference>
          <reference field="15" count="1">
            <x v="1369"/>
          </reference>
        </references>
      </pivotArea>
    </format>
    <format dxfId="444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1355"/>
          </reference>
          <reference field="15" count="1">
            <x v="1370"/>
          </reference>
        </references>
      </pivotArea>
    </format>
    <format dxfId="443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030"/>
          </reference>
          <reference field="15" count="1">
            <x v="2047"/>
          </reference>
        </references>
      </pivotArea>
    </format>
    <format dxfId="442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032"/>
          </reference>
          <reference field="15" count="1">
            <x v="2048"/>
          </reference>
        </references>
      </pivotArea>
    </format>
    <format dxfId="441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677"/>
          </reference>
          <reference field="15" count="1">
            <x v="2689"/>
          </reference>
        </references>
      </pivotArea>
    </format>
    <format dxfId="440">
      <pivotArea dataOnly="0" labelOnly="1" outline="0" fieldPosition="0">
        <references count="3">
          <reference field="8" count="1" selected="0">
            <x v="16"/>
          </reference>
          <reference field="14" count="1" selected="0">
            <x v="2678"/>
          </reference>
          <reference field="15" count="1">
            <x v="2690"/>
          </reference>
        </references>
      </pivotArea>
    </format>
    <format dxfId="43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"/>
          </reference>
          <reference field="15" count="1">
            <x v="10"/>
          </reference>
        </references>
      </pivotArea>
    </format>
    <format dxfId="43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"/>
          </reference>
          <reference field="15" count="1">
            <x v="18"/>
          </reference>
        </references>
      </pivotArea>
    </format>
    <format dxfId="43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"/>
          </reference>
          <reference field="15" count="1">
            <x v="29"/>
          </reference>
        </references>
      </pivotArea>
    </format>
    <format dxfId="43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5"/>
          </reference>
          <reference field="15" count="1">
            <x v="49"/>
          </reference>
        </references>
      </pivotArea>
    </format>
    <format dxfId="43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6"/>
          </reference>
          <reference field="15" count="1">
            <x v="57"/>
          </reference>
        </references>
      </pivotArea>
    </format>
    <format dxfId="43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1"/>
          </reference>
          <reference field="15" count="1">
            <x v="61"/>
          </reference>
        </references>
      </pivotArea>
    </format>
    <format dxfId="43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0"/>
          </reference>
          <reference field="15" count="1">
            <x v="68"/>
          </reference>
        </references>
      </pivotArea>
    </format>
    <format dxfId="43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4"/>
          </reference>
          <reference field="15" count="1">
            <x v="74"/>
          </reference>
        </references>
      </pivotArea>
    </format>
    <format dxfId="43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8"/>
          </reference>
          <reference field="15" count="1">
            <x v="100"/>
          </reference>
        </references>
      </pivotArea>
    </format>
    <format dxfId="43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4"/>
          </reference>
          <reference field="15" count="1">
            <x v="115"/>
          </reference>
        </references>
      </pivotArea>
    </format>
    <format dxfId="42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8"/>
          </reference>
          <reference field="15" count="1">
            <x v="125"/>
          </reference>
        </references>
      </pivotArea>
    </format>
    <format dxfId="42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5"/>
          </reference>
          <reference field="15" count="1">
            <x v="131"/>
          </reference>
        </references>
      </pivotArea>
    </format>
    <format dxfId="42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2"/>
          </reference>
          <reference field="15" count="1">
            <x v="134"/>
          </reference>
        </references>
      </pivotArea>
    </format>
    <format dxfId="42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4"/>
          </reference>
          <reference field="15" count="1">
            <x v="140"/>
          </reference>
        </references>
      </pivotArea>
    </format>
    <format dxfId="42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7"/>
          </reference>
          <reference field="15" count="1">
            <x v="142"/>
          </reference>
        </references>
      </pivotArea>
    </format>
    <format dxfId="42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9"/>
          </reference>
          <reference field="15" count="1">
            <x v="148"/>
          </reference>
        </references>
      </pivotArea>
    </format>
    <format dxfId="42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1"/>
          </reference>
          <reference field="15" count="1">
            <x v="160"/>
          </reference>
        </references>
      </pivotArea>
    </format>
    <format dxfId="42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5"/>
          </reference>
          <reference field="15" count="1">
            <x v="168"/>
          </reference>
        </references>
      </pivotArea>
    </format>
    <format dxfId="42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2"/>
          </reference>
          <reference field="15" count="1">
            <x v="180"/>
          </reference>
        </references>
      </pivotArea>
    </format>
    <format dxfId="42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6"/>
          </reference>
          <reference field="15" count="1">
            <x v="188"/>
          </reference>
        </references>
      </pivotArea>
    </format>
    <format dxfId="41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9"/>
          </reference>
          <reference field="15" count="1">
            <x v="192"/>
          </reference>
        </references>
      </pivotArea>
    </format>
    <format dxfId="41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4"/>
          </reference>
          <reference field="15" count="1">
            <x v="198"/>
          </reference>
        </references>
      </pivotArea>
    </format>
    <format dxfId="41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0"/>
          </reference>
          <reference field="15" count="1">
            <x v="200"/>
          </reference>
        </references>
      </pivotArea>
    </format>
    <format dxfId="41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2"/>
          </reference>
          <reference field="15" count="1">
            <x v="232"/>
          </reference>
        </references>
      </pivotArea>
    </format>
    <format dxfId="41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3"/>
          </reference>
          <reference field="15" count="1">
            <x v="243"/>
          </reference>
        </references>
      </pivotArea>
    </format>
    <format dxfId="41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9"/>
          </reference>
          <reference field="15" count="1">
            <x v="251"/>
          </reference>
        </references>
      </pivotArea>
    </format>
    <format dxfId="41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6"/>
          </reference>
          <reference field="15" count="1">
            <x v="256"/>
          </reference>
        </references>
      </pivotArea>
    </format>
    <format dxfId="41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9"/>
          </reference>
          <reference field="15" count="1">
            <x v="262"/>
          </reference>
        </references>
      </pivotArea>
    </format>
    <format dxfId="41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2"/>
          </reference>
          <reference field="15" count="1">
            <x v="264"/>
          </reference>
        </references>
      </pivotArea>
    </format>
    <format dxfId="41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4"/>
          </reference>
          <reference field="15" count="1">
            <x v="272"/>
          </reference>
        </references>
      </pivotArea>
    </format>
    <format dxfId="40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4"/>
          </reference>
          <reference field="15" count="1">
            <x v="285"/>
          </reference>
        </references>
      </pivotArea>
    </format>
    <format dxfId="40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88"/>
          </reference>
          <reference field="15" count="1">
            <x v="299"/>
          </reference>
        </references>
      </pivotArea>
    </format>
    <format dxfId="40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06"/>
          </reference>
          <reference field="15" count="1">
            <x v="307"/>
          </reference>
        </references>
      </pivotArea>
    </format>
    <format dxfId="40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09"/>
          </reference>
          <reference field="15" count="1">
            <x v="311"/>
          </reference>
        </references>
      </pivotArea>
    </format>
    <format dxfId="40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15"/>
          </reference>
          <reference field="15" count="1">
            <x v="316"/>
          </reference>
        </references>
      </pivotArea>
    </format>
    <format dxfId="40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19"/>
          </reference>
          <reference field="15" count="1">
            <x v="321"/>
          </reference>
        </references>
      </pivotArea>
    </format>
    <format dxfId="40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24"/>
          </reference>
          <reference field="15" count="1">
            <x v="328"/>
          </reference>
        </references>
      </pivotArea>
    </format>
    <format dxfId="40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54"/>
          </reference>
          <reference field="15" count="1">
            <x v="367"/>
          </reference>
        </references>
      </pivotArea>
    </format>
    <format dxfId="40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73"/>
          </reference>
          <reference field="15" count="1">
            <x v="377"/>
          </reference>
        </references>
      </pivotArea>
    </format>
    <format dxfId="40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78"/>
          </reference>
          <reference field="15" count="1">
            <x v="384"/>
          </reference>
        </references>
      </pivotArea>
    </format>
    <format dxfId="39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84"/>
          </reference>
          <reference field="15" count="1">
            <x v="386"/>
          </reference>
        </references>
      </pivotArea>
    </format>
    <format dxfId="39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87"/>
          </reference>
          <reference field="15" count="1">
            <x v="392"/>
          </reference>
        </references>
      </pivotArea>
    </format>
    <format dxfId="39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90"/>
          </reference>
          <reference field="15" count="1">
            <x v="394"/>
          </reference>
        </references>
      </pivotArea>
    </format>
    <format dxfId="39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392"/>
          </reference>
          <reference field="15" count="1">
            <x v="401"/>
          </reference>
        </references>
      </pivotArea>
    </format>
    <format dxfId="39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05"/>
          </reference>
          <reference field="15" count="1">
            <x v="413"/>
          </reference>
        </references>
      </pivotArea>
    </format>
    <format dxfId="39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17"/>
          </reference>
          <reference field="15" count="1">
            <x v="431"/>
          </reference>
        </references>
      </pivotArea>
    </format>
    <format dxfId="39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34"/>
          </reference>
          <reference field="15" count="1">
            <x v="436"/>
          </reference>
        </references>
      </pivotArea>
    </format>
    <format dxfId="39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36"/>
          </reference>
          <reference field="15" count="1">
            <x v="440"/>
          </reference>
        </references>
      </pivotArea>
    </format>
    <format dxfId="39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42"/>
          </reference>
          <reference field="15" count="1">
            <x v="446"/>
          </reference>
        </references>
      </pivotArea>
    </format>
    <format dxfId="39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69"/>
          </reference>
          <reference field="15" count="1">
            <x v="479"/>
          </reference>
        </references>
      </pivotArea>
    </format>
    <format dxfId="38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84"/>
          </reference>
          <reference field="15" count="1">
            <x v="490"/>
          </reference>
        </references>
      </pivotArea>
    </format>
    <format dxfId="38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91"/>
          </reference>
          <reference field="15" count="1">
            <x v="499"/>
          </reference>
        </references>
      </pivotArea>
    </format>
    <format dxfId="38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499"/>
          </reference>
          <reference field="15" count="1">
            <x v="503"/>
          </reference>
        </references>
      </pivotArea>
    </format>
    <format dxfId="38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02"/>
          </reference>
          <reference field="15" count="1">
            <x v="509"/>
          </reference>
        </references>
      </pivotArea>
    </format>
    <format dxfId="38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05"/>
          </reference>
          <reference field="15" count="1">
            <x v="511"/>
          </reference>
        </references>
      </pivotArea>
    </format>
    <format dxfId="38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07"/>
          </reference>
          <reference field="15" count="1">
            <x v="517"/>
          </reference>
        </references>
      </pivotArea>
    </format>
    <format dxfId="38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21"/>
          </reference>
          <reference field="15" count="1">
            <x v="531"/>
          </reference>
        </references>
      </pivotArea>
    </format>
    <format dxfId="38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35"/>
          </reference>
          <reference field="15" count="1">
            <x v="538"/>
          </reference>
        </references>
      </pivotArea>
    </format>
    <format dxfId="38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42"/>
          </reference>
          <reference field="15" count="1">
            <x v="559"/>
          </reference>
        </references>
      </pivotArea>
    </format>
    <format dxfId="38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60"/>
          </reference>
          <reference field="15" count="1">
            <x v="565"/>
          </reference>
        </references>
      </pivotArea>
    </format>
    <format dxfId="37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66"/>
          </reference>
          <reference field="15" count="1">
            <x v="572"/>
          </reference>
        </references>
      </pivotArea>
    </format>
    <format dxfId="37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74"/>
          </reference>
          <reference field="15" count="1">
            <x v="578"/>
          </reference>
        </references>
      </pivotArea>
    </format>
    <format dxfId="37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578"/>
          </reference>
          <reference field="15" count="1">
            <x v="584"/>
          </reference>
        </references>
      </pivotArea>
    </format>
    <format dxfId="37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00"/>
          </reference>
          <reference field="15" count="1">
            <x v="603"/>
          </reference>
        </references>
      </pivotArea>
    </format>
    <format dxfId="37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06"/>
          </reference>
          <reference field="15" count="1">
            <x v="620"/>
          </reference>
        </references>
      </pivotArea>
    </format>
    <format dxfId="37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26"/>
          </reference>
          <reference field="15" count="1">
            <x v="631"/>
          </reference>
        </references>
      </pivotArea>
    </format>
    <format dxfId="37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34"/>
          </reference>
          <reference field="15" count="1">
            <x v="637"/>
          </reference>
        </references>
      </pivotArea>
    </format>
    <format dxfId="37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41"/>
          </reference>
          <reference field="15" count="1">
            <x v="640"/>
          </reference>
        </references>
      </pivotArea>
    </format>
    <format dxfId="37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644"/>
          </reference>
          <reference field="15" count="1">
            <x v="649"/>
          </reference>
        </references>
      </pivotArea>
    </format>
    <format dxfId="37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00"/>
          </reference>
          <reference field="15" count="1">
            <x v="703"/>
          </reference>
        </references>
      </pivotArea>
    </format>
    <format dxfId="36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02"/>
          </reference>
          <reference field="15" count="1">
            <x v="709"/>
          </reference>
        </references>
      </pivotArea>
    </format>
    <format dxfId="36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13"/>
          </reference>
          <reference field="15" count="1">
            <x v="723"/>
          </reference>
        </references>
      </pivotArea>
    </format>
    <format dxfId="36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27"/>
          </reference>
          <reference field="15" count="1">
            <x v="741"/>
          </reference>
        </references>
      </pivotArea>
    </format>
    <format dxfId="36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46"/>
          </reference>
          <reference field="15" count="1">
            <x v="752"/>
          </reference>
        </references>
      </pivotArea>
    </format>
    <format dxfId="36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53"/>
          </reference>
          <reference field="15" count="1">
            <x v="755"/>
          </reference>
        </references>
      </pivotArea>
    </format>
    <format dxfId="36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58"/>
          </reference>
          <reference field="15" count="1">
            <x v="762"/>
          </reference>
        </references>
      </pivotArea>
    </format>
    <format dxfId="36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63"/>
          </reference>
          <reference field="15" count="1">
            <x v="767"/>
          </reference>
        </references>
      </pivotArea>
    </format>
    <format dxfId="36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85"/>
          </reference>
          <reference field="15" count="1">
            <x v="789"/>
          </reference>
        </references>
      </pivotArea>
    </format>
    <format dxfId="36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791"/>
          </reference>
          <reference field="15" count="1">
            <x v="801"/>
          </reference>
        </references>
      </pivotArea>
    </format>
    <format dxfId="36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07"/>
          </reference>
          <reference field="15" count="1">
            <x v="811"/>
          </reference>
        </references>
      </pivotArea>
    </format>
    <format dxfId="35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13"/>
          </reference>
          <reference field="15" count="1">
            <x v="819"/>
          </reference>
        </references>
      </pivotArea>
    </format>
    <format dxfId="35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19"/>
          </reference>
          <reference field="15" count="1">
            <x v="823"/>
          </reference>
        </references>
      </pivotArea>
    </format>
    <format dxfId="35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22"/>
          </reference>
          <reference field="15" count="1">
            <x v="828"/>
          </reference>
        </references>
      </pivotArea>
    </format>
    <format dxfId="35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24"/>
          </reference>
          <reference field="15" count="1">
            <x v="830"/>
          </reference>
        </references>
      </pivotArea>
    </format>
    <format dxfId="35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26"/>
          </reference>
          <reference field="15" count="1">
            <x v="836"/>
          </reference>
        </references>
      </pivotArea>
    </format>
    <format dxfId="35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38"/>
          </reference>
          <reference field="15" count="1">
            <x v="847"/>
          </reference>
        </references>
      </pivotArea>
    </format>
    <format dxfId="35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49"/>
          </reference>
          <reference field="15" count="1">
            <x v="854"/>
          </reference>
        </references>
      </pivotArea>
    </format>
    <format dxfId="35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55"/>
          </reference>
          <reference field="15" count="1">
            <x v="871"/>
          </reference>
        </references>
      </pivotArea>
    </format>
    <format dxfId="35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74"/>
          </reference>
          <reference field="15" count="1">
            <x v="880"/>
          </reference>
        </references>
      </pivotArea>
    </format>
    <format dxfId="35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78"/>
          </reference>
          <reference field="15" count="1">
            <x v="884"/>
          </reference>
        </references>
      </pivotArea>
    </format>
    <format dxfId="34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883"/>
          </reference>
          <reference field="15" count="1">
            <x v="888"/>
          </reference>
        </references>
      </pivotArea>
    </format>
    <format dxfId="34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04"/>
          </reference>
          <reference field="15" count="1">
            <x v="916"/>
          </reference>
        </references>
      </pivotArea>
    </format>
    <format dxfId="34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22"/>
          </reference>
          <reference field="15" count="1">
            <x v="932"/>
          </reference>
        </references>
      </pivotArea>
    </format>
    <format dxfId="34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30"/>
          </reference>
          <reference field="15" count="1">
            <x v="939"/>
          </reference>
        </references>
      </pivotArea>
    </format>
    <format dxfId="34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36"/>
          </reference>
          <reference field="15" count="1">
            <x v="943"/>
          </reference>
        </references>
      </pivotArea>
    </format>
    <format dxfId="34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39"/>
          </reference>
          <reference field="15" count="1">
            <x v="947"/>
          </reference>
        </references>
      </pivotArea>
    </format>
    <format dxfId="34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41"/>
          </reference>
          <reference field="15" count="1">
            <x v="949"/>
          </reference>
        </references>
      </pivotArea>
    </format>
    <format dxfId="34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43"/>
          </reference>
          <reference field="15" count="1">
            <x v="955"/>
          </reference>
        </references>
      </pivotArea>
    </format>
    <format dxfId="34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52"/>
          </reference>
          <reference field="15" count="1">
            <x v="968"/>
          </reference>
        </references>
      </pivotArea>
    </format>
    <format dxfId="34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63"/>
          </reference>
          <reference field="15" count="1">
            <x v="985"/>
          </reference>
        </references>
      </pivotArea>
    </format>
    <format dxfId="33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81"/>
          </reference>
          <reference field="15" count="1">
            <x v="992"/>
          </reference>
        </references>
      </pivotArea>
    </format>
    <format dxfId="33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88"/>
          </reference>
          <reference field="15" count="1">
            <x v="998"/>
          </reference>
        </references>
      </pivotArea>
    </format>
    <format dxfId="33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95"/>
          </reference>
          <reference field="15" count="1">
            <x v="1006"/>
          </reference>
        </references>
      </pivotArea>
    </format>
    <format dxfId="33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999"/>
          </reference>
          <reference field="15" count="1">
            <x v="1010"/>
          </reference>
        </references>
      </pivotArea>
    </format>
    <format dxfId="33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26"/>
          </reference>
          <reference field="15" count="1">
            <x v="1045"/>
          </reference>
        </references>
      </pivotArea>
    </format>
    <format dxfId="33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44"/>
          </reference>
          <reference field="15" count="1">
            <x v="1054"/>
          </reference>
        </references>
      </pivotArea>
    </format>
    <format dxfId="33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53"/>
          </reference>
          <reference field="15" count="1">
            <x v="1063"/>
          </reference>
        </references>
      </pivotArea>
    </format>
    <format dxfId="33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59"/>
          </reference>
          <reference field="15" count="1">
            <x v="1068"/>
          </reference>
        </references>
      </pivotArea>
    </format>
    <format dxfId="33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62"/>
          </reference>
          <reference field="15" count="1">
            <x v="1072"/>
          </reference>
        </references>
      </pivotArea>
    </format>
    <format dxfId="33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65"/>
          </reference>
          <reference field="15" count="1">
            <x v="1075"/>
          </reference>
        </references>
      </pivotArea>
    </format>
    <format dxfId="32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77"/>
          </reference>
          <reference field="15" count="1">
            <x v="1090"/>
          </reference>
        </references>
      </pivotArea>
    </format>
    <format dxfId="32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088"/>
          </reference>
          <reference field="15" count="1">
            <x v="1110"/>
          </reference>
        </references>
      </pivotArea>
    </format>
    <format dxfId="32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09"/>
          </reference>
          <reference field="15" count="1">
            <x v="1124"/>
          </reference>
        </references>
      </pivotArea>
    </format>
    <format dxfId="32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21"/>
          </reference>
          <reference field="15" count="1">
            <x v="1133"/>
          </reference>
        </references>
      </pivotArea>
    </format>
    <format dxfId="32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27"/>
          </reference>
          <reference field="15" count="1">
            <x v="1141"/>
          </reference>
        </references>
      </pivotArea>
    </format>
    <format dxfId="32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67"/>
          </reference>
          <reference field="15" count="1">
            <x v="1179"/>
          </reference>
        </references>
      </pivotArea>
    </format>
    <format dxfId="32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74"/>
          </reference>
          <reference field="15" count="1">
            <x v="1183"/>
          </reference>
        </references>
      </pivotArea>
    </format>
    <format dxfId="32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79"/>
          </reference>
          <reference field="15" count="1">
            <x v="1191"/>
          </reference>
        </references>
      </pivotArea>
    </format>
    <format dxfId="32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86"/>
          </reference>
          <reference field="15" count="1">
            <x v="1196"/>
          </reference>
        </references>
      </pivotArea>
    </format>
    <format dxfId="32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196"/>
          </reference>
          <reference field="15" count="1">
            <x v="1211"/>
          </reference>
        </references>
      </pivotArea>
    </format>
    <format dxfId="31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09"/>
          </reference>
          <reference field="15" count="1">
            <x v="1217"/>
          </reference>
        </references>
      </pivotArea>
    </format>
    <format dxfId="31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15"/>
          </reference>
          <reference field="15" count="1">
            <x v="1232"/>
          </reference>
        </references>
      </pivotArea>
    </format>
    <format dxfId="31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29"/>
          </reference>
          <reference field="15" count="1">
            <x v="1244"/>
          </reference>
        </references>
      </pivotArea>
    </format>
    <format dxfId="31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44"/>
          </reference>
          <reference field="15" count="1">
            <x v="1250"/>
          </reference>
        </references>
      </pivotArea>
    </format>
    <format dxfId="31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47"/>
          </reference>
          <reference field="15" count="1">
            <x v="1255"/>
          </reference>
        </references>
      </pivotArea>
    </format>
    <format dxfId="31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68"/>
          </reference>
          <reference field="15" count="1">
            <x v="1275"/>
          </reference>
        </references>
      </pivotArea>
    </format>
    <format dxfId="31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71"/>
          </reference>
          <reference field="15" count="1">
            <x v="1287"/>
          </reference>
        </references>
      </pivotArea>
    </format>
    <format dxfId="31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88"/>
          </reference>
          <reference field="15" count="1">
            <x v="1301"/>
          </reference>
        </references>
      </pivotArea>
    </format>
    <format dxfId="31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298"/>
          </reference>
          <reference field="15" count="1">
            <x v="1306"/>
          </reference>
        </references>
      </pivotArea>
    </format>
    <format dxfId="31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01"/>
          </reference>
          <reference field="15" count="1">
            <x v="1314"/>
          </reference>
        </references>
      </pivotArea>
    </format>
    <format dxfId="30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58"/>
          </reference>
          <reference field="15" count="1">
            <x v="1374"/>
          </reference>
        </references>
      </pivotArea>
    </format>
    <format dxfId="30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69"/>
          </reference>
          <reference field="15" count="1">
            <x v="1387"/>
          </reference>
        </references>
      </pivotArea>
    </format>
    <format dxfId="30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77"/>
          </reference>
          <reference field="15" count="1">
            <x v="1403"/>
          </reference>
        </references>
      </pivotArea>
    </format>
    <format dxfId="30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396"/>
          </reference>
          <reference field="15" count="1">
            <x v="1420"/>
          </reference>
        </references>
      </pivotArea>
    </format>
    <format dxfId="30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14"/>
          </reference>
          <reference field="15" count="1">
            <x v="1431"/>
          </reference>
        </references>
      </pivotArea>
    </format>
    <format dxfId="30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20"/>
          </reference>
          <reference field="15" count="1">
            <x v="1436"/>
          </reference>
        </references>
      </pivotArea>
    </format>
    <format dxfId="30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41"/>
          </reference>
          <reference field="15" count="1">
            <x v="1455"/>
          </reference>
        </references>
      </pivotArea>
    </format>
    <format dxfId="30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48"/>
          </reference>
          <reference field="15" count="1">
            <x v="1469"/>
          </reference>
        </references>
      </pivotArea>
    </format>
    <format dxfId="30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66"/>
          </reference>
          <reference field="15" count="1">
            <x v="1480"/>
          </reference>
        </references>
      </pivotArea>
    </format>
    <format dxfId="30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75"/>
          </reference>
          <reference field="15" count="1">
            <x v="1484"/>
          </reference>
        </references>
      </pivotArea>
    </format>
    <format dxfId="29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77"/>
          </reference>
          <reference field="15" count="1">
            <x v="1492"/>
          </reference>
        </references>
      </pivotArea>
    </format>
    <format dxfId="29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82"/>
          </reference>
          <reference field="15" count="1">
            <x v="1496"/>
          </reference>
        </references>
      </pivotArea>
    </format>
    <format dxfId="29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495"/>
          </reference>
          <reference field="15" count="1">
            <x v="1513"/>
          </reference>
        </references>
      </pivotArea>
    </format>
    <format dxfId="29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07"/>
          </reference>
          <reference field="15" count="1">
            <x v="1520"/>
          </reference>
        </references>
      </pivotArea>
    </format>
    <format dxfId="29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14"/>
          </reference>
          <reference field="15" count="1">
            <x v="1537"/>
          </reference>
        </references>
      </pivotArea>
    </format>
    <format dxfId="29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31"/>
          </reference>
          <reference field="15" count="1">
            <x v="1552"/>
          </reference>
        </references>
      </pivotArea>
    </format>
    <format dxfId="29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46"/>
          </reference>
          <reference field="15" count="1">
            <x v="1564"/>
          </reference>
        </references>
      </pivotArea>
    </format>
    <format dxfId="29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69"/>
          </reference>
          <reference field="15" count="1">
            <x v="1589"/>
          </reference>
        </references>
      </pivotArea>
    </format>
    <format dxfId="29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84"/>
          </reference>
          <reference field="15" count="1">
            <x v="1601"/>
          </reference>
        </references>
      </pivotArea>
    </format>
    <format dxfId="29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94"/>
          </reference>
          <reference field="15" count="1">
            <x v="1608"/>
          </reference>
        </references>
      </pivotArea>
    </format>
    <format dxfId="28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598"/>
          </reference>
          <reference field="15" count="1">
            <x v="1618"/>
          </reference>
        </references>
      </pivotArea>
    </format>
    <format dxfId="28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04"/>
          </reference>
          <reference field="15" count="1">
            <x v="1622"/>
          </reference>
        </references>
      </pivotArea>
    </format>
    <format dxfId="28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18"/>
          </reference>
          <reference field="15" count="1">
            <x v="1638"/>
          </reference>
        </references>
      </pivotArea>
    </format>
    <format dxfId="28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29"/>
          </reference>
          <reference field="15" count="1">
            <x v="1660"/>
          </reference>
        </references>
      </pivotArea>
    </format>
    <format dxfId="28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49"/>
          </reference>
          <reference field="15" count="1">
            <x v="1672"/>
          </reference>
        </references>
      </pivotArea>
    </format>
    <format dxfId="28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61"/>
          </reference>
          <reference field="15" count="1">
            <x v="1680"/>
          </reference>
        </references>
      </pivotArea>
    </format>
    <format dxfId="28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65"/>
          </reference>
          <reference field="15" count="1">
            <x v="1683"/>
          </reference>
        </references>
      </pivotArea>
    </format>
    <format dxfId="28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695"/>
          </reference>
          <reference field="15" count="1">
            <x v="1724"/>
          </reference>
        </references>
      </pivotArea>
    </format>
    <format dxfId="28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11"/>
          </reference>
          <reference field="15" count="1">
            <x v="1735"/>
          </reference>
        </references>
      </pivotArea>
    </format>
    <format dxfId="28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21"/>
          </reference>
          <reference field="15" count="1">
            <x v="1739"/>
          </reference>
        </references>
      </pivotArea>
    </format>
    <format dxfId="27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26"/>
          </reference>
          <reference field="15" count="1">
            <x v="1746"/>
          </reference>
        </references>
      </pivotArea>
    </format>
    <format dxfId="27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31"/>
          </reference>
          <reference field="15" count="1">
            <x v="1752"/>
          </reference>
        </references>
      </pivotArea>
    </format>
    <format dxfId="27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45"/>
          </reference>
          <reference field="15" count="1">
            <x v="1767"/>
          </reference>
        </references>
      </pivotArea>
    </format>
    <format dxfId="27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52"/>
          </reference>
          <reference field="15" count="1">
            <x v="1784"/>
          </reference>
        </references>
      </pivotArea>
    </format>
    <format dxfId="27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70"/>
          </reference>
          <reference field="15" count="1">
            <x v="1796"/>
          </reference>
        </references>
      </pivotArea>
    </format>
    <format dxfId="27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83"/>
          </reference>
          <reference field="15" count="1">
            <x v="1805"/>
          </reference>
        </references>
      </pivotArea>
    </format>
    <format dxfId="27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789"/>
          </reference>
          <reference field="15" count="1">
            <x v="1812"/>
          </reference>
        </references>
      </pivotArea>
    </format>
    <format dxfId="27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10"/>
          </reference>
          <reference field="15" count="1">
            <x v="1828"/>
          </reference>
        </references>
      </pivotArea>
    </format>
    <format dxfId="27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12"/>
          </reference>
          <reference field="15" count="1">
            <x v="1838"/>
          </reference>
        </references>
      </pivotArea>
    </format>
    <format dxfId="27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30"/>
          </reference>
          <reference field="15" count="1">
            <x v="1850"/>
          </reference>
        </references>
      </pivotArea>
    </format>
    <format dxfId="26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38"/>
          </reference>
          <reference field="15" count="1">
            <x v="1855"/>
          </reference>
        </references>
      </pivotArea>
    </format>
    <format dxfId="26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41"/>
          </reference>
          <reference field="15" count="1">
            <x v="1865"/>
          </reference>
        </references>
      </pivotArea>
    </format>
    <format dxfId="26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48"/>
          </reference>
          <reference field="15" count="1">
            <x v="1868"/>
          </reference>
        </references>
      </pivotArea>
    </format>
    <format dxfId="26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60"/>
          </reference>
          <reference field="15" count="1">
            <x v="1883"/>
          </reference>
        </references>
      </pivotArea>
    </format>
    <format dxfId="26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69"/>
          </reference>
          <reference field="15" count="1">
            <x v="1888"/>
          </reference>
        </references>
      </pivotArea>
    </format>
    <format dxfId="26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77"/>
          </reference>
          <reference field="15" count="1">
            <x v="1907"/>
          </reference>
        </references>
      </pivotArea>
    </format>
    <format dxfId="26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898"/>
          </reference>
          <reference field="15" count="1">
            <x v="1923"/>
          </reference>
        </references>
      </pivotArea>
    </format>
    <format dxfId="26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12"/>
          </reference>
          <reference field="15" count="1">
            <x v="1930"/>
          </reference>
        </references>
      </pivotArea>
    </format>
    <format dxfId="26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16"/>
          </reference>
          <reference field="15" count="1">
            <x v="1935"/>
          </reference>
        </references>
      </pivotArea>
    </format>
    <format dxfId="26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31"/>
          </reference>
          <reference field="15" count="1">
            <x v="1950"/>
          </reference>
        </references>
      </pivotArea>
    </format>
    <format dxfId="25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39"/>
          </reference>
          <reference field="15" count="1">
            <x v="1965"/>
          </reference>
        </references>
      </pivotArea>
    </format>
    <format dxfId="25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57"/>
          </reference>
          <reference field="15" count="1">
            <x v="1977"/>
          </reference>
        </references>
      </pivotArea>
    </format>
    <format dxfId="25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66"/>
          </reference>
          <reference field="15" count="1">
            <x v="1981"/>
          </reference>
        </references>
      </pivotArea>
    </format>
    <format dxfId="25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1970"/>
          </reference>
          <reference field="15" count="1">
            <x v="1994"/>
          </reference>
        </references>
      </pivotArea>
    </format>
    <format dxfId="25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33"/>
          </reference>
          <reference field="15" count="1">
            <x v="2051"/>
          </reference>
        </references>
      </pivotArea>
    </format>
    <format dxfId="25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34"/>
          </reference>
          <reference field="15" count="1">
            <x v="2052"/>
          </reference>
        </references>
      </pivotArea>
    </format>
    <format dxfId="25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38"/>
          </reference>
          <reference field="15" count="1">
            <x v="2055"/>
          </reference>
        </references>
      </pivotArea>
    </format>
    <format dxfId="25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46"/>
          </reference>
          <reference field="15" count="1">
            <x v="2066"/>
          </reference>
        </references>
      </pivotArea>
    </format>
    <format dxfId="25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60"/>
          </reference>
          <reference field="15" count="1">
            <x v="2087"/>
          </reference>
        </references>
      </pivotArea>
    </format>
    <format dxfId="25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79"/>
          </reference>
          <reference field="15" count="1">
            <x v="2094"/>
          </reference>
        </references>
      </pivotArea>
    </format>
    <format dxfId="24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90"/>
          </reference>
          <reference field="15" count="1">
            <x v="2105"/>
          </reference>
        </references>
      </pivotArea>
    </format>
    <format dxfId="24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94"/>
          </reference>
          <reference field="15" count="1">
            <x v="2108"/>
          </reference>
        </references>
      </pivotArea>
    </format>
    <format dxfId="24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098"/>
          </reference>
          <reference field="15" count="1">
            <x v="2111"/>
          </reference>
        </references>
      </pivotArea>
    </format>
    <format dxfId="24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00"/>
          </reference>
          <reference field="15" count="1">
            <x v="2113"/>
          </reference>
        </references>
      </pivotArea>
    </format>
    <format dxfId="24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02"/>
          </reference>
          <reference field="15" count="1">
            <x v="2116"/>
          </reference>
        </references>
      </pivotArea>
    </format>
    <format dxfId="24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15"/>
          </reference>
          <reference field="15" count="1">
            <x v="2130"/>
          </reference>
        </references>
      </pivotArea>
    </format>
    <format dxfId="24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23"/>
          </reference>
          <reference field="15" count="1">
            <x v="2146"/>
          </reference>
        </references>
      </pivotArea>
    </format>
    <format dxfId="24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41"/>
          </reference>
          <reference field="15" count="1">
            <x v="2158"/>
          </reference>
        </references>
      </pivotArea>
    </format>
    <format dxfId="24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53"/>
          </reference>
          <reference field="15" count="1">
            <x v="2164"/>
          </reference>
        </references>
      </pivotArea>
    </format>
    <format dxfId="24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57"/>
          </reference>
          <reference field="15" count="1">
            <x v="2168"/>
          </reference>
        </references>
      </pivotArea>
    </format>
    <format dxfId="23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59"/>
          </reference>
          <reference field="15" count="1">
            <x v="2172"/>
          </reference>
        </references>
      </pivotArea>
    </format>
    <format dxfId="23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60"/>
          </reference>
          <reference field="15" count="1">
            <x v="2174"/>
          </reference>
        </references>
      </pivotArea>
    </format>
    <format dxfId="23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61"/>
          </reference>
          <reference field="15" count="1">
            <x v="2175"/>
          </reference>
        </references>
      </pivotArea>
    </format>
    <format dxfId="23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66"/>
          </reference>
          <reference field="15" count="1">
            <x v="2180"/>
          </reference>
        </references>
      </pivotArea>
    </format>
    <format dxfId="23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75"/>
          </reference>
          <reference field="15" count="1">
            <x v="2193"/>
          </reference>
        </references>
      </pivotArea>
    </format>
    <format dxfId="23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87"/>
          </reference>
          <reference field="15" count="1">
            <x v="2200"/>
          </reference>
        </references>
      </pivotArea>
    </format>
    <format dxfId="23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193"/>
          </reference>
          <reference field="15" count="1">
            <x v="2209"/>
          </reference>
        </references>
      </pivotArea>
    </format>
    <format dxfId="23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01"/>
          </reference>
          <reference field="15" count="1">
            <x v="2216"/>
          </reference>
        </references>
      </pivotArea>
    </format>
    <format dxfId="23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12"/>
          </reference>
          <reference field="15" count="1">
            <x v="2224"/>
          </reference>
        </references>
      </pivotArea>
    </format>
    <format dxfId="23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15"/>
          </reference>
          <reference field="15" count="1">
            <x v="2227"/>
          </reference>
        </references>
      </pivotArea>
    </format>
    <format dxfId="22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19"/>
          </reference>
          <reference field="15" count="1">
            <x v="2232"/>
          </reference>
        </references>
      </pivotArea>
    </format>
    <format dxfId="22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22"/>
          </reference>
          <reference field="15" count="1">
            <x v="2235"/>
          </reference>
        </references>
      </pivotArea>
    </format>
    <format dxfId="22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38"/>
          </reference>
          <reference field="15" count="1">
            <x v="2259"/>
          </reference>
        </references>
      </pivotArea>
    </format>
    <format dxfId="22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51"/>
          </reference>
          <reference field="15" count="1">
            <x v="2270"/>
          </reference>
        </references>
      </pivotArea>
    </format>
    <format dxfId="22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59"/>
          </reference>
          <reference field="15" count="1">
            <x v="2278"/>
          </reference>
        </references>
      </pivotArea>
    </format>
    <format dxfId="22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65"/>
          </reference>
          <reference field="15" count="1">
            <x v="2283"/>
          </reference>
        </references>
      </pivotArea>
    </format>
    <format dxfId="22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69"/>
          </reference>
          <reference field="15" count="1">
            <x v="2287"/>
          </reference>
        </references>
      </pivotArea>
    </format>
    <format dxfId="22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70"/>
          </reference>
          <reference field="15" count="1">
            <x v="2288"/>
          </reference>
        </references>
      </pivotArea>
    </format>
    <format dxfId="22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72"/>
          </reference>
          <reference field="15" count="1">
            <x v="2291"/>
          </reference>
        </references>
      </pivotArea>
    </format>
    <format dxfId="22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78"/>
          </reference>
          <reference field="15" count="1">
            <x v="2295"/>
          </reference>
        </references>
      </pivotArea>
    </format>
    <format dxfId="21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86"/>
          </reference>
          <reference field="15" count="1">
            <x v="2307"/>
          </reference>
        </references>
      </pivotArea>
    </format>
    <format dxfId="21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298"/>
          </reference>
          <reference field="15" count="1">
            <x v="2326"/>
          </reference>
        </references>
      </pivotArea>
    </format>
    <format dxfId="21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18"/>
          </reference>
          <reference field="15" count="1">
            <x v="2335"/>
          </reference>
        </references>
      </pivotArea>
    </format>
    <format dxfId="21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27"/>
          </reference>
          <reference field="15" count="1">
            <x v="2340"/>
          </reference>
        </references>
      </pivotArea>
    </format>
    <format dxfId="21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31"/>
          </reference>
          <reference field="15" count="1">
            <x v="2345"/>
          </reference>
        </references>
      </pivotArea>
    </format>
    <format dxfId="21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35"/>
          </reference>
          <reference field="15" count="1">
            <x v="2349"/>
          </reference>
        </references>
      </pivotArea>
    </format>
    <format dxfId="21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57"/>
          </reference>
          <reference field="15" count="1">
            <x v="2370"/>
          </reference>
        </references>
      </pivotArea>
    </format>
    <format dxfId="21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61"/>
          </reference>
          <reference field="15" count="1">
            <x v="2380"/>
          </reference>
        </references>
      </pivotArea>
    </format>
    <format dxfId="21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77"/>
          </reference>
          <reference field="15" count="1">
            <x v="2391"/>
          </reference>
        </references>
      </pivotArea>
    </format>
    <format dxfId="21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85"/>
          </reference>
          <reference field="15" count="1">
            <x v="2401"/>
          </reference>
        </references>
      </pivotArea>
    </format>
    <format dxfId="20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89"/>
          </reference>
          <reference field="15" count="1">
            <x v="2403"/>
          </reference>
        </references>
      </pivotArea>
    </format>
    <format dxfId="20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1"/>
          </reference>
          <reference field="15" count="1">
            <x v="2405"/>
          </reference>
        </references>
      </pivotArea>
    </format>
    <format dxfId="20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2"/>
          </reference>
          <reference field="15" count="1">
            <x v="2406"/>
          </reference>
        </references>
      </pivotArea>
    </format>
    <format dxfId="20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3"/>
          </reference>
          <reference field="15" count="1">
            <x v="2407"/>
          </reference>
        </references>
      </pivotArea>
    </format>
    <format dxfId="20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398"/>
          </reference>
          <reference field="15" count="1">
            <x v="2410"/>
          </reference>
        </references>
      </pivotArea>
    </format>
    <format dxfId="20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05"/>
          </reference>
          <reference field="15" count="1">
            <x v="2423"/>
          </reference>
        </references>
      </pivotArea>
    </format>
    <format dxfId="20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14"/>
          </reference>
          <reference field="15" count="1">
            <x v="2433"/>
          </reference>
        </references>
      </pivotArea>
    </format>
    <format dxfId="20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25"/>
          </reference>
          <reference field="15" count="1">
            <x v="2438"/>
          </reference>
        </references>
      </pivotArea>
    </format>
    <format dxfId="20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32"/>
          </reference>
          <reference field="15" count="1">
            <x v="2451"/>
          </reference>
        </references>
      </pivotArea>
    </format>
    <format dxfId="20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47"/>
          </reference>
          <reference field="15" count="1">
            <x v="2463"/>
          </reference>
        </references>
      </pivotArea>
    </format>
    <format dxfId="19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53"/>
          </reference>
          <reference field="15" count="1">
            <x v="2465"/>
          </reference>
        </references>
      </pivotArea>
    </format>
    <format dxfId="19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56"/>
          </reference>
          <reference field="15" count="1">
            <x v="2468"/>
          </reference>
        </references>
      </pivotArea>
    </format>
    <format dxfId="19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60"/>
          </reference>
          <reference field="15" count="1">
            <x v="2471"/>
          </reference>
        </references>
      </pivotArea>
    </format>
    <format dxfId="19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74"/>
          </reference>
          <reference field="15" count="1">
            <x v="2492"/>
          </reference>
        </references>
      </pivotArea>
    </format>
    <format dxfId="19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89"/>
          </reference>
          <reference field="15" count="1">
            <x v="2503"/>
          </reference>
        </references>
      </pivotArea>
    </format>
    <format dxfId="19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497"/>
          </reference>
          <reference field="15" count="1">
            <x v="2508"/>
          </reference>
        </references>
      </pivotArea>
    </format>
    <format dxfId="19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5"/>
          </reference>
          <reference field="15" count="1">
            <x v="2514"/>
          </reference>
        </references>
      </pivotArea>
    </format>
    <format dxfId="19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6"/>
          </reference>
          <reference field="15" count="1">
            <x v="2519"/>
          </reference>
        </references>
      </pivotArea>
    </format>
    <format dxfId="19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8"/>
          </reference>
          <reference field="15" count="1">
            <x v="2520"/>
          </reference>
        </references>
      </pivotArea>
    </format>
    <format dxfId="19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09"/>
          </reference>
          <reference field="15" count="1">
            <x v="2521"/>
          </reference>
        </references>
      </pivotArea>
    </format>
    <format dxfId="18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14"/>
          </reference>
          <reference field="15" count="1">
            <x v="2526"/>
          </reference>
        </references>
      </pivotArea>
    </format>
    <format dxfId="18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24"/>
          </reference>
          <reference field="15" count="1">
            <x v="2541"/>
          </reference>
        </references>
      </pivotArea>
    </format>
    <format dxfId="18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38"/>
          </reference>
          <reference field="15" count="1">
            <x v="2546"/>
          </reference>
        </references>
      </pivotArea>
    </format>
    <format dxfId="18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44"/>
          </reference>
          <reference field="15" count="1">
            <x v="2557"/>
          </reference>
        </references>
      </pivotArea>
    </format>
    <format dxfId="18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52"/>
          </reference>
          <reference field="15" count="1">
            <x v="2566"/>
          </reference>
        </references>
      </pivotArea>
    </format>
    <format dxfId="18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65"/>
          </reference>
          <reference field="15" count="1">
            <x v="2575"/>
          </reference>
        </references>
      </pivotArea>
    </format>
    <format dxfId="18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71"/>
          </reference>
          <reference field="15" count="1">
            <x v="2580"/>
          </reference>
        </references>
      </pivotArea>
    </format>
    <format dxfId="18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74"/>
          </reference>
          <reference field="15" count="1">
            <x v="2584"/>
          </reference>
        </references>
      </pivotArea>
    </format>
    <format dxfId="18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594"/>
          </reference>
          <reference field="15" count="1">
            <x v="2602"/>
          </reference>
        </references>
      </pivotArea>
    </format>
    <format dxfId="18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00"/>
          </reference>
          <reference field="15" count="1">
            <x v="2617"/>
          </reference>
        </references>
      </pivotArea>
    </format>
    <format dxfId="17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16"/>
          </reference>
          <reference field="15" count="1">
            <x v="2629"/>
          </reference>
        </references>
      </pivotArea>
    </format>
    <format dxfId="17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24"/>
          </reference>
          <reference field="15" count="1">
            <x v="2637"/>
          </reference>
        </references>
      </pivotArea>
    </format>
    <format dxfId="17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30"/>
          </reference>
          <reference field="15" count="1">
            <x v="2640"/>
          </reference>
        </references>
      </pivotArea>
    </format>
    <format dxfId="17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31"/>
          </reference>
          <reference field="15" count="1">
            <x v="2643"/>
          </reference>
        </references>
      </pivotArea>
    </format>
    <format dxfId="17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80"/>
          </reference>
          <reference field="15" count="1">
            <x v="2693"/>
          </reference>
        </references>
      </pivotArea>
    </format>
    <format dxfId="17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81"/>
          </reference>
          <reference field="15" count="1">
            <x v="2694"/>
          </reference>
        </references>
      </pivotArea>
    </format>
    <format dxfId="17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694"/>
          </reference>
          <reference field="15" count="1">
            <x v="2714"/>
          </reference>
        </references>
      </pivotArea>
    </format>
    <format dxfId="17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07"/>
          </reference>
          <reference field="15" count="1">
            <x v="2722"/>
          </reference>
        </references>
      </pivotArea>
    </format>
    <format dxfId="17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19"/>
          </reference>
          <reference field="15" count="1">
            <x v="2737"/>
          </reference>
        </references>
      </pivotArea>
    </format>
    <format dxfId="17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35"/>
          </reference>
          <reference field="15" count="1">
            <x v="2749"/>
          </reference>
        </references>
      </pivotArea>
    </format>
    <format dxfId="169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41"/>
          </reference>
          <reference field="15" count="1">
            <x v="2755"/>
          </reference>
        </references>
      </pivotArea>
    </format>
    <format dxfId="168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47"/>
          </reference>
          <reference field="15" count="1">
            <x v="2758"/>
          </reference>
        </references>
      </pivotArea>
    </format>
    <format dxfId="167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50"/>
          </reference>
          <reference field="15" count="1">
            <x v="2763"/>
          </reference>
        </references>
      </pivotArea>
    </format>
    <format dxfId="166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52"/>
          </reference>
          <reference field="15" count="1">
            <x v="2764"/>
          </reference>
        </references>
      </pivotArea>
    </format>
    <format dxfId="165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60"/>
          </reference>
          <reference field="15" count="1">
            <x v="2775"/>
          </reference>
        </references>
      </pivotArea>
    </format>
    <format dxfId="164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71"/>
          </reference>
          <reference field="15" count="1">
            <x v="2783"/>
          </reference>
        </references>
      </pivotArea>
    </format>
    <format dxfId="163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79"/>
          </reference>
          <reference field="15" count="1">
            <x v="2797"/>
          </reference>
        </references>
      </pivotArea>
    </format>
    <format dxfId="162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796"/>
          </reference>
          <reference field="15" count="1">
            <x v="2812"/>
          </reference>
        </references>
      </pivotArea>
    </format>
    <format dxfId="161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805"/>
          </reference>
          <reference field="15" count="1">
            <x v="2816"/>
          </reference>
        </references>
      </pivotArea>
    </format>
    <format dxfId="160">
      <pivotArea dataOnly="0" labelOnly="1" outline="0" fieldPosition="0">
        <references count="3">
          <reference field="8" count="1" selected="0">
            <x v="17"/>
          </reference>
          <reference field="14" count="1" selected="0">
            <x v="2808"/>
          </reference>
          <reference field="15" count="1">
            <x v="2822"/>
          </reference>
        </references>
      </pivotArea>
    </format>
    <format dxfId="15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"/>
          </reference>
          <reference field="15" count="1">
            <x v="25"/>
          </reference>
        </references>
      </pivotArea>
    </format>
    <format dxfId="15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8"/>
          </reference>
          <reference field="15" count="1">
            <x v="72"/>
          </reference>
        </references>
      </pivotArea>
    </format>
    <format dxfId="15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8"/>
          </reference>
          <reference field="15" count="1">
            <x v="82"/>
          </reference>
        </references>
      </pivotArea>
    </format>
    <format dxfId="15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6"/>
          </reference>
          <reference field="15" count="1">
            <x v="87"/>
          </reference>
        </references>
      </pivotArea>
    </format>
    <format dxfId="15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3"/>
          </reference>
          <reference field="15" count="1">
            <x v="94"/>
          </reference>
        </references>
      </pivotArea>
    </format>
    <format dxfId="15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8"/>
          </reference>
          <reference field="15" count="1">
            <x v="100"/>
          </reference>
        </references>
      </pivotArea>
    </format>
    <format dxfId="15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1"/>
          </reference>
          <reference field="15" count="1">
            <x v="117"/>
          </reference>
        </references>
      </pivotArea>
    </format>
    <format dxfId="15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2"/>
          </reference>
          <reference field="15" count="1">
            <x v="164"/>
          </reference>
        </references>
      </pivotArea>
    </format>
    <format dxfId="15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5"/>
          </reference>
          <reference field="15" count="1">
            <x v="207"/>
          </reference>
        </references>
      </pivotArea>
    </format>
    <format dxfId="15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0"/>
          </reference>
          <reference field="15" count="1">
            <x v="210"/>
          </reference>
        </references>
      </pivotArea>
    </format>
    <format dxfId="14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4"/>
          </reference>
          <reference field="15" count="1">
            <x v="215"/>
          </reference>
        </references>
      </pivotArea>
    </format>
    <format dxfId="14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4"/>
          </reference>
          <reference field="15" count="1">
            <x v="226"/>
          </reference>
        </references>
      </pivotArea>
    </format>
    <format dxfId="14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3"/>
          </reference>
          <reference field="15" count="1">
            <x v="233"/>
          </reference>
        </references>
      </pivotArea>
    </format>
    <format dxfId="14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6"/>
          </reference>
          <reference field="15" count="1">
            <x v="248"/>
          </reference>
        </references>
      </pivotArea>
    </format>
    <format dxfId="14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6"/>
          </reference>
          <reference field="15" count="1">
            <x v="267"/>
          </reference>
        </references>
      </pivotArea>
    </format>
    <format dxfId="14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71"/>
          </reference>
          <reference field="15" count="1">
            <x v="280"/>
          </reference>
        </references>
      </pivotArea>
    </format>
    <format dxfId="14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93"/>
          </reference>
          <reference field="15" count="1">
            <x v="305"/>
          </reference>
        </references>
      </pivotArea>
    </format>
    <format dxfId="14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17"/>
          </reference>
          <reference field="15" count="1">
            <x v="320"/>
          </reference>
        </references>
      </pivotArea>
    </format>
    <format dxfId="14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22"/>
          </reference>
          <reference field="15" count="1">
            <x v="326"/>
          </reference>
        </references>
      </pivotArea>
    </format>
    <format dxfId="14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27"/>
          </reference>
          <reference field="15" count="1">
            <x v="331"/>
          </reference>
        </references>
      </pivotArea>
    </format>
    <format dxfId="13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41"/>
          </reference>
          <reference field="15" count="1">
            <x v="350"/>
          </reference>
        </references>
      </pivotArea>
    </format>
    <format dxfId="13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61"/>
          </reference>
          <reference field="15" count="1">
            <x v="369"/>
          </reference>
        </references>
      </pivotArea>
    </format>
    <format dxfId="13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71"/>
          </reference>
          <reference field="15" count="1">
            <x v="373"/>
          </reference>
        </references>
      </pivotArea>
    </format>
    <format dxfId="13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379"/>
          </reference>
          <reference field="15" count="1">
            <x v="382"/>
          </reference>
        </references>
      </pivotArea>
    </format>
    <format dxfId="13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03"/>
          </reference>
          <reference field="15" count="1">
            <x v="409"/>
          </reference>
        </references>
      </pivotArea>
    </format>
    <format dxfId="13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19"/>
          </reference>
          <reference field="15" count="1">
            <x v="427"/>
          </reference>
        </references>
      </pivotArea>
    </format>
    <format dxfId="13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60"/>
          </reference>
          <reference field="15" count="1">
            <x v="472"/>
          </reference>
        </references>
      </pivotArea>
    </format>
    <format dxfId="13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76"/>
          </reference>
          <reference field="15" count="1">
            <x v="481"/>
          </reference>
        </references>
      </pivotArea>
    </format>
    <format dxfId="13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85"/>
          </reference>
          <reference field="15" count="1">
            <x v="491"/>
          </reference>
        </references>
      </pivotArea>
    </format>
    <format dxfId="13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492"/>
          </reference>
          <reference field="15" count="1">
            <x v="500"/>
          </reference>
        </references>
      </pivotArea>
    </format>
    <format dxfId="12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08"/>
          </reference>
          <reference field="15" count="1">
            <x v="518"/>
          </reference>
        </references>
      </pivotArea>
    </format>
    <format dxfId="12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19"/>
          </reference>
          <reference field="15" count="1">
            <x v="525"/>
          </reference>
        </references>
      </pivotArea>
    </format>
    <format dxfId="12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28"/>
          </reference>
          <reference field="15" count="1">
            <x v="529"/>
          </reference>
        </references>
      </pivotArea>
    </format>
    <format dxfId="12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38"/>
          </reference>
          <reference field="15" count="1">
            <x v="545"/>
          </reference>
        </references>
      </pivotArea>
    </format>
    <format dxfId="12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47"/>
          </reference>
          <reference field="15" count="1">
            <x v="551"/>
          </reference>
        </references>
      </pivotArea>
    </format>
    <format dxfId="12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580"/>
          </reference>
          <reference field="15" count="1">
            <x v="587"/>
          </reference>
        </references>
      </pivotArea>
    </format>
    <format dxfId="12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02"/>
          </reference>
          <reference field="15" count="1">
            <x v="606"/>
          </reference>
        </references>
      </pivotArea>
    </format>
    <format dxfId="12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11"/>
          </reference>
          <reference field="15" count="1">
            <x v="612"/>
          </reference>
        </references>
      </pivotArea>
    </format>
    <format dxfId="12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20"/>
          </reference>
          <reference field="15" count="1">
            <x v="624"/>
          </reference>
        </references>
      </pivotArea>
    </format>
    <format dxfId="12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29"/>
          </reference>
          <reference field="15" count="1">
            <x v="633"/>
          </reference>
        </references>
      </pivotArea>
    </format>
    <format dxfId="11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54"/>
          </reference>
          <reference field="15" count="1">
            <x v="662"/>
          </reference>
        </references>
      </pivotArea>
    </format>
    <format dxfId="11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687"/>
          </reference>
          <reference field="15" count="1">
            <x v="691"/>
          </reference>
        </references>
      </pivotArea>
    </format>
    <format dxfId="11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38"/>
          </reference>
          <reference field="15" count="1">
            <x v="744"/>
          </reference>
        </references>
      </pivotArea>
    </format>
    <format dxfId="11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45"/>
          </reference>
          <reference field="15" count="1">
            <x v="750"/>
          </reference>
        </references>
      </pivotArea>
    </format>
    <format dxfId="11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51"/>
          </reference>
          <reference field="15" count="1">
            <x v="759"/>
          </reference>
        </references>
      </pivotArea>
    </format>
    <format dxfId="11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79"/>
          </reference>
          <reference field="15" count="1">
            <x v="786"/>
          </reference>
        </references>
      </pivotArea>
    </format>
    <format dxfId="11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88"/>
          </reference>
          <reference field="15" count="1">
            <x v="792"/>
          </reference>
        </references>
      </pivotArea>
    </format>
    <format dxfId="11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797"/>
          </reference>
          <reference field="15" count="1">
            <x v="805"/>
          </reference>
        </references>
      </pivotArea>
    </format>
    <format dxfId="11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88"/>
          </reference>
          <reference field="15" count="1">
            <x v="894"/>
          </reference>
        </references>
      </pivotArea>
    </format>
    <format dxfId="11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92"/>
          </reference>
          <reference field="15" count="1">
            <x v="898"/>
          </reference>
        </references>
      </pivotArea>
    </format>
    <format dxfId="10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896"/>
          </reference>
          <reference field="15" count="1">
            <x v="904"/>
          </reference>
        </references>
      </pivotArea>
    </format>
    <format dxfId="10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00"/>
          </reference>
          <reference field="15" count="1">
            <x v="907"/>
          </reference>
        </references>
      </pivotArea>
    </format>
    <format dxfId="10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12"/>
          </reference>
          <reference field="15" count="1">
            <x v="923"/>
          </reference>
        </references>
      </pivotArea>
    </format>
    <format dxfId="10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50"/>
          </reference>
          <reference field="15" count="1">
            <x v="958"/>
          </reference>
        </references>
      </pivotArea>
    </format>
    <format dxfId="10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953"/>
          </reference>
          <reference field="15" count="1">
            <x v="970"/>
          </reference>
        </references>
      </pivotArea>
    </format>
    <format dxfId="10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13"/>
          </reference>
          <reference field="15" count="1">
            <x v="1024"/>
          </reference>
        </references>
      </pivotArea>
    </format>
    <format dxfId="10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20"/>
          </reference>
          <reference field="15" count="1">
            <x v="1029"/>
          </reference>
        </references>
      </pivotArea>
    </format>
    <format dxfId="10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28"/>
          </reference>
          <reference field="15" count="1">
            <x v="1040"/>
          </reference>
        </references>
      </pivotArea>
    </format>
    <format dxfId="10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36"/>
          </reference>
          <reference field="15" count="1">
            <x v="1046"/>
          </reference>
        </references>
      </pivotArea>
    </format>
    <format dxfId="10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50"/>
          </reference>
          <reference field="15" count="1">
            <x v="1060"/>
          </reference>
        </references>
      </pivotArea>
    </format>
    <format dxfId="9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74"/>
          </reference>
          <reference field="15" count="1">
            <x v="1085"/>
          </reference>
        </references>
      </pivotArea>
    </format>
    <format dxfId="9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87"/>
          </reference>
          <reference field="15" count="1">
            <x v="1096"/>
          </reference>
        </references>
      </pivotArea>
    </format>
    <format dxfId="9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096"/>
          </reference>
          <reference field="15" count="1">
            <x v="1112"/>
          </reference>
        </references>
      </pivotArea>
    </format>
    <format dxfId="9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10"/>
          </reference>
          <reference field="15" count="1">
            <x v="1123"/>
          </reference>
        </references>
      </pivotArea>
    </format>
    <format dxfId="9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18"/>
          </reference>
          <reference field="15" count="1">
            <x v="1129"/>
          </reference>
        </references>
      </pivotArea>
    </format>
    <format dxfId="9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25"/>
          </reference>
          <reference field="15" count="1">
            <x v="1137"/>
          </reference>
        </references>
      </pivotArea>
    </format>
    <format dxfId="9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41"/>
          </reference>
          <reference field="15" count="1">
            <x v="1154"/>
          </reference>
        </references>
      </pivotArea>
    </format>
    <format dxfId="9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48"/>
          </reference>
          <reference field="15" count="1">
            <x v="1159"/>
          </reference>
        </references>
      </pivotArea>
    </format>
    <format dxfId="9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160"/>
          </reference>
          <reference field="15" count="1">
            <x v="1172"/>
          </reference>
        </references>
      </pivotArea>
    </format>
    <format dxfId="9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15"/>
          </reference>
          <reference field="15" count="1">
            <x v="1228"/>
          </reference>
        </references>
      </pivotArea>
    </format>
    <format dxfId="8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43"/>
          </reference>
          <reference field="15" count="1">
            <x v="1252"/>
          </reference>
        </references>
      </pivotArea>
    </format>
    <format dxfId="8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49"/>
          </reference>
          <reference field="15" count="1">
            <x v="1256"/>
          </reference>
        </references>
      </pivotArea>
    </format>
    <format dxfId="8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51"/>
          </reference>
          <reference field="15" count="1">
            <x v="1258"/>
          </reference>
        </references>
      </pivotArea>
    </format>
    <format dxfId="8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60"/>
          </reference>
          <reference field="15" count="1">
            <x v="1268"/>
          </reference>
        </references>
      </pivotArea>
    </format>
    <format dxfId="8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66"/>
          </reference>
          <reference field="15" count="1">
            <x v="1273"/>
          </reference>
        </references>
      </pivotArea>
    </format>
    <format dxfId="8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74"/>
          </reference>
          <reference field="15" count="1">
            <x v="1286"/>
          </reference>
        </references>
      </pivotArea>
    </format>
    <format dxfId="8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283"/>
          </reference>
          <reference field="15" count="1">
            <x v="1291"/>
          </reference>
        </references>
      </pivotArea>
    </format>
    <format dxfId="8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09"/>
          </reference>
          <reference field="15" count="1">
            <x v="1323"/>
          </reference>
        </references>
      </pivotArea>
    </format>
    <format dxfId="8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41"/>
          </reference>
          <reference field="15" count="1">
            <x v="1357"/>
          </reference>
        </references>
      </pivotArea>
    </format>
    <format dxfId="8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85"/>
          </reference>
          <reference field="15" count="1">
            <x v="1401"/>
          </reference>
        </references>
      </pivotArea>
    </format>
    <format dxfId="7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90"/>
          </reference>
          <reference field="15" count="1">
            <x v="1407"/>
          </reference>
        </references>
      </pivotArea>
    </format>
    <format dxfId="7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399"/>
          </reference>
          <reference field="15" count="1">
            <x v="1413"/>
          </reference>
        </references>
      </pivotArea>
    </format>
    <format dxfId="7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07"/>
          </reference>
          <reference field="15" count="1">
            <x v="1424"/>
          </reference>
        </references>
      </pivotArea>
    </format>
    <format dxfId="7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16"/>
          </reference>
          <reference field="15" count="1">
            <x v="1430"/>
          </reference>
        </references>
      </pivotArea>
    </format>
    <format dxfId="7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35"/>
          </reference>
          <reference field="15" count="1">
            <x v="1452"/>
          </reference>
        </references>
      </pivotArea>
    </format>
    <format dxfId="7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44"/>
          </reference>
          <reference field="15" count="1">
            <x v="1458"/>
          </reference>
        </references>
      </pivotArea>
    </format>
    <format dxfId="7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56"/>
          </reference>
          <reference field="15" count="1">
            <x v="1470"/>
          </reference>
        </references>
      </pivotArea>
    </format>
    <format dxfId="7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465"/>
          </reference>
          <reference field="15" count="1">
            <x v="1479"/>
          </reference>
        </references>
      </pivotArea>
    </format>
    <format dxfId="7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50"/>
          </reference>
          <reference field="15" count="1">
            <x v="1567"/>
          </reference>
        </references>
      </pivotArea>
    </format>
    <format dxfId="7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54"/>
          </reference>
          <reference field="15" count="1">
            <x v="1569"/>
          </reference>
        </references>
      </pivotArea>
    </format>
    <format dxfId="6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59"/>
          </reference>
          <reference field="15" count="1">
            <x v="1576"/>
          </reference>
        </references>
      </pivotArea>
    </format>
    <format dxfId="6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66"/>
          </reference>
          <reference field="15" count="1">
            <x v="1580"/>
          </reference>
        </references>
      </pivotArea>
    </format>
    <format dxfId="6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73"/>
          </reference>
          <reference field="15" count="1">
            <x v="1595"/>
          </reference>
        </references>
      </pivotArea>
    </format>
    <format dxfId="6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588"/>
          </reference>
          <reference field="15" count="1">
            <x v="1606"/>
          </reference>
        </references>
      </pivotArea>
    </format>
    <format dxfId="6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15"/>
          </reference>
          <reference field="15" count="1">
            <x v="1629"/>
          </reference>
        </references>
      </pivotArea>
    </format>
    <format dxfId="6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20"/>
          </reference>
          <reference field="15" count="1">
            <x v="1643"/>
          </reference>
        </references>
      </pivotArea>
    </format>
    <format dxfId="6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40"/>
          </reference>
          <reference field="15" count="1">
            <x v="1659"/>
          </reference>
        </references>
      </pivotArea>
    </format>
    <format dxfId="6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47"/>
          </reference>
          <reference field="15" count="1">
            <x v="1666"/>
          </reference>
        </references>
      </pivotArea>
    </format>
    <format dxfId="6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56"/>
          </reference>
          <reference field="15" count="1">
            <x v="1675"/>
          </reference>
        </references>
      </pivotArea>
    </format>
    <format dxfId="6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60"/>
          </reference>
          <reference field="15" count="1">
            <x v="1682"/>
          </reference>
        </references>
      </pivotArea>
    </format>
    <format dxfId="5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696"/>
          </reference>
          <reference field="15" count="1">
            <x v="1716"/>
          </reference>
        </references>
      </pivotArea>
    </format>
    <format dxfId="5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04"/>
          </reference>
          <reference field="15" count="1">
            <x v="1725"/>
          </reference>
        </references>
      </pivotArea>
    </format>
    <format dxfId="5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13"/>
          </reference>
          <reference field="15" count="1">
            <x v="1736"/>
          </reference>
        </references>
      </pivotArea>
    </format>
    <format dxfId="5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22"/>
          </reference>
          <reference field="15" count="1">
            <x v="1743"/>
          </reference>
        </references>
      </pivotArea>
    </format>
    <format dxfId="5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41"/>
          </reference>
          <reference field="15" count="1">
            <x v="1764"/>
          </reference>
        </references>
      </pivotArea>
    </format>
    <format dxfId="5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51"/>
          </reference>
          <reference field="15" count="1">
            <x v="1776"/>
          </reference>
        </references>
      </pivotArea>
    </format>
    <format dxfId="5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63"/>
          </reference>
          <reference field="15" count="1">
            <x v="1780"/>
          </reference>
        </references>
      </pivotArea>
    </format>
    <format dxfId="5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68"/>
          </reference>
          <reference field="15" count="1">
            <x v="1794"/>
          </reference>
        </references>
      </pivotArea>
    </format>
    <format dxfId="5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781"/>
          </reference>
          <reference field="15" count="1">
            <x v="1806"/>
          </reference>
        </references>
      </pivotArea>
    </format>
    <format dxfId="5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08"/>
          </reference>
          <reference field="15" count="1">
            <x v="1830"/>
          </reference>
        </references>
      </pivotArea>
    </format>
    <format dxfId="4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14"/>
          </reference>
          <reference field="15" count="1">
            <x v="1833"/>
          </reference>
        </references>
      </pivotArea>
    </format>
    <format dxfId="4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27"/>
          </reference>
          <reference field="15" count="1">
            <x v="1848"/>
          </reference>
        </references>
      </pivotArea>
    </format>
    <format dxfId="4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51"/>
          </reference>
          <reference field="15" count="1">
            <x v="1873"/>
          </reference>
        </references>
      </pivotArea>
    </format>
    <format dxfId="4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61"/>
          </reference>
          <reference field="15" count="1">
            <x v="1880"/>
          </reference>
        </references>
      </pivotArea>
    </format>
    <format dxfId="4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73"/>
          </reference>
          <reference field="15" count="1">
            <x v="1898"/>
          </reference>
        </references>
      </pivotArea>
    </format>
    <format dxfId="4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82"/>
          </reference>
          <reference field="15" count="1">
            <x v="1902"/>
          </reference>
        </references>
      </pivotArea>
    </format>
    <format dxfId="4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88"/>
          </reference>
          <reference field="15" count="1">
            <x v="1907"/>
          </reference>
        </references>
      </pivotArea>
    </format>
    <format dxfId="4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897"/>
          </reference>
          <reference field="15" count="1">
            <x v="1911"/>
          </reference>
        </references>
      </pivotArea>
    </format>
    <format dxfId="4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01"/>
          </reference>
          <reference field="15" count="1">
            <x v="1927"/>
          </reference>
        </references>
      </pivotArea>
    </format>
    <format dxfId="4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26"/>
          </reference>
          <reference field="15" count="1">
            <x v="1945"/>
          </reference>
        </references>
      </pivotArea>
    </format>
    <format dxfId="3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33"/>
          </reference>
          <reference field="15" count="1">
            <x v="1955"/>
          </reference>
        </references>
      </pivotArea>
    </format>
    <format dxfId="3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49"/>
          </reference>
          <reference field="15" count="1">
            <x v="1967"/>
          </reference>
        </references>
      </pivotArea>
    </format>
    <format dxfId="3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54"/>
          </reference>
          <reference field="15" count="1">
            <x v="1972"/>
          </reference>
        </references>
      </pivotArea>
    </format>
    <format dxfId="3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60"/>
          </reference>
          <reference field="15" count="1">
            <x v="1979"/>
          </reference>
        </references>
      </pivotArea>
    </format>
    <format dxfId="3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68"/>
          </reference>
          <reference field="15" count="1">
            <x v="1986"/>
          </reference>
        </references>
      </pivotArea>
    </format>
    <format dxfId="3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1981"/>
          </reference>
          <reference field="15" count="1">
            <x v="2001"/>
          </reference>
        </references>
      </pivotArea>
    </format>
    <format dxfId="3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50"/>
          </reference>
          <reference field="15" count="1">
            <x v="2069"/>
          </reference>
        </references>
      </pivotArea>
    </format>
    <format dxfId="3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63"/>
          </reference>
          <reference field="15" count="1">
            <x v="2077"/>
          </reference>
        </references>
      </pivotArea>
    </format>
    <format dxfId="3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070"/>
          </reference>
          <reference field="15" count="1">
            <x v="2084"/>
          </reference>
        </references>
      </pivotArea>
    </format>
    <format dxfId="3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12"/>
          </reference>
          <reference field="15" count="1">
            <x v="2128"/>
          </reference>
        </references>
      </pivotArea>
    </format>
    <format dxfId="2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36"/>
          </reference>
          <reference field="15" count="1">
            <x v="2155"/>
          </reference>
        </references>
      </pivotArea>
    </format>
    <format dxfId="2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78"/>
          </reference>
          <reference field="15" count="1">
            <x v="2196"/>
          </reference>
        </references>
      </pivotArea>
    </format>
    <format dxfId="2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191"/>
          </reference>
          <reference field="15" count="1">
            <x v="2205"/>
          </reference>
        </references>
      </pivotArea>
    </format>
    <format dxfId="2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36"/>
          </reference>
          <reference field="15" count="1">
            <x v="2254"/>
          </reference>
        </references>
      </pivotArea>
    </format>
    <format dxfId="2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52"/>
          </reference>
          <reference field="15" count="1">
            <x v="2272"/>
          </reference>
        </references>
      </pivotArea>
    </format>
    <format dxfId="2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71"/>
          </reference>
          <reference field="15" count="1">
            <x v="2289"/>
          </reference>
        </references>
      </pivotArea>
    </format>
    <format dxfId="2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275"/>
          </reference>
          <reference field="15" count="1">
            <x v="2297"/>
          </reference>
        </references>
      </pivotArea>
    </format>
    <format dxfId="2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33"/>
          </reference>
          <reference field="15" count="1">
            <x v="2350"/>
          </reference>
        </references>
      </pivotArea>
    </format>
    <format dxfId="2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38"/>
          </reference>
          <reference field="15" count="1">
            <x v="2352"/>
          </reference>
        </references>
      </pivotArea>
    </format>
    <format dxfId="2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74"/>
          </reference>
          <reference field="15" count="1">
            <x v="2388"/>
          </reference>
        </references>
      </pivotArea>
    </format>
    <format dxfId="1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396"/>
          </reference>
          <reference field="15" count="1">
            <x v="2415"/>
          </reference>
        </references>
      </pivotArea>
    </format>
    <format dxfId="1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14"/>
          </reference>
          <reference field="15" count="1">
            <x v="2433"/>
          </reference>
        </references>
      </pivotArea>
    </format>
    <format dxfId="1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26"/>
          </reference>
          <reference field="15" count="1">
            <x v="2442"/>
          </reference>
        </references>
      </pivotArea>
    </format>
    <format dxfId="16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38"/>
          </reference>
          <reference field="15" count="1">
            <x v="2448"/>
          </reference>
        </references>
      </pivotArea>
    </format>
    <format dxfId="15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43"/>
          </reference>
          <reference field="15" count="1">
            <x v="2456"/>
          </reference>
        </references>
      </pivotArea>
    </format>
    <format dxfId="14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476"/>
          </reference>
          <reference field="15" count="1">
            <x v="2488"/>
          </reference>
        </references>
      </pivotArea>
    </format>
    <format dxfId="13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34"/>
          </reference>
          <reference field="15" count="1">
            <x v="2549"/>
          </reference>
        </references>
      </pivotArea>
    </format>
    <format dxfId="12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48"/>
          </reference>
          <reference field="15" count="1">
            <x v="2562"/>
          </reference>
        </references>
      </pivotArea>
    </format>
    <format dxfId="11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57"/>
          </reference>
          <reference field="15" count="1">
            <x v="2567"/>
          </reference>
        </references>
      </pivotArea>
    </format>
    <format dxfId="10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597"/>
          </reference>
          <reference field="15" count="1">
            <x v="2610"/>
          </reference>
        </references>
      </pivotArea>
    </format>
    <format dxfId="9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10"/>
          </reference>
          <reference field="15" count="1">
            <x v="2620"/>
          </reference>
        </references>
      </pivotArea>
    </format>
    <format dxfId="8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32"/>
          </reference>
          <reference field="15" count="1">
            <x v="2647"/>
          </reference>
        </references>
      </pivotArea>
    </format>
    <format dxfId="7">
      <pivotArea dataOnly="0" labelOnly="1" outline="0" fieldPosition="0">
        <references count="3">
          <reference field="8" count="1" selected="0">
            <x v="18"/>
          </reference>
          <reference field="14" count="1" selected="0">
            <x v="2666"/>
          </reference>
          <reference field="15" count="1">
            <x v="2679"/>
          </reference>
        </references>
      </pivotArea>
    </format>
    <format dxfId="6">
      <pivotArea type="topRight" dataOnly="0" labelOnly="1" outline="0" fieldPosition="0"/>
    </format>
    <format dxfId="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CA604-7DB1-4BD1-B286-14EF127DF92C}" name="樞紐分析表8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85:E95" firstHeaderRow="1" firstDataRow="1" firstDataCol="5" rowPageCount="1" colPageCount="1"/>
  <pivotFields count="23">
    <pivotField axis="axisRow" outline="0" subtotalTop="0" showAll="0" defaultSubtotal="0">
      <items count="102">
        <item x="17"/>
        <item x="4"/>
        <item x="58"/>
        <item x="94"/>
        <item x="100"/>
        <item x="78"/>
        <item x="43"/>
        <item x="19"/>
        <item x="98"/>
        <item x="90"/>
        <item x="69"/>
        <item x="27"/>
        <item x="39"/>
        <item x="82"/>
        <item x="83"/>
        <item x="74"/>
        <item x="10"/>
        <item x="51"/>
        <item x="93"/>
        <item x="35"/>
        <item x="31"/>
        <item x="7"/>
        <item x="92"/>
        <item x="80"/>
        <item x="30"/>
        <item x="77"/>
        <item x="16"/>
        <item x="63"/>
        <item x="99"/>
        <item x="47"/>
        <item x="12"/>
        <item x="95"/>
        <item x="20"/>
        <item x="73"/>
        <item x="62"/>
        <item x="34"/>
        <item x="50"/>
        <item x="6"/>
        <item x="44"/>
        <item x="22"/>
        <item x="9"/>
        <item x="85"/>
        <item x="79"/>
        <item x="15"/>
        <item x="11"/>
        <item x="42"/>
        <item x="13"/>
        <item x="86"/>
        <item x="64"/>
        <item x="54"/>
        <item x="70"/>
        <item x="45"/>
        <item x="0"/>
        <item x="61"/>
        <item x="84"/>
        <item x="33"/>
        <item x="81"/>
        <item x="75"/>
        <item x="18"/>
        <item x="96"/>
        <item x="57"/>
        <item x="52"/>
        <item x="36"/>
        <item x="40"/>
        <item x="28"/>
        <item x="25"/>
        <item x="88"/>
        <item x="60"/>
        <item x="56"/>
        <item x="66"/>
        <item x="48"/>
        <item x="5"/>
        <item x="68"/>
        <item x="2"/>
        <item x="72"/>
        <item x="97"/>
        <item x="87"/>
        <item x="41"/>
        <item x="55"/>
        <item x="89"/>
        <item x="32"/>
        <item x="65"/>
        <item x="49"/>
        <item x="38"/>
        <item x="14"/>
        <item x="71"/>
        <item x="1"/>
        <item x="53"/>
        <item x="21"/>
        <item x="29"/>
        <item x="46"/>
        <item x="8"/>
        <item x="24"/>
        <item x="91"/>
        <item x="67"/>
        <item x="26"/>
        <item x="76"/>
        <item x="37"/>
        <item x="23"/>
        <item x="59"/>
        <item x="3"/>
        <item x="10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axis="axisRow" outline="0" showAll="0" defaultSubtotal="0">
      <items count="19">
        <item x="15"/>
        <item sd="0" x="3"/>
        <item x="14"/>
        <item x="8"/>
        <item x="11"/>
        <item x="6"/>
        <item x="10"/>
        <item x="1"/>
        <item x="16"/>
        <item x="18"/>
        <item x="17"/>
        <item x="2"/>
        <item x="13"/>
        <item x="7"/>
        <item x="9"/>
        <item x="5"/>
        <item x="4"/>
        <item x="0"/>
        <item x="12"/>
      </items>
    </pivotField>
    <pivotField axis="axisRow" outline="0" showAll="0" defaultSubtotal="0">
      <items count="8">
        <item x="5"/>
        <item x="3"/>
        <item x="7"/>
        <item x="4"/>
        <item x="2"/>
        <item x="6"/>
        <item x="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axis="axisRow" numFmtId="180" outline="0" showAll="0" defaultSubtotal="0">
      <items count="28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</items>
    </pivotField>
    <pivotField axis="axisRow" numFmtId="180" outline="0" showAll="0">
      <items count="2826">
        <item x="0"/>
        <item x="1"/>
        <item x="3"/>
        <item x="2"/>
        <item x="4"/>
        <item x="7"/>
        <item x="6"/>
        <item x="8"/>
        <item x="9"/>
        <item x="5"/>
        <item x="10"/>
        <item x="11"/>
        <item x="14"/>
        <item x="13"/>
        <item x="22"/>
        <item x="15"/>
        <item x="16"/>
        <item x="17"/>
        <item x="12"/>
        <item x="21"/>
        <item x="19"/>
        <item x="18"/>
        <item x="20"/>
        <item x="29"/>
        <item x="27"/>
        <item x="23"/>
        <item x="24"/>
        <item x="26"/>
        <item x="28"/>
        <item x="25"/>
        <item x="30"/>
        <item x="31"/>
        <item x="35"/>
        <item x="32"/>
        <item x="33"/>
        <item x="34"/>
        <item x="38"/>
        <item x="39"/>
        <item x="36"/>
        <item x="40"/>
        <item x="41"/>
        <item x="42"/>
        <item x="43"/>
        <item x="44"/>
        <item x="45"/>
        <item x="46"/>
        <item x="48"/>
        <item x="49"/>
        <item x="47"/>
        <item x="37"/>
        <item x="51"/>
        <item x="52"/>
        <item x="54"/>
        <item x="53"/>
        <item x="55"/>
        <item x="61"/>
        <item x="58"/>
        <item x="60"/>
        <item x="62"/>
        <item x="64"/>
        <item x="63"/>
        <item x="65"/>
        <item x="66"/>
        <item x="57"/>
        <item x="59"/>
        <item x="67"/>
        <item x="56"/>
        <item x="74"/>
        <item x="72"/>
        <item x="69"/>
        <item x="71"/>
        <item x="73"/>
        <item x="50"/>
        <item x="68"/>
        <item x="76"/>
        <item x="78"/>
        <item x="77"/>
        <item x="79"/>
        <item x="83"/>
        <item x="80"/>
        <item x="81"/>
        <item x="70"/>
        <item x="75"/>
        <item x="85"/>
        <item x="87"/>
        <item x="86"/>
        <item x="89"/>
        <item x="88"/>
        <item x="84"/>
        <item x="90"/>
        <item x="91"/>
        <item x="94"/>
        <item x="92"/>
        <item x="95"/>
        <item x="96"/>
        <item x="99"/>
        <item x="93"/>
        <item x="97"/>
        <item x="98"/>
        <item x="100"/>
        <item x="101"/>
        <item x="82"/>
        <item x="110"/>
        <item x="103"/>
        <item x="104"/>
        <item x="105"/>
        <item x="106"/>
        <item x="112"/>
        <item x="111"/>
        <item x="108"/>
        <item x="102"/>
        <item x="113"/>
        <item x="114"/>
        <item x="115"/>
        <item x="109"/>
        <item x="107"/>
        <item x="120"/>
        <item x="116"/>
        <item x="119"/>
        <item x="123"/>
        <item x="118"/>
        <item x="125"/>
        <item x="121"/>
        <item x="117"/>
        <item x="128"/>
        <item x="122"/>
        <item x="129"/>
        <item x="127"/>
        <item x="132"/>
        <item x="126"/>
        <item x="130"/>
        <item x="131"/>
        <item x="134"/>
        <item x="133"/>
        <item x="137"/>
        <item x="124"/>
        <item x="140"/>
        <item x="135"/>
        <item x="136"/>
        <item x="138"/>
        <item x="139"/>
        <item x="141"/>
        <item x="142"/>
        <item x="143"/>
        <item x="145"/>
        <item x="146"/>
        <item x="151"/>
        <item x="148"/>
        <item x="144"/>
        <item x="149"/>
        <item x="153"/>
        <item x="152"/>
        <item x="147"/>
        <item x="154"/>
        <item x="155"/>
        <item x="150"/>
        <item x="160"/>
        <item x="158"/>
        <item x="159"/>
        <item x="161"/>
        <item x="156"/>
        <item x="162"/>
        <item x="164"/>
        <item x="165"/>
        <item x="157"/>
        <item x="166"/>
        <item x="167"/>
        <item x="169"/>
        <item x="170"/>
        <item x="168"/>
        <item x="172"/>
        <item x="173"/>
        <item x="171"/>
        <item x="174"/>
        <item x="175"/>
        <item x="177"/>
        <item x="178"/>
        <item x="180"/>
        <item x="179"/>
        <item x="182"/>
        <item x="176"/>
        <item x="183"/>
        <item x="186"/>
        <item x="181"/>
        <item x="187"/>
        <item x="184"/>
        <item x="188"/>
        <item x="189"/>
        <item x="185"/>
        <item x="191"/>
        <item x="192"/>
        <item x="190"/>
        <item x="193"/>
        <item x="194"/>
        <item x="163"/>
        <item x="198"/>
        <item x="196"/>
        <item x="195"/>
        <item x="197"/>
        <item x="200"/>
        <item x="201"/>
        <item x="202"/>
        <item x="203"/>
        <item x="204"/>
        <item x="206"/>
        <item x="208"/>
        <item x="210"/>
        <item x="207"/>
        <item x="199"/>
        <item x="209"/>
        <item x="212"/>
        <item x="214"/>
        <item x="213"/>
        <item x="211"/>
        <item x="215"/>
        <item x="216"/>
        <item x="219"/>
        <item x="218"/>
        <item x="217"/>
        <item x="205"/>
        <item x="221"/>
        <item x="228"/>
        <item x="220"/>
        <item x="224"/>
        <item x="226"/>
        <item x="227"/>
        <item x="225"/>
        <item x="229"/>
        <item x="230"/>
        <item x="231"/>
        <item x="232"/>
        <item x="222"/>
        <item x="223"/>
        <item x="234"/>
        <item x="235"/>
        <item x="236"/>
        <item x="240"/>
        <item x="237"/>
        <item x="239"/>
        <item x="233"/>
        <item x="242"/>
        <item x="246"/>
        <item x="241"/>
        <item x="245"/>
        <item x="238"/>
        <item x="250"/>
        <item x="249"/>
        <item x="247"/>
        <item x="244"/>
        <item x="248"/>
        <item x="253"/>
        <item x="252"/>
        <item x="251"/>
        <item x="254"/>
        <item x="256"/>
        <item x="255"/>
        <item x="258"/>
        <item x="243"/>
        <item x="262"/>
        <item x="260"/>
        <item x="257"/>
        <item x="259"/>
        <item x="261"/>
        <item x="263"/>
        <item x="264"/>
        <item x="265"/>
        <item x="267"/>
        <item x="268"/>
        <item x="274"/>
        <item x="270"/>
        <item x="271"/>
        <item x="272"/>
        <item x="266"/>
        <item x="277"/>
        <item x="275"/>
        <item x="269"/>
        <item x="278"/>
        <item x="279"/>
        <item x="281"/>
        <item x="273"/>
        <item x="276"/>
        <item x="282"/>
        <item x="283"/>
        <item x="284"/>
        <item x="285"/>
        <item x="280"/>
        <item x="286"/>
        <item x="288"/>
        <item x="291"/>
        <item x="292"/>
        <item x="289"/>
        <item x="294"/>
        <item x="299"/>
        <item x="295"/>
        <item x="296"/>
        <item x="297"/>
        <item x="300"/>
        <item x="301"/>
        <item x="290"/>
        <item x="293"/>
        <item x="304"/>
        <item x="305"/>
        <item x="303"/>
        <item x="307"/>
        <item x="308"/>
        <item x="298"/>
        <item x="311"/>
        <item x="312"/>
        <item x="306"/>
        <item x="313"/>
        <item x="309"/>
        <item x="310"/>
        <item x="302"/>
        <item x="314"/>
        <item x="315"/>
        <item x="316"/>
        <item x="319"/>
        <item x="318"/>
        <item x="320"/>
        <item x="287"/>
        <item x="321"/>
        <item x="323"/>
        <item x="317"/>
        <item x="325"/>
        <item x="324"/>
        <item x="326"/>
        <item x="327"/>
        <item x="329"/>
        <item x="330"/>
        <item x="331"/>
        <item x="332"/>
        <item x="333"/>
        <item x="335"/>
        <item x="338"/>
        <item x="322"/>
        <item x="336"/>
        <item x="340"/>
        <item x="337"/>
        <item x="328"/>
        <item x="339"/>
        <item x="341"/>
        <item x="344"/>
        <item x="342"/>
        <item x="345"/>
        <item x="346"/>
        <item x="349"/>
        <item x="350"/>
        <item x="343"/>
        <item x="351"/>
        <item x="352"/>
        <item x="347"/>
        <item x="353"/>
        <item x="354"/>
        <item x="357"/>
        <item x="334"/>
        <item x="355"/>
        <item x="356"/>
        <item x="359"/>
        <item x="361"/>
        <item x="362"/>
        <item x="348"/>
        <item x="365"/>
        <item x="366"/>
        <item x="363"/>
        <item x="358"/>
        <item x="367"/>
        <item x="368"/>
        <item x="360"/>
        <item x="369"/>
        <item x="364"/>
        <item x="370"/>
        <item x="371"/>
        <item x="373"/>
        <item x="375"/>
        <item x="374"/>
        <item x="372"/>
        <item x="377"/>
        <item x="379"/>
        <item x="380"/>
        <item x="383"/>
        <item x="376"/>
        <item x="382"/>
        <item x="384"/>
        <item x="381"/>
        <item x="386"/>
        <item x="385"/>
        <item x="388"/>
        <item x="387"/>
        <item x="378"/>
        <item x="392"/>
        <item x="389"/>
        <item x="390"/>
        <item x="391"/>
        <item x="393"/>
        <item x="394"/>
        <item x="395"/>
        <item x="398"/>
        <item x="397"/>
        <item x="406"/>
        <item x="400"/>
        <item x="401"/>
        <item x="396"/>
        <item x="403"/>
        <item x="405"/>
        <item x="407"/>
        <item x="402"/>
        <item x="399"/>
        <item x="409"/>
        <item x="404"/>
        <item x="408"/>
        <item x="411"/>
        <item x="412"/>
        <item x="413"/>
        <item x="410"/>
        <item x="414"/>
        <item x="416"/>
        <item x="417"/>
        <item x="418"/>
        <item x="419"/>
        <item x="420"/>
        <item x="423"/>
        <item x="421"/>
        <item x="426"/>
        <item x="425"/>
        <item x="428"/>
        <item x="429"/>
        <item x="431"/>
        <item x="424"/>
        <item x="430"/>
        <item x="427"/>
        <item x="433"/>
        <item x="422"/>
        <item x="415"/>
        <item x="432"/>
        <item x="434"/>
        <item x="436"/>
        <item x="435"/>
        <item x="442"/>
        <item x="441"/>
        <item x="437"/>
        <item x="439"/>
        <item x="444"/>
        <item x="445"/>
        <item x="438"/>
        <item x="443"/>
        <item x="446"/>
        <item x="449"/>
        <item x="447"/>
        <item x="448"/>
        <item x="450"/>
        <item x="451"/>
        <item x="452"/>
        <item x="454"/>
        <item x="453"/>
        <item x="455"/>
        <item x="456"/>
        <item x="457"/>
        <item x="459"/>
        <item x="461"/>
        <item x="440"/>
        <item x="460"/>
        <item x="462"/>
        <item x="463"/>
        <item x="465"/>
        <item x="464"/>
        <item x="466"/>
        <item x="468"/>
        <item x="470"/>
        <item x="473"/>
        <item x="472"/>
        <item x="469"/>
        <item x="471"/>
        <item x="467"/>
        <item x="458"/>
        <item x="474"/>
        <item x="477"/>
        <item x="479"/>
        <item x="476"/>
        <item x="480"/>
        <item x="475"/>
        <item x="478"/>
        <item x="481"/>
        <item x="482"/>
        <item x="484"/>
        <item x="483"/>
        <item x="486"/>
        <item x="487"/>
        <item x="492"/>
        <item x="488"/>
        <item x="485"/>
        <item x="490"/>
        <item x="491"/>
        <item x="494"/>
        <item x="497"/>
        <item x="495"/>
        <item x="496"/>
        <item x="500"/>
        <item x="493"/>
        <item x="502"/>
        <item x="499"/>
        <item x="498"/>
        <item x="501"/>
        <item x="504"/>
        <item x="506"/>
        <item x="503"/>
        <item x="489"/>
        <item x="505"/>
        <item x="508"/>
        <item x="507"/>
        <item x="509"/>
        <item x="510"/>
        <item x="511"/>
        <item x="512"/>
        <item x="515"/>
        <item x="516"/>
        <item x="518"/>
        <item x="519"/>
        <item x="513"/>
        <item x="514"/>
        <item x="521"/>
        <item x="524"/>
        <item x="517"/>
        <item x="523"/>
        <item x="525"/>
        <item x="526"/>
        <item x="520"/>
        <item x="527"/>
        <item x="522"/>
        <item x="530"/>
        <item x="531"/>
        <item x="532"/>
        <item x="528"/>
        <item x="534"/>
        <item x="535"/>
        <item x="536"/>
        <item x="537"/>
        <item x="538"/>
        <item x="539"/>
        <item x="541"/>
        <item x="542"/>
        <item x="543"/>
        <item x="540"/>
        <item x="545"/>
        <item x="529"/>
        <item x="546"/>
        <item x="544"/>
        <item x="547"/>
        <item x="549"/>
        <item x="550"/>
        <item x="551"/>
        <item x="552"/>
        <item x="553"/>
        <item x="533"/>
        <item x="556"/>
        <item x="554"/>
        <item x="555"/>
        <item x="558"/>
        <item x="559"/>
        <item x="560"/>
        <item x="548"/>
        <item x="562"/>
        <item x="557"/>
        <item x="565"/>
        <item x="566"/>
        <item x="569"/>
        <item x="563"/>
        <item x="570"/>
        <item x="564"/>
        <item x="567"/>
        <item x="572"/>
        <item x="571"/>
        <item x="568"/>
        <item x="573"/>
        <item x="575"/>
        <item x="574"/>
        <item x="576"/>
        <item x="578"/>
        <item x="561"/>
        <item x="581"/>
        <item x="580"/>
        <item x="577"/>
        <item x="583"/>
        <item x="582"/>
        <item x="584"/>
        <item x="585"/>
        <item x="589"/>
        <item x="588"/>
        <item x="587"/>
        <item x="579"/>
        <item x="592"/>
        <item x="591"/>
        <item x="594"/>
        <item x="586"/>
        <item x="593"/>
        <item x="595"/>
        <item x="597"/>
        <item x="596"/>
        <item x="599"/>
        <item x="600"/>
        <item x="598"/>
        <item x="601"/>
        <item x="603"/>
        <item x="602"/>
        <item x="604"/>
        <item x="605"/>
        <item x="590"/>
        <item x="606"/>
        <item x="608"/>
        <item x="612"/>
        <item x="610"/>
        <item x="613"/>
        <item x="615"/>
        <item x="616"/>
        <item x="614"/>
        <item x="609"/>
        <item x="618"/>
        <item x="617"/>
        <item x="607"/>
        <item x="619"/>
        <item x="620"/>
        <item x="611"/>
        <item x="621"/>
        <item x="622"/>
        <item x="625"/>
        <item x="624"/>
        <item x="623"/>
        <item x="626"/>
        <item x="627"/>
        <item x="632"/>
        <item x="629"/>
        <item x="631"/>
        <item x="630"/>
        <item x="634"/>
        <item x="633"/>
        <item x="628"/>
        <item x="636"/>
        <item x="640"/>
        <item x="639"/>
        <item x="635"/>
        <item x="637"/>
        <item x="645"/>
        <item x="642"/>
        <item x="643"/>
        <item x="641"/>
        <item x="638"/>
        <item x="644"/>
        <item x="649"/>
        <item x="647"/>
        <item x="646"/>
        <item x="648"/>
        <item x="650"/>
        <item x="651"/>
        <item x="652"/>
        <item x="654"/>
        <item x="655"/>
        <item x="653"/>
        <item x="657"/>
        <item x="656"/>
        <item x="658"/>
        <item x="660"/>
        <item x="661"/>
        <item x="662"/>
        <item x="659"/>
        <item x="663"/>
        <item x="664"/>
        <item x="665"/>
        <item x="666"/>
        <item x="667"/>
        <item x="668"/>
        <item x="672"/>
        <item x="671"/>
        <item x="670"/>
        <item x="669"/>
        <item x="673"/>
        <item x="674"/>
        <item x="675"/>
        <item x="676"/>
        <item x="678"/>
        <item x="680"/>
        <item x="679"/>
        <item x="681"/>
        <item x="682"/>
        <item x="683"/>
        <item x="684"/>
        <item x="686"/>
        <item x="685"/>
        <item x="687"/>
        <item x="689"/>
        <item x="688"/>
        <item x="690"/>
        <item x="677"/>
        <item x="691"/>
        <item x="692"/>
        <item x="693"/>
        <item x="694"/>
        <item x="696"/>
        <item x="695"/>
        <item x="697"/>
        <item x="698"/>
        <item x="700"/>
        <item x="699"/>
        <item x="702"/>
        <item x="701"/>
        <item x="703"/>
        <item x="704"/>
        <item x="707"/>
        <item x="706"/>
        <item x="709"/>
        <item x="710"/>
        <item x="705"/>
        <item x="711"/>
        <item x="713"/>
        <item x="708"/>
        <item x="715"/>
        <item x="716"/>
        <item x="717"/>
        <item x="712"/>
        <item x="714"/>
        <item x="719"/>
        <item x="723"/>
        <item x="720"/>
        <item x="721"/>
        <item x="722"/>
        <item x="718"/>
        <item x="725"/>
        <item x="727"/>
        <item x="728"/>
        <item x="729"/>
        <item x="730"/>
        <item x="731"/>
        <item x="726"/>
        <item x="734"/>
        <item x="732"/>
        <item x="735"/>
        <item x="736"/>
        <item x="737"/>
        <item x="738"/>
        <item x="739"/>
        <item x="740"/>
        <item x="741"/>
        <item x="724"/>
        <item x="733"/>
        <item x="742"/>
        <item x="747"/>
        <item x="744"/>
        <item x="743"/>
        <item x="745"/>
        <item x="746"/>
        <item x="748"/>
        <item x="750"/>
        <item x="751"/>
        <item x="754"/>
        <item x="752"/>
        <item x="759"/>
        <item x="755"/>
        <item x="756"/>
        <item x="758"/>
        <item x="760"/>
        <item x="753"/>
        <item x="757"/>
        <item x="749"/>
        <item x="761"/>
        <item x="764"/>
        <item x="765"/>
        <item x="762"/>
        <item x="766"/>
        <item x="767"/>
        <item x="763"/>
        <item x="769"/>
        <item x="770"/>
        <item x="771"/>
        <item x="772"/>
        <item x="773"/>
        <item x="774"/>
        <item x="768"/>
        <item x="776"/>
        <item x="777"/>
        <item x="778"/>
        <item x="779"/>
        <item x="780"/>
        <item x="783"/>
        <item x="784"/>
        <item x="781"/>
        <item x="785"/>
        <item x="790"/>
        <item x="782"/>
        <item x="786"/>
        <item x="787"/>
        <item x="788"/>
        <item x="789"/>
        <item x="791"/>
        <item x="793"/>
        <item x="794"/>
        <item x="775"/>
        <item x="796"/>
        <item x="797"/>
        <item x="799"/>
        <item x="792"/>
        <item x="800"/>
        <item x="795"/>
        <item x="801"/>
        <item x="798"/>
        <item x="806"/>
        <item x="803"/>
        <item x="804"/>
        <item x="802"/>
        <item x="808"/>
        <item x="814"/>
        <item x="810"/>
        <item x="807"/>
        <item x="812"/>
        <item x="813"/>
        <item x="805"/>
        <item x="817"/>
        <item x="809"/>
        <item x="815"/>
        <item x="818"/>
        <item x="816"/>
        <item x="820"/>
        <item x="819"/>
        <item x="822"/>
        <item x="821"/>
        <item x="824"/>
        <item x="823"/>
        <item x="811"/>
        <item x="825"/>
        <item x="826"/>
        <item x="827"/>
        <item x="828"/>
        <item x="829"/>
        <item x="830"/>
        <item x="831"/>
        <item x="834"/>
        <item x="833"/>
        <item x="836"/>
        <item x="837"/>
        <item x="832"/>
        <item x="839"/>
        <item x="841"/>
        <item x="840"/>
        <item x="835"/>
        <item x="842"/>
        <item x="843"/>
        <item x="838"/>
        <item x="845"/>
        <item x="846"/>
        <item x="849"/>
        <item x="844"/>
        <item x="850"/>
        <item x="851"/>
        <item x="852"/>
        <item x="853"/>
        <item x="847"/>
        <item x="855"/>
        <item x="856"/>
        <item x="858"/>
        <item x="854"/>
        <item x="859"/>
        <item x="857"/>
        <item x="860"/>
        <item x="861"/>
        <item x="863"/>
        <item x="864"/>
        <item x="865"/>
        <item x="848"/>
        <item x="868"/>
        <item x="867"/>
        <item x="872"/>
        <item x="871"/>
        <item x="866"/>
        <item x="870"/>
        <item x="862"/>
        <item x="874"/>
        <item x="876"/>
        <item x="869"/>
        <item x="878"/>
        <item x="879"/>
        <item x="880"/>
        <item x="881"/>
        <item x="875"/>
        <item x="877"/>
        <item x="884"/>
        <item x="882"/>
        <item x="883"/>
        <item x="885"/>
        <item x="887"/>
        <item x="886"/>
        <item x="888"/>
        <item x="890"/>
        <item x="889"/>
        <item x="891"/>
        <item x="892"/>
        <item x="893"/>
        <item x="894"/>
        <item x="895"/>
        <item x="896"/>
        <item x="898"/>
        <item x="873"/>
        <item x="900"/>
        <item x="899"/>
        <item x="897"/>
        <item x="903"/>
        <item x="901"/>
        <item x="905"/>
        <item x="904"/>
        <item x="907"/>
        <item x="906"/>
        <item x="908"/>
        <item x="910"/>
        <item x="909"/>
        <item x="914"/>
        <item x="915"/>
        <item x="916"/>
        <item x="911"/>
        <item x="917"/>
        <item x="918"/>
        <item x="912"/>
        <item x="919"/>
        <item x="913"/>
        <item x="902"/>
        <item x="921"/>
        <item x="922"/>
        <item x="923"/>
        <item x="920"/>
        <item x="924"/>
        <item x="926"/>
        <item x="932"/>
        <item x="927"/>
        <item x="925"/>
        <item x="928"/>
        <item x="934"/>
        <item x="930"/>
        <item x="931"/>
        <item x="938"/>
        <item x="936"/>
        <item x="933"/>
        <item x="929"/>
        <item x="941"/>
        <item x="935"/>
        <item x="939"/>
        <item x="937"/>
        <item x="940"/>
        <item x="942"/>
        <item x="945"/>
        <item x="943"/>
        <item x="944"/>
        <item x="946"/>
        <item x="947"/>
        <item x="948"/>
        <item x="949"/>
        <item x="950"/>
        <item x="953"/>
        <item x="951"/>
        <item x="954"/>
        <item x="956"/>
        <item x="952"/>
        <item x="959"/>
        <item x="957"/>
        <item x="961"/>
        <item x="955"/>
        <item x="962"/>
        <item x="958"/>
        <item x="960"/>
        <item x="967"/>
        <item x="965"/>
        <item x="966"/>
        <item x="968"/>
        <item x="970"/>
        <item x="963"/>
        <item x="971"/>
        <item x="964"/>
        <item x="972"/>
        <item x="974"/>
        <item x="975"/>
        <item x="969"/>
        <item x="977"/>
        <item x="978"/>
        <item x="979"/>
        <item x="981"/>
        <item x="982"/>
        <item x="980"/>
        <item x="983"/>
        <item x="984"/>
        <item x="973"/>
        <item x="985"/>
        <item x="976"/>
        <item x="987"/>
        <item x="990"/>
        <item x="986"/>
        <item x="989"/>
        <item x="992"/>
        <item x="993"/>
        <item x="994"/>
        <item x="988"/>
        <item x="996"/>
        <item x="1000"/>
        <item x="997"/>
        <item x="998"/>
        <item x="1001"/>
        <item x="999"/>
        <item x="995"/>
        <item x="1002"/>
        <item x="991"/>
        <item x="1004"/>
        <item x="1003"/>
        <item x="1006"/>
        <item x="1008"/>
        <item x="1005"/>
        <item x="1009"/>
        <item x="1010"/>
        <item x="1012"/>
        <item x="1007"/>
        <item x="1014"/>
        <item x="1013"/>
        <item x="1015"/>
        <item x="1016"/>
        <item x="1017"/>
        <item x="1018"/>
        <item x="1011"/>
        <item x="1021"/>
        <item x="1020"/>
        <item x="1024"/>
        <item x="1023"/>
        <item x="1025"/>
        <item x="1026"/>
        <item x="1022"/>
        <item x="1028"/>
        <item x="1029"/>
        <item x="1027"/>
        <item x="1030"/>
        <item x="1031"/>
        <item x="1034"/>
        <item x="1032"/>
        <item x="1033"/>
        <item x="1019"/>
        <item x="1035"/>
        <item x="1036"/>
        <item x="1038"/>
        <item x="1040"/>
        <item x="1043"/>
        <item x="1039"/>
        <item x="1044"/>
        <item x="1042"/>
        <item x="1045"/>
        <item x="1041"/>
        <item x="1037"/>
        <item x="1046"/>
        <item x="1048"/>
        <item x="1047"/>
        <item x="1050"/>
        <item x="1051"/>
        <item x="1049"/>
        <item x="1057"/>
        <item x="1053"/>
        <item x="1054"/>
        <item x="1062"/>
        <item x="1052"/>
        <item x="1055"/>
        <item x="1063"/>
        <item x="1059"/>
        <item x="1060"/>
        <item x="1065"/>
        <item x="1056"/>
        <item x="1064"/>
        <item x="1058"/>
        <item x="1061"/>
        <item x="1067"/>
        <item x="1066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80"/>
        <item x="1079"/>
        <item x="1082"/>
        <item x="1085"/>
        <item x="1086"/>
        <item x="1081"/>
        <item x="1083"/>
        <item x="1088"/>
        <item x="1084"/>
        <item x="1089"/>
        <item x="1090"/>
        <item x="1087"/>
        <item x="1092"/>
        <item x="1093"/>
        <item x="1094"/>
        <item x="1095"/>
        <item x="1096"/>
        <item x="1097"/>
        <item x="1091"/>
        <item x="1100"/>
        <item x="1101"/>
        <item x="1102"/>
        <item x="1099"/>
        <item x="1103"/>
        <item x="1104"/>
        <item x="1105"/>
        <item x="1107"/>
        <item x="1110"/>
        <item x="1111"/>
        <item x="1109"/>
        <item x="1106"/>
        <item x="1098"/>
        <item x="1112"/>
        <item x="1108"/>
        <item x="1114"/>
        <item x="1117"/>
        <item x="1113"/>
        <item x="1116"/>
        <item x="1119"/>
        <item x="1120"/>
        <item x="1115"/>
        <item x="1124"/>
        <item x="1123"/>
        <item x="1125"/>
        <item x="1122"/>
        <item x="1121"/>
        <item x="1126"/>
        <item x="1118"/>
        <item x="1127"/>
        <item x="1130"/>
        <item x="1129"/>
        <item x="1131"/>
        <item x="1134"/>
        <item x="1128"/>
        <item x="1132"/>
        <item x="1133"/>
        <item x="1135"/>
        <item x="1136"/>
        <item x="1137"/>
        <item x="1138"/>
        <item x="1141"/>
        <item x="1140"/>
        <item x="1139"/>
        <item x="1142"/>
        <item x="1144"/>
        <item x="1143"/>
        <item x="1145"/>
        <item x="1147"/>
        <item x="1148"/>
        <item x="1150"/>
        <item x="1151"/>
        <item x="1149"/>
        <item x="1152"/>
        <item x="1154"/>
        <item x="1158"/>
        <item x="1153"/>
        <item x="1155"/>
        <item x="1156"/>
        <item x="1157"/>
        <item x="1146"/>
        <item x="1159"/>
        <item x="1160"/>
        <item x="1161"/>
        <item x="1163"/>
        <item x="1165"/>
        <item x="1167"/>
        <item x="1168"/>
        <item x="1169"/>
        <item x="1162"/>
        <item x="1166"/>
        <item x="1164"/>
        <item x="1172"/>
        <item x="1173"/>
        <item x="1171"/>
        <item x="1175"/>
        <item x="1174"/>
        <item x="1176"/>
        <item x="1170"/>
        <item x="1178"/>
        <item x="1182"/>
        <item x="1177"/>
        <item x="1179"/>
        <item x="1181"/>
        <item x="1184"/>
        <item x="1185"/>
        <item x="1180"/>
        <item x="1183"/>
        <item x="1186"/>
        <item x="1188"/>
        <item x="1187"/>
        <item x="1190"/>
        <item x="1192"/>
        <item x="1189"/>
        <item x="1191"/>
        <item x="1193"/>
        <item x="1194"/>
        <item x="1195"/>
        <item x="1196"/>
        <item x="1197"/>
        <item x="1200"/>
        <item x="1199"/>
        <item x="1202"/>
        <item x="1203"/>
        <item x="1198"/>
        <item x="1204"/>
        <item x="1205"/>
        <item x="1201"/>
        <item x="1207"/>
        <item x="1209"/>
        <item x="1210"/>
        <item x="1211"/>
        <item x="1212"/>
        <item x="1206"/>
        <item x="1213"/>
        <item x="1214"/>
        <item x="1215"/>
        <item x="1216"/>
        <item x="1218"/>
        <item x="1219"/>
        <item x="1217"/>
        <item x="1222"/>
        <item x="1208"/>
        <item x="1221"/>
        <item x="1223"/>
        <item x="1224"/>
        <item x="1220"/>
        <item x="1227"/>
        <item x="1228"/>
        <item x="1229"/>
        <item x="1225"/>
        <item x="1230"/>
        <item x="1233"/>
        <item x="1234"/>
        <item x="1226"/>
        <item x="1231"/>
        <item x="1232"/>
        <item x="1237"/>
        <item x="1238"/>
        <item x="1235"/>
        <item x="1242"/>
        <item x="1236"/>
        <item x="1240"/>
        <item x="1241"/>
        <item x="1245"/>
        <item x="1243"/>
        <item x="1239"/>
        <item x="1246"/>
        <item x="1244"/>
        <item x="1248"/>
        <item x="1247"/>
        <item x="1251"/>
        <item x="1253"/>
        <item x="1254"/>
        <item x="1252"/>
        <item x="1249"/>
        <item x="1255"/>
        <item x="1256"/>
        <item x="1258"/>
        <item x="1257"/>
        <item x="1260"/>
        <item x="1250"/>
        <item x="1263"/>
        <item x="1261"/>
        <item x="1262"/>
        <item x="1264"/>
        <item x="1265"/>
        <item x="1267"/>
        <item x="1270"/>
        <item x="1266"/>
        <item x="1268"/>
        <item x="1271"/>
        <item x="1269"/>
        <item x="1273"/>
        <item x="1272"/>
        <item x="1274"/>
        <item x="1277"/>
        <item x="1276"/>
        <item x="1275"/>
        <item x="1278"/>
        <item x="1259"/>
        <item x="1280"/>
        <item x="1281"/>
        <item x="1282"/>
        <item x="1283"/>
        <item x="1285"/>
        <item x="1286"/>
        <item x="1287"/>
        <item x="1284"/>
        <item x="1279"/>
        <item x="1289"/>
        <item x="1290"/>
        <item x="1288"/>
        <item x="1292"/>
        <item x="1293"/>
        <item x="1291"/>
        <item x="1295"/>
        <item x="1296"/>
        <item x="1294"/>
        <item x="1297"/>
        <item x="1302"/>
        <item x="1301"/>
        <item x="1303"/>
        <item x="1298"/>
        <item x="1300"/>
        <item x="1305"/>
        <item x="1307"/>
        <item x="1299"/>
        <item x="1308"/>
        <item x="1304"/>
        <item x="1306"/>
        <item x="1309"/>
        <item x="1310"/>
        <item x="1312"/>
        <item x="1311"/>
        <item x="1314"/>
        <item x="1313"/>
        <item x="1315"/>
        <item x="1316"/>
        <item x="1317"/>
        <item x="1319"/>
        <item x="1320"/>
        <item x="1321"/>
        <item x="1318"/>
        <item x="1323"/>
        <item x="1322"/>
        <item x="1324"/>
        <item x="1325"/>
        <item x="1326"/>
        <item x="1327"/>
        <item x="1328"/>
        <item x="1329"/>
        <item x="1330"/>
        <item x="1331"/>
        <item x="1332"/>
        <item x="1334"/>
        <item x="1333"/>
        <item x="1335"/>
        <item x="1336"/>
        <item x="1337"/>
        <item x="1339"/>
        <item x="1338"/>
        <item x="1341"/>
        <item x="1340"/>
        <item x="1342"/>
        <item x="1343"/>
        <item x="1344"/>
        <item x="1345"/>
        <item x="1347"/>
        <item x="1346"/>
        <item x="1349"/>
        <item x="1348"/>
        <item x="1350"/>
        <item x="1351"/>
        <item x="1352"/>
        <item x="1356"/>
        <item x="1353"/>
        <item x="1354"/>
        <item x="1357"/>
        <item x="1355"/>
        <item x="1359"/>
        <item x="1358"/>
        <item x="1361"/>
        <item x="1360"/>
        <item x="1362"/>
        <item x="1363"/>
        <item x="1365"/>
        <item x="1364"/>
        <item x="1366"/>
        <item x="1368"/>
        <item x="1369"/>
        <item x="1370"/>
        <item x="1371"/>
        <item x="1367"/>
        <item x="1372"/>
        <item x="1375"/>
        <item x="1374"/>
        <item x="1376"/>
        <item x="1377"/>
        <item x="1378"/>
        <item x="1380"/>
        <item x="1383"/>
        <item x="1382"/>
        <item x="1384"/>
        <item x="1385"/>
        <item x="1379"/>
        <item x="1381"/>
        <item x="1387"/>
        <item x="1389"/>
        <item x="1386"/>
        <item x="1390"/>
        <item x="1373"/>
        <item x="1391"/>
        <item x="1388"/>
        <item x="1392"/>
        <item x="1394"/>
        <item x="1396"/>
        <item x="1395"/>
        <item x="1397"/>
        <item x="1398"/>
        <item x="1399"/>
        <item x="1400"/>
        <item x="1401"/>
        <item x="1402"/>
        <item x="1403"/>
        <item x="1393"/>
        <item x="1405"/>
        <item x="1411"/>
        <item x="1404"/>
        <item x="1407"/>
        <item x="1408"/>
        <item x="1410"/>
        <item x="1409"/>
        <item x="1406"/>
        <item x="1413"/>
        <item x="1415"/>
        <item x="1416"/>
        <item x="1417"/>
        <item x="1420"/>
        <item x="1418"/>
        <item x="1419"/>
        <item x="1414"/>
        <item x="1412"/>
        <item x="1421"/>
        <item x="1422"/>
        <item x="1424"/>
        <item x="1423"/>
        <item x="1425"/>
        <item x="1426"/>
        <item x="1429"/>
        <item x="1430"/>
        <item x="1428"/>
        <item x="1433"/>
        <item x="1431"/>
        <item x="1427"/>
        <item x="1434"/>
        <item x="1436"/>
        <item x="1435"/>
        <item x="1437"/>
        <item x="1438"/>
        <item x="1439"/>
        <item x="1432"/>
        <item x="1444"/>
        <item x="1441"/>
        <item x="1442"/>
        <item x="1443"/>
        <item x="1445"/>
        <item x="1446"/>
        <item x="1447"/>
        <item x="1448"/>
        <item x="1449"/>
        <item x="1451"/>
        <item x="1452"/>
        <item x="1453"/>
        <item x="1450"/>
        <item x="1454"/>
        <item x="1457"/>
        <item x="1455"/>
        <item x="1456"/>
        <item x="1440"/>
        <item x="1458"/>
        <item x="1459"/>
        <item x="1461"/>
        <item x="1460"/>
        <item x="1462"/>
        <item x="1464"/>
        <item x="1465"/>
        <item x="1467"/>
        <item x="1468"/>
        <item x="1469"/>
        <item x="1466"/>
        <item x="1463"/>
        <item x="1470"/>
        <item x="1471"/>
        <item x="1473"/>
        <item x="1475"/>
        <item x="1472"/>
        <item x="1480"/>
        <item x="1474"/>
        <item x="1476"/>
        <item x="1483"/>
        <item x="1478"/>
        <item x="1479"/>
        <item x="1477"/>
        <item x="1481"/>
        <item x="1482"/>
        <item x="1487"/>
        <item x="1484"/>
        <item x="1486"/>
        <item x="1485"/>
        <item x="1488"/>
        <item x="1492"/>
        <item x="1491"/>
        <item x="1490"/>
        <item x="1489"/>
        <item x="1493"/>
        <item x="1494"/>
        <item x="1497"/>
        <item x="1495"/>
        <item x="1496"/>
        <item x="1498"/>
        <item x="1499"/>
        <item x="1501"/>
        <item x="1503"/>
        <item x="1504"/>
        <item x="1502"/>
        <item x="1506"/>
        <item x="1500"/>
        <item x="1507"/>
        <item x="1508"/>
        <item x="1510"/>
        <item x="1505"/>
        <item x="1511"/>
        <item x="1513"/>
        <item x="1514"/>
        <item x="1509"/>
        <item x="1515"/>
        <item x="1516"/>
        <item x="1517"/>
        <item x="1518"/>
        <item x="1519"/>
        <item x="1512"/>
        <item x="1521"/>
        <item x="1523"/>
        <item x="1524"/>
        <item x="1525"/>
        <item x="1520"/>
        <item x="1522"/>
        <item x="1526"/>
        <item x="1527"/>
        <item x="1529"/>
        <item x="1530"/>
        <item x="1531"/>
        <item x="1532"/>
        <item x="1534"/>
        <item x="1536"/>
        <item x="1535"/>
        <item x="1540"/>
        <item x="1533"/>
        <item x="1528"/>
        <item x="1539"/>
        <item x="1541"/>
        <item x="1537"/>
        <item x="1543"/>
        <item x="1544"/>
        <item x="1545"/>
        <item x="1538"/>
        <item x="1549"/>
        <item x="1547"/>
        <item x="1542"/>
        <item x="1548"/>
        <item x="1550"/>
        <item x="1552"/>
        <item x="1551"/>
        <item x="1546"/>
        <item x="1555"/>
        <item x="1553"/>
        <item x="1554"/>
        <item x="1556"/>
        <item x="1557"/>
        <item x="1559"/>
        <item x="1558"/>
        <item x="1560"/>
        <item x="1561"/>
        <item x="1563"/>
        <item x="1564"/>
        <item x="1562"/>
        <item x="1565"/>
        <item x="1567"/>
        <item x="1566"/>
        <item x="1569"/>
        <item x="1570"/>
        <item x="1571"/>
        <item x="1572"/>
        <item x="1574"/>
        <item x="1573"/>
        <item x="1577"/>
        <item x="1575"/>
        <item x="1576"/>
        <item x="1578"/>
        <item x="1579"/>
        <item x="1581"/>
        <item x="1580"/>
        <item x="1568"/>
        <item x="1584"/>
        <item x="1582"/>
        <item x="1586"/>
        <item x="1587"/>
        <item x="1589"/>
        <item x="1590"/>
        <item x="1591"/>
        <item x="1583"/>
        <item x="1592"/>
        <item x="1585"/>
        <item x="1594"/>
        <item x="1595"/>
        <item x="1596"/>
        <item x="1588"/>
        <item x="1597"/>
        <item x="1602"/>
        <item x="1598"/>
        <item x="1593"/>
        <item x="1601"/>
        <item x="1600"/>
        <item x="1608"/>
        <item x="1606"/>
        <item x="1604"/>
        <item x="1599"/>
        <item x="1605"/>
        <item x="1603"/>
        <item x="1610"/>
        <item x="1611"/>
        <item x="1607"/>
        <item x="1609"/>
        <item x="1612"/>
        <item x="1613"/>
        <item x="1615"/>
        <item x="1617"/>
        <item x="1616"/>
        <item x="1618"/>
        <item x="1614"/>
        <item x="1619"/>
        <item x="1621"/>
        <item x="1622"/>
        <item x="1620"/>
        <item x="1623"/>
        <item x="1624"/>
        <item x="1626"/>
        <item x="1628"/>
        <item x="1631"/>
        <item x="1630"/>
        <item x="1632"/>
        <item x="1633"/>
        <item x="1625"/>
        <item x="1634"/>
        <item x="1627"/>
        <item x="1629"/>
        <item x="1636"/>
        <item x="1638"/>
        <item x="1639"/>
        <item x="1635"/>
        <item x="1641"/>
        <item x="1642"/>
        <item x="1643"/>
        <item x="1644"/>
        <item x="1637"/>
        <item x="1645"/>
        <item x="1640"/>
        <item x="1649"/>
        <item x="1650"/>
        <item x="1651"/>
        <item x="1647"/>
        <item x="1648"/>
        <item x="1652"/>
        <item x="1653"/>
        <item x="1654"/>
        <item x="1655"/>
        <item x="1656"/>
        <item x="1657"/>
        <item x="1658"/>
        <item x="1660"/>
        <item x="1659"/>
        <item x="1646"/>
        <item x="1666"/>
        <item x="1662"/>
        <item x="1661"/>
        <item x="1664"/>
        <item x="1665"/>
        <item x="1667"/>
        <item x="1668"/>
        <item x="1663"/>
        <item x="1674"/>
        <item x="1672"/>
        <item x="1673"/>
        <item x="1669"/>
        <item x="1675"/>
        <item x="1671"/>
        <item x="1676"/>
        <item x="1670"/>
        <item x="1679"/>
        <item x="1677"/>
        <item x="1678"/>
        <item x="1681"/>
        <item x="1682"/>
        <item x="1680"/>
        <item x="1686"/>
        <item x="1685"/>
        <item x="1683"/>
        <item x="1687"/>
        <item x="1688"/>
        <item x="1689"/>
        <item x="1690"/>
        <item x="1692"/>
        <item x="1696"/>
        <item x="1684"/>
        <item x="1693"/>
        <item x="1694"/>
        <item x="1695"/>
        <item x="1698"/>
        <item x="1699"/>
        <item x="1701"/>
        <item x="1697"/>
        <item x="1703"/>
        <item x="1700"/>
        <item x="1704"/>
        <item x="1705"/>
        <item x="1702"/>
        <item x="1707"/>
        <item x="1708"/>
        <item x="1706"/>
        <item x="1709"/>
        <item x="1691"/>
        <item x="1710"/>
        <item x="1713"/>
        <item x="1711"/>
        <item x="1712"/>
        <item x="1716"/>
        <item x="1719"/>
        <item x="1717"/>
        <item x="1720"/>
        <item x="1714"/>
        <item x="1721"/>
        <item x="1718"/>
        <item x="1722"/>
        <item x="1723"/>
        <item x="1724"/>
        <item x="1715"/>
        <item x="1725"/>
        <item x="1727"/>
        <item x="1729"/>
        <item x="1730"/>
        <item x="1728"/>
        <item x="1731"/>
        <item x="1736"/>
        <item x="1726"/>
        <item x="1734"/>
        <item x="1735"/>
        <item x="1733"/>
        <item x="1732"/>
        <item x="1737"/>
        <item x="1739"/>
        <item x="1741"/>
        <item x="1738"/>
        <item x="1743"/>
        <item x="1740"/>
        <item x="1742"/>
        <item x="1744"/>
        <item x="1747"/>
        <item x="1745"/>
        <item x="1746"/>
        <item x="1748"/>
        <item x="1749"/>
        <item x="1752"/>
        <item x="1751"/>
        <item x="1750"/>
        <item x="1754"/>
        <item x="1755"/>
        <item x="1756"/>
        <item x="1759"/>
        <item x="1757"/>
        <item x="1760"/>
        <item x="1753"/>
        <item x="1762"/>
        <item x="1763"/>
        <item x="1764"/>
        <item x="1758"/>
        <item x="1761"/>
        <item x="1766"/>
        <item x="1767"/>
        <item x="1765"/>
        <item x="1769"/>
        <item x="1770"/>
        <item x="1771"/>
        <item x="1768"/>
        <item x="1775"/>
        <item x="1776"/>
        <item x="1777"/>
        <item x="1774"/>
        <item x="1772"/>
        <item x="1779"/>
        <item x="1782"/>
        <item x="1783"/>
        <item x="1784"/>
        <item x="1780"/>
        <item x="1778"/>
        <item x="1785"/>
        <item x="1773"/>
        <item x="1787"/>
        <item x="1781"/>
        <item x="1786"/>
        <item x="1788"/>
        <item x="1793"/>
        <item x="1789"/>
        <item x="1795"/>
        <item x="1797"/>
        <item x="1796"/>
        <item x="1790"/>
        <item x="1798"/>
        <item x="1792"/>
        <item x="1794"/>
        <item x="1791"/>
        <item x="1799"/>
        <item x="1800"/>
        <item x="1805"/>
        <item x="1801"/>
        <item x="1803"/>
        <item x="1804"/>
        <item x="1806"/>
        <item x="1802"/>
        <item x="1808"/>
        <item x="1809"/>
        <item x="1810"/>
        <item x="1807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4"/>
        <item x="1823"/>
        <item x="1825"/>
        <item x="1830"/>
        <item x="1826"/>
        <item x="1827"/>
        <item x="1828"/>
        <item x="1818"/>
        <item x="1829"/>
        <item x="1831"/>
        <item x="1833"/>
        <item x="1834"/>
        <item x="1835"/>
        <item x="1837"/>
        <item x="1838"/>
        <item x="1839"/>
        <item x="1832"/>
        <item x="1843"/>
        <item x="1836"/>
        <item x="1840"/>
        <item x="1842"/>
        <item x="1844"/>
        <item x="1841"/>
        <item x="1849"/>
        <item x="1846"/>
        <item x="1847"/>
        <item x="1845"/>
        <item x="1850"/>
        <item x="1848"/>
        <item x="1854"/>
        <item x="1851"/>
        <item x="1855"/>
        <item x="1852"/>
        <item x="1858"/>
        <item x="1853"/>
        <item x="1859"/>
        <item x="1857"/>
        <item x="1856"/>
        <item x="1860"/>
        <item x="1862"/>
        <item x="1864"/>
        <item x="1863"/>
        <item x="1865"/>
        <item x="1861"/>
        <item x="1866"/>
        <item x="1870"/>
        <item x="1868"/>
        <item x="1869"/>
        <item x="1872"/>
        <item x="1873"/>
        <item x="1874"/>
        <item x="1871"/>
        <item x="1876"/>
        <item x="1878"/>
        <item x="1879"/>
        <item x="1875"/>
        <item x="1880"/>
        <item x="1877"/>
        <item x="1882"/>
        <item x="1886"/>
        <item x="1884"/>
        <item x="1881"/>
        <item x="1887"/>
        <item x="1867"/>
        <item x="1888"/>
        <item x="1885"/>
        <item x="1890"/>
        <item x="1891"/>
        <item x="1893"/>
        <item x="1889"/>
        <item x="1894"/>
        <item x="1892"/>
        <item x="1896"/>
        <item x="1883"/>
        <item x="1897"/>
        <item x="1898"/>
        <item x="1895"/>
        <item x="1900"/>
        <item x="1901"/>
        <item x="1902"/>
        <item x="1903"/>
        <item x="1904"/>
        <item x="1906"/>
        <item x="1905"/>
        <item x="1911"/>
        <item x="1899"/>
        <item x="1909"/>
        <item x="1907"/>
        <item x="1910"/>
        <item x="1908"/>
        <item x="1914"/>
        <item x="1915"/>
        <item x="1916"/>
        <item x="1919"/>
        <item x="1913"/>
        <item x="1912"/>
        <item x="1918"/>
        <item x="1924"/>
        <item x="1920"/>
        <item x="1922"/>
        <item x="1923"/>
        <item x="1917"/>
        <item x="1925"/>
        <item x="1926"/>
        <item x="1927"/>
        <item x="1921"/>
        <item x="1930"/>
        <item x="1928"/>
        <item x="1932"/>
        <item x="1929"/>
        <item x="1933"/>
        <item x="1934"/>
        <item x="1935"/>
        <item x="1936"/>
        <item x="1937"/>
        <item x="1939"/>
        <item x="1931"/>
        <item x="1940"/>
        <item x="1941"/>
        <item x="1943"/>
        <item x="1946"/>
        <item x="1944"/>
        <item x="1947"/>
        <item x="1948"/>
        <item x="1949"/>
        <item x="1945"/>
        <item x="1950"/>
        <item x="1942"/>
        <item x="1952"/>
        <item x="1938"/>
        <item x="1955"/>
        <item x="1951"/>
        <item x="1953"/>
        <item x="1954"/>
        <item x="1956"/>
        <item x="1959"/>
        <item x="1958"/>
        <item x="1962"/>
        <item x="1963"/>
        <item x="1964"/>
        <item x="1965"/>
        <item x="1967"/>
        <item x="1957"/>
        <item x="1961"/>
        <item x="1968"/>
        <item x="1966"/>
        <item x="1969"/>
        <item x="1970"/>
        <item x="1960"/>
        <item x="1971"/>
        <item x="1972"/>
        <item x="1973"/>
        <item x="1974"/>
        <item x="1978"/>
        <item x="1976"/>
        <item x="1975"/>
        <item x="1977"/>
        <item x="1979"/>
        <item x="1981"/>
        <item x="1986"/>
        <item x="1983"/>
        <item x="1980"/>
        <item x="1982"/>
        <item x="1984"/>
        <item x="1988"/>
        <item x="1985"/>
        <item x="1987"/>
        <item x="1991"/>
        <item x="1989"/>
        <item x="1992"/>
        <item x="1993"/>
        <item x="1994"/>
        <item x="1990"/>
        <item x="1995"/>
        <item x="1996"/>
        <item x="1997"/>
        <item x="1999"/>
        <item x="2001"/>
        <item x="1998"/>
        <item x="2000"/>
        <item x="2002"/>
        <item x="2003"/>
        <item x="2004"/>
        <item x="2005"/>
        <item x="2006"/>
        <item x="2007"/>
        <item x="2008"/>
        <item x="2009"/>
        <item x="2010"/>
        <item x="2011"/>
        <item x="2013"/>
        <item x="2014"/>
        <item x="2015"/>
        <item x="2016"/>
        <item x="2018"/>
        <item x="2017"/>
        <item x="2012"/>
        <item x="2019"/>
        <item x="2020"/>
        <item x="2022"/>
        <item x="2024"/>
        <item x="2023"/>
        <item x="2026"/>
        <item x="2025"/>
        <item x="2027"/>
        <item x="2029"/>
        <item x="2030"/>
        <item x="2031"/>
        <item x="2033"/>
        <item x="2032"/>
        <item x="2034"/>
        <item x="2035"/>
        <item x="2037"/>
        <item x="2036"/>
        <item x="2028"/>
        <item x="2038"/>
        <item x="2021"/>
        <item x="2040"/>
        <item x="2039"/>
        <item x="2042"/>
        <item x="2041"/>
        <item x="2043"/>
        <item x="2044"/>
        <item x="2047"/>
        <item x="2045"/>
        <item x="2048"/>
        <item x="2050"/>
        <item x="2046"/>
        <item x="2049"/>
        <item x="2051"/>
        <item x="2052"/>
        <item x="2053"/>
        <item x="2054"/>
        <item x="2055"/>
        <item x="2057"/>
        <item x="2059"/>
        <item x="2061"/>
        <item x="2062"/>
        <item x="2056"/>
        <item x="2058"/>
        <item x="2060"/>
        <item x="2065"/>
        <item x="2069"/>
        <item x="2066"/>
        <item x="2063"/>
        <item x="2070"/>
        <item x="2071"/>
        <item x="2067"/>
        <item x="2072"/>
        <item x="2073"/>
        <item x="2074"/>
        <item x="2068"/>
        <item x="2077"/>
        <item x="2075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76"/>
        <item x="2090"/>
        <item x="2089"/>
        <item x="2091"/>
        <item x="2093"/>
        <item x="2092"/>
        <item x="2097"/>
        <item x="2096"/>
        <item x="2098"/>
        <item x="2095"/>
        <item x="2099"/>
        <item x="2100"/>
        <item x="2064"/>
        <item x="2094"/>
        <item x="2103"/>
        <item x="2104"/>
        <item x="2105"/>
        <item x="2101"/>
        <item x="2106"/>
        <item x="2102"/>
        <item x="2108"/>
        <item x="2110"/>
        <item x="2111"/>
        <item x="2112"/>
        <item x="2114"/>
        <item x="2113"/>
        <item x="2116"/>
        <item x="2107"/>
        <item x="2117"/>
        <item x="2118"/>
        <item x="2120"/>
        <item x="2119"/>
        <item x="2121"/>
        <item x="2124"/>
        <item x="2125"/>
        <item x="2126"/>
        <item x="2123"/>
        <item x="2122"/>
        <item x="2128"/>
        <item x="2131"/>
        <item x="2129"/>
        <item x="2127"/>
        <item x="2115"/>
        <item x="2130"/>
        <item x="2132"/>
        <item x="2133"/>
        <item x="2134"/>
        <item x="2136"/>
        <item x="2135"/>
        <item x="2137"/>
        <item x="2139"/>
        <item x="2141"/>
        <item x="2109"/>
        <item x="2144"/>
        <item x="2143"/>
        <item x="2145"/>
        <item x="2140"/>
        <item x="2142"/>
        <item x="2146"/>
        <item x="2138"/>
        <item x="2147"/>
        <item x="2148"/>
        <item x="2149"/>
        <item x="2151"/>
        <item x="2157"/>
        <item x="2150"/>
        <item x="2153"/>
        <item x="2154"/>
        <item x="2152"/>
        <item x="2159"/>
        <item x="2160"/>
        <item x="2156"/>
        <item x="2158"/>
        <item x="2163"/>
        <item x="2161"/>
        <item x="2162"/>
        <item x="2165"/>
        <item x="2166"/>
        <item x="2164"/>
        <item x="2167"/>
        <item x="2155"/>
        <item x="2170"/>
        <item x="2169"/>
        <item x="2172"/>
        <item x="2171"/>
        <item x="2173"/>
        <item x="2168"/>
        <item x="2174"/>
        <item x="2175"/>
        <item x="2177"/>
        <item x="2176"/>
        <item x="2178"/>
        <item x="2179"/>
        <item x="2180"/>
        <item x="2181"/>
        <item x="2184"/>
        <item x="2183"/>
        <item x="2186"/>
        <item x="2187"/>
        <item x="2182"/>
        <item x="2188"/>
        <item x="2185"/>
        <item x="2190"/>
        <item x="2191"/>
        <item x="2193"/>
        <item x="2195"/>
        <item x="2189"/>
        <item x="2196"/>
        <item x="2197"/>
        <item x="2192"/>
        <item x="2198"/>
        <item x="2194"/>
        <item x="2200"/>
        <item x="2201"/>
        <item x="2203"/>
        <item x="2199"/>
        <item x="2204"/>
        <item x="2202"/>
        <item x="2205"/>
        <item x="2206"/>
        <item x="2208"/>
        <item x="2210"/>
        <item x="2207"/>
        <item x="2212"/>
        <item x="2209"/>
        <item x="2211"/>
        <item x="2213"/>
        <item x="2217"/>
        <item x="2218"/>
        <item x="2215"/>
        <item x="2216"/>
        <item x="2219"/>
        <item x="2214"/>
        <item x="2220"/>
        <item x="2221"/>
        <item x="2223"/>
        <item x="2224"/>
        <item x="2225"/>
        <item x="2226"/>
        <item x="2222"/>
        <item x="2228"/>
        <item x="2229"/>
        <item x="2227"/>
        <item x="2230"/>
        <item x="2231"/>
        <item x="2232"/>
        <item x="2233"/>
        <item x="2234"/>
        <item x="2235"/>
        <item x="2237"/>
        <item x="2238"/>
        <item x="2239"/>
        <item x="2241"/>
        <item x="2242"/>
        <item x="2240"/>
        <item x="2244"/>
        <item x="2243"/>
        <item x="2247"/>
        <item x="2246"/>
        <item x="2245"/>
        <item x="2249"/>
        <item x="2248"/>
        <item x="2236"/>
        <item x="2253"/>
        <item x="2251"/>
        <item x="2255"/>
        <item x="2256"/>
        <item x="2250"/>
        <item x="2257"/>
        <item x="2258"/>
        <item x="2259"/>
        <item x="2260"/>
        <item x="2252"/>
        <item x="2261"/>
        <item x="2254"/>
        <item x="2263"/>
        <item x="2265"/>
        <item x="2266"/>
        <item x="2267"/>
        <item x="2264"/>
        <item x="2262"/>
        <item x="2272"/>
        <item x="2269"/>
        <item x="2268"/>
        <item x="2274"/>
        <item x="2270"/>
        <item x="2276"/>
        <item x="2271"/>
        <item x="2273"/>
        <item x="2280"/>
        <item x="2275"/>
        <item x="2278"/>
        <item x="2279"/>
        <item x="2277"/>
        <item x="2281"/>
        <item x="2282"/>
        <item x="2283"/>
        <item x="2284"/>
        <item x="2286"/>
        <item x="2285"/>
        <item x="2287"/>
        <item x="2288"/>
        <item x="2289"/>
        <item x="2292"/>
        <item x="2290"/>
        <item x="2291"/>
        <item x="2294"/>
        <item x="2295"/>
        <item x="2296"/>
        <item x="2299"/>
        <item x="2293"/>
        <item x="2300"/>
        <item x="2302"/>
        <item x="2297"/>
        <item x="2298"/>
        <item x="2301"/>
        <item x="2304"/>
        <item x="2305"/>
        <item x="2306"/>
        <item x="2307"/>
        <item x="2303"/>
        <item x="2309"/>
        <item x="2311"/>
        <item x="2313"/>
        <item x="2314"/>
        <item x="2308"/>
        <item x="2312"/>
        <item x="2317"/>
        <item x="2315"/>
        <item x="2318"/>
        <item x="2319"/>
        <item x="2320"/>
        <item x="2323"/>
        <item x="2321"/>
        <item x="2322"/>
        <item x="2324"/>
        <item x="2325"/>
        <item x="2326"/>
        <item x="2327"/>
        <item x="2316"/>
        <item x="2329"/>
        <item x="2328"/>
        <item x="2331"/>
        <item x="2332"/>
        <item x="2330"/>
        <item x="2337"/>
        <item x="2333"/>
        <item x="2338"/>
        <item x="2335"/>
        <item x="2336"/>
        <item x="2339"/>
        <item x="2334"/>
        <item x="2340"/>
        <item x="2342"/>
        <item x="2343"/>
        <item x="2344"/>
        <item x="2310"/>
        <item x="2346"/>
        <item x="2347"/>
        <item x="2341"/>
        <item x="2348"/>
        <item x="2351"/>
        <item x="2352"/>
        <item x="2350"/>
        <item x="2353"/>
        <item x="2355"/>
        <item x="2345"/>
        <item x="2356"/>
        <item x="2357"/>
        <item x="2349"/>
        <item x="2358"/>
        <item x="2360"/>
        <item x="2361"/>
        <item x="2363"/>
        <item x="2359"/>
        <item x="2364"/>
        <item x="2362"/>
        <item x="2371"/>
        <item x="2366"/>
        <item x="2367"/>
        <item x="2368"/>
        <item x="2370"/>
        <item x="2369"/>
        <item x="2372"/>
        <item x="2354"/>
        <item x="2373"/>
        <item x="2374"/>
        <item x="2375"/>
        <item x="2377"/>
        <item x="2378"/>
        <item x="2379"/>
        <item x="2365"/>
        <item x="2380"/>
        <item x="2376"/>
        <item x="2381"/>
        <item x="2383"/>
        <item x="2382"/>
        <item x="2386"/>
        <item x="2384"/>
        <item x="2387"/>
        <item x="2393"/>
        <item x="2385"/>
        <item x="2389"/>
        <item x="2394"/>
        <item x="2388"/>
        <item x="2390"/>
        <item x="2391"/>
        <item x="2392"/>
        <item x="2395"/>
        <item x="2398"/>
        <item x="2397"/>
        <item x="2396"/>
        <item x="2401"/>
        <item x="2402"/>
        <item x="2400"/>
        <item x="2399"/>
        <item x="2404"/>
        <item x="2403"/>
        <item x="2405"/>
        <item x="2406"/>
        <item x="2407"/>
        <item x="2408"/>
        <item x="2410"/>
        <item x="2411"/>
        <item x="2412"/>
        <item x="2415"/>
        <item x="2416"/>
        <item x="2414"/>
        <item x="2409"/>
        <item x="2417"/>
        <item x="2418"/>
        <item x="2413"/>
        <item x="2421"/>
        <item x="2419"/>
        <item x="2423"/>
        <item x="2424"/>
        <item x="2420"/>
        <item x="2425"/>
        <item x="2426"/>
        <item x="2422"/>
        <item x="2427"/>
        <item x="2429"/>
        <item x="2431"/>
        <item x="2428"/>
        <item x="2432"/>
        <item x="2434"/>
        <item x="2430"/>
        <item x="2435"/>
        <item x="2436"/>
        <item x="2433"/>
        <item x="2438"/>
        <item x="2439"/>
        <item x="2443"/>
        <item x="2437"/>
        <item x="2441"/>
        <item x="2440"/>
        <item x="2447"/>
        <item x="2442"/>
        <item x="2449"/>
        <item x="2450"/>
        <item x="2454"/>
        <item x="2451"/>
        <item x="2444"/>
        <item x="2452"/>
        <item x="2446"/>
        <item x="2453"/>
        <item x="2448"/>
        <item x="2445"/>
        <item x="2457"/>
        <item x="2455"/>
        <item x="2456"/>
        <item x="2459"/>
        <item x="2458"/>
        <item x="2461"/>
        <item x="2462"/>
        <item x="2463"/>
        <item x="2460"/>
        <item x="2464"/>
        <item x="2466"/>
        <item x="2467"/>
        <item x="2465"/>
        <item x="2469"/>
        <item x="2468"/>
        <item x="2470"/>
        <item x="2473"/>
        <item x="2472"/>
        <item x="2474"/>
        <item x="2475"/>
        <item x="2476"/>
        <item x="2478"/>
        <item x="2477"/>
        <item x="2482"/>
        <item x="2479"/>
        <item x="2480"/>
        <item x="2481"/>
        <item x="2471"/>
        <item x="2485"/>
        <item x="2484"/>
        <item x="2489"/>
        <item x="2483"/>
        <item x="2491"/>
        <item x="2488"/>
        <item x="2492"/>
        <item x="2493"/>
        <item x="2494"/>
        <item x="2486"/>
        <item x="2487"/>
        <item x="2490"/>
        <item x="2498"/>
        <item x="2495"/>
        <item x="2496"/>
        <item x="2500"/>
        <item x="2497"/>
        <item x="2503"/>
        <item x="2501"/>
        <item x="2499"/>
        <item x="2502"/>
        <item x="2504"/>
        <item x="2507"/>
        <item x="2505"/>
        <item x="2510"/>
        <item x="2506"/>
        <item x="2508"/>
        <item x="2509"/>
        <item x="2513"/>
        <item x="2511"/>
        <item x="2512"/>
        <item x="2517"/>
        <item x="2515"/>
        <item x="2516"/>
        <item x="2514"/>
        <item x="2519"/>
        <item x="2518"/>
        <item x="2520"/>
        <item x="2521"/>
        <item x="2524"/>
        <item x="2522"/>
        <item x="2523"/>
        <item x="2525"/>
        <item x="2526"/>
        <item x="2528"/>
        <item x="2529"/>
        <item x="2533"/>
        <item x="2531"/>
        <item x="2527"/>
        <item x="2534"/>
        <item x="2530"/>
        <item x="2535"/>
        <item x="2532"/>
        <item x="2542"/>
        <item x="2538"/>
        <item x="2539"/>
        <item x="2540"/>
        <item x="2541"/>
        <item x="2536"/>
        <item x="2544"/>
        <item x="2546"/>
        <item x="2547"/>
        <item x="2543"/>
        <item x="2549"/>
        <item x="2548"/>
        <item x="2551"/>
        <item x="2545"/>
        <item x="2550"/>
        <item x="2552"/>
        <item x="2537"/>
        <item x="2553"/>
        <item x="2554"/>
        <item x="2556"/>
        <item x="2557"/>
        <item x="2555"/>
        <item x="2559"/>
        <item x="2558"/>
        <item x="2563"/>
        <item x="2564"/>
        <item x="2561"/>
        <item x="2560"/>
        <item x="2562"/>
        <item x="2567"/>
        <item x="2565"/>
        <item x="2568"/>
        <item x="2571"/>
        <item x="2569"/>
        <item x="2566"/>
        <item x="2570"/>
        <item x="2572"/>
        <item x="2574"/>
        <item x="2573"/>
        <item x="2576"/>
        <item x="2575"/>
        <item x="2578"/>
        <item x="2579"/>
        <item x="2580"/>
        <item x="2582"/>
        <item x="2577"/>
        <item x="2583"/>
        <item x="2584"/>
        <item x="2585"/>
        <item x="2586"/>
        <item x="2581"/>
        <item x="2590"/>
        <item x="2588"/>
        <item x="2589"/>
        <item x="2591"/>
        <item x="2593"/>
        <item x="2594"/>
        <item x="2595"/>
        <item x="2596"/>
        <item x="2597"/>
        <item x="2592"/>
        <item x="2598"/>
        <item x="2599"/>
        <item x="2600"/>
        <item x="2601"/>
        <item x="2605"/>
        <item x="2604"/>
        <item x="2602"/>
        <item x="2603"/>
        <item x="2587"/>
        <item x="2606"/>
        <item x="2610"/>
        <item x="2609"/>
        <item x="2612"/>
        <item x="2608"/>
        <item x="2607"/>
        <item x="2613"/>
        <item x="2616"/>
        <item x="2614"/>
        <item x="2615"/>
        <item x="2617"/>
        <item x="2611"/>
        <item x="2618"/>
        <item x="2619"/>
        <item x="2620"/>
        <item x="2621"/>
        <item x="2626"/>
        <item x="2623"/>
        <item x="2624"/>
        <item x="2622"/>
        <item x="2625"/>
        <item x="2627"/>
        <item x="2629"/>
        <item x="2628"/>
        <item x="2631"/>
        <item x="2635"/>
        <item x="2630"/>
        <item x="2632"/>
        <item x="2633"/>
        <item x="2634"/>
        <item x="2637"/>
        <item x="2636"/>
        <item x="2638"/>
        <item x="2640"/>
        <item x="2642"/>
        <item x="2641"/>
        <item x="2639"/>
        <item x="2643"/>
        <item x="2645"/>
        <item x="2647"/>
        <item x="2648"/>
        <item x="2644"/>
        <item x="2649"/>
        <item x="2646"/>
        <item x="2650"/>
        <item x="2651"/>
        <item x="2652"/>
        <item x="2653"/>
        <item x="2655"/>
        <item x="2656"/>
        <item x="2657"/>
        <item x="2658"/>
        <item x="2659"/>
        <item x="2661"/>
        <item x="2660"/>
        <item x="2662"/>
        <item x="2664"/>
        <item x="2665"/>
        <item x="2663"/>
        <item x="2654"/>
        <item x="2666"/>
        <item x="2667"/>
        <item x="2668"/>
        <item x="2669"/>
        <item x="2671"/>
        <item x="2670"/>
        <item x="2672"/>
        <item x="2673"/>
        <item x="2674"/>
        <item x="2676"/>
        <item x="2675"/>
        <item x="2677"/>
        <item x="2679"/>
        <item x="2678"/>
        <item x="2681"/>
        <item x="2680"/>
        <item x="2683"/>
        <item x="2682"/>
        <item x="2684"/>
        <item x="2685"/>
        <item x="2687"/>
        <item x="2686"/>
        <item x="2689"/>
        <item x="2690"/>
        <item x="2691"/>
        <item x="2688"/>
        <item x="2692"/>
        <item x="2693"/>
        <item x="2694"/>
        <item x="2696"/>
        <item x="2695"/>
        <item x="2697"/>
        <item x="2698"/>
        <item x="2702"/>
        <item x="2704"/>
        <item x="2703"/>
        <item x="2705"/>
        <item x="2706"/>
        <item x="2707"/>
        <item x="2699"/>
        <item x="2700"/>
        <item x="2701"/>
        <item x="2709"/>
        <item x="2710"/>
        <item x="2715"/>
        <item x="2711"/>
        <item x="2712"/>
        <item x="2714"/>
        <item x="2708"/>
        <item x="2716"/>
        <item x="2717"/>
        <item x="2718"/>
        <item x="2719"/>
        <item x="2720"/>
        <item x="2713"/>
        <item x="2721"/>
        <item x="2722"/>
        <item x="2723"/>
        <item x="2725"/>
        <item x="2726"/>
        <item x="2724"/>
        <item x="2727"/>
        <item x="2729"/>
        <item x="2730"/>
        <item x="2728"/>
        <item x="2731"/>
        <item x="2732"/>
        <item x="2734"/>
        <item x="2735"/>
        <item x="2736"/>
        <item x="2740"/>
        <item x="2733"/>
        <item x="2737"/>
        <item x="2738"/>
        <item x="2739"/>
        <item x="2743"/>
        <item x="2741"/>
        <item x="2745"/>
        <item x="2746"/>
        <item x="2747"/>
        <item x="2752"/>
        <item x="2751"/>
        <item x="2750"/>
        <item x="2749"/>
        <item x="2744"/>
        <item x="2753"/>
        <item x="2754"/>
        <item x="2742"/>
        <item x="2748"/>
        <item x="2755"/>
        <item x="2757"/>
        <item x="2758"/>
        <item x="2761"/>
        <item x="2756"/>
        <item x="2759"/>
        <item x="2762"/>
        <item x="2763"/>
        <item x="2764"/>
        <item x="2766"/>
        <item x="2765"/>
        <item x="2760"/>
        <item x="2771"/>
        <item x="2768"/>
        <item x="2769"/>
        <item x="2770"/>
        <item x="2772"/>
        <item x="2774"/>
        <item x="2777"/>
        <item x="2778"/>
        <item x="2773"/>
        <item x="2776"/>
        <item x="2775"/>
        <item x="2779"/>
        <item x="2780"/>
        <item x="2784"/>
        <item x="2767"/>
        <item x="2781"/>
        <item x="2782"/>
        <item x="2783"/>
        <item x="2785"/>
        <item x="2786"/>
        <item x="2788"/>
        <item x="2787"/>
        <item x="2789"/>
        <item x="2791"/>
        <item x="2793"/>
        <item x="2796"/>
        <item x="2795"/>
        <item x="2797"/>
        <item x="2794"/>
        <item x="2798"/>
        <item x="2790"/>
        <item x="2792"/>
        <item x="2799"/>
        <item x="2800"/>
        <item x="2801"/>
        <item x="2804"/>
        <item x="2805"/>
        <item x="2803"/>
        <item x="2811"/>
        <item x="2802"/>
        <item x="2807"/>
        <item x="2809"/>
        <item x="2816"/>
        <item x="2813"/>
        <item x="2806"/>
        <item x="2808"/>
        <item x="2810"/>
        <item x="2812"/>
        <item x="2815"/>
        <item x="2819"/>
        <item x="2817"/>
        <item x="2814"/>
        <item x="2818"/>
        <item x="2821"/>
        <item x="2820"/>
        <item x="2822"/>
        <item x="2824"/>
        <item x="2823"/>
        <item t="default"/>
      </items>
    </pivotField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</pivotFields>
  <rowFields count="5">
    <field x="8"/>
    <field x="9"/>
    <field x="0"/>
    <field x="14"/>
    <field x="15"/>
  </rowFields>
  <rowItems count="10">
    <i>
      <x v="1"/>
    </i>
    <i>
      <x v="7"/>
      <x v="3"/>
      <x v="77"/>
      <x v="495"/>
      <x v="498"/>
    </i>
    <i r="3">
      <x v="498"/>
      <x v="506"/>
    </i>
    <i r="3">
      <x v="639"/>
      <x v="645"/>
    </i>
    <i r="3">
      <x v="1176"/>
      <x v="1184"/>
    </i>
    <i r="3">
      <x v="1180"/>
      <x v="1189"/>
    </i>
    <i r="3">
      <x v="1300"/>
      <x v="1312"/>
    </i>
    <i r="1">
      <x v="4"/>
      <x v="100"/>
      <x v="2021"/>
      <x v="2039"/>
    </i>
    <i r="3">
      <x v="2029"/>
      <x v="2045"/>
    </i>
    <i t="grand">
      <x/>
    </i>
  </rowItems>
  <colItems count="1">
    <i/>
  </colItems>
  <pageFields count="1">
    <pageField fld="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04AAB-6949-425F-8690-E37C8B3AD47C}" name="樞紐分析表7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75:C81" firstHeaderRow="1" firstDataRow="1" firstDataCol="2" rowPageCount="2" colPageCount="1"/>
  <pivotFields count="23">
    <pivotField showAll="0"/>
    <pivotField showAll="0"/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axis="axisRow" outline="0" subtotalTop="0" showAll="0">
      <items count="20">
        <item x="15"/>
        <item x="3"/>
        <item x="14"/>
        <item x="8"/>
        <item x="11"/>
        <item x="6"/>
        <item x="10"/>
        <item x="1"/>
        <item x="16"/>
        <item x="18"/>
        <item x="17"/>
        <item x="2"/>
        <item x="13"/>
        <item x="7"/>
        <item x="9"/>
        <item x="5"/>
        <item x="4"/>
        <item x="0"/>
        <item x="1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9">
        <item x="5"/>
        <item x="3"/>
        <item x="7"/>
        <item sd="0" x="4"/>
        <item sd="0" x="2"/>
        <item x="6"/>
        <item x="1"/>
        <item h="1" x="0"/>
        <item t="default"/>
      </items>
    </pivotField>
    <pivotField showAll="0"/>
    <pivotField showAll="0"/>
    <pivotField showAll="0"/>
    <pivotField showAll="0"/>
    <pivotField numFmtId="180" showAll="0">
      <items count="28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t="default"/>
      </items>
    </pivotField>
    <pivotField numFmtId="180" showAll="0">
      <items count="2826">
        <item x="0"/>
        <item x="1"/>
        <item x="3"/>
        <item x="2"/>
        <item x="4"/>
        <item x="7"/>
        <item x="6"/>
        <item x="8"/>
        <item x="9"/>
        <item x="5"/>
        <item x="10"/>
        <item x="11"/>
        <item x="14"/>
        <item x="13"/>
        <item x="22"/>
        <item x="15"/>
        <item x="16"/>
        <item x="17"/>
        <item x="12"/>
        <item x="21"/>
        <item x="19"/>
        <item x="18"/>
        <item x="20"/>
        <item x="29"/>
        <item x="27"/>
        <item x="23"/>
        <item x="24"/>
        <item x="26"/>
        <item x="28"/>
        <item x="25"/>
        <item x="30"/>
        <item x="31"/>
        <item x="35"/>
        <item x="32"/>
        <item x="33"/>
        <item x="34"/>
        <item x="38"/>
        <item x="39"/>
        <item x="36"/>
        <item x="40"/>
        <item x="41"/>
        <item x="42"/>
        <item x="43"/>
        <item x="44"/>
        <item x="45"/>
        <item x="46"/>
        <item x="48"/>
        <item x="49"/>
        <item x="47"/>
        <item x="37"/>
        <item x="51"/>
        <item x="52"/>
        <item x="54"/>
        <item x="53"/>
        <item x="55"/>
        <item x="61"/>
        <item x="58"/>
        <item x="60"/>
        <item x="62"/>
        <item x="64"/>
        <item x="63"/>
        <item x="65"/>
        <item x="66"/>
        <item x="57"/>
        <item x="59"/>
        <item x="67"/>
        <item x="56"/>
        <item x="74"/>
        <item x="72"/>
        <item x="69"/>
        <item x="71"/>
        <item x="73"/>
        <item x="50"/>
        <item x="68"/>
        <item x="76"/>
        <item x="78"/>
        <item x="77"/>
        <item x="79"/>
        <item x="83"/>
        <item x="80"/>
        <item x="81"/>
        <item x="70"/>
        <item x="75"/>
        <item x="85"/>
        <item x="87"/>
        <item x="86"/>
        <item x="89"/>
        <item x="88"/>
        <item x="84"/>
        <item x="90"/>
        <item x="91"/>
        <item x="94"/>
        <item x="92"/>
        <item x="95"/>
        <item x="96"/>
        <item x="99"/>
        <item x="93"/>
        <item x="97"/>
        <item x="98"/>
        <item x="100"/>
        <item x="101"/>
        <item x="82"/>
        <item x="110"/>
        <item x="103"/>
        <item x="104"/>
        <item x="105"/>
        <item x="106"/>
        <item x="112"/>
        <item x="111"/>
        <item x="108"/>
        <item x="102"/>
        <item x="113"/>
        <item x="114"/>
        <item x="115"/>
        <item x="109"/>
        <item x="107"/>
        <item x="120"/>
        <item x="116"/>
        <item x="119"/>
        <item x="123"/>
        <item x="118"/>
        <item x="125"/>
        <item x="121"/>
        <item x="117"/>
        <item x="128"/>
        <item x="122"/>
        <item x="129"/>
        <item x="127"/>
        <item x="132"/>
        <item x="126"/>
        <item x="130"/>
        <item x="131"/>
        <item x="134"/>
        <item x="133"/>
        <item x="137"/>
        <item x="124"/>
        <item x="140"/>
        <item x="135"/>
        <item x="136"/>
        <item x="138"/>
        <item x="139"/>
        <item x="141"/>
        <item x="142"/>
        <item x="143"/>
        <item x="145"/>
        <item x="146"/>
        <item x="151"/>
        <item x="148"/>
        <item x="144"/>
        <item x="149"/>
        <item x="153"/>
        <item x="152"/>
        <item x="147"/>
        <item x="154"/>
        <item x="155"/>
        <item x="150"/>
        <item x="160"/>
        <item x="158"/>
        <item x="159"/>
        <item x="161"/>
        <item x="156"/>
        <item x="162"/>
        <item x="164"/>
        <item x="165"/>
        <item x="157"/>
        <item x="166"/>
        <item x="167"/>
        <item x="169"/>
        <item x="170"/>
        <item x="168"/>
        <item x="172"/>
        <item x="173"/>
        <item x="171"/>
        <item x="174"/>
        <item x="175"/>
        <item x="177"/>
        <item x="178"/>
        <item x="180"/>
        <item x="179"/>
        <item x="182"/>
        <item x="176"/>
        <item x="183"/>
        <item x="186"/>
        <item x="181"/>
        <item x="187"/>
        <item x="184"/>
        <item x="188"/>
        <item x="189"/>
        <item x="185"/>
        <item x="191"/>
        <item x="192"/>
        <item x="190"/>
        <item x="193"/>
        <item x="194"/>
        <item x="163"/>
        <item x="198"/>
        <item x="196"/>
        <item x="195"/>
        <item x="197"/>
        <item x="200"/>
        <item x="201"/>
        <item x="202"/>
        <item x="203"/>
        <item x="204"/>
        <item x="206"/>
        <item x="208"/>
        <item x="210"/>
        <item x="207"/>
        <item x="199"/>
        <item x="209"/>
        <item x="212"/>
        <item x="214"/>
        <item x="213"/>
        <item x="211"/>
        <item x="215"/>
        <item x="216"/>
        <item x="219"/>
        <item x="218"/>
        <item x="217"/>
        <item x="205"/>
        <item x="221"/>
        <item x="228"/>
        <item x="220"/>
        <item x="224"/>
        <item x="226"/>
        <item x="227"/>
        <item x="225"/>
        <item x="229"/>
        <item x="230"/>
        <item x="231"/>
        <item x="232"/>
        <item x="222"/>
        <item x="223"/>
        <item x="234"/>
        <item x="235"/>
        <item x="236"/>
        <item x="240"/>
        <item x="237"/>
        <item x="239"/>
        <item x="233"/>
        <item x="242"/>
        <item x="246"/>
        <item x="241"/>
        <item x="245"/>
        <item x="238"/>
        <item x="250"/>
        <item x="249"/>
        <item x="247"/>
        <item x="244"/>
        <item x="248"/>
        <item x="253"/>
        <item x="252"/>
        <item x="251"/>
        <item x="254"/>
        <item x="256"/>
        <item x="255"/>
        <item x="258"/>
        <item x="243"/>
        <item x="262"/>
        <item x="260"/>
        <item x="257"/>
        <item x="259"/>
        <item x="261"/>
        <item x="263"/>
        <item x="264"/>
        <item x="265"/>
        <item x="267"/>
        <item x="268"/>
        <item x="274"/>
        <item x="270"/>
        <item x="271"/>
        <item x="272"/>
        <item x="266"/>
        <item x="277"/>
        <item x="275"/>
        <item x="269"/>
        <item x="278"/>
        <item x="279"/>
        <item x="281"/>
        <item x="273"/>
        <item x="276"/>
        <item x="282"/>
        <item x="283"/>
        <item x="284"/>
        <item x="285"/>
        <item x="280"/>
        <item x="286"/>
        <item x="288"/>
        <item x="291"/>
        <item x="292"/>
        <item x="289"/>
        <item x="294"/>
        <item x="299"/>
        <item x="295"/>
        <item x="296"/>
        <item x="297"/>
        <item x="300"/>
        <item x="301"/>
        <item x="290"/>
        <item x="293"/>
        <item x="304"/>
        <item x="305"/>
        <item x="303"/>
        <item x="307"/>
        <item x="308"/>
        <item x="298"/>
        <item x="311"/>
        <item x="312"/>
        <item x="306"/>
        <item x="313"/>
        <item x="309"/>
        <item x="310"/>
        <item x="302"/>
        <item x="314"/>
        <item x="315"/>
        <item x="316"/>
        <item x="319"/>
        <item x="318"/>
        <item x="320"/>
        <item x="287"/>
        <item x="321"/>
        <item x="323"/>
        <item x="317"/>
        <item x="325"/>
        <item x="324"/>
        <item x="326"/>
        <item x="327"/>
        <item x="329"/>
        <item x="330"/>
        <item x="331"/>
        <item x="332"/>
        <item x="333"/>
        <item x="335"/>
        <item x="338"/>
        <item x="322"/>
        <item x="336"/>
        <item x="340"/>
        <item x="337"/>
        <item x="328"/>
        <item x="339"/>
        <item x="341"/>
        <item x="344"/>
        <item x="342"/>
        <item x="345"/>
        <item x="346"/>
        <item x="349"/>
        <item x="350"/>
        <item x="343"/>
        <item x="351"/>
        <item x="352"/>
        <item x="347"/>
        <item x="353"/>
        <item x="354"/>
        <item x="357"/>
        <item x="334"/>
        <item x="355"/>
        <item x="356"/>
        <item x="359"/>
        <item x="361"/>
        <item x="362"/>
        <item x="348"/>
        <item x="365"/>
        <item x="366"/>
        <item x="363"/>
        <item x="358"/>
        <item x="367"/>
        <item x="368"/>
        <item x="360"/>
        <item x="369"/>
        <item x="364"/>
        <item x="370"/>
        <item x="371"/>
        <item x="373"/>
        <item x="375"/>
        <item x="374"/>
        <item x="372"/>
        <item x="377"/>
        <item x="379"/>
        <item x="380"/>
        <item x="383"/>
        <item x="376"/>
        <item x="382"/>
        <item x="384"/>
        <item x="381"/>
        <item x="386"/>
        <item x="385"/>
        <item x="388"/>
        <item x="387"/>
        <item x="378"/>
        <item x="392"/>
        <item x="389"/>
        <item x="390"/>
        <item x="391"/>
        <item x="393"/>
        <item x="394"/>
        <item x="395"/>
        <item x="398"/>
        <item x="397"/>
        <item x="406"/>
        <item x="400"/>
        <item x="401"/>
        <item x="396"/>
        <item x="403"/>
        <item x="405"/>
        <item x="407"/>
        <item x="402"/>
        <item x="399"/>
        <item x="409"/>
        <item x="404"/>
        <item x="408"/>
        <item x="411"/>
        <item x="412"/>
        <item x="413"/>
        <item x="410"/>
        <item x="414"/>
        <item x="416"/>
        <item x="417"/>
        <item x="418"/>
        <item x="419"/>
        <item x="420"/>
        <item x="423"/>
        <item x="421"/>
        <item x="426"/>
        <item x="425"/>
        <item x="428"/>
        <item x="429"/>
        <item x="431"/>
        <item x="424"/>
        <item x="430"/>
        <item x="427"/>
        <item x="433"/>
        <item x="422"/>
        <item x="415"/>
        <item x="432"/>
        <item x="434"/>
        <item x="436"/>
        <item x="435"/>
        <item x="442"/>
        <item x="441"/>
        <item x="437"/>
        <item x="439"/>
        <item x="444"/>
        <item x="445"/>
        <item x="438"/>
        <item x="443"/>
        <item x="446"/>
        <item x="449"/>
        <item x="447"/>
        <item x="448"/>
        <item x="450"/>
        <item x="451"/>
        <item x="452"/>
        <item x="454"/>
        <item x="453"/>
        <item x="455"/>
        <item x="456"/>
        <item x="457"/>
        <item x="459"/>
        <item x="461"/>
        <item x="440"/>
        <item x="460"/>
        <item x="462"/>
        <item x="463"/>
        <item x="465"/>
        <item x="464"/>
        <item x="466"/>
        <item x="468"/>
        <item x="470"/>
        <item x="473"/>
        <item x="472"/>
        <item x="469"/>
        <item x="471"/>
        <item x="467"/>
        <item x="458"/>
        <item x="474"/>
        <item x="477"/>
        <item x="479"/>
        <item x="476"/>
        <item x="480"/>
        <item x="475"/>
        <item x="478"/>
        <item x="481"/>
        <item x="482"/>
        <item x="484"/>
        <item x="483"/>
        <item x="486"/>
        <item x="487"/>
        <item x="492"/>
        <item x="488"/>
        <item x="485"/>
        <item x="490"/>
        <item x="491"/>
        <item x="494"/>
        <item x="497"/>
        <item x="495"/>
        <item x="496"/>
        <item x="500"/>
        <item x="493"/>
        <item x="502"/>
        <item x="499"/>
        <item x="498"/>
        <item x="501"/>
        <item x="504"/>
        <item x="506"/>
        <item x="503"/>
        <item x="489"/>
        <item x="505"/>
        <item x="508"/>
        <item x="507"/>
        <item x="509"/>
        <item x="510"/>
        <item x="511"/>
        <item x="512"/>
        <item x="515"/>
        <item x="516"/>
        <item x="518"/>
        <item x="519"/>
        <item x="513"/>
        <item x="514"/>
        <item x="521"/>
        <item x="524"/>
        <item x="517"/>
        <item x="523"/>
        <item x="525"/>
        <item x="526"/>
        <item x="520"/>
        <item x="527"/>
        <item x="522"/>
        <item x="530"/>
        <item x="531"/>
        <item x="532"/>
        <item x="528"/>
        <item x="534"/>
        <item x="535"/>
        <item x="536"/>
        <item x="537"/>
        <item x="538"/>
        <item x="539"/>
        <item x="541"/>
        <item x="542"/>
        <item x="543"/>
        <item x="540"/>
        <item x="545"/>
        <item x="529"/>
        <item x="546"/>
        <item x="544"/>
        <item x="547"/>
        <item x="549"/>
        <item x="550"/>
        <item x="551"/>
        <item x="552"/>
        <item x="553"/>
        <item x="533"/>
        <item x="556"/>
        <item x="554"/>
        <item x="555"/>
        <item x="558"/>
        <item x="559"/>
        <item x="560"/>
        <item x="548"/>
        <item x="562"/>
        <item x="557"/>
        <item x="565"/>
        <item x="566"/>
        <item x="569"/>
        <item x="563"/>
        <item x="570"/>
        <item x="564"/>
        <item x="567"/>
        <item x="572"/>
        <item x="571"/>
        <item x="568"/>
        <item x="573"/>
        <item x="575"/>
        <item x="574"/>
        <item x="576"/>
        <item x="578"/>
        <item x="561"/>
        <item x="581"/>
        <item x="580"/>
        <item x="577"/>
        <item x="583"/>
        <item x="582"/>
        <item x="584"/>
        <item x="585"/>
        <item x="589"/>
        <item x="588"/>
        <item x="587"/>
        <item x="579"/>
        <item x="592"/>
        <item x="591"/>
        <item x="594"/>
        <item x="586"/>
        <item x="593"/>
        <item x="595"/>
        <item x="597"/>
        <item x="596"/>
        <item x="599"/>
        <item x="600"/>
        <item x="598"/>
        <item x="601"/>
        <item x="603"/>
        <item x="602"/>
        <item x="604"/>
        <item x="605"/>
        <item x="590"/>
        <item x="606"/>
        <item x="608"/>
        <item x="612"/>
        <item x="610"/>
        <item x="613"/>
        <item x="615"/>
        <item x="616"/>
        <item x="614"/>
        <item x="609"/>
        <item x="618"/>
        <item x="617"/>
        <item x="607"/>
        <item x="619"/>
        <item x="620"/>
        <item x="611"/>
        <item x="621"/>
        <item x="622"/>
        <item x="625"/>
        <item x="624"/>
        <item x="623"/>
        <item x="626"/>
        <item x="627"/>
        <item x="632"/>
        <item x="629"/>
        <item x="631"/>
        <item x="630"/>
        <item x="634"/>
        <item x="633"/>
        <item x="628"/>
        <item x="636"/>
        <item x="640"/>
        <item x="639"/>
        <item x="635"/>
        <item x="637"/>
        <item x="645"/>
        <item x="642"/>
        <item x="643"/>
        <item x="641"/>
        <item x="638"/>
        <item x="644"/>
        <item x="649"/>
        <item x="647"/>
        <item x="646"/>
        <item x="648"/>
        <item x="650"/>
        <item x="651"/>
        <item x="652"/>
        <item x="654"/>
        <item x="655"/>
        <item x="653"/>
        <item x="657"/>
        <item x="656"/>
        <item x="658"/>
        <item x="660"/>
        <item x="661"/>
        <item x="662"/>
        <item x="659"/>
        <item x="663"/>
        <item x="664"/>
        <item x="665"/>
        <item x="666"/>
        <item x="667"/>
        <item x="668"/>
        <item x="672"/>
        <item x="671"/>
        <item x="670"/>
        <item x="669"/>
        <item x="673"/>
        <item x="674"/>
        <item x="675"/>
        <item x="676"/>
        <item x="678"/>
        <item x="680"/>
        <item x="679"/>
        <item x="681"/>
        <item x="682"/>
        <item x="683"/>
        <item x="684"/>
        <item x="686"/>
        <item x="685"/>
        <item x="687"/>
        <item x="689"/>
        <item x="688"/>
        <item x="690"/>
        <item x="677"/>
        <item x="691"/>
        <item x="692"/>
        <item x="693"/>
        <item x="694"/>
        <item x="696"/>
        <item x="695"/>
        <item x="697"/>
        <item x="698"/>
        <item x="700"/>
        <item x="699"/>
        <item x="702"/>
        <item x="701"/>
        <item x="703"/>
        <item x="704"/>
        <item x="707"/>
        <item x="706"/>
        <item x="709"/>
        <item x="710"/>
        <item x="705"/>
        <item x="711"/>
        <item x="713"/>
        <item x="708"/>
        <item x="715"/>
        <item x="716"/>
        <item x="717"/>
        <item x="712"/>
        <item x="714"/>
        <item x="719"/>
        <item x="723"/>
        <item x="720"/>
        <item x="721"/>
        <item x="722"/>
        <item x="718"/>
        <item x="725"/>
        <item x="727"/>
        <item x="728"/>
        <item x="729"/>
        <item x="730"/>
        <item x="731"/>
        <item x="726"/>
        <item x="734"/>
        <item x="732"/>
        <item x="735"/>
        <item x="736"/>
        <item x="737"/>
        <item x="738"/>
        <item x="739"/>
        <item x="740"/>
        <item x="741"/>
        <item x="724"/>
        <item x="733"/>
        <item x="742"/>
        <item x="747"/>
        <item x="744"/>
        <item x="743"/>
        <item x="745"/>
        <item x="746"/>
        <item x="748"/>
        <item x="750"/>
        <item x="751"/>
        <item x="754"/>
        <item x="752"/>
        <item x="759"/>
        <item x="755"/>
        <item x="756"/>
        <item x="758"/>
        <item x="760"/>
        <item x="753"/>
        <item x="757"/>
        <item x="749"/>
        <item x="761"/>
        <item x="764"/>
        <item x="765"/>
        <item x="762"/>
        <item x="766"/>
        <item x="767"/>
        <item x="763"/>
        <item x="769"/>
        <item x="770"/>
        <item x="771"/>
        <item x="772"/>
        <item x="773"/>
        <item x="774"/>
        <item x="768"/>
        <item x="776"/>
        <item x="777"/>
        <item x="778"/>
        <item x="779"/>
        <item x="780"/>
        <item x="783"/>
        <item x="784"/>
        <item x="781"/>
        <item x="785"/>
        <item x="790"/>
        <item x="782"/>
        <item x="786"/>
        <item x="787"/>
        <item x="788"/>
        <item x="789"/>
        <item x="791"/>
        <item x="793"/>
        <item x="794"/>
        <item x="775"/>
        <item x="796"/>
        <item x="797"/>
        <item x="799"/>
        <item x="792"/>
        <item x="800"/>
        <item x="795"/>
        <item x="801"/>
        <item x="798"/>
        <item x="806"/>
        <item x="803"/>
        <item x="804"/>
        <item x="802"/>
        <item x="808"/>
        <item x="814"/>
        <item x="810"/>
        <item x="807"/>
        <item x="812"/>
        <item x="813"/>
        <item x="805"/>
        <item x="817"/>
        <item x="809"/>
        <item x="815"/>
        <item x="818"/>
        <item x="816"/>
        <item x="820"/>
        <item x="819"/>
        <item x="822"/>
        <item x="821"/>
        <item x="824"/>
        <item x="823"/>
        <item x="811"/>
        <item x="825"/>
        <item x="826"/>
        <item x="827"/>
        <item x="828"/>
        <item x="829"/>
        <item x="830"/>
        <item x="831"/>
        <item x="834"/>
        <item x="833"/>
        <item x="836"/>
        <item x="837"/>
        <item x="832"/>
        <item x="839"/>
        <item x="841"/>
        <item x="840"/>
        <item x="835"/>
        <item x="842"/>
        <item x="843"/>
        <item x="838"/>
        <item x="845"/>
        <item x="846"/>
        <item x="849"/>
        <item x="844"/>
        <item x="850"/>
        <item x="851"/>
        <item x="852"/>
        <item x="853"/>
        <item x="847"/>
        <item x="855"/>
        <item x="856"/>
        <item x="858"/>
        <item x="854"/>
        <item x="859"/>
        <item x="857"/>
        <item x="860"/>
        <item x="861"/>
        <item x="863"/>
        <item x="864"/>
        <item x="865"/>
        <item x="848"/>
        <item x="868"/>
        <item x="867"/>
        <item x="872"/>
        <item x="871"/>
        <item x="866"/>
        <item x="870"/>
        <item x="862"/>
        <item x="874"/>
        <item x="876"/>
        <item x="869"/>
        <item x="878"/>
        <item x="879"/>
        <item x="880"/>
        <item x="881"/>
        <item x="875"/>
        <item x="877"/>
        <item x="884"/>
        <item x="882"/>
        <item x="883"/>
        <item x="885"/>
        <item x="887"/>
        <item x="886"/>
        <item x="888"/>
        <item x="890"/>
        <item x="889"/>
        <item x="891"/>
        <item x="892"/>
        <item x="893"/>
        <item x="894"/>
        <item x="895"/>
        <item x="896"/>
        <item x="898"/>
        <item x="873"/>
        <item x="900"/>
        <item x="899"/>
        <item x="897"/>
        <item x="903"/>
        <item x="901"/>
        <item x="905"/>
        <item x="904"/>
        <item x="907"/>
        <item x="906"/>
        <item x="908"/>
        <item x="910"/>
        <item x="909"/>
        <item x="914"/>
        <item x="915"/>
        <item x="916"/>
        <item x="911"/>
        <item x="917"/>
        <item x="918"/>
        <item x="912"/>
        <item x="919"/>
        <item x="913"/>
        <item x="902"/>
        <item x="921"/>
        <item x="922"/>
        <item x="923"/>
        <item x="920"/>
        <item x="924"/>
        <item x="926"/>
        <item x="932"/>
        <item x="927"/>
        <item x="925"/>
        <item x="928"/>
        <item x="934"/>
        <item x="930"/>
        <item x="931"/>
        <item x="938"/>
        <item x="936"/>
        <item x="933"/>
        <item x="929"/>
        <item x="941"/>
        <item x="935"/>
        <item x="939"/>
        <item x="937"/>
        <item x="940"/>
        <item x="942"/>
        <item x="945"/>
        <item x="943"/>
        <item x="944"/>
        <item x="946"/>
        <item x="947"/>
        <item x="948"/>
        <item x="949"/>
        <item x="950"/>
        <item x="953"/>
        <item x="951"/>
        <item x="954"/>
        <item x="956"/>
        <item x="952"/>
        <item x="959"/>
        <item x="957"/>
        <item x="961"/>
        <item x="955"/>
        <item x="962"/>
        <item x="958"/>
        <item x="960"/>
        <item x="967"/>
        <item x="965"/>
        <item x="966"/>
        <item x="968"/>
        <item x="970"/>
        <item x="963"/>
        <item x="971"/>
        <item x="964"/>
        <item x="972"/>
        <item x="974"/>
        <item x="975"/>
        <item x="969"/>
        <item x="977"/>
        <item x="978"/>
        <item x="979"/>
        <item x="981"/>
        <item x="982"/>
        <item x="980"/>
        <item x="983"/>
        <item x="984"/>
        <item x="973"/>
        <item x="985"/>
        <item x="976"/>
        <item x="987"/>
        <item x="990"/>
        <item x="986"/>
        <item x="989"/>
        <item x="992"/>
        <item x="993"/>
        <item x="994"/>
        <item x="988"/>
        <item x="996"/>
        <item x="1000"/>
        <item x="997"/>
        <item x="998"/>
        <item x="1001"/>
        <item x="999"/>
        <item x="995"/>
        <item x="1002"/>
        <item x="991"/>
        <item x="1004"/>
        <item x="1003"/>
        <item x="1006"/>
        <item x="1008"/>
        <item x="1005"/>
        <item x="1009"/>
        <item x="1010"/>
        <item x="1012"/>
        <item x="1007"/>
        <item x="1014"/>
        <item x="1013"/>
        <item x="1015"/>
        <item x="1016"/>
        <item x="1017"/>
        <item x="1018"/>
        <item x="1011"/>
        <item x="1021"/>
        <item x="1020"/>
        <item x="1024"/>
        <item x="1023"/>
        <item x="1025"/>
        <item x="1026"/>
        <item x="1022"/>
        <item x="1028"/>
        <item x="1029"/>
        <item x="1027"/>
        <item x="1030"/>
        <item x="1031"/>
        <item x="1034"/>
        <item x="1032"/>
        <item x="1033"/>
        <item x="1019"/>
        <item x="1035"/>
        <item x="1036"/>
        <item x="1038"/>
        <item x="1040"/>
        <item x="1043"/>
        <item x="1039"/>
        <item x="1044"/>
        <item x="1042"/>
        <item x="1045"/>
        <item x="1041"/>
        <item x="1037"/>
        <item x="1046"/>
        <item x="1048"/>
        <item x="1047"/>
        <item x="1050"/>
        <item x="1051"/>
        <item x="1049"/>
        <item x="1057"/>
        <item x="1053"/>
        <item x="1054"/>
        <item x="1062"/>
        <item x="1052"/>
        <item x="1055"/>
        <item x="1063"/>
        <item x="1059"/>
        <item x="1060"/>
        <item x="1065"/>
        <item x="1056"/>
        <item x="1064"/>
        <item x="1058"/>
        <item x="1061"/>
        <item x="1067"/>
        <item x="1066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80"/>
        <item x="1079"/>
        <item x="1082"/>
        <item x="1085"/>
        <item x="1086"/>
        <item x="1081"/>
        <item x="1083"/>
        <item x="1088"/>
        <item x="1084"/>
        <item x="1089"/>
        <item x="1090"/>
        <item x="1087"/>
        <item x="1092"/>
        <item x="1093"/>
        <item x="1094"/>
        <item x="1095"/>
        <item x="1096"/>
        <item x="1097"/>
        <item x="1091"/>
        <item x="1100"/>
        <item x="1101"/>
        <item x="1102"/>
        <item x="1099"/>
        <item x="1103"/>
        <item x="1104"/>
        <item x="1105"/>
        <item x="1107"/>
        <item x="1110"/>
        <item x="1111"/>
        <item x="1109"/>
        <item x="1106"/>
        <item x="1098"/>
        <item x="1112"/>
        <item x="1108"/>
        <item x="1114"/>
        <item x="1117"/>
        <item x="1113"/>
        <item x="1116"/>
        <item x="1119"/>
        <item x="1120"/>
        <item x="1115"/>
        <item x="1124"/>
        <item x="1123"/>
        <item x="1125"/>
        <item x="1122"/>
        <item x="1121"/>
        <item x="1126"/>
        <item x="1118"/>
        <item x="1127"/>
        <item x="1130"/>
        <item x="1129"/>
        <item x="1131"/>
        <item x="1134"/>
        <item x="1128"/>
        <item x="1132"/>
        <item x="1133"/>
        <item x="1135"/>
        <item x="1136"/>
        <item x="1137"/>
        <item x="1138"/>
        <item x="1141"/>
        <item x="1140"/>
        <item x="1139"/>
        <item x="1142"/>
        <item x="1144"/>
        <item x="1143"/>
        <item x="1145"/>
        <item x="1147"/>
        <item x="1148"/>
        <item x="1150"/>
        <item x="1151"/>
        <item x="1149"/>
        <item x="1152"/>
        <item x="1154"/>
        <item x="1158"/>
        <item x="1153"/>
        <item x="1155"/>
        <item x="1156"/>
        <item x="1157"/>
        <item x="1146"/>
        <item x="1159"/>
        <item x="1160"/>
        <item x="1161"/>
        <item x="1163"/>
        <item x="1165"/>
        <item x="1167"/>
        <item x="1168"/>
        <item x="1169"/>
        <item x="1162"/>
        <item x="1166"/>
        <item x="1164"/>
        <item x="1172"/>
        <item x="1173"/>
        <item x="1171"/>
        <item x="1175"/>
        <item x="1174"/>
        <item x="1176"/>
        <item x="1170"/>
        <item x="1178"/>
        <item x="1182"/>
        <item x="1177"/>
        <item x="1179"/>
        <item x="1181"/>
        <item x="1184"/>
        <item x="1185"/>
        <item x="1180"/>
        <item x="1183"/>
        <item x="1186"/>
        <item x="1188"/>
        <item x="1187"/>
        <item x="1190"/>
        <item x="1192"/>
        <item x="1189"/>
        <item x="1191"/>
        <item x="1193"/>
        <item x="1194"/>
        <item x="1195"/>
        <item x="1196"/>
        <item x="1197"/>
        <item x="1200"/>
        <item x="1199"/>
        <item x="1202"/>
        <item x="1203"/>
        <item x="1198"/>
        <item x="1204"/>
        <item x="1205"/>
        <item x="1201"/>
        <item x="1207"/>
        <item x="1209"/>
        <item x="1210"/>
        <item x="1211"/>
        <item x="1212"/>
        <item x="1206"/>
        <item x="1213"/>
        <item x="1214"/>
        <item x="1215"/>
        <item x="1216"/>
        <item x="1218"/>
        <item x="1219"/>
        <item x="1217"/>
        <item x="1222"/>
        <item x="1208"/>
        <item x="1221"/>
        <item x="1223"/>
        <item x="1224"/>
        <item x="1220"/>
        <item x="1227"/>
        <item x="1228"/>
        <item x="1229"/>
        <item x="1225"/>
        <item x="1230"/>
        <item x="1233"/>
        <item x="1234"/>
        <item x="1226"/>
        <item x="1231"/>
        <item x="1232"/>
        <item x="1237"/>
        <item x="1238"/>
        <item x="1235"/>
        <item x="1242"/>
        <item x="1236"/>
        <item x="1240"/>
        <item x="1241"/>
        <item x="1245"/>
        <item x="1243"/>
        <item x="1239"/>
        <item x="1246"/>
        <item x="1244"/>
        <item x="1248"/>
        <item x="1247"/>
        <item x="1251"/>
        <item x="1253"/>
        <item x="1254"/>
        <item x="1252"/>
        <item x="1249"/>
        <item x="1255"/>
        <item x="1256"/>
        <item x="1258"/>
        <item x="1257"/>
        <item x="1260"/>
        <item x="1250"/>
        <item x="1263"/>
        <item x="1261"/>
        <item x="1262"/>
        <item x="1264"/>
        <item x="1265"/>
        <item x="1267"/>
        <item x="1270"/>
        <item x="1266"/>
        <item x="1268"/>
        <item x="1271"/>
        <item x="1269"/>
        <item x="1273"/>
        <item x="1272"/>
        <item x="1274"/>
        <item x="1277"/>
        <item x="1276"/>
        <item x="1275"/>
        <item x="1278"/>
        <item x="1259"/>
        <item x="1280"/>
        <item x="1281"/>
        <item x="1282"/>
        <item x="1283"/>
        <item x="1285"/>
        <item x="1286"/>
        <item x="1287"/>
        <item x="1284"/>
        <item x="1279"/>
        <item x="1289"/>
        <item x="1290"/>
        <item x="1288"/>
        <item x="1292"/>
        <item x="1293"/>
        <item x="1291"/>
        <item x="1295"/>
        <item x="1296"/>
        <item x="1294"/>
        <item x="1297"/>
        <item x="1302"/>
        <item x="1301"/>
        <item x="1303"/>
        <item x="1298"/>
        <item x="1300"/>
        <item x="1305"/>
        <item x="1307"/>
        <item x="1299"/>
        <item x="1308"/>
        <item x="1304"/>
        <item x="1306"/>
        <item x="1309"/>
        <item x="1310"/>
        <item x="1312"/>
        <item x="1311"/>
        <item x="1314"/>
        <item x="1313"/>
        <item x="1315"/>
        <item x="1316"/>
        <item x="1317"/>
        <item x="1319"/>
        <item x="1320"/>
        <item x="1321"/>
        <item x="1318"/>
        <item x="1323"/>
        <item x="1322"/>
        <item x="1324"/>
        <item x="1325"/>
        <item x="1326"/>
        <item x="1327"/>
        <item x="1328"/>
        <item x="1329"/>
        <item x="1330"/>
        <item x="1331"/>
        <item x="1332"/>
        <item x="1334"/>
        <item x="1333"/>
        <item x="1335"/>
        <item x="1336"/>
        <item x="1337"/>
        <item x="1339"/>
        <item x="1338"/>
        <item x="1341"/>
        <item x="1340"/>
        <item x="1342"/>
        <item x="1343"/>
        <item x="1344"/>
        <item x="1345"/>
        <item x="1347"/>
        <item x="1346"/>
        <item x="1349"/>
        <item x="1348"/>
        <item x="1350"/>
        <item x="1351"/>
        <item x="1352"/>
        <item x="1356"/>
        <item x="1353"/>
        <item x="1354"/>
        <item x="1357"/>
        <item x="1355"/>
        <item x="1359"/>
        <item x="1358"/>
        <item x="1361"/>
        <item x="1360"/>
        <item x="1362"/>
        <item x="1363"/>
        <item x="1365"/>
        <item x="1364"/>
        <item x="1366"/>
        <item x="1368"/>
        <item x="1369"/>
        <item x="1370"/>
        <item x="1371"/>
        <item x="1367"/>
        <item x="1372"/>
        <item x="1375"/>
        <item x="1374"/>
        <item x="1376"/>
        <item x="1377"/>
        <item x="1378"/>
        <item x="1380"/>
        <item x="1383"/>
        <item x="1382"/>
        <item x="1384"/>
        <item x="1385"/>
        <item x="1379"/>
        <item x="1381"/>
        <item x="1387"/>
        <item x="1389"/>
        <item x="1386"/>
        <item x="1390"/>
        <item x="1373"/>
        <item x="1391"/>
        <item x="1388"/>
        <item x="1392"/>
        <item x="1394"/>
        <item x="1396"/>
        <item x="1395"/>
        <item x="1397"/>
        <item x="1398"/>
        <item x="1399"/>
        <item x="1400"/>
        <item x="1401"/>
        <item x="1402"/>
        <item x="1403"/>
        <item x="1393"/>
        <item x="1405"/>
        <item x="1411"/>
        <item x="1404"/>
        <item x="1407"/>
        <item x="1408"/>
        <item x="1410"/>
        <item x="1409"/>
        <item x="1406"/>
        <item x="1413"/>
        <item x="1415"/>
        <item x="1416"/>
        <item x="1417"/>
        <item x="1420"/>
        <item x="1418"/>
        <item x="1419"/>
        <item x="1414"/>
        <item x="1412"/>
        <item x="1421"/>
        <item x="1422"/>
        <item x="1424"/>
        <item x="1423"/>
        <item x="1425"/>
        <item x="1426"/>
        <item x="1429"/>
        <item x="1430"/>
        <item x="1428"/>
        <item x="1433"/>
        <item x="1431"/>
        <item x="1427"/>
        <item x="1434"/>
        <item x="1436"/>
        <item x="1435"/>
        <item x="1437"/>
        <item x="1438"/>
        <item x="1439"/>
        <item x="1432"/>
        <item x="1444"/>
        <item x="1441"/>
        <item x="1442"/>
        <item x="1443"/>
        <item x="1445"/>
        <item x="1446"/>
        <item x="1447"/>
        <item x="1448"/>
        <item x="1449"/>
        <item x="1451"/>
        <item x="1452"/>
        <item x="1453"/>
        <item x="1450"/>
        <item x="1454"/>
        <item x="1457"/>
        <item x="1455"/>
        <item x="1456"/>
        <item x="1440"/>
        <item x="1458"/>
        <item x="1459"/>
        <item x="1461"/>
        <item x="1460"/>
        <item x="1462"/>
        <item x="1464"/>
        <item x="1465"/>
        <item x="1467"/>
        <item x="1468"/>
        <item x="1469"/>
        <item x="1466"/>
        <item x="1463"/>
        <item x="1470"/>
        <item x="1471"/>
        <item x="1473"/>
        <item x="1475"/>
        <item x="1472"/>
        <item x="1480"/>
        <item x="1474"/>
        <item x="1476"/>
        <item x="1483"/>
        <item x="1478"/>
        <item x="1479"/>
        <item x="1477"/>
        <item x="1481"/>
        <item x="1482"/>
        <item x="1487"/>
        <item x="1484"/>
        <item x="1486"/>
        <item x="1485"/>
        <item x="1488"/>
        <item x="1492"/>
        <item x="1491"/>
        <item x="1490"/>
        <item x="1489"/>
        <item x="1493"/>
        <item x="1494"/>
        <item x="1497"/>
        <item x="1495"/>
        <item x="1496"/>
        <item x="1498"/>
        <item x="1499"/>
        <item x="1501"/>
        <item x="1503"/>
        <item x="1504"/>
        <item x="1502"/>
        <item x="1506"/>
        <item x="1500"/>
        <item x="1507"/>
        <item x="1508"/>
        <item x="1510"/>
        <item x="1505"/>
        <item x="1511"/>
        <item x="1513"/>
        <item x="1514"/>
        <item x="1509"/>
        <item x="1515"/>
        <item x="1516"/>
        <item x="1517"/>
        <item x="1518"/>
        <item x="1519"/>
        <item x="1512"/>
        <item x="1521"/>
        <item x="1523"/>
        <item x="1524"/>
        <item x="1525"/>
        <item x="1520"/>
        <item x="1522"/>
        <item x="1526"/>
        <item x="1527"/>
        <item x="1529"/>
        <item x="1530"/>
        <item x="1531"/>
        <item x="1532"/>
        <item x="1534"/>
        <item x="1536"/>
        <item x="1535"/>
        <item x="1540"/>
        <item x="1533"/>
        <item x="1528"/>
        <item x="1539"/>
        <item x="1541"/>
        <item x="1537"/>
        <item x="1543"/>
        <item x="1544"/>
        <item x="1545"/>
        <item x="1538"/>
        <item x="1549"/>
        <item x="1547"/>
        <item x="1542"/>
        <item x="1548"/>
        <item x="1550"/>
        <item x="1552"/>
        <item x="1551"/>
        <item x="1546"/>
        <item x="1555"/>
        <item x="1553"/>
        <item x="1554"/>
        <item x="1556"/>
        <item x="1557"/>
        <item x="1559"/>
        <item x="1558"/>
        <item x="1560"/>
        <item x="1561"/>
        <item x="1563"/>
        <item x="1564"/>
        <item x="1562"/>
        <item x="1565"/>
        <item x="1567"/>
        <item x="1566"/>
        <item x="1569"/>
        <item x="1570"/>
        <item x="1571"/>
        <item x="1572"/>
        <item x="1574"/>
        <item x="1573"/>
        <item x="1577"/>
        <item x="1575"/>
        <item x="1576"/>
        <item x="1578"/>
        <item x="1579"/>
        <item x="1581"/>
        <item x="1580"/>
        <item x="1568"/>
        <item x="1584"/>
        <item x="1582"/>
        <item x="1586"/>
        <item x="1587"/>
        <item x="1589"/>
        <item x="1590"/>
        <item x="1591"/>
        <item x="1583"/>
        <item x="1592"/>
        <item x="1585"/>
        <item x="1594"/>
        <item x="1595"/>
        <item x="1596"/>
        <item x="1588"/>
        <item x="1597"/>
        <item x="1602"/>
        <item x="1598"/>
        <item x="1593"/>
        <item x="1601"/>
        <item x="1600"/>
        <item x="1608"/>
        <item x="1606"/>
        <item x="1604"/>
        <item x="1599"/>
        <item x="1605"/>
        <item x="1603"/>
        <item x="1610"/>
        <item x="1611"/>
        <item x="1607"/>
        <item x="1609"/>
        <item x="1612"/>
        <item x="1613"/>
        <item x="1615"/>
        <item x="1617"/>
        <item x="1616"/>
        <item x="1618"/>
        <item x="1614"/>
        <item x="1619"/>
        <item x="1621"/>
        <item x="1622"/>
        <item x="1620"/>
        <item x="1623"/>
        <item x="1624"/>
        <item x="1626"/>
        <item x="1628"/>
        <item x="1631"/>
        <item x="1630"/>
        <item x="1632"/>
        <item x="1633"/>
        <item x="1625"/>
        <item x="1634"/>
        <item x="1627"/>
        <item x="1629"/>
        <item x="1636"/>
        <item x="1638"/>
        <item x="1639"/>
        <item x="1635"/>
        <item x="1641"/>
        <item x="1642"/>
        <item x="1643"/>
        <item x="1644"/>
        <item x="1637"/>
        <item x="1645"/>
        <item x="1640"/>
        <item x="1649"/>
        <item x="1650"/>
        <item x="1651"/>
        <item x="1647"/>
        <item x="1648"/>
        <item x="1652"/>
        <item x="1653"/>
        <item x="1654"/>
        <item x="1655"/>
        <item x="1656"/>
        <item x="1657"/>
        <item x="1658"/>
        <item x="1660"/>
        <item x="1659"/>
        <item x="1646"/>
        <item x="1666"/>
        <item x="1662"/>
        <item x="1661"/>
        <item x="1664"/>
        <item x="1665"/>
        <item x="1667"/>
        <item x="1668"/>
        <item x="1663"/>
        <item x="1674"/>
        <item x="1672"/>
        <item x="1673"/>
        <item x="1669"/>
        <item x="1675"/>
        <item x="1671"/>
        <item x="1676"/>
        <item x="1670"/>
        <item x="1679"/>
        <item x="1677"/>
        <item x="1678"/>
        <item x="1681"/>
        <item x="1682"/>
        <item x="1680"/>
        <item x="1686"/>
        <item x="1685"/>
        <item x="1683"/>
        <item x="1687"/>
        <item x="1688"/>
        <item x="1689"/>
        <item x="1690"/>
        <item x="1692"/>
        <item x="1696"/>
        <item x="1684"/>
        <item x="1693"/>
        <item x="1694"/>
        <item x="1695"/>
        <item x="1698"/>
        <item x="1699"/>
        <item x="1701"/>
        <item x="1697"/>
        <item x="1703"/>
        <item x="1700"/>
        <item x="1704"/>
        <item x="1705"/>
        <item x="1702"/>
        <item x="1707"/>
        <item x="1708"/>
        <item x="1706"/>
        <item x="1709"/>
        <item x="1691"/>
        <item x="1710"/>
        <item x="1713"/>
        <item x="1711"/>
        <item x="1712"/>
        <item x="1716"/>
        <item x="1719"/>
        <item x="1717"/>
        <item x="1720"/>
        <item x="1714"/>
        <item x="1721"/>
        <item x="1718"/>
        <item x="1722"/>
        <item x="1723"/>
        <item x="1724"/>
        <item x="1715"/>
        <item x="1725"/>
        <item x="1727"/>
        <item x="1729"/>
        <item x="1730"/>
        <item x="1728"/>
        <item x="1731"/>
        <item x="1736"/>
        <item x="1726"/>
        <item x="1734"/>
        <item x="1735"/>
        <item x="1733"/>
        <item x="1732"/>
        <item x="1737"/>
        <item x="1739"/>
        <item x="1741"/>
        <item x="1738"/>
        <item x="1743"/>
        <item x="1740"/>
        <item x="1742"/>
        <item x="1744"/>
        <item x="1747"/>
        <item x="1745"/>
        <item x="1746"/>
        <item x="1748"/>
        <item x="1749"/>
        <item x="1752"/>
        <item x="1751"/>
        <item x="1750"/>
        <item x="1754"/>
        <item x="1755"/>
        <item x="1756"/>
        <item x="1759"/>
        <item x="1757"/>
        <item x="1760"/>
        <item x="1753"/>
        <item x="1762"/>
        <item x="1763"/>
        <item x="1764"/>
        <item x="1758"/>
        <item x="1761"/>
        <item x="1766"/>
        <item x="1767"/>
        <item x="1765"/>
        <item x="1769"/>
        <item x="1770"/>
        <item x="1771"/>
        <item x="1768"/>
        <item x="1775"/>
        <item x="1776"/>
        <item x="1777"/>
        <item x="1774"/>
        <item x="1772"/>
        <item x="1779"/>
        <item x="1782"/>
        <item x="1783"/>
        <item x="1784"/>
        <item x="1780"/>
        <item x="1778"/>
        <item x="1785"/>
        <item x="1773"/>
        <item x="1787"/>
        <item x="1781"/>
        <item x="1786"/>
        <item x="1788"/>
        <item x="1793"/>
        <item x="1789"/>
        <item x="1795"/>
        <item x="1797"/>
        <item x="1796"/>
        <item x="1790"/>
        <item x="1798"/>
        <item x="1792"/>
        <item x="1794"/>
        <item x="1791"/>
        <item x="1799"/>
        <item x="1800"/>
        <item x="1805"/>
        <item x="1801"/>
        <item x="1803"/>
        <item x="1804"/>
        <item x="1806"/>
        <item x="1802"/>
        <item x="1808"/>
        <item x="1809"/>
        <item x="1810"/>
        <item x="1807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4"/>
        <item x="1823"/>
        <item x="1825"/>
        <item x="1830"/>
        <item x="1826"/>
        <item x="1827"/>
        <item x="1828"/>
        <item x="1818"/>
        <item x="1829"/>
        <item x="1831"/>
        <item x="1833"/>
        <item x="1834"/>
        <item x="1835"/>
        <item x="1837"/>
        <item x="1838"/>
        <item x="1839"/>
        <item x="1832"/>
        <item x="1843"/>
        <item x="1836"/>
        <item x="1840"/>
        <item x="1842"/>
        <item x="1844"/>
        <item x="1841"/>
        <item x="1849"/>
        <item x="1846"/>
        <item x="1847"/>
        <item x="1845"/>
        <item x="1850"/>
        <item x="1848"/>
        <item x="1854"/>
        <item x="1851"/>
        <item x="1855"/>
        <item x="1852"/>
        <item x="1858"/>
        <item x="1853"/>
        <item x="1859"/>
        <item x="1857"/>
        <item x="1856"/>
        <item x="1860"/>
        <item x="1862"/>
        <item x="1864"/>
        <item x="1863"/>
        <item x="1865"/>
        <item x="1861"/>
        <item x="1866"/>
        <item x="1870"/>
        <item x="1868"/>
        <item x="1869"/>
        <item x="1872"/>
        <item x="1873"/>
        <item x="1874"/>
        <item x="1871"/>
        <item x="1876"/>
        <item x="1878"/>
        <item x="1879"/>
        <item x="1875"/>
        <item x="1880"/>
        <item x="1877"/>
        <item x="1882"/>
        <item x="1886"/>
        <item x="1884"/>
        <item x="1881"/>
        <item x="1887"/>
        <item x="1867"/>
        <item x="1888"/>
        <item x="1885"/>
        <item x="1890"/>
        <item x="1891"/>
        <item x="1893"/>
        <item x="1889"/>
        <item x="1894"/>
        <item x="1892"/>
        <item x="1896"/>
        <item x="1883"/>
        <item x="1897"/>
        <item x="1898"/>
        <item x="1895"/>
        <item x="1900"/>
        <item x="1901"/>
        <item x="1902"/>
        <item x="1903"/>
        <item x="1904"/>
        <item x="1906"/>
        <item x="1905"/>
        <item x="1911"/>
        <item x="1899"/>
        <item x="1909"/>
        <item x="1907"/>
        <item x="1910"/>
        <item x="1908"/>
        <item x="1914"/>
        <item x="1915"/>
        <item x="1916"/>
        <item x="1919"/>
        <item x="1913"/>
        <item x="1912"/>
        <item x="1918"/>
        <item x="1924"/>
        <item x="1920"/>
        <item x="1922"/>
        <item x="1923"/>
        <item x="1917"/>
        <item x="1925"/>
        <item x="1926"/>
        <item x="1927"/>
        <item x="1921"/>
        <item x="1930"/>
        <item x="1928"/>
        <item x="1932"/>
        <item x="1929"/>
        <item x="1933"/>
        <item x="1934"/>
        <item x="1935"/>
        <item x="1936"/>
        <item x="1937"/>
        <item x="1939"/>
        <item x="1931"/>
        <item x="1940"/>
        <item x="1941"/>
        <item x="1943"/>
        <item x="1946"/>
        <item x="1944"/>
        <item x="1947"/>
        <item x="1948"/>
        <item x="1949"/>
        <item x="1945"/>
        <item x="1950"/>
        <item x="1942"/>
        <item x="1952"/>
        <item x="1938"/>
        <item x="1955"/>
        <item x="1951"/>
        <item x="1953"/>
        <item x="1954"/>
        <item x="1956"/>
        <item x="1959"/>
        <item x="1958"/>
        <item x="1962"/>
        <item x="1963"/>
        <item x="1964"/>
        <item x="1965"/>
        <item x="1967"/>
        <item x="1957"/>
        <item x="1961"/>
        <item x="1968"/>
        <item x="1966"/>
        <item x="1969"/>
        <item x="1970"/>
        <item x="1960"/>
        <item x="1971"/>
        <item x="1972"/>
        <item x="1973"/>
        <item x="1974"/>
        <item x="1978"/>
        <item x="1976"/>
        <item x="1975"/>
        <item x="1977"/>
        <item x="1979"/>
        <item x="1981"/>
        <item x="1986"/>
        <item x="1983"/>
        <item x="1980"/>
        <item x="1982"/>
        <item x="1984"/>
        <item x="1988"/>
        <item x="1985"/>
        <item x="1987"/>
        <item x="1991"/>
        <item x="1989"/>
        <item x="1992"/>
        <item x="1993"/>
        <item x="1994"/>
        <item x="1990"/>
        <item x="1995"/>
        <item x="1996"/>
        <item x="1997"/>
        <item x="1999"/>
        <item x="2001"/>
        <item x="1998"/>
        <item x="2000"/>
        <item x="2002"/>
        <item x="2003"/>
        <item x="2004"/>
        <item x="2005"/>
        <item x="2006"/>
        <item x="2007"/>
        <item x="2008"/>
        <item x="2009"/>
        <item x="2010"/>
        <item x="2011"/>
        <item x="2013"/>
        <item x="2014"/>
        <item x="2015"/>
        <item x="2016"/>
        <item x="2018"/>
        <item x="2017"/>
        <item x="2012"/>
        <item x="2019"/>
        <item x="2020"/>
        <item x="2022"/>
        <item x="2024"/>
        <item x="2023"/>
        <item x="2026"/>
        <item x="2025"/>
        <item x="2027"/>
        <item x="2029"/>
        <item x="2030"/>
        <item x="2031"/>
        <item x="2033"/>
        <item x="2032"/>
        <item x="2034"/>
        <item x="2035"/>
        <item x="2037"/>
        <item x="2036"/>
        <item x="2028"/>
        <item x="2038"/>
        <item x="2021"/>
        <item x="2040"/>
        <item x="2039"/>
        <item x="2042"/>
        <item x="2041"/>
        <item x="2043"/>
        <item x="2044"/>
        <item x="2047"/>
        <item x="2045"/>
        <item x="2048"/>
        <item x="2050"/>
        <item x="2046"/>
        <item x="2049"/>
        <item x="2051"/>
        <item x="2052"/>
        <item x="2053"/>
        <item x="2054"/>
        <item x="2055"/>
        <item x="2057"/>
        <item x="2059"/>
        <item x="2061"/>
        <item x="2062"/>
        <item x="2056"/>
        <item x="2058"/>
        <item x="2060"/>
        <item x="2065"/>
        <item x="2069"/>
        <item x="2066"/>
        <item x="2063"/>
        <item x="2070"/>
        <item x="2071"/>
        <item x="2067"/>
        <item x="2072"/>
        <item x="2073"/>
        <item x="2074"/>
        <item x="2068"/>
        <item x="2077"/>
        <item x="2075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76"/>
        <item x="2090"/>
        <item x="2089"/>
        <item x="2091"/>
        <item x="2093"/>
        <item x="2092"/>
        <item x="2097"/>
        <item x="2096"/>
        <item x="2098"/>
        <item x="2095"/>
        <item x="2099"/>
        <item x="2100"/>
        <item x="2064"/>
        <item x="2094"/>
        <item x="2103"/>
        <item x="2104"/>
        <item x="2105"/>
        <item x="2101"/>
        <item x="2106"/>
        <item x="2102"/>
        <item x="2108"/>
        <item x="2110"/>
        <item x="2111"/>
        <item x="2112"/>
        <item x="2114"/>
        <item x="2113"/>
        <item x="2116"/>
        <item x="2107"/>
        <item x="2117"/>
        <item x="2118"/>
        <item x="2120"/>
        <item x="2119"/>
        <item x="2121"/>
        <item x="2124"/>
        <item x="2125"/>
        <item x="2126"/>
        <item x="2123"/>
        <item x="2122"/>
        <item x="2128"/>
        <item x="2131"/>
        <item x="2129"/>
        <item x="2127"/>
        <item x="2115"/>
        <item x="2130"/>
        <item x="2132"/>
        <item x="2133"/>
        <item x="2134"/>
        <item x="2136"/>
        <item x="2135"/>
        <item x="2137"/>
        <item x="2139"/>
        <item x="2141"/>
        <item x="2109"/>
        <item x="2144"/>
        <item x="2143"/>
        <item x="2145"/>
        <item x="2140"/>
        <item x="2142"/>
        <item x="2146"/>
        <item x="2138"/>
        <item x="2147"/>
        <item x="2148"/>
        <item x="2149"/>
        <item x="2151"/>
        <item x="2157"/>
        <item x="2150"/>
        <item x="2153"/>
        <item x="2154"/>
        <item x="2152"/>
        <item x="2159"/>
        <item x="2160"/>
        <item x="2156"/>
        <item x="2158"/>
        <item x="2163"/>
        <item x="2161"/>
        <item x="2162"/>
        <item x="2165"/>
        <item x="2166"/>
        <item x="2164"/>
        <item x="2167"/>
        <item x="2155"/>
        <item x="2170"/>
        <item x="2169"/>
        <item x="2172"/>
        <item x="2171"/>
        <item x="2173"/>
        <item x="2168"/>
        <item x="2174"/>
        <item x="2175"/>
        <item x="2177"/>
        <item x="2176"/>
        <item x="2178"/>
        <item x="2179"/>
        <item x="2180"/>
        <item x="2181"/>
        <item x="2184"/>
        <item x="2183"/>
        <item x="2186"/>
        <item x="2187"/>
        <item x="2182"/>
        <item x="2188"/>
        <item x="2185"/>
        <item x="2190"/>
        <item x="2191"/>
        <item x="2193"/>
        <item x="2195"/>
        <item x="2189"/>
        <item x="2196"/>
        <item x="2197"/>
        <item x="2192"/>
        <item x="2198"/>
        <item x="2194"/>
        <item x="2200"/>
        <item x="2201"/>
        <item x="2203"/>
        <item x="2199"/>
        <item x="2204"/>
        <item x="2202"/>
        <item x="2205"/>
        <item x="2206"/>
        <item x="2208"/>
        <item x="2210"/>
        <item x="2207"/>
        <item x="2212"/>
        <item x="2209"/>
        <item x="2211"/>
        <item x="2213"/>
        <item x="2217"/>
        <item x="2218"/>
        <item x="2215"/>
        <item x="2216"/>
        <item x="2219"/>
        <item x="2214"/>
        <item x="2220"/>
        <item x="2221"/>
        <item x="2223"/>
        <item x="2224"/>
        <item x="2225"/>
        <item x="2226"/>
        <item x="2222"/>
        <item x="2228"/>
        <item x="2229"/>
        <item x="2227"/>
        <item x="2230"/>
        <item x="2231"/>
        <item x="2232"/>
        <item x="2233"/>
        <item x="2234"/>
        <item x="2235"/>
        <item x="2237"/>
        <item x="2238"/>
        <item x="2239"/>
        <item x="2241"/>
        <item x="2242"/>
        <item x="2240"/>
        <item x="2244"/>
        <item x="2243"/>
        <item x="2247"/>
        <item x="2246"/>
        <item x="2245"/>
        <item x="2249"/>
        <item x="2248"/>
        <item x="2236"/>
        <item x="2253"/>
        <item x="2251"/>
        <item x="2255"/>
        <item x="2256"/>
        <item x="2250"/>
        <item x="2257"/>
        <item x="2258"/>
        <item x="2259"/>
        <item x="2260"/>
        <item x="2252"/>
        <item x="2261"/>
        <item x="2254"/>
        <item x="2263"/>
        <item x="2265"/>
        <item x="2266"/>
        <item x="2267"/>
        <item x="2264"/>
        <item x="2262"/>
        <item x="2272"/>
        <item x="2269"/>
        <item x="2268"/>
        <item x="2274"/>
        <item x="2270"/>
        <item x="2276"/>
        <item x="2271"/>
        <item x="2273"/>
        <item x="2280"/>
        <item x="2275"/>
        <item x="2278"/>
        <item x="2279"/>
        <item x="2277"/>
        <item x="2281"/>
        <item x="2282"/>
        <item x="2283"/>
        <item x="2284"/>
        <item x="2286"/>
        <item x="2285"/>
        <item x="2287"/>
        <item x="2288"/>
        <item x="2289"/>
        <item x="2292"/>
        <item x="2290"/>
        <item x="2291"/>
        <item x="2294"/>
        <item x="2295"/>
        <item x="2296"/>
        <item x="2299"/>
        <item x="2293"/>
        <item x="2300"/>
        <item x="2302"/>
        <item x="2297"/>
        <item x="2298"/>
        <item x="2301"/>
        <item x="2304"/>
        <item x="2305"/>
        <item x="2306"/>
        <item x="2307"/>
        <item x="2303"/>
        <item x="2309"/>
        <item x="2311"/>
        <item x="2313"/>
        <item x="2314"/>
        <item x="2308"/>
        <item x="2312"/>
        <item x="2317"/>
        <item x="2315"/>
        <item x="2318"/>
        <item x="2319"/>
        <item x="2320"/>
        <item x="2323"/>
        <item x="2321"/>
        <item x="2322"/>
        <item x="2324"/>
        <item x="2325"/>
        <item x="2326"/>
        <item x="2327"/>
        <item x="2316"/>
        <item x="2329"/>
        <item x="2328"/>
        <item x="2331"/>
        <item x="2332"/>
        <item x="2330"/>
        <item x="2337"/>
        <item x="2333"/>
        <item x="2338"/>
        <item x="2335"/>
        <item x="2336"/>
        <item x="2339"/>
        <item x="2334"/>
        <item x="2340"/>
        <item x="2342"/>
        <item x="2343"/>
        <item x="2344"/>
        <item x="2310"/>
        <item x="2346"/>
        <item x="2347"/>
        <item x="2341"/>
        <item x="2348"/>
        <item x="2351"/>
        <item x="2352"/>
        <item x="2350"/>
        <item x="2353"/>
        <item x="2355"/>
        <item x="2345"/>
        <item x="2356"/>
        <item x="2357"/>
        <item x="2349"/>
        <item x="2358"/>
        <item x="2360"/>
        <item x="2361"/>
        <item x="2363"/>
        <item x="2359"/>
        <item x="2364"/>
        <item x="2362"/>
        <item x="2371"/>
        <item x="2366"/>
        <item x="2367"/>
        <item x="2368"/>
        <item x="2370"/>
        <item x="2369"/>
        <item x="2372"/>
        <item x="2354"/>
        <item x="2373"/>
        <item x="2374"/>
        <item x="2375"/>
        <item x="2377"/>
        <item x="2378"/>
        <item x="2379"/>
        <item x="2365"/>
        <item x="2380"/>
        <item x="2376"/>
        <item x="2381"/>
        <item x="2383"/>
        <item x="2382"/>
        <item x="2386"/>
        <item x="2384"/>
        <item x="2387"/>
        <item x="2393"/>
        <item x="2385"/>
        <item x="2389"/>
        <item x="2394"/>
        <item x="2388"/>
        <item x="2390"/>
        <item x="2391"/>
        <item x="2392"/>
        <item x="2395"/>
        <item x="2398"/>
        <item x="2397"/>
        <item x="2396"/>
        <item x="2401"/>
        <item x="2402"/>
        <item x="2400"/>
        <item x="2399"/>
        <item x="2404"/>
        <item x="2403"/>
        <item x="2405"/>
        <item x="2406"/>
        <item x="2407"/>
        <item x="2408"/>
        <item x="2410"/>
        <item x="2411"/>
        <item x="2412"/>
        <item x="2415"/>
        <item x="2416"/>
        <item x="2414"/>
        <item x="2409"/>
        <item x="2417"/>
        <item x="2418"/>
        <item x="2413"/>
        <item x="2421"/>
        <item x="2419"/>
        <item x="2423"/>
        <item x="2424"/>
        <item x="2420"/>
        <item x="2425"/>
        <item x="2426"/>
        <item x="2422"/>
        <item x="2427"/>
        <item x="2429"/>
        <item x="2431"/>
        <item x="2428"/>
        <item x="2432"/>
        <item x="2434"/>
        <item x="2430"/>
        <item x="2435"/>
        <item x="2436"/>
        <item x="2433"/>
        <item x="2438"/>
        <item x="2439"/>
        <item x="2443"/>
        <item x="2437"/>
        <item x="2441"/>
        <item x="2440"/>
        <item x="2447"/>
        <item x="2442"/>
        <item x="2449"/>
        <item x="2450"/>
        <item x="2454"/>
        <item x="2451"/>
        <item x="2444"/>
        <item x="2452"/>
        <item x="2446"/>
        <item x="2453"/>
        <item x="2448"/>
        <item x="2445"/>
        <item x="2457"/>
        <item x="2455"/>
        <item x="2456"/>
        <item x="2459"/>
        <item x="2458"/>
        <item x="2461"/>
        <item x="2462"/>
        <item x="2463"/>
        <item x="2460"/>
        <item x="2464"/>
        <item x="2466"/>
        <item x="2467"/>
        <item x="2465"/>
        <item x="2469"/>
        <item x="2468"/>
        <item x="2470"/>
        <item x="2473"/>
        <item x="2472"/>
        <item x="2474"/>
        <item x="2475"/>
        <item x="2476"/>
        <item x="2478"/>
        <item x="2477"/>
        <item x="2482"/>
        <item x="2479"/>
        <item x="2480"/>
        <item x="2481"/>
        <item x="2471"/>
        <item x="2485"/>
        <item x="2484"/>
        <item x="2489"/>
        <item x="2483"/>
        <item x="2491"/>
        <item x="2488"/>
        <item x="2492"/>
        <item x="2493"/>
        <item x="2494"/>
        <item x="2486"/>
        <item x="2487"/>
        <item x="2490"/>
        <item x="2498"/>
        <item x="2495"/>
        <item x="2496"/>
        <item x="2500"/>
        <item x="2497"/>
        <item x="2503"/>
        <item x="2501"/>
        <item x="2499"/>
        <item x="2502"/>
        <item x="2504"/>
        <item x="2507"/>
        <item x="2505"/>
        <item x="2510"/>
        <item x="2506"/>
        <item x="2508"/>
        <item x="2509"/>
        <item x="2513"/>
        <item x="2511"/>
        <item x="2512"/>
        <item x="2517"/>
        <item x="2515"/>
        <item x="2516"/>
        <item x="2514"/>
        <item x="2519"/>
        <item x="2518"/>
        <item x="2520"/>
        <item x="2521"/>
        <item x="2524"/>
        <item x="2522"/>
        <item x="2523"/>
        <item x="2525"/>
        <item x="2526"/>
        <item x="2528"/>
        <item x="2529"/>
        <item x="2533"/>
        <item x="2531"/>
        <item x="2527"/>
        <item x="2534"/>
        <item x="2530"/>
        <item x="2535"/>
        <item x="2532"/>
        <item x="2542"/>
        <item x="2538"/>
        <item x="2539"/>
        <item x="2540"/>
        <item x="2541"/>
        <item x="2536"/>
        <item x="2544"/>
        <item x="2546"/>
        <item x="2547"/>
        <item x="2543"/>
        <item x="2549"/>
        <item x="2548"/>
        <item x="2551"/>
        <item x="2545"/>
        <item x="2550"/>
        <item x="2552"/>
        <item x="2537"/>
        <item x="2553"/>
        <item x="2554"/>
        <item x="2556"/>
        <item x="2557"/>
        <item x="2555"/>
        <item x="2559"/>
        <item x="2558"/>
        <item x="2563"/>
        <item x="2564"/>
        <item x="2561"/>
        <item x="2560"/>
        <item x="2562"/>
        <item x="2567"/>
        <item x="2565"/>
        <item x="2568"/>
        <item x="2571"/>
        <item x="2569"/>
        <item x="2566"/>
        <item x="2570"/>
        <item x="2572"/>
        <item x="2574"/>
        <item x="2573"/>
        <item x="2576"/>
        <item x="2575"/>
        <item x="2578"/>
        <item x="2579"/>
        <item x="2580"/>
        <item x="2582"/>
        <item x="2577"/>
        <item x="2583"/>
        <item x="2584"/>
        <item x="2585"/>
        <item x="2586"/>
        <item x="2581"/>
        <item x="2590"/>
        <item x="2588"/>
        <item x="2589"/>
        <item x="2591"/>
        <item x="2593"/>
        <item x="2594"/>
        <item x="2595"/>
        <item x="2596"/>
        <item x="2597"/>
        <item x="2592"/>
        <item x="2598"/>
        <item x="2599"/>
        <item x="2600"/>
        <item x="2601"/>
        <item x="2605"/>
        <item x="2604"/>
        <item x="2602"/>
        <item x="2603"/>
        <item x="2587"/>
        <item x="2606"/>
        <item x="2610"/>
        <item x="2609"/>
        <item x="2612"/>
        <item x="2608"/>
        <item x="2607"/>
        <item x="2613"/>
        <item x="2616"/>
        <item x="2614"/>
        <item x="2615"/>
        <item x="2617"/>
        <item x="2611"/>
        <item x="2618"/>
        <item x="2619"/>
        <item x="2620"/>
        <item x="2621"/>
        <item x="2626"/>
        <item x="2623"/>
        <item x="2624"/>
        <item x="2622"/>
        <item x="2625"/>
        <item x="2627"/>
        <item x="2629"/>
        <item x="2628"/>
        <item x="2631"/>
        <item x="2635"/>
        <item x="2630"/>
        <item x="2632"/>
        <item x="2633"/>
        <item x="2634"/>
        <item x="2637"/>
        <item x="2636"/>
        <item x="2638"/>
        <item x="2640"/>
        <item x="2642"/>
        <item x="2641"/>
        <item x="2639"/>
        <item x="2643"/>
        <item x="2645"/>
        <item x="2647"/>
        <item x="2648"/>
        <item x="2644"/>
        <item x="2649"/>
        <item x="2646"/>
        <item x="2650"/>
        <item x="2651"/>
        <item x="2652"/>
        <item x="2653"/>
        <item x="2655"/>
        <item x="2656"/>
        <item x="2657"/>
        <item x="2658"/>
        <item x="2659"/>
        <item x="2661"/>
        <item x="2660"/>
        <item x="2662"/>
        <item x="2664"/>
        <item x="2665"/>
        <item x="2663"/>
        <item x="2654"/>
        <item x="2666"/>
        <item x="2667"/>
        <item x="2668"/>
        <item x="2669"/>
        <item x="2671"/>
        <item x="2670"/>
        <item x="2672"/>
        <item x="2673"/>
        <item x="2674"/>
        <item x="2676"/>
        <item x="2675"/>
        <item x="2677"/>
        <item x="2679"/>
        <item x="2678"/>
        <item x="2681"/>
        <item x="2680"/>
        <item x="2683"/>
        <item x="2682"/>
        <item x="2684"/>
        <item x="2685"/>
        <item x="2687"/>
        <item x="2686"/>
        <item x="2689"/>
        <item x="2690"/>
        <item x="2691"/>
        <item x="2688"/>
        <item x="2692"/>
        <item x="2693"/>
        <item x="2694"/>
        <item x="2696"/>
        <item x="2695"/>
        <item x="2697"/>
        <item x="2698"/>
        <item x="2702"/>
        <item x="2704"/>
        <item x="2703"/>
        <item x="2705"/>
        <item x="2706"/>
        <item x="2707"/>
        <item x="2699"/>
        <item x="2700"/>
        <item x="2701"/>
        <item x="2709"/>
        <item x="2710"/>
        <item x="2715"/>
        <item x="2711"/>
        <item x="2712"/>
        <item x="2714"/>
        <item x="2708"/>
        <item x="2716"/>
        <item x="2717"/>
        <item x="2718"/>
        <item x="2719"/>
        <item x="2720"/>
        <item x="2713"/>
        <item x="2721"/>
        <item x="2722"/>
        <item x="2723"/>
        <item x="2725"/>
        <item x="2726"/>
        <item x="2724"/>
        <item x="2727"/>
        <item x="2729"/>
        <item x="2730"/>
        <item x="2728"/>
        <item x="2731"/>
        <item x="2732"/>
        <item x="2734"/>
        <item x="2735"/>
        <item x="2736"/>
        <item x="2740"/>
        <item x="2733"/>
        <item x="2737"/>
        <item x="2738"/>
        <item x="2739"/>
        <item x="2743"/>
        <item x="2741"/>
        <item x="2745"/>
        <item x="2746"/>
        <item x="2747"/>
        <item x="2752"/>
        <item x="2751"/>
        <item x="2750"/>
        <item x="2749"/>
        <item x="2744"/>
        <item x="2753"/>
        <item x="2754"/>
        <item x="2742"/>
        <item x="2748"/>
        <item x="2755"/>
        <item x="2757"/>
        <item x="2758"/>
        <item x="2761"/>
        <item x="2756"/>
        <item x="2759"/>
        <item x="2762"/>
        <item x="2763"/>
        <item x="2764"/>
        <item x="2766"/>
        <item x="2765"/>
        <item x="2760"/>
        <item x="2771"/>
        <item x="2768"/>
        <item x="2769"/>
        <item x="2770"/>
        <item x="2772"/>
        <item x="2774"/>
        <item x="2777"/>
        <item x="2778"/>
        <item x="2773"/>
        <item x="2776"/>
        <item x="2775"/>
        <item x="2779"/>
        <item x="2780"/>
        <item x="2784"/>
        <item x="2767"/>
        <item x="2781"/>
        <item x="2782"/>
        <item x="2783"/>
        <item x="2785"/>
        <item x="2786"/>
        <item x="2788"/>
        <item x="2787"/>
        <item x="2789"/>
        <item x="2791"/>
        <item x="2793"/>
        <item x="2796"/>
        <item x="2795"/>
        <item x="2797"/>
        <item x="2794"/>
        <item x="2798"/>
        <item x="2790"/>
        <item x="2792"/>
        <item x="2799"/>
        <item x="2800"/>
        <item x="2801"/>
        <item x="2804"/>
        <item x="2805"/>
        <item x="2803"/>
        <item x="2811"/>
        <item x="2802"/>
        <item x="2807"/>
        <item x="2809"/>
        <item x="2816"/>
        <item x="2813"/>
        <item x="2806"/>
        <item x="2808"/>
        <item x="2810"/>
        <item x="2812"/>
        <item x="2815"/>
        <item x="2819"/>
        <item x="2817"/>
        <item x="2814"/>
        <item x="2818"/>
        <item x="2821"/>
        <item x="2820"/>
        <item x="2822"/>
        <item x="2824"/>
        <item x="2823"/>
        <item t="default"/>
      </items>
    </pivotField>
    <pivotField dataField="1"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3">
    <field x="8"/>
    <field x="9"/>
    <field x="2"/>
  </rowFields>
  <rowItems count="6">
    <i>
      <x v="1"/>
      <x v="3"/>
    </i>
    <i r="1">
      <x v="4"/>
    </i>
    <i t="default">
      <x v="1"/>
    </i>
    <i>
      <x v="7"/>
      <x v="4"/>
    </i>
    <i t="default">
      <x v="7"/>
    </i>
    <i t="grand">
      <x/>
    </i>
  </rowItems>
  <colItems count="1">
    <i/>
  </colItems>
  <pageFields count="2">
    <pageField fld="6" hier="-1"/>
    <pageField fld="4" hier="-1"/>
  </pageFields>
  <dataFields count="1">
    <dataField name="加總 - 時長" fld="16" baseField="0" baseItem="0"/>
  </dataFields>
  <formats count="1">
    <format dxfId="0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B08CA-0149-4A29-80C8-495D288FA19F}" name="樞紐分析表6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52:C69" firstHeaderRow="1" firstDataRow="1" firstDataCol="2" rowPageCount="1" colPageCount="1"/>
  <pivotFields count="23">
    <pivotField showAll="0"/>
    <pivotField showAll="0"/>
    <pivotField numFmtId="14" showAll="0"/>
    <pivotField showAll="0"/>
    <pivotField showAll="0"/>
    <pivotField showAll="0"/>
    <pivotField axis="axisPage" multipleItemSelectionAllowed="1" showAll="0">
      <items count="4">
        <item h="1" x="1"/>
        <item x="0"/>
        <item x="2"/>
        <item t="default"/>
      </items>
    </pivotField>
    <pivotField dataField="1" showAll="0"/>
    <pivotField axis="axisRow" outline="0" showAll="0" defaultSubtotal="0">
      <items count="19">
        <item x="15"/>
        <item x="3"/>
        <item x="14"/>
        <item x="8"/>
        <item x="11"/>
        <item x="6"/>
        <item x="10"/>
        <item x="1"/>
        <item x="16"/>
        <item x="18"/>
        <item x="17"/>
        <item x="2"/>
        <item x="13"/>
        <item x="7"/>
        <item x="9"/>
        <item x="5"/>
        <item x="4"/>
        <item x="0"/>
        <item x="12"/>
      </items>
    </pivotField>
    <pivotField axis="axisRow" showAll="0">
      <items count="9">
        <item sd="0" x="5"/>
        <item sd="0" x="3"/>
        <item sd="0" x="7"/>
        <item sd="0" x="4"/>
        <item sd="0" x="2"/>
        <item sd="0" x="6"/>
        <item sd="0" x="1"/>
        <item sd="0" x="0"/>
        <item t="default"/>
      </items>
    </pivotField>
    <pivotField showAll="0"/>
    <pivotField showAll="0"/>
    <pivotField showAll="0"/>
    <pivotField showAll="0"/>
    <pivotField numFmtId="180" showAll="0">
      <items count="28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t="default"/>
      </items>
    </pivotField>
    <pivotField numFmtId="180" showAll="0">
      <items count="2826">
        <item x="0"/>
        <item x="1"/>
        <item x="3"/>
        <item x="2"/>
        <item x="4"/>
        <item x="7"/>
        <item x="6"/>
        <item x="8"/>
        <item x="9"/>
        <item x="5"/>
        <item x="10"/>
        <item x="11"/>
        <item x="14"/>
        <item x="13"/>
        <item x="22"/>
        <item x="15"/>
        <item x="16"/>
        <item x="17"/>
        <item x="12"/>
        <item x="21"/>
        <item x="19"/>
        <item x="18"/>
        <item x="20"/>
        <item x="29"/>
        <item x="27"/>
        <item x="23"/>
        <item x="24"/>
        <item x="26"/>
        <item x="28"/>
        <item x="25"/>
        <item x="30"/>
        <item x="31"/>
        <item x="35"/>
        <item x="32"/>
        <item x="33"/>
        <item x="34"/>
        <item x="38"/>
        <item x="39"/>
        <item x="36"/>
        <item x="40"/>
        <item x="41"/>
        <item x="42"/>
        <item x="43"/>
        <item x="44"/>
        <item x="45"/>
        <item x="46"/>
        <item x="48"/>
        <item x="49"/>
        <item x="47"/>
        <item x="37"/>
        <item x="51"/>
        <item x="52"/>
        <item x="54"/>
        <item x="53"/>
        <item x="55"/>
        <item x="61"/>
        <item x="58"/>
        <item x="60"/>
        <item x="62"/>
        <item x="64"/>
        <item x="63"/>
        <item x="65"/>
        <item x="66"/>
        <item x="57"/>
        <item x="59"/>
        <item x="67"/>
        <item x="56"/>
        <item x="74"/>
        <item x="72"/>
        <item x="69"/>
        <item x="71"/>
        <item x="73"/>
        <item x="50"/>
        <item x="68"/>
        <item x="76"/>
        <item x="78"/>
        <item x="77"/>
        <item x="79"/>
        <item x="83"/>
        <item x="80"/>
        <item x="81"/>
        <item x="70"/>
        <item x="75"/>
        <item x="85"/>
        <item x="87"/>
        <item x="86"/>
        <item x="89"/>
        <item x="88"/>
        <item x="84"/>
        <item x="90"/>
        <item x="91"/>
        <item x="94"/>
        <item x="92"/>
        <item x="95"/>
        <item x="96"/>
        <item x="99"/>
        <item x="93"/>
        <item x="97"/>
        <item x="98"/>
        <item x="100"/>
        <item x="101"/>
        <item x="82"/>
        <item x="110"/>
        <item x="103"/>
        <item x="104"/>
        <item x="105"/>
        <item x="106"/>
        <item x="112"/>
        <item x="111"/>
        <item x="108"/>
        <item x="102"/>
        <item x="113"/>
        <item x="114"/>
        <item x="115"/>
        <item x="109"/>
        <item x="107"/>
        <item x="120"/>
        <item x="116"/>
        <item x="119"/>
        <item x="123"/>
        <item x="118"/>
        <item x="125"/>
        <item x="121"/>
        <item x="117"/>
        <item x="128"/>
        <item x="122"/>
        <item x="129"/>
        <item x="127"/>
        <item x="132"/>
        <item x="126"/>
        <item x="130"/>
        <item x="131"/>
        <item x="134"/>
        <item x="133"/>
        <item x="137"/>
        <item x="124"/>
        <item x="140"/>
        <item x="135"/>
        <item x="136"/>
        <item x="138"/>
        <item x="139"/>
        <item x="141"/>
        <item x="142"/>
        <item x="143"/>
        <item x="145"/>
        <item x="146"/>
        <item x="151"/>
        <item x="148"/>
        <item x="144"/>
        <item x="149"/>
        <item x="153"/>
        <item x="152"/>
        <item x="147"/>
        <item x="154"/>
        <item x="155"/>
        <item x="150"/>
        <item x="160"/>
        <item x="158"/>
        <item x="159"/>
        <item x="161"/>
        <item x="156"/>
        <item x="162"/>
        <item x="164"/>
        <item x="165"/>
        <item x="157"/>
        <item x="166"/>
        <item x="167"/>
        <item x="169"/>
        <item x="170"/>
        <item x="168"/>
        <item x="172"/>
        <item x="173"/>
        <item x="171"/>
        <item x="174"/>
        <item x="175"/>
        <item x="177"/>
        <item x="178"/>
        <item x="180"/>
        <item x="179"/>
        <item x="182"/>
        <item x="176"/>
        <item x="183"/>
        <item x="186"/>
        <item x="181"/>
        <item x="187"/>
        <item x="184"/>
        <item x="188"/>
        <item x="189"/>
        <item x="185"/>
        <item x="191"/>
        <item x="192"/>
        <item x="190"/>
        <item x="193"/>
        <item x="194"/>
        <item x="163"/>
        <item x="198"/>
        <item x="196"/>
        <item x="195"/>
        <item x="197"/>
        <item x="200"/>
        <item x="201"/>
        <item x="202"/>
        <item x="203"/>
        <item x="204"/>
        <item x="206"/>
        <item x="208"/>
        <item x="210"/>
        <item x="207"/>
        <item x="199"/>
        <item x="209"/>
        <item x="212"/>
        <item x="214"/>
        <item x="213"/>
        <item x="211"/>
        <item x="215"/>
        <item x="216"/>
        <item x="219"/>
        <item x="218"/>
        <item x="217"/>
        <item x="205"/>
        <item x="221"/>
        <item x="228"/>
        <item x="220"/>
        <item x="224"/>
        <item x="226"/>
        <item x="227"/>
        <item x="225"/>
        <item x="229"/>
        <item x="230"/>
        <item x="231"/>
        <item x="232"/>
        <item x="222"/>
        <item x="223"/>
        <item x="234"/>
        <item x="235"/>
        <item x="236"/>
        <item x="240"/>
        <item x="237"/>
        <item x="239"/>
        <item x="233"/>
        <item x="242"/>
        <item x="246"/>
        <item x="241"/>
        <item x="245"/>
        <item x="238"/>
        <item x="250"/>
        <item x="249"/>
        <item x="247"/>
        <item x="244"/>
        <item x="248"/>
        <item x="253"/>
        <item x="252"/>
        <item x="251"/>
        <item x="254"/>
        <item x="256"/>
        <item x="255"/>
        <item x="258"/>
        <item x="243"/>
        <item x="262"/>
        <item x="260"/>
        <item x="257"/>
        <item x="259"/>
        <item x="261"/>
        <item x="263"/>
        <item x="264"/>
        <item x="265"/>
        <item x="267"/>
        <item x="268"/>
        <item x="274"/>
        <item x="270"/>
        <item x="271"/>
        <item x="272"/>
        <item x="266"/>
        <item x="277"/>
        <item x="275"/>
        <item x="269"/>
        <item x="278"/>
        <item x="279"/>
        <item x="281"/>
        <item x="273"/>
        <item x="276"/>
        <item x="282"/>
        <item x="283"/>
        <item x="284"/>
        <item x="285"/>
        <item x="280"/>
        <item x="286"/>
        <item x="288"/>
        <item x="291"/>
        <item x="292"/>
        <item x="289"/>
        <item x="294"/>
        <item x="299"/>
        <item x="295"/>
        <item x="296"/>
        <item x="297"/>
        <item x="300"/>
        <item x="301"/>
        <item x="290"/>
        <item x="293"/>
        <item x="304"/>
        <item x="305"/>
        <item x="303"/>
        <item x="307"/>
        <item x="308"/>
        <item x="298"/>
        <item x="311"/>
        <item x="312"/>
        <item x="306"/>
        <item x="313"/>
        <item x="309"/>
        <item x="310"/>
        <item x="302"/>
        <item x="314"/>
        <item x="315"/>
        <item x="316"/>
        <item x="319"/>
        <item x="318"/>
        <item x="320"/>
        <item x="287"/>
        <item x="321"/>
        <item x="323"/>
        <item x="317"/>
        <item x="325"/>
        <item x="324"/>
        <item x="326"/>
        <item x="327"/>
        <item x="329"/>
        <item x="330"/>
        <item x="331"/>
        <item x="332"/>
        <item x="333"/>
        <item x="335"/>
        <item x="338"/>
        <item x="322"/>
        <item x="336"/>
        <item x="340"/>
        <item x="337"/>
        <item x="328"/>
        <item x="339"/>
        <item x="341"/>
        <item x="344"/>
        <item x="342"/>
        <item x="345"/>
        <item x="346"/>
        <item x="349"/>
        <item x="350"/>
        <item x="343"/>
        <item x="351"/>
        <item x="352"/>
        <item x="347"/>
        <item x="353"/>
        <item x="354"/>
        <item x="357"/>
        <item x="334"/>
        <item x="355"/>
        <item x="356"/>
        <item x="359"/>
        <item x="361"/>
        <item x="362"/>
        <item x="348"/>
        <item x="365"/>
        <item x="366"/>
        <item x="363"/>
        <item x="358"/>
        <item x="367"/>
        <item x="368"/>
        <item x="360"/>
        <item x="369"/>
        <item x="364"/>
        <item x="370"/>
        <item x="371"/>
        <item x="373"/>
        <item x="375"/>
        <item x="374"/>
        <item x="372"/>
        <item x="377"/>
        <item x="379"/>
        <item x="380"/>
        <item x="383"/>
        <item x="376"/>
        <item x="382"/>
        <item x="384"/>
        <item x="381"/>
        <item x="386"/>
        <item x="385"/>
        <item x="388"/>
        <item x="387"/>
        <item x="378"/>
        <item x="392"/>
        <item x="389"/>
        <item x="390"/>
        <item x="391"/>
        <item x="393"/>
        <item x="394"/>
        <item x="395"/>
        <item x="398"/>
        <item x="397"/>
        <item x="406"/>
        <item x="400"/>
        <item x="401"/>
        <item x="396"/>
        <item x="403"/>
        <item x="405"/>
        <item x="407"/>
        <item x="402"/>
        <item x="399"/>
        <item x="409"/>
        <item x="404"/>
        <item x="408"/>
        <item x="411"/>
        <item x="412"/>
        <item x="413"/>
        <item x="410"/>
        <item x="414"/>
        <item x="416"/>
        <item x="417"/>
        <item x="418"/>
        <item x="419"/>
        <item x="420"/>
        <item x="423"/>
        <item x="421"/>
        <item x="426"/>
        <item x="425"/>
        <item x="428"/>
        <item x="429"/>
        <item x="431"/>
        <item x="424"/>
        <item x="430"/>
        <item x="427"/>
        <item x="433"/>
        <item x="422"/>
        <item x="415"/>
        <item x="432"/>
        <item x="434"/>
        <item x="436"/>
        <item x="435"/>
        <item x="442"/>
        <item x="441"/>
        <item x="437"/>
        <item x="439"/>
        <item x="444"/>
        <item x="445"/>
        <item x="438"/>
        <item x="443"/>
        <item x="446"/>
        <item x="449"/>
        <item x="447"/>
        <item x="448"/>
        <item x="450"/>
        <item x="451"/>
        <item x="452"/>
        <item x="454"/>
        <item x="453"/>
        <item x="455"/>
        <item x="456"/>
        <item x="457"/>
        <item x="459"/>
        <item x="461"/>
        <item x="440"/>
        <item x="460"/>
        <item x="462"/>
        <item x="463"/>
        <item x="465"/>
        <item x="464"/>
        <item x="466"/>
        <item x="468"/>
        <item x="470"/>
        <item x="473"/>
        <item x="472"/>
        <item x="469"/>
        <item x="471"/>
        <item x="467"/>
        <item x="458"/>
        <item x="474"/>
        <item x="477"/>
        <item x="479"/>
        <item x="476"/>
        <item x="480"/>
        <item x="475"/>
        <item x="478"/>
        <item x="481"/>
        <item x="482"/>
        <item x="484"/>
        <item x="483"/>
        <item x="486"/>
        <item x="487"/>
        <item x="492"/>
        <item x="488"/>
        <item x="485"/>
        <item x="490"/>
        <item x="491"/>
        <item x="494"/>
        <item x="497"/>
        <item x="495"/>
        <item x="496"/>
        <item x="500"/>
        <item x="493"/>
        <item x="502"/>
        <item x="499"/>
        <item x="498"/>
        <item x="501"/>
        <item x="504"/>
        <item x="506"/>
        <item x="503"/>
        <item x="489"/>
        <item x="505"/>
        <item x="508"/>
        <item x="507"/>
        <item x="509"/>
        <item x="510"/>
        <item x="511"/>
        <item x="512"/>
        <item x="515"/>
        <item x="516"/>
        <item x="518"/>
        <item x="519"/>
        <item x="513"/>
        <item x="514"/>
        <item x="521"/>
        <item x="524"/>
        <item x="517"/>
        <item x="523"/>
        <item x="525"/>
        <item x="526"/>
        <item x="520"/>
        <item x="527"/>
        <item x="522"/>
        <item x="530"/>
        <item x="531"/>
        <item x="532"/>
        <item x="528"/>
        <item x="534"/>
        <item x="535"/>
        <item x="536"/>
        <item x="537"/>
        <item x="538"/>
        <item x="539"/>
        <item x="541"/>
        <item x="542"/>
        <item x="543"/>
        <item x="540"/>
        <item x="545"/>
        <item x="529"/>
        <item x="546"/>
        <item x="544"/>
        <item x="547"/>
        <item x="549"/>
        <item x="550"/>
        <item x="551"/>
        <item x="552"/>
        <item x="553"/>
        <item x="533"/>
        <item x="556"/>
        <item x="554"/>
        <item x="555"/>
        <item x="558"/>
        <item x="559"/>
        <item x="560"/>
        <item x="548"/>
        <item x="562"/>
        <item x="557"/>
        <item x="565"/>
        <item x="566"/>
        <item x="569"/>
        <item x="563"/>
        <item x="570"/>
        <item x="564"/>
        <item x="567"/>
        <item x="572"/>
        <item x="571"/>
        <item x="568"/>
        <item x="573"/>
        <item x="575"/>
        <item x="574"/>
        <item x="576"/>
        <item x="578"/>
        <item x="561"/>
        <item x="581"/>
        <item x="580"/>
        <item x="577"/>
        <item x="583"/>
        <item x="582"/>
        <item x="584"/>
        <item x="585"/>
        <item x="589"/>
        <item x="588"/>
        <item x="587"/>
        <item x="579"/>
        <item x="592"/>
        <item x="591"/>
        <item x="594"/>
        <item x="586"/>
        <item x="593"/>
        <item x="595"/>
        <item x="597"/>
        <item x="596"/>
        <item x="599"/>
        <item x="600"/>
        <item x="598"/>
        <item x="601"/>
        <item x="603"/>
        <item x="602"/>
        <item x="604"/>
        <item x="605"/>
        <item x="590"/>
        <item x="606"/>
        <item x="608"/>
        <item x="612"/>
        <item x="610"/>
        <item x="613"/>
        <item x="615"/>
        <item x="616"/>
        <item x="614"/>
        <item x="609"/>
        <item x="618"/>
        <item x="617"/>
        <item x="607"/>
        <item x="619"/>
        <item x="620"/>
        <item x="611"/>
        <item x="621"/>
        <item x="622"/>
        <item x="625"/>
        <item x="624"/>
        <item x="623"/>
        <item x="626"/>
        <item x="627"/>
        <item x="632"/>
        <item x="629"/>
        <item x="631"/>
        <item x="630"/>
        <item x="634"/>
        <item x="633"/>
        <item x="628"/>
        <item x="636"/>
        <item x="640"/>
        <item x="639"/>
        <item x="635"/>
        <item x="637"/>
        <item x="645"/>
        <item x="642"/>
        <item x="643"/>
        <item x="641"/>
        <item x="638"/>
        <item x="644"/>
        <item x="649"/>
        <item x="647"/>
        <item x="646"/>
        <item x="648"/>
        <item x="650"/>
        <item x="651"/>
        <item x="652"/>
        <item x="654"/>
        <item x="655"/>
        <item x="653"/>
        <item x="657"/>
        <item x="656"/>
        <item x="658"/>
        <item x="660"/>
        <item x="661"/>
        <item x="662"/>
        <item x="659"/>
        <item x="663"/>
        <item x="664"/>
        <item x="665"/>
        <item x="666"/>
        <item x="667"/>
        <item x="668"/>
        <item x="672"/>
        <item x="671"/>
        <item x="670"/>
        <item x="669"/>
        <item x="673"/>
        <item x="674"/>
        <item x="675"/>
        <item x="676"/>
        <item x="678"/>
        <item x="680"/>
        <item x="679"/>
        <item x="681"/>
        <item x="682"/>
        <item x="683"/>
        <item x="684"/>
        <item x="686"/>
        <item x="685"/>
        <item x="687"/>
        <item x="689"/>
        <item x="688"/>
        <item x="690"/>
        <item x="677"/>
        <item x="691"/>
        <item x="692"/>
        <item x="693"/>
        <item x="694"/>
        <item x="696"/>
        <item x="695"/>
        <item x="697"/>
        <item x="698"/>
        <item x="700"/>
        <item x="699"/>
        <item x="702"/>
        <item x="701"/>
        <item x="703"/>
        <item x="704"/>
        <item x="707"/>
        <item x="706"/>
        <item x="709"/>
        <item x="710"/>
        <item x="705"/>
        <item x="711"/>
        <item x="713"/>
        <item x="708"/>
        <item x="715"/>
        <item x="716"/>
        <item x="717"/>
        <item x="712"/>
        <item x="714"/>
        <item x="719"/>
        <item x="723"/>
        <item x="720"/>
        <item x="721"/>
        <item x="722"/>
        <item x="718"/>
        <item x="725"/>
        <item x="727"/>
        <item x="728"/>
        <item x="729"/>
        <item x="730"/>
        <item x="731"/>
        <item x="726"/>
        <item x="734"/>
        <item x="732"/>
        <item x="735"/>
        <item x="736"/>
        <item x="737"/>
        <item x="738"/>
        <item x="739"/>
        <item x="740"/>
        <item x="741"/>
        <item x="724"/>
        <item x="733"/>
        <item x="742"/>
        <item x="747"/>
        <item x="744"/>
        <item x="743"/>
        <item x="745"/>
        <item x="746"/>
        <item x="748"/>
        <item x="750"/>
        <item x="751"/>
        <item x="754"/>
        <item x="752"/>
        <item x="759"/>
        <item x="755"/>
        <item x="756"/>
        <item x="758"/>
        <item x="760"/>
        <item x="753"/>
        <item x="757"/>
        <item x="749"/>
        <item x="761"/>
        <item x="764"/>
        <item x="765"/>
        <item x="762"/>
        <item x="766"/>
        <item x="767"/>
        <item x="763"/>
        <item x="769"/>
        <item x="770"/>
        <item x="771"/>
        <item x="772"/>
        <item x="773"/>
        <item x="774"/>
        <item x="768"/>
        <item x="776"/>
        <item x="777"/>
        <item x="778"/>
        <item x="779"/>
        <item x="780"/>
        <item x="783"/>
        <item x="784"/>
        <item x="781"/>
        <item x="785"/>
        <item x="790"/>
        <item x="782"/>
        <item x="786"/>
        <item x="787"/>
        <item x="788"/>
        <item x="789"/>
        <item x="791"/>
        <item x="793"/>
        <item x="794"/>
        <item x="775"/>
        <item x="796"/>
        <item x="797"/>
        <item x="799"/>
        <item x="792"/>
        <item x="800"/>
        <item x="795"/>
        <item x="801"/>
        <item x="798"/>
        <item x="806"/>
        <item x="803"/>
        <item x="804"/>
        <item x="802"/>
        <item x="808"/>
        <item x="814"/>
        <item x="810"/>
        <item x="807"/>
        <item x="812"/>
        <item x="813"/>
        <item x="805"/>
        <item x="817"/>
        <item x="809"/>
        <item x="815"/>
        <item x="818"/>
        <item x="816"/>
        <item x="820"/>
        <item x="819"/>
        <item x="822"/>
        <item x="821"/>
        <item x="824"/>
        <item x="823"/>
        <item x="811"/>
        <item x="825"/>
        <item x="826"/>
        <item x="827"/>
        <item x="828"/>
        <item x="829"/>
        <item x="830"/>
        <item x="831"/>
        <item x="834"/>
        <item x="833"/>
        <item x="836"/>
        <item x="837"/>
        <item x="832"/>
        <item x="839"/>
        <item x="841"/>
        <item x="840"/>
        <item x="835"/>
        <item x="842"/>
        <item x="843"/>
        <item x="838"/>
        <item x="845"/>
        <item x="846"/>
        <item x="849"/>
        <item x="844"/>
        <item x="850"/>
        <item x="851"/>
        <item x="852"/>
        <item x="853"/>
        <item x="847"/>
        <item x="855"/>
        <item x="856"/>
        <item x="858"/>
        <item x="854"/>
        <item x="859"/>
        <item x="857"/>
        <item x="860"/>
        <item x="861"/>
        <item x="863"/>
        <item x="864"/>
        <item x="865"/>
        <item x="848"/>
        <item x="868"/>
        <item x="867"/>
        <item x="872"/>
        <item x="871"/>
        <item x="866"/>
        <item x="870"/>
        <item x="862"/>
        <item x="874"/>
        <item x="876"/>
        <item x="869"/>
        <item x="878"/>
        <item x="879"/>
        <item x="880"/>
        <item x="881"/>
        <item x="875"/>
        <item x="877"/>
        <item x="884"/>
        <item x="882"/>
        <item x="883"/>
        <item x="885"/>
        <item x="887"/>
        <item x="886"/>
        <item x="888"/>
        <item x="890"/>
        <item x="889"/>
        <item x="891"/>
        <item x="892"/>
        <item x="893"/>
        <item x="894"/>
        <item x="895"/>
        <item x="896"/>
        <item x="898"/>
        <item x="873"/>
        <item x="900"/>
        <item x="899"/>
        <item x="897"/>
        <item x="903"/>
        <item x="901"/>
        <item x="905"/>
        <item x="904"/>
        <item x="907"/>
        <item x="906"/>
        <item x="908"/>
        <item x="910"/>
        <item x="909"/>
        <item x="914"/>
        <item x="915"/>
        <item x="916"/>
        <item x="911"/>
        <item x="917"/>
        <item x="918"/>
        <item x="912"/>
        <item x="919"/>
        <item x="913"/>
        <item x="902"/>
        <item x="921"/>
        <item x="922"/>
        <item x="923"/>
        <item x="920"/>
        <item x="924"/>
        <item x="926"/>
        <item x="932"/>
        <item x="927"/>
        <item x="925"/>
        <item x="928"/>
        <item x="934"/>
        <item x="930"/>
        <item x="931"/>
        <item x="938"/>
        <item x="936"/>
        <item x="933"/>
        <item x="929"/>
        <item x="941"/>
        <item x="935"/>
        <item x="939"/>
        <item x="937"/>
        <item x="940"/>
        <item x="942"/>
        <item x="945"/>
        <item x="943"/>
        <item x="944"/>
        <item x="946"/>
        <item x="947"/>
        <item x="948"/>
        <item x="949"/>
        <item x="950"/>
        <item x="953"/>
        <item x="951"/>
        <item x="954"/>
        <item x="956"/>
        <item x="952"/>
        <item x="959"/>
        <item x="957"/>
        <item x="961"/>
        <item x="955"/>
        <item x="962"/>
        <item x="958"/>
        <item x="960"/>
        <item x="967"/>
        <item x="965"/>
        <item x="966"/>
        <item x="968"/>
        <item x="970"/>
        <item x="963"/>
        <item x="971"/>
        <item x="964"/>
        <item x="972"/>
        <item x="974"/>
        <item x="975"/>
        <item x="969"/>
        <item x="977"/>
        <item x="978"/>
        <item x="979"/>
        <item x="981"/>
        <item x="982"/>
        <item x="980"/>
        <item x="983"/>
        <item x="984"/>
        <item x="973"/>
        <item x="985"/>
        <item x="976"/>
        <item x="987"/>
        <item x="990"/>
        <item x="986"/>
        <item x="989"/>
        <item x="992"/>
        <item x="993"/>
        <item x="994"/>
        <item x="988"/>
        <item x="996"/>
        <item x="1000"/>
        <item x="997"/>
        <item x="998"/>
        <item x="1001"/>
        <item x="999"/>
        <item x="995"/>
        <item x="1002"/>
        <item x="991"/>
        <item x="1004"/>
        <item x="1003"/>
        <item x="1006"/>
        <item x="1008"/>
        <item x="1005"/>
        <item x="1009"/>
        <item x="1010"/>
        <item x="1012"/>
        <item x="1007"/>
        <item x="1014"/>
        <item x="1013"/>
        <item x="1015"/>
        <item x="1016"/>
        <item x="1017"/>
        <item x="1018"/>
        <item x="1011"/>
        <item x="1021"/>
        <item x="1020"/>
        <item x="1024"/>
        <item x="1023"/>
        <item x="1025"/>
        <item x="1026"/>
        <item x="1022"/>
        <item x="1028"/>
        <item x="1029"/>
        <item x="1027"/>
        <item x="1030"/>
        <item x="1031"/>
        <item x="1034"/>
        <item x="1032"/>
        <item x="1033"/>
        <item x="1019"/>
        <item x="1035"/>
        <item x="1036"/>
        <item x="1038"/>
        <item x="1040"/>
        <item x="1043"/>
        <item x="1039"/>
        <item x="1044"/>
        <item x="1042"/>
        <item x="1045"/>
        <item x="1041"/>
        <item x="1037"/>
        <item x="1046"/>
        <item x="1048"/>
        <item x="1047"/>
        <item x="1050"/>
        <item x="1051"/>
        <item x="1049"/>
        <item x="1057"/>
        <item x="1053"/>
        <item x="1054"/>
        <item x="1062"/>
        <item x="1052"/>
        <item x="1055"/>
        <item x="1063"/>
        <item x="1059"/>
        <item x="1060"/>
        <item x="1065"/>
        <item x="1056"/>
        <item x="1064"/>
        <item x="1058"/>
        <item x="1061"/>
        <item x="1067"/>
        <item x="1066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80"/>
        <item x="1079"/>
        <item x="1082"/>
        <item x="1085"/>
        <item x="1086"/>
        <item x="1081"/>
        <item x="1083"/>
        <item x="1088"/>
        <item x="1084"/>
        <item x="1089"/>
        <item x="1090"/>
        <item x="1087"/>
        <item x="1092"/>
        <item x="1093"/>
        <item x="1094"/>
        <item x="1095"/>
        <item x="1096"/>
        <item x="1097"/>
        <item x="1091"/>
        <item x="1100"/>
        <item x="1101"/>
        <item x="1102"/>
        <item x="1099"/>
        <item x="1103"/>
        <item x="1104"/>
        <item x="1105"/>
        <item x="1107"/>
        <item x="1110"/>
        <item x="1111"/>
        <item x="1109"/>
        <item x="1106"/>
        <item x="1098"/>
        <item x="1112"/>
        <item x="1108"/>
        <item x="1114"/>
        <item x="1117"/>
        <item x="1113"/>
        <item x="1116"/>
        <item x="1119"/>
        <item x="1120"/>
        <item x="1115"/>
        <item x="1124"/>
        <item x="1123"/>
        <item x="1125"/>
        <item x="1122"/>
        <item x="1121"/>
        <item x="1126"/>
        <item x="1118"/>
        <item x="1127"/>
        <item x="1130"/>
        <item x="1129"/>
        <item x="1131"/>
        <item x="1134"/>
        <item x="1128"/>
        <item x="1132"/>
        <item x="1133"/>
        <item x="1135"/>
        <item x="1136"/>
        <item x="1137"/>
        <item x="1138"/>
        <item x="1141"/>
        <item x="1140"/>
        <item x="1139"/>
        <item x="1142"/>
        <item x="1144"/>
        <item x="1143"/>
        <item x="1145"/>
        <item x="1147"/>
        <item x="1148"/>
        <item x="1150"/>
        <item x="1151"/>
        <item x="1149"/>
        <item x="1152"/>
        <item x="1154"/>
        <item x="1158"/>
        <item x="1153"/>
        <item x="1155"/>
        <item x="1156"/>
        <item x="1157"/>
        <item x="1146"/>
        <item x="1159"/>
        <item x="1160"/>
        <item x="1161"/>
        <item x="1163"/>
        <item x="1165"/>
        <item x="1167"/>
        <item x="1168"/>
        <item x="1169"/>
        <item x="1162"/>
        <item x="1166"/>
        <item x="1164"/>
        <item x="1172"/>
        <item x="1173"/>
        <item x="1171"/>
        <item x="1175"/>
        <item x="1174"/>
        <item x="1176"/>
        <item x="1170"/>
        <item x="1178"/>
        <item x="1182"/>
        <item x="1177"/>
        <item x="1179"/>
        <item x="1181"/>
        <item x="1184"/>
        <item x="1185"/>
        <item x="1180"/>
        <item x="1183"/>
        <item x="1186"/>
        <item x="1188"/>
        <item x="1187"/>
        <item x="1190"/>
        <item x="1192"/>
        <item x="1189"/>
        <item x="1191"/>
        <item x="1193"/>
        <item x="1194"/>
        <item x="1195"/>
        <item x="1196"/>
        <item x="1197"/>
        <item x="1200"/>
        <item x="1199"/>
        <item x="1202"/>
        <item x="1203"/>
        <item x="1198"/>
        <item x="1204"/>
        <item x="1205"/>
        <item x="1201"/>
        <item x="1207"/>
        <item x="1209"/>
        <item x="1210"/>
        <item x="1211"/>
        <item x="1212"/>
        <item x="1206"/>
        <item x="1213"/>
        <item x="1214"/>
        <item x="1215"/>
        <item x="1216"/>
        <item x="1218"/>
        <item x="1219"/>
        <item x="1217"/>
        <item x="1222"/>
        <item x="1208"/>
        <item x="1221"/>
        <item x="1223"/>
        <item x="1224"/>
        <item x="1220"/>
        <item x="1227"/>
        <item x="1228"/>
        <item x="1229"/>
        <item x="1225"/>
        <item x="1230"/>
        <item x="1233"/>
        <item x="1234"/>
        <item x="1226"/>
        <item x="1231"/>
        <item x="1232"/>
        <item x="1237"/>
        <item x="1238"/>
        <item x="1235"/>
        <item x="1242"/>
        <item x="1236"/>
        <item x="1240"/>
        <item x="1241"/>
        <item x="1245"/>
        <item x="1243"/>
        <item x="1239"/>
        <item x="1246"/>
        <item x="1244"/>
        <item x="1248"/>
        <item x="1247"/>
        <item x="1251"/>
        <item x="1253"/>
        <item x="1254"/>
        <item x="1252"/>
        <item x="1249"/>
        <item x="1255"/>
        <item x="1256"/>
        <item x="1258"/>
        <item x="1257"/>
        <item x="1260"/>
        <item x="1250"/>
        <item x="1263"/>
        <item x="1261"/>
        <item x="1262"/>
        <item x="1264"/>
        <item x="1265"/>
        <item x="1267"/>
        <item x="1270"/>
        <item x="1266"/>
        <item x="1268"/>
        <item x="1271"/>
        <item x="1269"/>
        <item x="1273"/>
        <item x="1272"/>
        <item x="1274"/>
        <item x="1277"/>
        <item x="1276"/>
        <item x="1275"/>
        <item x="1278"/>
        <item x="1259"/>
        <item x="1280"/>
        <item x="1281"/>
        <item x="1282"/>
        <item x="1283"/>
        <item x="1285"/>
        <item x="1286"/>
        <item x="1287"/>
        <item x="1284"/>
        <item x="1279"/>
        <item x="1289"/>
        <item x="1290"/>
        <item x="1288"/>
        <item x="1292"/>
        <item x="1293"/>
        <item x="1291"/>
        <item x="1295"/>
        <item x="1296"/>
        <item x="1294"/>
        <item x="1297"/>
        <item x="1302"/>
        <item x="1301"/>
        <item x="1303"/>
        <item x="1298"/>
        <item x="1300"/>
        <item x="1305"/>
        <item x="1307"/>
        <item x="1299"/>
        <item x="1308"/>
        <item x="1304"/>
        <item x="1306"/>
        <item x="1309"/>
        <item x="1310"/>
        <item x="1312"/>
        <item x="1311"/>
        <item x="1314"/>
        <item x="1313"/>
        <item x="1315"/>
        <item x="1316"/>
        <item x="1317"/>
        <item x="1319"/>
        <item x="1320"/>
        <item x="1321"/>
        <item x="1318"/>
        <item x="1323"/>
        <item x="1322"/>
        <item x="1324"/>
        <item x="1325"/>
        <item x="1326"/>
        <item x="1327"/>
        <item x="1328"/>
        <item x="1329"/>
        <item x="1330"/>
        <item x="1331"/>
        <item x="1332"/>
        <item x="1334"/>
        <item x="1333"/>
        <item x="1335"/>
        <item x="1336"/>
        <item x="1337"/>
        <item x="1339"/>
        <item x="1338"/>
        <item x="1341"/>
        <item x="1340"/>
        <item x="1342"/>
        <item x="1343"/>
        <item x="1344"/>
        <item x="1345"/>
        <item x="1347"/>
        <item x="1346"/>
        <item x="1349"/>
        <item x="1348"/>
        <item x="1350"/>
        <item x="1351"/>
        <item x="1352"/>
        <item x="1356"/>
        <item x="1353"/>
        <item x="1354"/>
        <item x="1357"/>
        <item x="1355"/>
        <item x="1359"/>
        <item x="1358"/>
        <item x="1361"/>
        <item x="1360"/>
        <item x="1362"/>
        <item x="1363"/>
        <item x="1365"/>
        <item x="1364"/>
        <item x="1366"/>
        <item x="1368"/>
        <item x="1369"/>
        <item x="1370"/>
        <item x="1371"/>
        <item x="1367"/>
        <item x="1372"/>
        <item x="1375"/>
        <item x="1374"/>
        <item x="1376"/>
        <item x="1377"/>
        <item x="1378"/>
        <item x="1380"/>
        <item x="1383"/>
        <item x="1382"/>
        <item x="1384"/>
        <item x="1385"/>
        <item x="1379"/>
        <item x="1381"/>
        <item x="1387"/>
        <item x="1389"/>
        <item x="1386"/>
        <item x="1390"/>
        <item x="1373"/>
        <item x="1391"/>
        <item x="1388"/>
        <item x="1392"/>
        <item x="1394"/>
        <item x="1396"/>
        <item x="1395"/>
        <item x="1397"/>
        <item x="1398"/>
        <item x="1399"/>
        <item x="1400"/>
        <item x="1401"/>
        <item x="1402"/>
        <item x="1403"/>
        <item x="1393"/>
        <item x="1405"/>
        <item x="1411"/>
        <item x="1404"/>
        <item x="1407"/>
        <item x="1408"/>
        <item x="1410"/>
        <item x="1409"/>
        <item x="1406"/>
        <item x="1413"/>
        <item x="1415"/>
        <item x="1416"/>
        <item x="1417"/>
        <item x="1420"/>
        <item x="1418"/>
        <item x="1419"/>
        <item x="1414"/>
        <item x="1412"/>
        <item x="1421"/>
        <item x="1422"/>
        <item x="1424"/>
        <item x="1423"/>
        <item x="1425"/>
        <item x="1426"/>
        <item x="1429"/>
        <item x="1430"/>
        <item x="1428"/>
        <item x="1433"/>
        <item x="1431"/>
        <item x="1427"/>
        <item x="1434"/>
        <item x="1436"/>
        <item x="1435"/>
        <item x="1437"/>
        <item x="1438"/>
        <item x="1439"/>
        <item x="1432"/>
        <item x="1444"/>
        <item x="1441"/>
        <item x="1442"/>
        <item x="1443"/>
        <item x="1445"/>
        <item x="1446"/>
        <item x="1447"/>
        <item x="1448"/>
        <item x="1449"/>
        <item x="1451"/>
        <item x="1452"/>
        <item x="1453"/>
        <item x="1450"/>
        <item x="1454"/>
        <item x="1457"/>
        <item x="1455"/>
        <item x="1456"/>
        <item x="1440"/>
        <item x="1458"/>
        <item x="1459"/>
        <item x="1461"/>
        <item x="1460"/>
        <item x="1462"/>
        <item x="1464"/>
        <item x="1465"/>
        <item x="1467"/>
        <item x="1468"/>
        <item x="1469"/>
        <item x="1466"/>
        <item x="1463"/>
        <item x="1470"/>
        <item x="1471"/>
        <item x="1473"/>
        <item x="1475"/>
        <item x="1472"/>
        <item x="1480"/>
        <item x="1474"/>
        <item x="1476"/>
        <item x="1483"/>
        <item x="1478"/>
        <item x="1479"/>
        <item x="1477"/>
        <item x="1481"/>
        <item x="1482"/>
        <item x="1487"/>
        <item x="1484"/>
        <item x="1486"/>
        <item x="1485"/>
        <item x="1488"/>
        <item x="1492"/>
        <item x="1491"/>
        <item x="1490"/>
        <item x="1489"/>
        <item x="1493"/>
        <item x="1494"/>
        <item x="1497"/>
        <item x="1495"/>
        <item x="1496"/>
        <item x="1498"/>
        <item x="1499"/>
        <item x="1501"/>
        <item x="1503"/>
        <item x="1504"/>
        <item x="1502"/>
        <item x="1506"/>
        <item x="1500"/>
        <item x="1507"/>
        <item x="1508"/>
        <item x="1510"/>
        <item x="1505"/>
        <item x="1511"/>
        <item x="1513"/>
        <item x="1514"/>
        <item x="1509"/>
        <item x="1515"/>
        <item x="1516"/>
        <item x="1517"/>
        <item x="1518"/>
        <item x="1519"/>
        <item x="1512"/>
        <item x="1521"/>
        <item x="1523"/>
        <item x="1524"/>
        <item x="1525"/>
        <item x="1520"/>
        <item x="1522"/>
        <item x="1526"/>
        <item x="1527"/>
        <item x="1529"/>
        <item x="1530"/>
        <item x="1531"/>
        <item x="1532"/>
        <item x="1534"/>
        <item x="1536"/>
        <item x="1535"/>
        <item x="1540"/>
        <item x="1533"/>
        <item x="1528"/>
        <item x="1539"/>
        <item x="1541"/>
        <item x="1537"/>
        <item x="1543"/>
        <item x="1544"/>
        <item x="1545"/>
        <item x="1538"/>
        <item x="1549"/>
        <item x="1547"/>
        <item x="1542"/>
        <item x="1548"/>
        <item x="1550"/>
        <item x="1552"/>
        <item x="1551"/>
        <item x="1546"/>
        <item x="1555"/>
        <item x="1553"/>
        <item x="1554"/>
        <item x="1556"/>
        <item x="1557"/>
        <item x="1559"/>
        <item x="1558"/>
        <item x="1560"/>
        <item x="1561"/>
        <item x="1563"/>
        <item x="1564"/>
        <item x="1562"/>
        <item x="1565"/>
        <item x="1567"/>
        <item x="1566"/>
        <item x="1569"/>
        <item x="1570"/>
        <item x="1571"/>
        <item x="1572"/>
        <item x="1574"/>
        <item x="1573"/>
        <item x="1577"/>
        <item x="1575"/>
        <item x="1576"/>
        <item x="1578"/>
        <item x="1579"/>
        <item x="1581"/>
        <item x="1580"/>
        <item x="1568"/>
        <item x="1584"/>
        <item x="1582"/>
        <item x="1586"/>
        <item x="1587"/>
        <item x="1589"/>
        <item x="1590"/>
        <item x="1591"/>
        <item x="1583"/>
        <item x="1592"/>
        <item x="1585"/>
        <item x="1594"/>
        <item x="1595"/>
        <item x="1596"/>
        <item x="1588"/>
        <item x="1597"/>
        <item x="1602"/>
        <item x="1598"/>
        <item x="1593"/>
        <item x="1601"/>
        <item x="1600"/>
        <item x="1608"/>
        <item x="1606"/>
        <item x="1604"/>
        <item x="1599"/>
        <item x="1605"/>
        <item x="1603"/>
        <item x="1610"/>
        <item x="1611"/>
        <item x="1607"/>
        <item x="1609"/>
        <item x="1612"/>
        <item x="1613"/>
        <item x="1615"/>
        <item x="1617"/>
        <item x="1616"/>
        <item x="1618"/>
        <item x="1614"/>
        <item x="1619"/>
        <item x="1621"/>
        <item x="1622"/>
        <item x="1620"/>
        <item x="1623"/>
        <item x="1624"/>
        <item x="1626"/>
        <item x="1628"/>
        <item x="1631"/>
        <item x="1630"/>
        <item x="1632"/>
        <item x="1633"/>
        <item x="1625"/>
        <item x="1634"/>
        <item x="1627"/>
        <item x="1629"/>
        <item x="1636"/>
        <item x="1638"/>
        <item x="1639"/>
        <item x="1635"/>
        <item x="1641"/>
        <item x="1642"/>
        <item x="1643"/>
        <item x="1644"/>
        <item x="1637"/>
        <item x="1645"/>
        <item x="1640"/>
        <item x="1649"/>
        <item x="1650"/>
        <item x="1651"/>
        <item x="1647"/>
        <item x="1648"/>
        <item x="1652"/>
        <item x="1653"/>
        <item x="1654"/>
        <item x="1655"/>
        <item x="1656"/>
        <item x="1657"/>
        <item x="1658"/>
        <item x="1660"/>
        <item x="1659"/>
        <item x="1646"/>
        <item x="1666"/>
        <item x="1662"/>
        <item x="1661"/>
        <item x="1664"/>
        <item x="1665"/>
        <item x="1667"/>
        <item x="1668"/>
        <item x="1663"/>
        <item x="1674"/>
        <item x="1672"/>
        <item x="1673"/>
        <item x="1669"/>
        <item x="1675"/>
        <item x="1671"/>
        <item x="1676"/>
        <item x="1670"/>
        <item x="1679"/>
        <item x="1677"/>
        <item x="1678"/>
        <item x="1681"/>
        <item x="1682"/>
        <item x="1680"/>
        <item x="1686"/>
        <item x="1685"/>
        <item x="1683"/>
        <item x="1687"/>
        <item x="1688"/>
        <item x="1689"/>
        <item x="1690"/>
        <item x="1692"/>
        <item x="1696"/>
        <item x="1684"/>
        <item x="1693"/>
        <item x="1694"/>
        <item x="1695"/>
        <item x="1698"/>
        <item x="1699"/>
        <item x="1701"/>
        <item x="1697"/>
        <item x="1703"/>
        <item x="1700"/>
        <item x="1704"/>
        <item x="1705"/>
        <item x="1702"/>
        <item x="1707"/>
        <item x="1708"/>
        <item x="1706"/>
        <item x="1709"/>
        <item x="1691"/>
        <item x="1710"/>
        <item x="1713"/>
        <item x="1711"/>
        <item x="1712"/>
        <item x="1716"/>
        <item x="1719"/>
        <item x="1717"/>
        <item x="1720"/>
        <item x="1714"/>
        <item x="1721"/>
        <item x="1718"/>
        <item x="1722"/>
        <item x="1723"/>
        <item x="1724"/>
        <item x="1715"/>
        <item x="1725"/>
        <item x="1727"/>
        <item x="1729"/>
        <item x="1730"/>
        <item x="1728"/>
        <item x="1731"/>
        <item x="1736"/>
        <item x="1726"/>
        <item x="1734"/>
        <item x="1735"/>
        <item x="1733"/>
        <item x="1732"/>
        <item x="1737"/>
        <item x="1739"/>
        <item x="1741"/>
        <item x="1738"/>
        <item x="1743"/>
        <item x="1740"/>
        <item x="1742"/>
        <item x="1744"/>
        <item x="1747"/>
        <item x="1745"/>
        <item x="1746"/>
        <item x="1748"/>
        <item x="1749"/>
        <item x="1752"/>
        <item x="1751"/>
        <item x="1750"/>
        <item x="1754"/>
        <item x="1755"/>
        <item x="1756"/>
        <item x="1759"/>
        <item x="1757"/>
        <item x="1760"/>
        <item x="1753"/>
        <item x="1762"/>
        <item x="1763"/>
        <item x="1764"/>
        <item x="1758"/>
        <item x="1761"/>
        <item x="1766"/>
        <item x="1767"/>
        <item x="1765"/>
        <item x="1769"/>
        <item x="1770"/>
        <item x="1771"/>
        <item x="1768"/>
        <item x="1775"/>
        <item x="1776"/>
        <item x="1777"/>
        <item x="1774"/>
        <item x="1772"/>
        <item x="1779"/>
        <item x="1782"/>
        <item x="1783"/>
        <item x="1784"/>
        <item x="1780"/>
        <item x="1778"/>
        <item x="1785"/>
        <item x="1773"/>
        <item x="1787"/>
        <item x="1781"/>
        <item x="1786"/>
        <item x="1788"/>
        <item x="1793"/>
        <item x="1789"/>
        <item x="1795"/>
        <item x="1797"/>
        <item x="1796"/>
        <item x="1790"/>
        <item x="1798"/>
        <item x="1792"/>
        <item x="1794"/>
        <item x="1791"/>
        <item x="1799"/>
        <item x="1800"/>
        <item x="1805"/>
        <item x="1801"/>
        <item x="1803"/>
        <item x="1804"/>
        <item x="1806"/>
        <item x="1802"/>
        <item x="1808"/>
        <item x="1809"/>
        <item x="1810"/>
        <item x="1807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4"/>
        <item x="1823"/>
        <item x="1825"/>
        <item x="1830"/>
        <item x="1826"/>
        <item x="1827"/>
        <item x="1828"/>
        <item x="1818"/>
        <item x="1829"/>
        <item x="1831"/>
        <item x="1833"/>
        <item x="1834"/>
        <item x="1835"/>
        <item x="1837"/>
        <item x="1838"/>
        <item x="1839"/>
        <item x="1832"/>
        <item x="1843"/>
        <item x="1836"/>
        <item x="1840"/>
        <item x="1842"/>
        <item x="1844"/>
        <item x="1841"/>
        <item x="1849"/>
        <item x="1846"/>
        <item x="1847"/>
        <item x="1845"/>
        <item x="1850"/>
        <item x="1848"/>
        <item x="1854"/>
        <item x="1851"/>
        <item x="1855"/>
        <item x="1852"/>
        <item x="1858"/>
        <item x="1853"/>
        <item x="1859"/>
        <item x="1857"/>
        <item x="1856"/>
        <item x="1860"/>
        <item x="1862"/>
        <item x="1864"/>
        <item x="1863"/>
        <item x="1865"/>
        <item x="1861"/>
        <item x="1866"/>
        <item x="1870"/>
        <item x="1868"/>
        <item x="1869"/>
        <item x="1872"/>
        <item x="1873"/>
        <item x="1874"/>
        <item x="1871"/>
        <item x="1876"/>
        <item x="1878"/>
        <item x="1879"/>
        <item x="1875"/>
        <item x="1880"/>
        <item x="1877"/>
        <item x="1882"/>
        <item x="1886"/>
        <item x="1884"/>
        <item x="1881"/>
        <item x="1887"/>
        <item x="1867"/>
        <item x="1888"/>
        <item x="1885"/>
        <item x="1890"/>
        <item x="1891"/>
        <item x="1893"/>
        <item x="1889"/>
        <item x="1894"/>
        <item x="1892"/>
        <item x="1896"/>
        <item x="1883"/>
        <item x="1897"/>
        <item x="1898"/>
        <item x="1895"/>
        <item x="1900"/>
        <item x="1901"/>
        <item x="1902"/>
        <item x="1903"/>
        <item x="1904"/>
        <item x="1906"/>
        <item x="1905"/>
        <item x="1911"/>
        <item x="1899"/>
        <item x="1909"/>
        <item x="1907"/>
        <item x="1910"/>
        <item x="1908"/>
        <item x="1914"/>
        <item x="1915"/>
        <item x="1916"/>
        <item x="1919"/>
        <item x="1913"/>
        <item x="1912"/>
        <item x="1918"/>
        <item x="1924"/>
        <item x="1920"/>
        <item x="1922"/>
        <item x="1923"/>
        <item x="1917"/>
        <item x="1925"/>
        <item x="1926"/>
        <item x="1927"/>
        <item x="1921"/>
        <item x="1930"/>
        <item x="1928"/>
        <item x="1932"/>
        <item x="1929"/>
        <item x="1933"/>
        <item x="1934"/>
        <item x="1935"/>
        <item x="1936"/>
        <item x="1937"/>
        <item x="1939"/>
        <item x="1931"/>
        <item x="1940"/>
        <item x="1941"/>
        <item x="1943"/>
        <item x="1946"/>
        <item x="1944"/>
        <item x="1947"/>
        <item x="1948"/>
        <item x="1949"/>
        <item x="1945"/>
        <item x="1950"/>
        <item x="1942"/>
        <item x="1952"/>
        <item x="1938"/>
        <item x="1955"/>
        <item x="1951"/>
        <item x="1953"/>
        <item x="1954"/>
        <item x="1956"/>
        <item x="1959"/>
        <item x="1958"/>
        <item x="1962"/>
        <item x="1963"/>
        <item x="1964"/>
        <item x="1965"/>
        <item x="1967"/>
        <item x="1957"/>
        <item x="1961"/>
        <item x="1968"/>
        <item x="1966"/>
        <item x="1969"/>
        <item x="1970"/>
        <item x="1960"/>
        <item x="1971"/>
        <item x="1972"/>
        <item x="1973"/>
        <item x="1974"/>
        <item x="1978"/>
        <item x="1976"/>
        <item x="1975"/>
        <item x="1977"/>
        <item x="1979"/>
        <item x="1981"/>
        <item x="1986"/>
        <item x="1983"/>
        <item x="1980"/>
        <item x="1982"/>
        <item x="1984"/>
        <item x="1988"/>
        <item x="1985"/>
        <item x="1987"/>
        <item x="1991"/>
        <item x="1989"/>
        <item x="1992"/>
        <item x="1993"/>
        <item x="1994"/>
        <item x="1990"/>
        <item x="1995"/>
        <item x="1996"/>
        <item x="1997"/>
        <item x="1999"/>
        <item x="2001"/>
        <item x="1998"/>
        <item x="2000"/>
        <item x="2002"/>
        <item x="2003"/>
        <item x="2004"/>
        <item x="2005"/>
        <item x="2006"/>
        <item x="2007"/>
        <item x="2008"/>
        <item x="2009"/>
        <item x="2010"/>
        <item x="2011"/>
        <item x="2013"/>
        <item x="2014"/>
        <item x="2015"/>
        <item x="2016"/>
        <item x="2018"/>
        <item x="2017"/>
        <item x="2012"/>
        <item x="2019"/>
        <item x="2020"/>
        <item x="2022"/>
        <item x="2024"/>
        <item x="2023"/>
        <item x="2026"/>
        <item x="2025"/>
        <item x="2027"/>
        <item x="2029"/>
        <item x="2030"/>
        <item x="2031"/>
        <item x="2033"/>
        <item x="2032"/>
        <item x="2034"/>
        <item x="2035"/>
        <item x="2037"/>
        <item x="2036"/>
        <item x="2028"/>
        <item x="2038"/>
        <item x="2021"/>
        <item x="2040"/>
        <item x="2039"/>
        <item x="2042"/>
        <item x="2041"/>
        <item x="2043"/>
        <item x="2044"/>
        <item x="2047"/>
        <item x="2045"/>
        <item x="2048"/>
        <item x="2050"/>
        <item x="2046"/>
        <item x="2049"/>
        <item x="2051"/>
        <item x="2052"/>
        <item x="2053"/>
        <item x="2054"/>
        <item x="2055"/>
        <item x="2057"/>
        <item x="2059"/>
        <item x="2061"/>
        <item x="2062"/>
        <item x="2056"/>
        <item x="2058"/>
        <item x="2060"/>
        <item x="2065"/>
        <item x="2069"/>
        <item x="2066"/>
        <item x="2063"/>
        <item x="2070"/>
        <item x="2071"/>
        <item x="2067"/>
        <item x="2072"/>
        <item x="2073"/>
        <item x="2074"/>
        <item x="2068"/>
        <item x="2077"/>
        <item x="2075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76"/>
        <item x="2090"/>
        <item x="2089"/>
        <item x="2091"/>
        <item x="2093"/>
        <item x="2092"/>
        <item x="2097"/>
        <item x="2096"/>
        <item x="2098"/>
        <item x="2095"/>
        <item x="2099"/>
        <item x="2100"/>
        <item x="2064"/>
        <item x="2094"/>
        <item x="2103"/>
        <item x="2104"/>
        <item x="2105"/>
        <item x="2101"/>
        <item x="2106"/>
        <item x="2102"/>
        <item x="2108"/>
        <item x="2110"/>
        <item x="2111"/>
        <item x="2112"/>
        <item x="2114"/>
        <item x="2113"/>
        <item x="2116"/>
        <item x="2107"/>
        <item x="2117"/>
        <item x="2118"/>
        <item x="2120"/>
        <item x="2119"/>
        <item x="2121"/>
        <item x="2124"/>
        <item x="2125"/>
        <item x="2126"/>
        <item x="2123"/>
        <item x="2122"/>
        <item x="2128"/>
        <item x="2131"/>
        <item x="2129"/>
        <item x="2127"/>
        <item x="2115"/>
        <item x="2130"/>
        <item x="2132"/>
        <item x="2133"/>
        <item x="2134"/>
        <item x="2136"/>
        <item x="2135"/>
        <item x="2137"/>
        <item x="2139"/>
        <item x="2141"/>
        <item x="2109"/>
        <item x="2144"/>
        <item x="2143"/>
        <item x="2145"/>
        <item x="2140"/>
        <item x="2142"/>
        <item x="2146"/>
        <item x="2138"/>
        <item x="2147"/>
        <item x="2148"/>
        <item x="2149"/>
        <item x="2151"/>
        <item x="2157"/>
        <item x="2150"/>
        <item x="2153"/>
        <item x="2154"/>
        <item x="2152"/>
        <item x="2159"/>
        <item x="2160"/>
        <item x="2156"/>
        <item x="2158"/>
        <item x="2163"/>
        <item x="2161"/>
        <item x="2162"/>
        <item x="2165"/>
        <item x="2166"/>
        <item x="2164"/>
        <item x="2167"/>
        <item x="2155"/>
        <item x="2170"/>
        <item x="2169"/>
        <item x="2172"/>
        <item x="2171"/>
        <item x="2173"/>
        <item x="2168"/>
        <item x="2174"/>
        <item x="2175"/>
        <item x="2177"/>
        <item x="2176"/>
        <item x="2178"/>
        <item x="2179"/>
        <item x="2180"/>
        <item x="2181"/>
        <item x="2184"/>
        <item x="2183"/>
        <item x="2186"/>
        <item x="2187"/>
        <item x="2182"/>
        <item x="2188"/>
        <item x="2185"/>
        <item x="2190"/>
        <item x="2191"/>
        <item x="2193"/>
        <item x="2195"/>
        <item x="2189"/>
        <item x="2196"/>
        <item x="2197"/>
        <item x="2192"/>
        <item x="2198"/>
        <item x="2194"/>
        <item x="2200"/>
        <item x="2201"/>
        <item x="2203"/>
        <item x="2199"/>
        <item x="2204"/>
        <item x="2202"/>
        <item x="2205"/>
        <item x="2206"/>
        <item x="2208"/>
        <item x="2210"/>
        <item x="2207"/>
        <item x="2212"/>
        <item x="2209"/>
        <item x="2211"/>
        <item x="2213"/>
        <item x="2217"/>
        <item x="2218"/>
        <item x="2215"/>
        <item x="2216"/>
        <item x="2219"/>
        <item x="2214"/>
        <item x="2220"/>
        <item x="2221"/>
        <item x="2223"/>
        <item x="2224"/>
        <item x="2225"/>
        <item x="2226"/>
        <item x="2222"/>
        <item x="2228"/>
        <item x="2229"/>
        <item x="2227"/>
        <item x="2230"/>
        <item x="2231"/>
        <item x="2232"/>
        <item x="2233"/>
        <item x="2234"/>
        <item x="2235"/>
        <item x="2237"/>
        <item x="2238"/>
        <item x="2239"/>
        <item x="2241"/>
        <item x="2242"/>
        <item x="2240"/>
        <item x="2244"/>
        <item x="2243"/>
        <item x="2247"/>
        <item x="2246"/>
        <item x="2245"/>
        <item x="2249"/>
        <item x="2248"/>
        <item x="2236"/>
        <item x="2253"/>
        <item x="2251"/>
        <item x="2255"/>
        <item x="2256"/>
        <item x="2250"/>
        <item x="2257"/>
        <item x="2258"/>
        <item x="2259"/>
        <item x="2260"/>
        <item x="2252"/>
        <item x="2261"/>
        <item x="2254"/>
        <item x="2263"/>
        <item x="2265"/>
        <item x="2266"/>
        <item x="2267"/>
        <item x="2264"/>
        <item x="2262"/>
        <item x="2272"/>
        <item x="2269"/>
        <item x="2268"/>
        <item x="2274"/>
        <item x="2270"/>
        <item x="2276"/>
        <item x="2271"/>
        <item x="2273"/>
        <item x="2280"/>
        <item x="2275"/>
        <item x="2278"/>
        <item x="2279"/>
        <item x="2277"/>
        <item x="2281"/>
        <item x="2282"/>
        <item x="2283"/>
        <item x="2284"/>
        <item x="2286"/>
        <item x="2285"/>
        <item x="2287"/>
        <item x="2288"/>
        <item x="2289"/>
        <item x="2292"/>
        <item x="2290"/>
        <item x="2291"/>
        <item x="2294"/>
        <item x="2295"/>
        <item x="2296"/>
        <item x="2299"/>
        <item x="2293"/>
        <item x="2300"/>
        <item x="2302"/>
        <item x="2297"/>
        <item x="2298"/>
        <item x="2301"/>
        <item x="2304"/>
        <item x="2305"/>
        <item x="2306"/>
        <item x="2307"/>
        <item x="2303"/>
        <item x="2309"/>
        <item x="2311"/>
        <item x="2313"/>
        <item x="2314"/>
        <item x="2308"/>
        <item x="2312"/>
        <item x="2317"/>
        <item x="2315"/>
        <item x="2318"/>
        <item x="2319"/>
        <item x="2320"/>
        <item x="2323"/>
        <item x="2321"/>
        <item x="2322"/>
        <item x="2324"/>
        <item x="2325"/>
        <item x="2326"/>
        <item x="2327"/>
        <item x="2316"/>
        <item x="2329"/>
        <item x="2328"/>
        <item x="2331"/>
        <item x="2332"/>
        <item x="2330"/>
        <item x="2337"/>
        <item x="2333"/>
        <item x="2338"/>
        <item x="2335"/>
        <item x="2336"/>
        <item x="2339"/>
        <item x="2334"/>
        <item x="2340"/>
        <item x="2342"/>
        <item x="2343"/>
        <item x="2344"/>
        <item x="2310"/>
        <item x="2346"/>
        <item x="2347"/>
        <item x="2341"/>
        <item x="2348"/>
        <item x="2351"/>
        <item x="2352"/>
        <item x="2350"/>
        <item x="2353"/>
        <item x="2355"/>
        <item x="2345"/>
        <item x="2356"/>
        <item x="2357"/>
        <item x="2349"/>
        <item x="2358"/>
        <item x="2360"/>
        <item x="2361"/>
        <item x="2363"/>
        <item x="2359"/>
        <item x="2364"/>
        <item x="2362"/>
        <item x="2371"/>
        <item x="2366"/>
        <item x="2367"/>
        <item x="2368"/>
        <item x="2370"/>
        <item x="2369"/>
        <item x="2372"/>
        <item x="2354"/>
        <item x="2373"/>
        <item x="2374"/>
        <item x="2375"/>
        <item x="2377"/>
        <item x="2378"/>
        <item x="2379"/>
        <item x="2365"/>
        <item x="2380"/>
        <item x="2376"/>
        <item x="2381"/>
        <item x="2383"/>
        <item x="2382"/>
        <item x="2386"/>
        <item x="2384"/>
        <item x="2387"/>
        <item x="2393"/>
        <item x="2385"/>
        <item x="2389"/>
        <item x="2394"/>
        <item x="2388"/>
        <item x="2390"/>
        <item x="2391"/>
        <item x="2392"/>
        <item x="2395"/>
        <item x="2398"/>
        <item x="2397"/>
        <item x="2396"/>
        <item x="2401"/>
        <item x="2402"/>
        <item x="2400"/>
        <item x="2399"/>
        <item x="2404"/>
        <item x="2403"/>
        <item x="2405"/>
        <item x="2406"/>
        <item x="2407"/>
        <item x="2408"/>
        <item x="2410"/>
        <item x="2411"/>
        <item x="2412"/>
        <item x="2415"/>
        <item x="2416"/>
        <item x="2414"/>
        <item x="2409"/>
        <item x="2417"/>
        <item x="2418"/>
        <item x="2413"/>
        <item x="2421"/>
        <item x="2419"/>
        <item x="2423"/>
        <item x="2424"/>
        <item x="2420"/>
        <item x="2425"/>
        <item x="2426"/>
        <item x="2422"/>
        <item x="2427"/>
        <item x="2429"/>
        <item x="2431"/>
        <item x="2428"/>
        <item x="2432"/>
        <item x="2434"/>
        <item x="2430"/>
        <item x="2435"/>
        <item x="2436"/>
        <item x="2433"/>
        <item x="2438"/>
        <item x="2439"/>
        <item x="2443"/>
        <item x="2437"/>
        <item x="2441"/>
        <item x="2440"/>
        <item x="2447"/>
        <item x="2442"/>
        <item x="2449"/>
        <item x="2450"/>
        <item x="2454"/>
        <item x="2451"/>
        <item x="2444"/>
        <item x="2452"/>
        <item x="2446"/>
        <item x="2453"/>
        <item x="2448"/>
        <item x="2445"/>
        <item x="2457"/>
        <item x="2455"/>
        <item x="2456"/>
        <item x="2459"/>
        <item x="2458"/>
        <item x="2461"/>
        <item x="2462"/>
        <item x="2463"/>
        <item x="2460"/>
        <item x="2464"/>
        <item x="2466"/>
        <item x="2467"/>
        <item x="2465"/>
        <item x="2469"/>
        <item x="2468"/>
        <item x="2470"/>
        <item x="2473"/>
        <item x="2472"/>
        <item x="2474"/>
        <item x="2475"/>
        <item x="2476"/>
        <item x="2478"/>
        <item x="2477"/>
        <item x="2482"/>
        <item x="2479"/>
        <item x="2480"/>
        <item x="2481"/>
        <item x="2471"/>
        <item x="2485"/>
        <item x="2484"/>
        <item x="2489"/>
        <item x="2483"/>
        <item x="2491"/>
        <item x="2488"/>
        <item x="2492"/>
        <item x="2493"/>
        <item x="2494"/>
        <item x="2486"/>
        <item x="2487"/>
        <item x="2490"/>
        <item x="2498"/>
        <item x="2495"/>
        <item x="2496"/>
        <item x="2500"/>
        <item x="2497"/>
        <item x="2503"/>
        <item x="2501"/>
        <item x="2499"/>
        <item x="2502"/>
        <item x="2504"/>
        <item x="2507"/>
        <item x="2505"/>
        <item x="2510"/>
        <item x="2506"/>
        <item x="2508"/>
        <item x="2509"/>
        <item x="2513"/>
        <item x="2511"/>
        <item x="2512"/>
        <item x="2517"/>
        <item x="2515"/>
        <item x="2516"/>
        <item x="2514"/>
        <item x="2519"/>
        <item x="2518"/>
        <item x="2520"/>
        <item x="2521"/>
        <item x="2524"/>
        <item x="2522"/>
        <item x="2523"/>
        <item x="2525"/>
        <item x="2526"/>
        <item x="2528"/>
        <item x="2529"/>
        <item x="2533"/>
        <item x="2531"/>
        <item x="2527"/>
        <item x="2534"/>
        <item x="2530"/>
        <item x="2535"/>
        <item x="2532"/>
        <item x="2542"/>
        <item x="2538"/>
        <item x="2539"/>
        <item x="2540"/>
        <item x="2541"/>
        <item x="2536"/>
        <item x="2544"/>
        <item x="2546"/>
        <item x="2547"/>
        <item x="2543"/>
        <item x="2549"/>
        <item x="2548"/>
        <item x="2551"/>
        <item x="2545"/>
        <item x="2550"/>
        <item x="2552"/>
        <item x="2537"/>
        <item x="2553"/>
        <item x="2554"/>
        <item x="2556"/>
        <item x="2557"/>
        <item x="2555"/>
        <item x="2559"/>
        <item x="2558"/>
        <item x="2563"/>
        <item x="2564"/>
        <item x="2561"/>
        <item x="2560"/>
        <item x="2562"/>
        <item x="2567"/>
        <item x="2565"/>
        <item x="2568"/>
        <item x="2571"/>
        <item x="2569"/>
        <item x="2566"/>
        <item x="2570"/>
        <item x="2572"/>
        <item x="2574"/>
        <item x="2573"/>
        <item x="2576"/>
        <item x="2575"/>
        <item x="2578"/>
        <item x="2579"/>
        <item x="2580"/>
        <item x="2582"/>
        <item x="2577"/>
        <item x="2583"/>
        <item x="2584"/>
        <item x="2585"/>
        <item x="2586"/>
        <item x="2581"/>
        <item x="2590"/>
        <item x="2588"/>
        <item x="2589"/>
        <item x="2591"/>
        <item x="2593"/>
        <item x="2594"/>
        <item x="2595"/>
        <item x="2596"/>
        <item x="2597"/>
        <item x="2592"/>
        <item x="2598"/>
        <item x="2599"/>
        <item x="2600"/>
        <item x="2601"/>
        <item x="2605"/>
        <item x="2604"/>
        <item x="2602"/>
        <item x="2603"/>
        <item x="2587"/>
        <item x="2606"/>
        <item x="2610"/>
        <item x="2609"/>
        <item x="2612"/>
        <item x="2608"/>
        <item x="2607"/>
        <item x="2613"/>
        <item x="2616"/>
        <item x="2614"/>
        <item x="2615"/>
        <item x="2617"/>
        <item x="2611"/>
        <item x="2618"/>
        <item x="2619"/>
        <item x="2620"/>
        <item x="2621"/>
        <item x="2626"/>
        <item x="2623"/>
        <item x="2624"/>
        <item x="2622"/>
        <item x="2625"/>
        <item x="2627"/>
        <item x="2629"/>
        <item x="2628"/>
        <item x="2631"/>
        <item x="2635"/>
        <item x="2630"/>
        <item x="2632"/>
        <item x="2633"/>
        <item x="2634"/>
        <item x="2637"/>
        <item x="2636"/>
        <item x="2638"/>
        <item x="2640"/>
        <item x="2642"/>
        <item x="2641"/>
        <item x="2639"/>
        <item x="2643"/>
        <item x="2645"/>
        <item x="2647"/>
        <item x="2648"/>
        <item x="2644"/>
        <item x="2649"/>
        <item x="2646"/>
        <item x="2650"/>
        <item x="2651"/>
        <item x="2652"/>
        <item x="2653"/>
        <item x="2655"/>
        <item x="2656"/>
        <item x="2657"/>
        <item x="2658"/>
        <item x="2659"/>
        <item x="2661"/>
        <item x="2660"/>
        <item x="2662"/>
        <item x="2664"/>
        <item x="2665"/>
        <item x="2663"/>
        <item x="2654"/>
        <item x="2666"/>
        <item x="2667"/>
        <item x="2668"/>
        <item x="2669"/>
        <item x="2671"/>
        <item x="2670"/>
        <item x="2672"/>
        <item x="2673"/>
        <item x="2674"/>
        <item x="2676"/>
        <item x="2675"/>
        <item x="2677"/>
        <item x="2679"/>
        <item x="2678"/>
        <item x="2681"/>
        <item x="2680"/>
        <item x="2683"/>
        <item x="2682"/>
        <item x="2684"/>
        <item x="2685"/>
        <item x="2687"/>
        <item x="2686"/>
        <item x="2689"/>
        <item x="2690"/>
        <item x="2691"/>
        <item x="2688"/>
        <item x="2692"/>
        <item x="2693"/>
        <item x="2694"/>
        <item x="2696"/>
        <item x="2695"/>
        <item x="2697"/>
        <item x="2698"/>
        <item x="2702"/>
        <item x="2704"/>
        <item x="2703"/>
        <item x="2705"/>
        <item x="2706"/>
        <item x="2707"/>
        <item x="2699"/>
        <item x="2700"/>
        <item x="2701"/>
        <item x="2709"/>
        <item x="2710"/>
        <item x="2715"/>
        <item x="2711"/>
        <item x="2712"/>
        <item x="2714"/>
        <item x="2708"/>
        <item x="2716"/>
        <item x="2717"/>
        <item x="2718"/>
        <item x="2719"/>
        <item x="2720"/>
        <item x="2713"/>
        <item x="2721"/>
        <item x="2722"/>
        <item x="2723"/>
        <item x="2725"/>
        <item x="2726"/>
        <item x="2724"/>
        <item x="2727"/>
        <item x="2729"/>
        <item x="2730"/>
        <item x="2728"/>
        <item x="2731"/>
        <item x="2732"/>
        <item x="2734"/>
        <item x="2735"/>
        <item x="2736"/>
        <item x="2740"/>
        <item x="2733"/>
        <item x="2737"/>
        <item x="2738"/>
        <item x="2739"/>
        <item x="2743"/>
        <item x="2741"/>
        <item x="2745"/>
        <item x="2746"/>
        <item x="2747"/>
        <item x="2752"/>
        <item x="2751"/>
        <item x="2750"/>
        <item x="2749"/>
        <item x="2744"/>
        <item x="2753"/>
        <item x="2754"/>
        <item x="2742"/>
        <item x="2748"/>
        <item x="2755"/>
        <item x="2757"/>
        <item x="2758"/>
        <item x="2761"/>
        <item x="2756"/>
        <item x="2759"/>
        <item x="2762"/>
        <item x="2763"/>
        <item x="2764"/>
        <item x="2766"/>
        <item x="2765"/>
        <item x="2760"/>
        <item x="2771"/>
        <item x="2768"/>
        <item x="2769"/>
        <item x="2770"/>
        <item x="2772"/>
        <item x="2774"/>
        <item x="2777"/>
        <item x="2778"/>
        <item x="2773"/>
        <item x="2776"/>
        <item x="2775"/>
        <item x="2779"/>
        <item x="2780"/>
        <item x="2784"/>
        <item x="2767"/>
        <item x="2781"/>
        <item x="2782"/>
        <item x="2783"/>
        <item x="2785"/>
        <item x="2786"/>
        <item x="2788"/>
        <item x="2787"/>
        <item x="2789"/>
        <item x="2791"/>
        <item x="2793"/>
        <item x="2796"/>
        <item x="2795"/>
        <item x="2797"/>
        <item x="2794"/>
        <item x="2798"/>
        <item x="2790"/>
        <item x="2792"/>
        <item x="2799"/>
        <item x="2800"/>
        <item x="2801"/>
        <item x="2804"/>
        <item x="2805"/>
        <item x="2803"/>
        <item x="2811"/>
        <item x="2802"/>
        <item x="2807"/>
        <item x="2809"/>
        <item x="2816"/>
        <item x="2813"/>
        <item x="2806"/>
        <item x="2808"/>
        <item x="2810"/>
        <item x="2812"/>
        <item x="2815"/>
        <item x="2819"/>
        <item x="2817"/>
        <item x="2814"/>
        <item x="2818"/>
        <item x="2821"/>
        <item x="2820"/>
        <item x="2822"/>
        <item x="2824"/>
        <item x="2823"/>
        <item t="default"/>
      </items>
    </pivotField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2">
    <field x="8"/>
    <field x="9"/>
  </rowFields>
  <rowItems count="17">
    <i>
      <x/>
      <x v="7"/>
    </i>
    <i>
      <x v="1"/>
      <x v="2"/>
    </i>
    <i r="1">
      <x v="5"/>
    </i>
    <i>
      <x v="2"/>
      <x v="7"/>
    </i>
    <i>
      <x v="4"/>
      <x v="7"/>
    </i>
    <i>
      <x v="7"/>
      <x/>
    </i>
    <i r="1">
      <x v="1"/>
    </i>
    <i r="1">
      <x v="6"/>
    </i>
    <i r="1">
      <x v="7"/>
    </i>
    <i>
      <x v="9"/>
      <x v="7"/>
    </i>
    <i>
      <x v="11"/>
      <x v="7"/>
    </i>
    <i>
      <x v="12"/>
      <x v="7"/>
    </i>
    <i>
      <x v="14"/>
      <x v="7"/>
    </i>
    <i>
      <x v="15"/>
      <x v="7"/>
    </i>
    <i>
      <x v="17"/>
      <x v="7"/>
    </i>
    <i>
      <x v="18"/>
      <x v="7"/>
    </i>
    <i t="grand">
      <x/>
    </i>
  </rowItems>
  <colItems count="1">
    <i/>
  </colItems>
  <pageFields count="1">
    <pageField fld="6" hier="-1"/>
  </pageFields>
  <dataFields count="1">
    <dataField name="加總 - 數量_x000a_(僅整數)" fld="7" baseField="0" baseItem="0"/>
  </dataField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C09DA-F166-471B-BC51-481CBDB17289}" name="樞紐分析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28:K44" firstHeaderRow="1" firstDataRow="2" firstDataCol="1" rowPageCount="2" colPageCount="1"/>
  <pivotFields count="23">
    <pivotField showAll="0"/>
    <pivotField showAll="0"/>
    <pivotField axis="axisCol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axis="axisRow" showAll="0">
      <items count="20">
        <item x="15"/>
        <item x="3"/>
        <item x="14"/>
        <item x="8"/>
        <item x="11"/>
        <item x="6"/>
        <item x="10"/>
        <item x="1"/>
        <item x="16"/>
        <item x="18"/>
        <item x="17"/>
        <item x="2"/>
        <item x="13"/>
        <item x="7"/>
        <item x="9"/>
        <item x="5"/>
        <item x="4"/>
        <item x="0"/>
        <item x="12"/>
        <item t="default"/>
      </items>
    </pivotField>
    <pivotField showAll="0"/>
    <pivotField showAll="0"/>
    <pivotField showAll="0"/>
    <pivotField showAll="0"/>
    <pivotField showAll="0"/>
    <pivotField numFmtId="14" showAll="0">
      <items count="28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t="default"/>
      </items>
    </pivotField>
    <pivotField numFmtId="14" showAll="0">
      <items count="2826">
        <item x="0"/>
        <item x="1"/>
        <item x="3"/>
        <item x="2"/>
        <item x="4"/>
        <item x="7"/>
        <item x="6"/>
        <item x="8"/>
        <item x="9"/>
        <item x="5"/>
        <item x="10"/>
        <item x="11"/>
        <item x="14"/>
        <item x="13"/>
        <item x="22"/>
        <item x="15"/>
        <item x="16"/>
        <item x="17"/>
        <item x="12"/>
        <item x="21"/>
        <item x="19"/>
        <item x="18"/>
        <item x="20"/>
        <item x="29"/>
        <item x="27"/>
        <item x="23"/>
        <item x="24"/>
        <item x="26"/>
        <item x="28"/>
        <item x="25"/>
        <item x="30"/>
        <item x="31"/>
        <item x="35"/>
        <item x="32"/>
        <item x="33"/>
        <item x="34"/>
        <item x="38"/>
        <item x="39"/>
        <item x="36"/>
        <item x="40"/>
        <item x="41"/>
        <item x="42"/>
        <item x="43"/>
        <item x="44"/>
        <item x="45"/>
        <item x="46"/>
        <item x="48"/>
        <item x="49"/>
        <item x="47"/>
        <item x="37"/>
        <item x="51"/>
        <item x="52"/>
        <item x="54"/>
        <item x="53"/>
        <item x="55"/>
        <item x="61"/>
        <item x="58"/>
        <item x="60"/>
        <item x="62"/>
        <item x="64"/>
        <item x="63"/>
        <item x="65"/>
        <item x="66"/>
        <item x="57"/>
        <item x="59"/>
        <item x="67"/>
        <item x="56"/>
        <item x="74"/>
        <item x="72"/>
        <item x="69"/>
        <item x="71"/>
        <item x="73"/>
        <item x="50"/>
        <item x="68"/>
        <item x="76"/>
        <item x="78"/>
        <item x="77"/>
        <item x="79"/>
        <item x="83"/>
        <item x="80"/>
        <item x="81"/>
        <item x="70"/>
        <item x="75"/>
        <item x="85"/>
        <item x="87"/>
        <item x="86"/>
        <item x="89"/>
        <item x="88"/>
        <item x="84"/>
        <item x="90"/>
        <item x="91"/>
        <item x="94"/>
        <item x="92"/>
        <item x="95"/>
        <item x="96"/>
        <item x="99"/>
        <item x="93"/>
        <item x="97"/>
        <item x="98"/>
        <item x="100"/>
        <item x="101"/>
        <item x="82"/>
        <item x="110"/>
        <item x="103"/>
        <item x="104"/>
        <item x="105"/>
        <item x="106"/>
        <item x="112"/>
        <item x="111"/>
        <item x="108"/>
        <item x="102"/>
        <item x="113"/>
        <item x="114"/>
        <item x="115"/>
        <item x="109"/>
        <item x="107"/>
        <item x="120"/>
        <item x="116"/>
        <item x="119"/>
        <item x="123"/>
        <item x="118"/>
        <item x="125"/>
        <item x="121"/>
        <item x="117"/>
        <item x="128"/>
        <item x="122"/>
        <item x="129"/>
        <item x="127"/>
        <item x="132"/>
        <item x="126"/>
        <item x="130"/>
        <item x="131"/>
        <item x="134"/>
        <item x="133"/>
        <item x="137"/>
        <item x="124"/>
        <item x="140"/>
        <item x="135"/>
        <item x="136"/>
        <item x="138"/>
        <item x="139"/>
        <item x="141"/>
        <item x="142"/>
        <item x="143"/>
        <item x="145"/>
        <item x="146"/>
        <item x="151"/>
        <item x="148"/>
        <item x="144"/>
        <item x="149"/>
        <item x="153"/>
        <item x="152"/>
        <item x="147"/>
        <item x="154"/>
        <item x="155"/>
        <item x="150"/>
        <item x="160"/>
        <item x="158"/>
        <item x="159"/>
        <item x="161"/>
        <item x="156"/>
        <item x="162"/>
        <item x="164"/>
        <item x="165"/>
        <item x="157"/>
        <item x="166"/>
        <item x="167"/>
        <item x="169"/>
        <item x="170"/>
        <item x="168"/>
        <item x="172"/>
        <item x="173"/>
        <item x="171"/>
        <item x="174"/>
        <item x="175"/>
        <item x="177"/>
        <item x="178"/>
        <item x="180"/>
        <item x="179"/>
        <item x="182"/>
        <item x="176"/>
        <item x="183"/>
        <item x="186"/>
        <item x="181"/>
        <item x="187"/>
        <item x="184"/>
        <item x="188"/>
        <item x="189"/>
        <item x="185"/>
        <item x="191"/>
        <item x="192"/>
        <item x="190"/>
        <item x="193"/>
        <item x="194"/>
        <item x="163"/>
        <item x="198"/>
        <item x="196"/>
        <item x="195"/>
        <item x="197"/>
        <item x="200"/>
        <item x="201"/>
        <item x="202"/>
        <item x="203"/>
        <item x="204"/>
        <item x="206"/>
        <item x="208"/>
        <item x="210"/>
        <item x="207"/>
        <item x="199"/>
        <item x="209"/>
        <item x="212"/>
        <item x="214"/>
        <item x="213"/>
        <item x="211"/>
        <item x="215"/>
        <item x="216"/>
        <item x="219"/>
        <item x="218"/>
        <item x="217"/>
        <item x="205"/>
        <item x="221"/>
        <item x="228"/>
        <item x="220"/>
        <item x="224"/>
        <item x="226"/>
        <item x="227"/>
        <item x="225"/>
        <item x="229"/>
        <item x="230"/>
        <item x="231"/>
        <item x="232"/>
        <item x="222"/>
        <item x="223"/>
        <item x="234"/>
        <item x="235"/>
        <item x="236"/>
        <item x="240"/>
        <item x="237"/>
        <item x="239"/>
        <item x="233"/>
        <item x="242"/>
        <item x="246"/>
        <item x="241"/>
        <item x="245"/>
        <item x="238"/>
        <item x="250"/>
        <item x="249"/>
        <item x="247"/>
        <item x="244"/>
        <item x="248"/>
        <item x="253"/>
        <item x="252"/>
        <item x="251"/>
        <item x="254"/>
        <item x="256"/>
        <item x="255"/>
        <item x="258"/>
        <item x="243"/>
        <item x="262"/>
        <item x="260"/>
        <item x="257"/>
        <item x="259"/>
        <item x="261"/>
        <item x="263"/>
        <item x="264"/>
        <item x="265"/>
        <item x="267"/>
        <item x="268"/>
        <item x="274"/>
        <item x="270"/>
        <item x="271"/>
        <item x="272"/>
        <item x="266"/>
        <item x="277"/>
        <item x="275"/>
        <item x="269"/>
        <item x="278"/>
        <item x="279"/>
        <item x="281"/>
        <item x="273"/>
        <item x="276"/>
        <item x="282"/>
        <item x="283"/>
        <item x="284"/>
        <item x="285"/>
        <item x="280"/>
        <item x="286"/>
        <item x="288"/>
        <item x="291"/>
        <item x="292"/>
        <item x="289"/>
        <item x="294"/>
        <item x="299"/>
        <item x="295"/>
        <item x="296"/>
        <item x="297"/>
        <item x="300"/>
        <item x="301"/>
        <item x="290"/>
        <item x="293"/>
        <item x="304"/>
        <item x="305"/>
        <item x="303"/>
        <item x="307"/>
        <item x="308"/>
        <item x="298"/>
        <item x="311"/>
        <item x="312"/>
        <item x="306"/>
        <item x="313"/>
        <item x="309"/>
        <item x="310"/>
        <item x="302"/>
        <item x="314"/>
        <item x="315"/>
        <item x="316"/>
        <item x="319"/>
        <item x="318"/>
        <item x="320"/>
        <item x="287"/>
        <item x="321"/>
        <item x="323"/>
        <item x="317"/>
        <item x="325"/>
        <item x="324"/>
        <item x="326"/>
        <item x="327"/>
        <item x="329"/>
        <item x="330"/>
        <item x="331"/>
        <item x="332"/>
        <item x="333"/>
        <item x="335"/>
        <item x="338"/>
        <item x="322"/>
        <item x="336"/>
        <item x="340"/>
        <item x="337"/>
        <item x="328"/>
        <item x="339"/>
        <item x="341"/>
        <item x="344"/>
        <item x="342"/>
        <item x="345"/>
        <item x="346"/>
        <item x="349"/>
        <item x="350"/>
        <item x="343"/>
        <item x="351"/>
        <item x="352"/>
        <item x="347"/>
        <item x="353"/>
        <item x="354"/>
        <item x="357"/>
        <item x="334"/>
        <item x="355"/>
        <item x="356"/>
        <item x="359"/>
        <item x="361"/>
        <item x="362"/>
        <item x="348"/>
        <item x="365"/>
        <item x="366"/>
        <item x="363"/>
        <item x="358"/>
        <item x="367"/>
        <item x="368"/>
        <item x="360"/>
        <item x="369"/>
        <item x="364"/>
        <item x="370"/>
        <item x="371"/>
        <item x="373"/>
        <item x="375"/>
        <item x="374"/>
        <item x="372"/>
        <item x="377"/>
        <item x="379"/>
        <item x="380"/>
        <item x="383"/>
        <item x="376"/>
        <item x="382"/>
        <item x="384"/>
        <item x="381"/>
        <item x="386"/>
        <item x="385"/>
        <item x="388"/>
        <item x="387"/>
        <item x="378"/>
        <item x="392"/>
        <item x="389"/>
        <item x="390"/>
        <item x="391"/>
        <item x="393"/>
        <item x="394"/>
        <item x="395"/>
        <item x="398"/>
        <item x="397"/>
        <item x="406"/>
        <item x="400"/>
        <item x="401"/>
        <item x="396"/>
        <item x="403"/>
        <item x="405"/>
        <item x="407"/>
        <item x="402"/>
        <item x="399"/>
        <item x="409"/>
        <item x="404"/>
        <item x="408"/>
        <item x="411"/>
        <item x="412"/>
        <item x="413"/>
        <item x="410"/>
        <item x="414"/>
        <item x="416"/>
        <item x="417"/>
        <item x="418"/>
        <item x="419"/>
        <item x="420"/>
        <item x="423"/>
        <item x="421"/>
        <item x="426"/>
        <item x="425"/>
        <item x="428"/>
        <item x="429"/>
        <item x="431"/>
        <item x="424"/>
        <item x="430"/>
        <item x="427"/>
        <item x="433"/>
        <item x="422"/>
        <item x="415"/>
        <item x="432"/>
        <item x="434"/>
        <item x="436"/>
        <item x="435"/>
        <item x="442"/>
        <item x="441"/>
        <item x="437"/>
        <item x="439"/>
        <item x="444"/>
        <item x="445"/>
        <item x="438"/>
        <item x="443"/>
        <item x="446"/>
        <item x="449"/>
        <item x="447"/>
        <item x="448"/>
        <item x="450"/>
        <item x="451"/>
        <item x="452"/>
        <item x="454"/>
        <item x="453"/>
        <item x="455"/>
        <item x="456"/>
        <item x="457"/>
        <item x="459"/>
        <item x="461"/>
        <item x="440"/>
        <item x="460"/>
        <item x="462"/>
        <item x="463"/>
        <item x="465"/>
        <item x="464"/>
        <item x="466"/>
        <item x="468"/>
        <item x="470"/>
        <item x="473"/>
        <item x="472"/>
        <item x="469"/>
        <item x="471"/>
        <item x="467"/>
        <item x="458"/>
        <item x="474"/>
        <item x="477"/>
        <item x="479"/>
        <item x="476"/>
        <item x="480"/>
        <item x="475"/>
        <item x="478"/>
        <item x="481"/>
        <item x="482"/>
        <item x="484"/>
        <item x="483"/>
        <item x="486"/>
        <item x="487"/>
        <item x="492"/>
        <item x="488"/>
        <item x="485"/>
        <item x="490"/>
        <item x="491"/>
        <item x="494"/>
        <item x="497"/>
        <item x="495"/>
        <item x="496"/>
        <item x="500"/>
        <item x="493"/>
        <item x="502"/>
        <item x="499"/>
        <item x="498"/>
        <item x="501"/>
        <item x="504"/>
        <item x="506"/>
        <item x="503"/>
        <item x="489"/>
        <item x="505"/>
        <item x="508"/>
        <item x="507"/>
        <item x="509"/>
        <item x="510"/>
        <item x="511"/>
        <item x="512"/>
        <item x="515"/>
        <item x="516"/>
        <item x="518"/>
        <item x="519"/>
        <item x="513"/>
        <item x="514"/>
        <item x="521"/>
        <item x="524"/>
        <item x="517"/>
        <item x="523"/>
        <item x="525"/>
        <item x="526"/>
        <item x="520"/>
        <item x="527"/>
        <item x="522"/>
        <item x="530"/>
        <item x="531"/>
        <item x="532"/>
        <item x="528"/>
        <item x="534"/>
        <item x="535"/>
        <item x="536"/>
        <item x="537"/>
        <item x="538"/>
        <item x="539"/>
        <item x="541"/>
        <item x="542"/>
        <item x="543"/>
        <item x="540"/>
        <item x="545"/>
        <item x="529"/>
        <item x="546"/>
        <item x="544"/>
        <item x="547"/>
        <item x="549"/>
        <item x="550"/>
        <item x="551"/>
        <item x="552"/>
        <item x="553"/>
        <item x="533"/>
        <item x="556"/>
        <item x="554"/>
        <item x="555"/>
        <item x="558"/>
        <item x="559"/>
        <item x="560"/>
        <item x="548"/>
        <item x="562"/>
        <item x="557"/>
        <item x="565"/>
        <item x="566"/>
        <item x="569"/>
        <item x="563"/>
        <item x="570"/>
        <item x="564"/>
        <item x="567"/>
        <item x="572"/>
        <item x="571"/>
        <item x="568"/>
        <item x="573"/>
        <item x="575"/>
        <item x="574"/>
        <item x="576"/>
        <item x="578"/>
        <item x="561"/>
        <item x="581"/>
        <item x="580"/>
        <item x="577"/>
        <item x="583"/>
        <item x="582"/>
        <item x="584"/>
        <item x="585"/>
        <item x="589"/>
        <item x="588"/>
        <item x="587"/>
        <item x="579"/>
        <item x="592"/>
        <item x="591"/>
        <item x="594"/>
        <item x="586"/>
        <item x="593"/>
        <item x="595"/>
        <item x="597"/>
        <item x="596"/>
        <item x="599"/>
        <item x="600"/>
        <item x="598"/>
        <item x="601"/>
        <item x="603"/>
        <item x="602"/>
        <item x="604"/>
        <item x="605"/>
        <item x="590"/>
        <item x="606"/>
        <item x="608"/>
        <item x="612"/>
        <item x="610"/>
        <item x="613"/>
        <item x="615"/>
        <item x="616"/>
        <item x="614"/>
        <item x="609"/>
        <item x="618"/>
        <item x="617"/>
        <item x="607"/>
        <item x="619"/>
        <item x="620"/>
        <item x="611"/>
        <item x="621"/>
        <item x="622"/>
        <item x="625"/>
        <item x="624"/>
        <item x="623"/>
        <item x="626"/>
        <item x="627"/>
        <item x="632"/>
        <item x="629"/>
        <item x="631"/>
        <item x="630"/>
        <item x="634"/>
        <item x="633"/>
        <item x="628"/>
        <item x="636"/>
        <item x="640"/>
        <item x="639"/>
        <item x="635"/>
        <item x="637"/>
        <item x="645"/>
        <item x="642"/>
        <item x="643"/>
        <item x="641"/>
        <item x="638"/>
        <item x="644"/>
        <item x="649"/>
        <item x="647"/>
        <item x="646"/>
        <item x="648"/>
        <item x="650"/>
        <item x="651"/>
        <item x="652"/>
        <item x="654"/>
        <item x="655"/>
        <item x="653"/>
        <item x="657"/>
        <item x="656"/>
        <item x="658"/>
        <item x="660"/>
        <item x="661"/>
        <item x="662"/>
        <item x="659"/>
        <item x="663"/>
        <item x="664"/>
        <item x="665"/>
        <item x="666"/>
        <item x="667"/>
        <item x="668"/>
        <item x="672"/>
        <item x="671"/>
        <item x="670"/>
        <item x="669"/>
        <item x="673"/>
        <item x="674"/>
        <item x="675"/>
        <item x="676"/>
        <item x="678"/>
        <item x="680"/>
        <item x="679"/>
        <item x="681"/>
        <item x="682"/>
        <item x="683"/>
        <item x="684"/>
        <item x="686"/>
        <item x="685"/>
        <item x="687"/>
        <item x="689"/>
        <item x="688"/>
        <item x="690"/>
        <item x="677"/>
        <item x="691"/>
        <item x="692"/>
        <item x="693"/>
        <item x="694"/>
        <item x="696"/>
        <item x="695"/>
        <item x="697"/>
        <item x="698"/>
        <item x="700"/>
        <item x="699"/>
        <item x="702"/>
        <item x="701"/>
        <item x="703"/>
        <item x="704"/>
        <item x="707"/>
        <item x="706"/>
        <item x="709"/>
        <item x="710"/>
        <item x="705"/>
        <item x="711"/>
        <item x="713"/>
        <item x="708"/>
        <item x="715"/>
        <item x="716"/>
        <item x="717"/>
        <item x="712"/>
        <item x="714"/>
        <item x="719"/>
        <item x="723"/>
        <item x="720"/>
        <item x="721"/>
        <item x="722"/>
        <item x="718"/>
        <item x="725"/>
        <item x="727"/>
        <item x="728"/>
        <item x="729"/>
        <item x="730"/>
        <item x="731"/>
        <item x="726"/>
        <item x="734"/>
        <item x="732"/>
        <item x="735"/>
        <item x="736"/>
        <item x="737"/>
        <item x="738"/>
        <item x="739"/>
        <item x="740"/>
        <item x="741"/>
        <item x="724"/>
        <item x="733"/>
        <item x="742"/>
        <item x="747"/>
        <item x="744"/>
        <item x="743"/>
        <item x="745"/>
        <item x="746"/>
        <item x="748"/>
        <item x="750"/>
        <item x="751"/>
        <item x="754"/>
        <item x="752"/>
        <item x="759"/>
        <item x="755"/>
        <item x="756"/>
        <item x="758"/>
        <item x="760"/>
        <item x="753"/>
        <item x="757"/>
        <item x="749"/>
        <item x="761"/>
        <item x="764"/>
        <item x="765"/>
        <item x="762"/>
        <item x="766"/>
        <item x="767"/>
        <item x="763"/>
        <item x="769"/>
        <item x="770"/>
        <item x="771"/>
        <item x="772"/>
        <item x="773"/>
        <item x="774"/>
        <item x="768"/>
        <item x="776"/>
        <item x="777"/>
        <item x="778"/>
        <item x="779"/>
        <item x="780"/>
        <item x="783"/>
        <item x="784"/>
        <item x="781"/>
        <item x="785"/>
        <item x="790"/>
        <item x="782"/>
        <item x="786"/>
        <item x="787"/>
        <item x="788"/>
        <item x="789"/>
        <item x="791"/>
        <item x="793"/>
        <item x="794"/>
        <item x="775"/>
        <item x="796"/>
        <item x="797"/>
        <item x="799"/>
        <item x="792"/>
        <item x="800"/>
        <item x="795"/>
        <item x="801"/>
        <item x="798"/>
        <item x="806"/>
        <item x="803"/>
        <item x="804"/>
        <item x="802"/>
        <item x="808"/>
        <item x="814"/>
        <item x="810"/>
        <item x="807"/>
        <item x="812"/>
        <item x="813"/>
        <item x="805"/>
        <item x="817"/>
        <item x="809"/>
        <item x="815"/>
        <item x="818"/>
        <item x="816"/>
        <item x="820"/>
        <item x="819"/>
        <item x="822"/>
        <item x="821"/>
        <item x="824"/>
        <item x="823"/>
        <item x="811"/>
        <item x="825"/>
        <item x="826"/>
        <item x="827"/>
        <item x="828"/>
        <item x="829"/>
        <item x="830"/>
        <item x="831"/>
        <item x="834"/>
        <item x="833"/>
        <item x="836"/>
        <item x="837"/>
        <item x="832"/>
        <item x="839"/>
        <item x="841"/>
        <item x="840"/>
        <item x="835"/>
        <item x="842"/>
        <item x="843"/>
        <item x="838"/>
        <item x="845"/>
        <item x="846"/>
        <item x="849"/>
        <item x="844"/>
        <item x="850"/>
        <item x="851"/>
        <item x="852"/>
        <item x="853"/>
        <item x="847"/>
        <item x="855"/>
        <item x="856"/>
        <item x="858"/>
        <item x="854"/>
        <item x="859"/>
        <item x="857"/>
        <item x="860"/>
        <item x="861"/>
        <item x="863"/>
        <item x="864"/>
        <item x="865"/>
        <item x="848"/>
        <item x="868"/>
        <item x="867"/>
        <item x="872"/>
        <item x="871"/>
        <item x="866"/>
        <item x="870"/>
        <item x="862"/>
        <item x="874"/>
        <item x="876"/>
        <item x="869"/>
        <item x="878"/>
        <item x="879"/>
        <item x="880"/>
        <item x="881"/>
        <item x="875"/>
        <item x="877"/>
        <item x="884"/>
        <item x="882"/>
        <item x="883"/>
        <item x="885"/>
        <item x="887"/>
        <item x="886"/>
        <item x="888"/>
        <item x="890"/>
        <item x="889"/>
        <item x="891"/>
        <item x="892"/>
        <item x="893"/>
        <item x="894"/>
        <item x="895"/>
        <item x="896"/>
        <item x="898"/>
        <item x="873"/>
        <item x="900"/>
        <item x="899"/>
        <item x="897"/>
        <item x="903"/>
        <item x="901"/>
        <item x="905"/>
        <item x="904"/>
        <item x="907"/>
        <item x="906"/>
        <item x="908"/>
        <item x="910"/>
        <item x="909"/>
        <item x="914"/>
        <item x="915"/>
        <item x="916"/>
        <item x="911"/>
        <item x="917"/>
        <item x="918"/>
        <item x="912"/>
        <item x="919"/>
        <item x="913"/>
        <item x="902"/>
        <item x="921"/>
        <item x="922"/>
        <item x="923"/>
        <item x="920"/>
        <item x="924"/>
        <item x="926"/>
        <item x="932"/>
        <item x="927"/>
        <item x="925"/>
        <item x="928"/>
        <item x="934"/>
        <item x="930"/>
        <item x="931"/>
        <item x="938"/>
        <item x="936"/>
        <item x="933"/>
        <item x="929"/>
        <item x="941"/>
        <item x="935"/>
        <item x="939"/>
        <item x="937"/>
        <item x="940"/>
        <item x="942"/>
        <item x="945"/>
        <item x="943"/>
        <item x="944"/>
        <item x="946"/>
        <item x="947"/>
        <item x="948"/>
        <item x="949"/>
        <item x="950"/>
        <item x="953"/>
        <item x="951"/>
        <item x="954"/>
        <item x="956"/>
        <item x="952"/>
        <item x="959"/>
        <item x="957"/>
        <item x="961"/>
        <item x="955"/>
        <item x="962"/>
        <item x="958"/>
        <item x="960"/>
        <item x="967"/>
        <item x="965"/>
        <item x="966"/>
        <item x="968"/>
        <item x="970"/>
        <item x="963"/>
        <item x="971"/>
        <item x="964"/>
        <item x="972"/>
        <item x="974"/>
        <item x="975"/>
        <item x="969"/>
        <item x="977"/>
        <item x="978"/>
        <item x="979"/>
        <item x="981"/>
        <item x="982"/>
        <item x="980"/>
        <item x="983"/>
        <item x="984"/>
        <item x="973"/>
        <item x="985"/>
        <item x="976"/>
        <item x="987"/>
        <item x="990"/>
        <item x="986"/>
        <item x="989"/>
        <item x="992"/>
        <item x="993"/>
        <item x="994"/>
        <item x="988"/>
        <item x="996"/>
        <item x="1000"/>
        <item x="997"/>
        <item x="998"/>
        <item x="1001"/>
        <item x="999"/>
        <item x="995"/>
        <item x="1002"/>
        <item x="991"/>
        <item x="1004"/>
        <item x="1003"/>
        <item x="1006"/>
        <item x="1008"/>
        <item x="1005"/>
        <item x="1009"/>
        <item x="1010"/>
        <item x="1012"/>
        <item x="1007"/>
        <item x="1014"/>
        <item x="1013"/>
        <item x="1015"/>
        <item x="1016"/>
        <item x="1017"/>
        <item x="1018"/>
        <item x="1011"/>
        <item x="1021"/>
        <item x="1020"/>
        <item x="1024"/>
        <item x="1023"/>
        <item x="1025"/>
        <item x="1026"/>
        <item x="1022"/>
        <item x="1028"/>
        <item x="1029"/>
        <item x="1027"/>
        <item x="1030"/>
        <item x="1031"/>
        <item x="1034"/>
        <item x="1032"/>
        <item x="1033"/>
        <item x="1019"/>
        <item x="1035"/>
        <item x="1036"/>
        <item x="1038"/>
        <item x="1040"/>
        <item x="1043"/>
        <item x="1039"/>
        <item x="1044"/>
        <item x="1042"/>
        <item x="1045"/>
        <item x="1041"/>
        <item x="1037"/>
        <item x="1046"/>
        <item x="1048"/>
        <item x="1047"/>
        <item x="1050"/>
        <item x="1051"/>
        <item x="1049"/>
        <item x="1057"/>
        <item x="1053"/>
        <item x="1054"/>
        <item x="1062"/>
        <item x="1052"/>
        <item x="1055"/>
        <item x="1063"/>
        <item x="1059"/>
        <item x="1060"/>
        <item x="1065"/>
        <item x="1056"/>
        <item x="1064"/>
        <item x="1058"/>
        <item x="1061"/>
        <item x="1067"/>
        <item x="1066"/>
        <item x="1069"/>
        <item x="1068"/>
        <item x="1070"/>
        <item x="1071"/>
        <item x="1072"/>
        <item x="1073"/>
        <item x="1074"/>
        <item x="1075"/>
        <item x="1076"/>
        <item x="1077"/>
        <item x="1078"/>
        <item x="1080"/>
        <item x="1079"/>
        <item x="1082"/>
        <item x="1085"/>
        <item x="1086"/>
        <item x="1081"/>
        <item x="1083"/>
        <item x="1088"/>
        <item x="1084"/>
        <item x="1089"/>
        <item x="1090"/>
        <item x="1087"/>
        <item x="1092"/>
        <item x="1093"/>
        <item x="1094"/>
        <item x="1095"/>
        <item x="1096"/>
        <item x="1097"/>
        <item x="1091"/>
        <item x="1100"/>
        <item x="1101"/>
        <item x="1102"/>
        <item x="1099"/>
        <item x="1103"/>
        <item x="1104"/>
        <item x="1105"/>
        <item x="1107"/>
        <item x="1110"/>
        <item x="1111"/>
        <item x="1109"/>
        <item x="1106"/>
        <item x="1098"/>
        <item x="1112"/>
        <item x="1108"/>
        <item x="1114"/>
        <item x="1117"/>
        <item x="1113"/>
        <item x="1116"/>
        <item x="1119"/>
        <item x="1120"/>
        <item x="1115"/>
        <item x="1124"/>
        <item x="1123"/>
        <item x="1125"/>
        <item x="1122"/>
        <item x="1121"/>
        <item x="1126"/>
        <item x="1118"/>
        <item x="1127"/>
        <item x="1130"/>
        <item x="1129"/>
        <item x="1131"/>
        <item x="1134"/>
        <item x="1128"/>
        <item x="1132"/>
        <item x="1133"/>
        <item x="1135"/>
        <item x="1136"/>
        <item x="1137"/>
        <item x="1138"/>
        <item x="1141"/>
        <item x="1140"/>
        <item x="1139"/>
        <item x="1142"/>
        <item x="1144"/>
        <item x="1143"/>
        <item x="1145"/>
        <item x="1147"/>
        <item x="1148"/>
        <item x="1150"/>
        <item x="1151"/>
        <item x="1149"/>
        <item x="1152"/>
        <item x="1154"/>
        <item x="1158"/>
        <item x="1153"/>
        <item x="1155"/>
        <item x="1156"/>
        <item x="1157"/>
        <item x="1146"/>
        <item x="1159"/>
        <item x="1160"/>
        <item x="1161"/>
        <item x="1163"/>
        <item x="1165"/>
        <item x="1167"/>
        <item x="1168"/>
        <item x="1169"/>
        <item x="1162"/>
        <item x="1166"/>
        <item x="1164"/>
        <item x="1172"/>
        <item x="1173"/>
        <item x="1171"/>
        <item x="1175"/>
        <item x="1174"/>
        <item x="1176"/>
        <item x="1170"/>
        <item x="1178"/>
        <item x="1182"/>
        <item x="1177"/>
        <item x="1179"/>
        <item x="1181"/>
        <item x="1184"/>
        <item x="1185"/>
        <item x="1180"/>
        <item x="1183"/>
        <item x="1186"/>
        <item x="1188"/>
        <item x="1187"/>
        <item x="1190"/>
        <item x="1192"/>
        <item x="1189"/>
        <item x="1191"/>
        <item x="1193"/>
        <item x="1194"/>
        <item x="1195"/>
        <item x="1196"/>
        <item x="1197"/>
        <item x="1200"/>
        <item x="1199"/>
        <item x="1202"/>
        <item x="1203"/>
        <item x="1198"/>
        <item x="1204"/>
        <item x="1205"/>
        <item x="1201"/>
        <item x="1207"/>
        <item x="1209"/>
        <item x="1210"/>
        <item x="1211"/>
        <item x="1212"/>
        <item x="1206"/>
        <item x="1213"/>
        <item x="1214"/>
        <item x="1215"/>
        <item x="1216"/>
        <item x="1218"/>
        <item x="1219"/>
        <item x="1217"/>
        <item x="1222"/>
        <item x="1208"/>
        <item x="1221"/>
        <item x="1223"/>
        <item x="1224"/>
        <item x="1220"/>
        <item x="1227"/>
        <item x="1228"/>
        <item x="1229"/>
        <item x="1225"/>
        <item x="1230"/>
        <item x="1233"/>
        <item x="1234"/>
        <item x="1226"/>
        <item x="1231"/>
        <item x="1232"/>
        <item x="1237"/>
        <item x="1238"/>
        <item x="1235"/>
        <item x="1242"/>
        <item x="1236"/>
        <item x="1240"/>
        <item x="1241"/>
        <item x="1245"/>
        <item x="1243"/>
        <item x="1239"/>
        <item x="1246"/>
        <item x="1244"/>
        <item x="1248"/>
        <item x="1247"/>
        <item x="1251"/>
        <item x="1253"/>
        <item x="1254"/>
        <item x="1252"/>
        <item x="1249"/>
        <item x="1255"/>
        <item x="1256"/>
        <item x="1258"/>
        <item x="1257"/>
        <item x="1260"/>
        <item x="1250"/>
        <item x="1263"/>
        <item x="1261"/>
        <item x="1262"/>
        <item x="1264"/>
        <item x="1265"/>
        <item x="1267"/>
        <item x="1270"/>
        <item x="1266"/>
        <item x="1268"/>
        <item x="1271"/>
        <item x="1269"/>
        <item x="1273"/>
        <item x="1272"/>
        <item x="1274"/>
        <item x="1277"/>
        <item x="1276"/>
        <item x="1275"/>
        <item x="1278"/>
        <item x="1259"/>
        <item x="1280"/>
        <item x="1281"/>
        <item x="1282"/>
        <item x="1283"/>
        <item x="1285"/>
        <item x="1286"/>
        <item x="1287"/>
        <item x="1284"/>
        <item x="1279"/>
        <item x="1289"/>
        <item x="1290"/>
        <item x="1288"/>
        <item x="1292"/>
        <item x="1293"/>
        <item x="1291"/>
        <item x="1295"/>
        <item x="1296"/>
        <item x="1294"/>
        <item x="1297"/>
        <item x="1302"/>
        <item x="1301"/>
        <item x="1303"/>
        <item x="1298"/>
        <item x="1300"/>
        <item x="1305"/>
        <item x="1307"/>
        <item x="1299"/>
        <item x="1308"/>
        <item x="1304"/>
        <item x="1306"/>
        <item x="1309"/>
        <item x="1310"/>
        <item x="1312"/>
        <item x="1311"/>
        <item x="1314"/>
        <item x="1313"/>
        <item x="1315"/>
        <item x="1316"/>
        <item x="1317"/>
        <item x="1319"/>
        <item x="1320"/>
        <item x="1321"/>
        <item x="1318"/>
        <item x="1323"/>
        <item x="1322"/>
        <item x="1324"/>
        <item x="1325"/>
        <item x="1326"/>
        <item x="1327"/>
        <item x="1328"/>
        <item x="1329"/>
        <item x="1330"/>
        <item x="1331"/>
        <item x="1332"/>
        <item x="1334"/>
        <item x="1333"/>
        <item x="1335"/>
        <item x="1336"/>
        <item x="1337"/>
        <item x="1339"/>
        <item x="1338"/>
        <item x="1341"/>
        <item x="1340"/>
        <item x="1342"/>
        <item x="1343"/>
        <item x="1344"/>
        <item x="1345"/>
        <item x="1347"/>
        <item x="1346"/>
        <item x="1349"/>
        <item x="1348"/>
        <item x="1350"/>
        <item x="1351"/>
        <item x="1352"/>
        <item x="1356"/>
        <item x="1353"/>
        <item x="1354"/>
        <item x="1357"/>
        <item x="1355"/>
        <item x="1359"/>
        <item x="1358"/>
        <item x="1361"/>
        <item x="1360"/>
        <item x="1362"/>
        <item x="1363"/>
        <item x="1365"/>
        <item x="1364"/>
        <item x="1366"/>
        <item x="1368"/>
        <item x="1369"/>
        <item x="1370"/>
        <item x="1371"/>
        <item x="1367"/>
        <item x="1372"/>
        <item x="1375"/>
        <item x="1374"/>
        <item x="1376"/>
        <item x="1377"/>
        <item x="1378"/>
        <item x="1380"/>
        <item x="1383"/>
        <item x="1382"/>
        <item x="1384"/>
        <item x="1385"/>
        <item x="1379"/>
        <item x="1381"/>
        <item x="1387"/>
        <item x="1389"/>
        <item x="1386"/>
        <item x="1390"/>
        <item x="1373"/>
        <item x="1391"/>
        <item x="1388"/>
        <item x="1392"/>
        <item x="1394"/>
        <item x="1396"/>
        <item x="1395"/>
        <item x="1397"/>
        <item x="1398"/>
        <item x="1399"/>
        <item x="1400"/>
        <item x="1401"/>
        <item x="1402"/>
        <item x="1403"/>
        <item x="1393"/>
        <item x="1405"/>
        <item x="1411"/>
        <item x="1404"/>
        <item x="1407"/>
        <item x="1408"/>
        <item x="1410"/>
        <item x="1409"/>
        <item x="1406"/>
        <item x="1413"/>
        <item x="1415"/>
        <item x="1416"/>
        <item x="1417"/>
        <item x="1420"/>
        <item x="1418"/>
        <item x="1419"/>
        <item x="1414"/>
        <item x="1412"/>
        <item x="1421"/>
        <item x="1422"/>
        <item x="1424"/>
        <item x="1423"/>
        <item x="1425"/>
        <item x="1426"/>
        <item x="1429"/>
        <item x="1430"/>
        <item x="1428"/>
        <item x="1433"/>
        <item x="1431"/>
        <item x="1427"/>
        <item x="1434"/>
        <item x="1436"/>
        <item x="1435"/>
        <item x="1437"/>
        <item x="1438"/>
        <item x="1439"/>
        <item x="1432"/>
        <item x="1444"/>
        <item x="1441"/>
        <item x="1442"/>
        <item x="1443"/>
        <item x="1445"/>
        <item x="1446"/>
        <item x="1447"/>
        <item x="1448"/>
        <item x="1449"/>
        <item x="1451"/>
        <item x="1452"/>
        <item x="1453"/>
        <item x="1450"/>
        <item x="1454"/>
        <item x="1457"/>
        <item x="1455"/>
        <item x="1456"/>
        <item x="1440"/>
        <item x="1458"/>
        <item x="1459"/>
        <item x="1461"/>
        <item x="1460"/>
        <item x="1462"/>
        <item x="1464"/>
        <item x="1465"/>
        <item x="1467"/>
        <item x="1468"/>
        <item x="1469"/>
        <item x="1466"/>
        <item x="1463"/>
        <item x="1470"/>
        <item x="1471"/>
        <item x="1473"/>
        <item x="1475"/>
        <item x="1472"/>
        <item x="1480"/>
        <item x="1474"/>
        <item x="1476"/>
        <item x="1483"/>
        <item x="1478"/>
        <item x="1479"/>
        <item x="1477"/>
        <item x="1481"/>
        <item x="1482"/>
        <item x="1487"/>
        <item x="1484"/>
        <item x="1486"/>
        <item x="1485"/>
        <item x="1488"/>
        <item x="1492"/>
        <item x="1491"/>
        <item x="1490"/>
        <item x="1489"/>
        <item x="1493"/>
        <item x="1494"/>
        <item x="1497"/>
        <item x="1495"/>
        <item x="1496"/>
        <item x="1498"/>
        <item x="1499"/>
        <item x="1501"/>
        <item x="1503"/>
        <item x="1504"/>
        <item x="1502"/>
        <item x="1506"/>
        <item x="1500"/>
        <item x="1507"/>
        <item x="1508"/>
        <item x="1510"/>
        <item x="1505"/>
        <item x="1511"/>
        <item x="1513"/>
        <item x="1514"/>
        <item x="1509"/>
        <item x="1515"/>
        <item x="1516"/>
        <item x="1517"/>
        <item x="1518"/>
        <item x="1519"/>
        <item x="1512"/>
        <item x="1521"/>
        <item x="1523"/>
        <item x="1524"/>
        <item x="1525"/>
        <item x="1520"/>
        <item x="1522"/>
        <item x="1526"/>
        <item x="1527"/>
        <item x="1529"/>
        <item x="1530"/>
        <item x="1531"/>
        <item x="1532"/>
        <item x="1534"/>
        <item x="1536"/>
        <item x="1535"/>
        <item x="1540"/>
        <item x="1533"/>
        <item x="1528"/>
        <item x="1539"/>
        <item x="1541"/>
        <item x="1537"/>
        <item x="1543"/>
        <item x="1544"/>
        <item x="1545"/>
        <item x="1538"/>
        <item x="1549"/>
        <item x="1547"/>
        <item x="1542"/>
        <item x="1548"/>
        <item x="1550"/>
        <item x="1552"/>
        <item x="1551"/>
        <item x="1546"/>
        <item x="1555"/>
        <item x="1553"/>
        <item x="1554"/>
        <item x="1556"/>
        <item x="1557"/>
        <item x="1559"/>
        <item x="1558"/>
        <item x="1560"/>
        <item x="1561"/>
        <item x="1563"/>
        <item x="1564"/>
        <item x="1562"/>
        <item x="1565"/>
        <item x="1567"/>
        <item x="1566"/>
        <item x="1569"/>
        <item x="1570"/>
        <item x="1571"/>
        <item x="1572"/>
        <item x="1574"/>
        <item x="1573"/>
        <item x="1577"/>
        <item x="1575"/>
        <item x="1576"/>
        <item x="1578"/>
        <item x="1579"/>
        <item x="1581"/>
        <item x="1580"/>
        <item x="1568"/>
        <item x="1584"/>
        <item x="1582"/>
        <item x="1586"/>
        <item x="1587"/>
        <item x="1589"/>
        <item x="1590"/>
        <item x="1591"/>
        <item x="1583"/>
        <item x="1592"/>
        <item x="1585"/>
        <item x="1594"/>
        <item x="1595"/>
        <item x="1596"/>
        <item x="1588"/>
        <item x="1597"/>
        <item x="1602"/>
        <item x="1598"/>
        <item x="1593"/>
        <item x="1601"/>
        <item x="1600"/>
        <item x="1608"/>
        <item x="1606"/>
        <item x="1604"/>
        <item x="1599"/>
        <item x="1605"/>
        <item x="1603"/>
        <item x="1610"/>
        <item x="1611"/>
        <item x="1607"/>
        <item x="1609"/>
        <item x="1612"/>
        <item x="1613"/>
        <item x="1615"/>
        <item x="1617"/>
        <item x="1616"/>
        <item x="1618"/>
        <item x="1614"/>
        <item x="1619"/>
        <item x="1621"/>
        <item x="1622"/>
        <item x="1620"/>
        <item x="1623"/>
        <item x="1624"/>
        <item x="1626"/>
        <item x="1628"/>
        <item x="1631"/>
        <item x="1630"/>
        <item x="1632"/>
        <item x="1633"/>
        <item x="1625"/>
        <item x="1634"/>
        <item x="1627"/>
        <item x="1629"/>
        <item x="1636"/>
        <item x="1638"/>
        <item x="1639"/>
        <item x="1635"/>
        <item x="1641"/>
        <item x="1642"/>
        <item x="1643"/>
        <item x="1644"/>
        <item x="1637"/>
        <item x="1645"/>
        <item x="1640"/>
        <item x="1649"/>
        <item x="1650"/>
        <item x="1651"/>
        <item x="1647"/>
        <item x="1648"/>
        <item x="1652"/>
        <item x="1653"/>
        <item x="1654"/>
        <item x="1655"/>
        <item x="1656"/>
        <item x="1657"/>
        <item x="1658"/>
        <item x="1660"/>
        <item x="1659"/>
        <item x="1646"/>
        <item x="1666"/>
        <item x="1662"/>
        <item x="1661"/>
        <item x="1664"/>
        <item x="1665"/>
        <item x="1667"/>
        <item x="1668"/>
        <item x="1663"/>
        <item x="1674"/>
        <item x="1672"/>
        <item x="1673"/>
        <item x="1669"/>
        <item x="1675"/>
        <item x="1671"/>
        <item x="1676"/>
        <item x="1670"/>
        <item x="1679"/>
        <item x="1677"/>
        <item x="1678"/>
        <item x="1681"/>
        <item x="1682"/>
        <item x="1680"/>
        <item x="1686"/>
        <item x="1685"/>
        <item x="1683"/>
        <item x="1687"/>
        <item x="1688"/>
        <item x="1689"/>
        <item x="1690"/>
        <item x="1692"/>
        <item x="1696"/>
        <item x="1684"/>
        <item x="1693"/>
        <item x="1694"/>
        <item x="1695"/>
        <item x="1698"/>
        <item x="1699"/>
        <item x="1701"/>
        <item x="1697"/>
        <item x="1703"/>
        <item x="1700"/>
        <item x="1704"/>
        <item x="1705"/>
        <item x="1702"/>
        <item x="1707"/>
        <item x="1708"/>
        <item x="1706"/>
        <item x="1709"/>
        <item x="1691"/>
        <item x="1710"/>
        <item x="1713"/>
        <item x="1711"/>
        <item x="1712"/>
        <item x="1716"/>
        <item x="1719"/>
        <item x="1717"/>
        <item x="1720"/>
        <item x="1714"/>
        <item x="1721"/>
        <item x="1718"/>
        <item x="1722"/>
        <item x="1723"/>
        <item x="1724"/>
        <item x="1715"/>
        <item x="1725"/>
        <item x="1727"/>
        <item x="1729"/>
        <item x="1730"/>
        <item x="1728"/>
        <item x="1731"/>
        <item x="1736"/>
        <item x="1726"/>
        <item x="1734"/>
        <item x="1735"/>
        <item x="1733"/>
        <item x="1732"/>
        <item x="1737"/>
        <item x="1739"/>
        <item x="1741"/>
        <item x="1738"/>
        <item x="1743"/>
        <item x="1740"/>
        <item x="1742"/>
        <item x="1744"/>
        <item x="1747"/>
        <item x="1745"/>
        <item x="1746"/>
        <item x="1748"/>
        <item x="1749"/>
        <item x="1752"/>
        <item x="1751"/>
        <item x="1750"/>
        <item x="1754"/>
        <item x="1755"/>
        <item x="1756"/>
        <item x="1759"/>
        <item x="1757"/>
        <item x="1760"/>
        <item x="1753"/>
        <item x="1762"/>
        <item x="1763"/>
        <item x="1764"/>
        <item x="1758"/>
        <item x="1761"/>
        <item x="1766"/>
        <item x="1767"/>
        <item x="1765"/>
        <item x="1769"/>
        <item x="1770"/>
        <item x="1771"/>
        <item x="1768"/>
        <item x="1775"/>
        <item x="1776"/>
        <item x="1777"/>
        <item x="1774"/>
        <item x="1772"/>
        <item x="1779"/>
        <item x="1782"/>
        <item x="1783"/>
        <item x="1784"/>
        <item x="1780"/>
        <item x="1778"/>
        <item x="1785"/>
        <item x="1773"/>
        <item x="1787"/>
        <item x="1781"/>
        <item x="1786"/>
        <item x="1788"/>
        <item x="1793"/>
        <item x="1789"/>
        <item x="1795"/>
        <item x="1797"/>
        <item x="1796"/>
        <item x="1790"/>
        <item x="1798"/>
        <item x="1792"/>
        <item x="1794"/>
        <item x="1791"/>
        <item x="1799"/>
        <item x="1800"/>
        <item x="1805"/>
        <item x="1801"/>
        <item x="1803"/>
        <item x="1804"/>
        <item x="1806"/>
        <item x="1802"/>
        <item x="1808"/>
        <item x="1809"/>
        <item x="1810"/>
        <item x="1807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4"/>
        <item x="1823"/>
        <item x="1825"/>
        <item x="1830"/>
        <item x="1826"/>
        <item x="1827"/>
        <item x="1828"/>
        <item x="1818"/>
        <item x="1829"/>
        <item x="1831"/>
        <item x="1833"/>
        <item x="1834"/>
        <item x="1835"/>
        <item x="1837"/>
        <item x="1838"/>
        <item x="1839"/>
        <item x="1832"/>
        <item x="1843"/>
        <item x="1836"/>
        <item x="1840"/>
        <item x="1842"/>
        <item x="1844"/>
        <item x="1841"/>
        <item x="1849"/>
        <item x="1846"/>
        <item x="1847"/>
        <item x="1845"/>
        <item x="1850"/>
        <item x="1848"/>
        <item x="1854"/>
        <item x="1851"/>
        <item x="1855"/>
        <item x="1852"/>
        <item x="1858"/>
        <item x="1853"/>
        <item x="1859"/>
        <item x="1857"/>
        <item x="1856"/>
        <item x="1860"/>
        <item x="1862"/>
        <item x="1864"/>
        <item x="1863"/>
        <item x="1865"/>
        <item x="1861"/>
        <item x="1866"/>
        <item x="1870"/>
        <item x="1868"/>
        <item x="1869"/>
        <item x="1872"/>
        <item x="1873"/>
        <item x="1874"/>
        <item x="1871"/>
        <item x="1876"/>
        <item x="1878"/>
        <item x="1879"/>
        <item x="1875"/>
        <item x="1880"/>
        <item x="1877"/>
        <item x="1882"/>
        <item x="1886"/>
        <item x="1884"/>
        <item x="1881"/>
        <item x="1887"/>
        <item x="1867"/>
        <item x="1888"/>
        <item x="1885"/>
        <item x="1890"/>
        <item x="1891"/>
        <item x="1893"/>
        <item x="1889"/>
        <item x="1894"/>
        <item x="1892"/>
        <item x="1896"/>
        <item x="1883"/>
        <item x="1897"/>
        <item x="1898"/>
        <item x="1895"/>
        <item x="1900"/>
        <item x="1901"/>
        <item x="1902"/>
        <item x="1903"/>
        <item x="1904"/>
        <item x="1906"/>
        <item x="1905"/>
        <item x="1911"/>
        <item x="1899"/>
        <item x="1909"/>
        <item x="1907"/>
        <item x="1910"/>
        <item x="1908"/>
        <item x="1914"/>
        <item x="1915"/>
        <item x="1916"/>
        <item x="1919"/>
        <item x="1913"/>
        <item x="1912"/>
        <item x="1918"/>
        <item x="1924"/>
        <item x="1920"/>
        <item x="1922"/>
        <item x="1923"/>
        <item x="1917"/>
        <item x="1925"/>
        <item x="1926"/>
        <item x="1927"/>
        <item x="1921"/>
        <item x="1930"/>
        <item x="1928"/>
        <item x="1932"/>
        <item x="1929"/>
        <item x="1933"/>
        <item x="1934"/>
        <item x="1935"/>
        <item x="1936"/>
        <item x="1937"/>
        <item x="1939"/>
        <item x="1931"/>
        <item x="1940"/>
        <item x="1941"/>
        <item x="1943"/>
        <item x="1946"/>
        <item x="1944"/>
        <item x="1947"/>
        <item x="1948"/>
        <item x="1949"/>
        <item x="1945"/>
        <item x="1950"/>
        <item x="1942"/>
        <item x="1952"/>
        <item x="1938"/>
        <item x="1955"/>
        <item x="1951"/>
        <item x="1953"/>
        <item x="1954"/>
        <item x="1956"/>
        <item x="1959"/>
        <item x="1958"/>
        <item x="1962"/>
        <item x="1963"/>
        <item x="1964"/>
        <item x="1965"/>
        <item x="1967"/>
        <item x="1957"/>
        <item x="1961"/>
        <item x="1968"/>
        <item x="1966"/>
        <item x="1969"/>
        <item x="1970"/>
        <item x="1960"/>
        <item x="1971"/>
        <item x="1972"/>
        <item x="1973"/>
        <item x="1974"/>
        <item x="1978"/>
        <item x="1976"/>
        <item x="1975"/>
        <item x="1977"/>
        <item x="1979"/>
        <item x="1981"/>
        <item x="1986"/>
        <item x="1983"/>
        <item x="1980"/>
        <item x="1982"/>
        <item x="1984"/>
        <item x="1988"/>
        <item x="1985"/>
        <item x="1987"/>
        <item x="1991"/>
        <item x="1989"/>
        <item x="1992"/>
        <item x="1993"/>
        <item x="1994"/>
        <item x="1990"/>
        <item x="1995"/>
        <item x="1996"/>
        <item x="1997"/>
        <item x="1999"/>
        <item x="2001"/>
        <item x="1998"/>
        <item x="2000"/>
        <item x="2002"/>
        <item x="2003"/>
        <item x="2004"/>
        <item x="2005"/>
        <item x="2006"/>
        <item x="2007"/>
        <item x="2008"/>
        <item x="2009"/>
        <item x="2010"/>
        <item x="2011"/>
        <item x="2013"/>
        <item x="2014"/>
        <item x="2015"/>
        <item x="2016"/>
        <item x="2018"/>
        <item x="2017"/>
        <item x="2012"/>
        <item x="2019"/>
        <item x="2020"/>
        <item x="2022"/>
        <item x="2024"/>
        <item x="2023"/>
        <item x="2026"/>
        <item x="2025"/>
        <item x="2027"/>
        <item x="2029"/>
        <item x="2030"/>
        <item x="2031"/>
        <item x="2033"/>
        <item x="2032"/>
        <item x="2034"/>
        <item x="2035"/>
        <item x="2037"/>
        <item x="2036"/>
        <item x="2028"/>
        <item x="2038"/>
        <item x="2021"/>
        <item x="2040"/>
        <item x="2039"/>
        <item x="2042"/>
        <item x="2041"/>
        <item x="2043"/>
        <item x="2044"/>
        <item x="2047"/>
        <item x="2045"/>
        <item x="2048"/>
        <item x="2050"/>
        <item x="2046"/>
        <item x="2049"/>
        <item x="2051"/>
        <item x="2052"/>
        <item x="2053"/>
        <item x="2054"/>
        <item x="2055"/>
        <item x="2057"/>
        <item x="2059"/>
        <item x="2061"/>
        <item x="2062"/>
        <item x="2056"/>
        <item x="2058"/>
        <item x="2060"/>
        <item x="2065"/>
        <item x="2069"/>
        <item x="2066"/>
        <item x="2063"/>
        <item x="2070"/>
        <item x="2071"/>
        <item x="2067"/>
        <item x="2072"/>
        <item x="2073"/>
        <item x="2074"/>
        <item x="2068"/>
        <item x="2077"/>
        <item x="2075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76"/>
        <item x="2090"/>
        <item x="2089"/>
        <item x="2091"/>
        <item x="2093"/>
        <item x="2092"/>
        <item x="2097"/>
        <item x="2096"/>
        <item x="2098"/>
        <item x="2095"/>
        <item x="2099"/>
        <item x="2100"/>
        <item x="2064"/>
        <item x="2094"/>
        <item x="2103"/>
        <item x="2104"/>
        <item x="2105"/>
        <item x="2101"/>
        <item x="2106"/>
        <item x="2102"/>
        <item x="2108"/>
        <item x="2110"/>
        <item x="2111"/>
        <item x="2112"/>
        <item x="2114"/>
        <item x="2113"/>
        <item x="2116"/>
        <item x="2107"/>
        <item x="2117"/>
        <item x="2118"/>
        <item x="2120"/>
        <item x="2119"/>
        <item x="2121"/>
        <item x="2124"/>
        <item x="2125"/>
        <item x="2126"/>
        <item x="2123"/>
        <item x="2122"/>
        <item x="2128"/>
        <item x="2131"/>
        <item x="2129"/>
        <item x="2127"/>
        <item x="2115"/>
        <item x="2130"/>
        <item x="2132"/>
        <item x="2133"/>
        <item x="2134"/>
        <item x="2136"/>
        <item x="2135"/>
        <item x="2137"/>
        <item x="2139"/>
        <item x="2141"/>
        <item x="2109"/>
        <item x="2144"/>
        <item x="2143"/>
        <item x="2145"/>
        <item x="2140"/>
        <item x="2142"/>
        <item x="2146"/>
        <item x="2138"/>
        <item x="2147"/>
        <item x="2148"/>
        <item x="2149"/>
        <item x="2151"/>
        <item x="2157"/>
        <item x="2150"/>
        <item x="2153"/>
        <item x="2154"/>
        <item x="2152"/>
        <item x="2159"/>
        <item x="2160"/>
        <item x="2156"/>
        <item x="2158"/>
        <item x="2163"/>
        <item x="2161"/>
        <item x="2162"/>
        <item x="2165"/>
        <item x="2166"/>
        <item x="2164"/>
        <item x="2167"/>
        <item x="2155"/>
        <item x="2170"/>
        <item x="2169"/>
        <item x="2172"/>
        <item x="2171"/>
        <item x="2173"/>
        <item x="2168"/>
        <item x="2174"/>
        <item x="2175"/>
        <item x="2177"/>
        <item x="2176"/>
        <item x="2178"/>
        <item x="2179"/>
        <item x="2180"/>
        <item x="2181"/>
        <item x="2184"/>
        <item x="2183"/>
        <item x="2186"/>
        <item x="2187"/>
        <item x="2182"/>
        <item x="2188"/>
        <item x="2185"/>
        <item x="2190"/>
        <item x="2191"/>
        <item x="2193"/>
        <item x="2195"/>
        <item x="2189"/>
        <item x="2196"/>
        <item x="2197"/>
        <item x="2192"/>
        <item x="2198"/>
        <item x="2194"/>
        <item x="2200"/>
        <item x="2201"/>
        <item x="2203"/>
        <item x="2199"/>
        <item x="2204"/>
        <item x="2202"/>
        <item x="2205"/>
        <item x="2206"/>
        <item x="2208"/>
        <item x="2210"/>
        <item x="2207"/>
        <item x="2212"/>
        <item x="2209"/>
        <item x="2211"/>
        <item x="2213"/>
        <item x="2217"/>
        <item x="2218"/>
        <item x="2215"/>
        <item x="2216"/>
        <item x="2219"/>
        <item x="2214"/>
        <item x="2220"/>
        <item x="2221"/>
        <item x="2223"/>
        <item x="2224"/>
        <item x="2225"/>
        <item x="2226"/>
        <item x="2222"/>
        <item x="2228"/>
        <item x="2229"/>
        <item x="2227"/>
        <item x="2230"/>
        <item x="2231"/>
        <item x="2232"/>
        <item x="2233"/>
        <item x="2234"/>
        <item x="2235"/>
        <item x="2237"/>
        <item x="2238"/>
        <item x="2239"/>
        <item x="2241"/>
        <item x="2242"/>
        <item x="2240"/>
        <item x="2244"/>
        <item x="2243"/>
        <item x="2247"/>
        <item x="2246"/>
        <item x="2245"/>
        <item x="2249"/>
        <item x="2248"/>
        <item x="2236"/>
        <item x="2253"/>
        <item x="2251"/>
        <item x="2255"/>
        <item x="2256"/>
        <item x="2250"/>
        <item x="2257"/>
        <item x="2258"/>
        <item x="2259"/>
        <item x="2260"/>
        <item x="2252"/>
        <item x="2261"/>
        <item x="2254"/>
        <item x="2263"/>
        <item x="2265"/>
        <item x="2266"/>
        <item x="2267"/>
        <item x="2264"/>
        <item x="2262"/>
        <item x="2272"/>
        <item x="2269"/>
        <item x="2268"/>
        <item x="2274"/>
        <item x="2270"/>
        <item x="2276"/>
        <item x="2271"/>
        <item x="2273"/>
        <item x="2280"/>
        <item x="2275"/>
        <item x="2278"/>
        <item x="2279"/>
        <item x="2277"/>
        <item x="2281"/>
        <item x="2282"/>
        <item x="2283"/>
        <item x="2284"/>
        <item x="2286"/>
        <item x="2285"/>
        <item x="2287"/>
        <item x="2288"/>
        <item x="2289"/>
        <item x="2292"/>
        <item x="2290"/>
        <item x="2291"/>
        <item x="2294"/>
        <item x="2295"/>
        <item x="2296"/>
        <item x="2299"/>
        <item x="2293"/>
        <item x="2300"/>
        <item x="2302"/>
        <item x="2297"/>
        <item x="2298"/>
        <item x="2301"/>
        <item x="2304"/>
        <item x="2305"/>
        <item x="2306"/>
        <item x="2307"/>
        <item x="2303"/>
        <item x="2309"/>
        <item x="2311"/>
        <item x="2313"/>
        <item x="2314"/>
        <item x="2308"/>
        <item x="2312"/>
        <item x="2317"/>
        <item x="2315"/>
        <item x="2318"/>
        <item x="2319"/>
        <item x="2320"/>
        <item x="2323"/>
        <item x="2321"/>
        <item x="2322"/>
        <item x="2324"/>
        <item x="2325"/>
        <item x="2326"/>
        <item x="2327"/>
        <item x="2316"/>
        <item x="2329"/>
        <item x="2328"/>
        <item x="2331"/>
        <item x="2332"/>
        <item x="2330"/>
        <item x="2337"/>
        <item x="2333"/>
        <item x="2338"/>
        <item x="2335"/>
        <item x="2336"/>
        <item x="2339"/>
        <item x="2334"/>
        <item x="2340"/>
        <item x="2342"/>
        <item x="2343"/>
        <item x="2344"/>
        <item x="2310"/>
        <item x="2346"/>
        <item x="2347"/>
        <item x="2341"/>
        <item x="2348"/>
        <item x="2351"/>
        <item x="2352"/>
        <item x="2350"/>
        <item x="2353"/>
        <item x="2355"/>
        <item x="2345"/>
        <item x="2356"/>
        <item x="2357"/>
        <item x="2349"/>
        <item x="2358"/>
        <item x="2360"/>
        <item x="2361"/>
        <item x="2363"/>
        <item x="2359"/>
        <item x="2364"/>
        <item x="2362"/>
        <item x="2371"/>
        <item x="2366"/>
        <item x="2367"/>
        <item x="2368"/>
        <item x="2370"/>
        <item x="2369"/>
        <item x="2372"/>
        <item x="2354"/>
        <item x="2373"/>
        <item x="2374"/>
        <item x="2375"/>
        <item x="2377"/>
        <item x="2378"/>
        <item x="2379"/>
        <item x="2365"/>
        <item x="2380"/>
        <item x="2376"/>
        <item x="2381"/>
        <item x="2383"/>
        <item x="2382"/>
        <item x="2386"/>
        <item x="2384"/>
        <item x="2387"/>
        <item x="2393"/>
        <item x="2385"/>
        <item x="2389"/>
        <item x="2394"/>
        <item x="2388"/>
        <item x="2390"/>
        <item x="2391"/>
        <item x="2392"/>
        <item x="2395"/>
        <item x="2398"/>
        <item x="2397"/>
        <item x="2396"/>
        <item x="2401"/>
        <item x="2402"/>
        <item x="2400"/>
        <item x="2399"/>
        <item x="2404"/>
        <item x="2403"/>
        <item x="2405"/>
        <item x="2406"/>
        <item x="2407"/>
        <item x="2408"/>
        <item x="2410"/>
        <item x="2411"/>
        <item x="2412"/>
        <item x="2415"/>
        <item x="2416"/>
        <item x="2414"/>
        <item x="2409"/>
        <item x="2417"/>
        <item x="2418"/>
        <item x="2413"/>
        <item x="2421"/>
        <item x="2419"/>
        <item x="2423"/>
        <item x="2424"/>
        <item x="2420"/>
        <item x="2425"/>
        <item x="2426"/>
        <item x="2422"/>
        <item x="2427"/>
        <item x="2429"/>
        <item x="2431"/>
        <item x="2428"/>
        <item x="2432"/>
        <item x="2434"/>
        <item x="2430"/>
        <item x="2435"/>
        <item x="2436"/>
        <item x="2433"/>
        <item x="2438"/>
        <item x="2439"/>
        <item x="2443"/>
        <item x="2437"/>
        <item x="2441"/>
        <item x="2440"/>
        <item x="2447"/>
        <item x="2442"/>
        <item x="2449"/>
        <item x="2450"/>
        <item x="2454"/>
        <item x="2451"/>
        <item x="2444"/>
        <item x="2452"/>
        <item x="2446"/>
        <item x="2453"/>
        <item x="2448"/>
        <item x="2445"/>
        <item x="2457"/>
        <item x="2455"/>
        <item x="2456"/>
        <item x="2459"/>
        <item x="2458"/>
        <item x="2461"/>
        <item x="2462"/>
        <item x="2463"/>
        <item x="2460"/>
        <item x="2464"/>
        <item x="2466"/>
        <item x="2467"/>
        <item x="2465"/>
        <item x="2469"/>
        <item x="2468"/>
        <item x="2470"/>
        <item x="2473"/>
        <item x="2472"/>
        <item x="2474"/>
        <item x="2475"/>
        <item x="2476"/>
        <item x="2478"/>
        <item x="2477"/>
        <item x="2482"/>
        <item x="2479"/>
        <item x="2480"/>
        <item x="2481"/>
        <item x="2471"/>
        <item x="2485"/>
        <item x="2484"/>
        <item x="2489"/>
        <item x="2483"/>
        <item x="2491"/>
        <item x="2488"/>
        <item x="2492"/>
        <item x="2493"/>
        <item x="2494"/>
        <item x="2486"/>
        <item x="2487"/>
        <item x="2490"/>
        <item x="2498"/>
        <item x="2495"/>
        <item x="2496"/>
        <item x="2500"/>
        <item x="2497"/>
        <item x="2503"/>
        <item x="2501"/>
        <item x="2499"/>
        <item x="2502"/>
        <item x="2504"/>
        <item x="2507"/>
        <item x="2505"/>
        <item x="2510"/>
        <item x="2506"/>
        <item x="2508"/>
        <item x="2509"/>
        <item x="2513"/>
        <item x="2511"/>
        <item x="2512"/>
        <item x="2517"/>
        <item x="2515"/>
        <item x="2516"/>
        <item x="2514"/>
        <item x="2519"/>
        <item x="2518"/>
        <item x="2520"/>
        <item x="2521"/>
        <item x="2524"/>
        <item x="2522"/>
        <item x="2523"/>
        <item x="2525"/>
        <item x="2526"/>
        <item x="2528"/>
        <item x="2529"/>
        <item x="2533"/>
        <item x="2531"/>
        <item x="2527"/>
        <item x="2534"/>
        <item x="2530"/>
        <item x="2535"/>
        <item x="2532"/>
        <item x="2542"/>
        <item x="2538"/>
        <item x="2539"/>
        <item x="2540"/>
        <item x="2541"/>
        <item x="2536"/>
        <item x="2544"/>
        <item x="2546"/>
        <item x="2547"/>
        <item x="2543"/>
        <item x="2549"/>
        <item x="2548"/>
        <item x="2551"/>
        <item x="2545"/>
        <item x="2550"/>
        <item x="2552"/>
        <item x="2537"/>
        <item x="2553"/>
        <item x="2554"/>
        <item x="2556"/>
        <item x="2557"/>
        <item x="2555"/>
        <item x="2559"/>
        <item x="2558"/>
        <item x="2563"/>
        <item x="2564"/>
        <item x="2561"/>
        <item x="2560"/>
        <item x="2562"/>
        <item x="2567"/>
        <item x="2565"/>
        <item x="2568"/>
        <item x="2571"/>
        <item x="2569"/>
        <item x="2566"/>
        <item x="2570"/>
        <item x="2572"/>
        <item x="2574"/>
        <item x="2573"/>
        <item x="2576"/>
        <item x="2575"/>
        <item x="2578"/>
        <item x="2579"/>
        <item x="2580"/>
        <item x="2582"/>
        <item x="2577"/>
        <item x="2583"/>
        <item x="2584"/>
        <item x="2585"/>
        <item x="2586"/>
        <item x="2581"/>
        <item x="2590"/>
        <item x="2588"/>
        <item x="2589"/>
        <item x="2591"/>
        <item x="2593"/>
        <item x="2594"/>
        <item x="2595"/>
        <item x="2596"/>
        <item x="2597"/>
        <item x="2592"/>
        <item x="2598"/>
        <item x="2599"/>
        <item x="2600"/>
        <item x="2601"/>
        <item x="2605"/>
        <item x="2604"/>
        <item x="2602"/>
        <item x="2603"/>
        <item x="2587"/>
        <item x="2606"/>
        <item x="2610"/>
        <item x="2609"/>
        <item x="2612"/>
        <item x="2608"/>
        <item x="2607"/>
        <item x="2613"/>
        <item x="2616"/>
        <item x="2614"/>
        <item x="2615"/>
        <item x="2617"/>
        <item x="2611"/>
        <item x="2618"/>
        <item x="2619"/>
        <item x="2620"/>
        <item x="2621"/>
        <item x="2626"/>
        <item x="2623"/>
        <item x="2624"/>
        <item x="2622"/>
        <item x="2625"/>
        <item x="2627"/>
        <item x="2629"/>
        <item x="2628"/>
        <item x="2631"/>
        <item x="2635"/>
        <item x="2630"/>
        <item x="2632"/>
        <item x="2633"/>
        <item x="2634"/>
        <item x="2637"/>
        <item x="2636"/>
        <item x="2638"/>
        <item x="2640"/>
        <item x="2642"/>
        <item x="2641"/>
        <item x="2639"/>
        <item x="2643"/>
        <item x="2645"/>
        <item x="2647"/>
        <item x="2648"/>
        <item x="2644"/>
        <item x="2649"/>
        <item x="2646"/>
        <item x="2650"/>
        <item x="2651"/>
        <item x="2652"/>
        <item x="2653"/>
        <item x="2655"/>
        <item x="2656"/>
        <item x="2657"/>
        <item x="2658"/>
        <item x="2659"/>
        <item x="2661"/>
        <item x="2660"/>
        <item x="2662"/>
        <item x="2664"/>
        <item x="2665"/>
        <item x="2663"/>
        <item x="2654"/>
        <item x="2666"/>
        <item x="2667"/>
        <item x="2668"/>
        <item x="2669"/>
        <item x="2671"/>
        <item x="2670"/>
        <item x="2672"/>
        <item x="2673"/>
        <item x="2674"/>
        <item x="2676"/>
        <item x="2675"/>
        <item x="2677"/>
        <item x="2679"/>
        <item x="2678"/>
        <item x="2681"/>
        <item x="2680"/>
        <item x="2683"/>
        <item x="2682"/>
        <item x="2684"/>
        <item x="2685"/>
        <item x="2687"/>
        <item x="2686"/>
        <item x="2689"/>
        <item x="2690"/>
        <item x="2691"/>
        <item x="2688"/>
        <item x="2692"/>
        <item x="2693"/>
        <item x="2694"/>
        <item x="2696"/>
        <item x="2695"/>
        <item x="2697"/>
        <item x="2698"/>
        <item x="2702"/>
        <item x="2704"/>
        <item x="2703"/>
        <item x="2705"/>
        <item x="2706"/>
        <item x="2707"/>
        <item x="2699"/>
        <item x="2700"/>
        <item x="2701"/>
        <item x="2709"/>
        <item x="2710"/>
        <item x="2715"/>
        <item x="2711"/>
        <item x="2712"/>
        <item x="2714"/>
        <item x="2708"/>
        <item x="2716"/>
        <item x="2717"/>
        <item x="2718"/>
        <item x="2719"/>
        <item x="2720"/>
        <item x="2713"/>
        <item x="2721"/>
        <item x="2722"/>
        <item x="2723"/>
        <item x="2725"/>
        <item x="2726"/>
        <item x="2724"/>
        <item x="2727"/>
        <item x="2729"/>
        <item x="2730"/>
        <item x="2728"/>
        <item x="2731"/>
        <item x="2732"/>
        <item x="2734"/>
        <item x="2735"/>
        <item x="2736"/>
        <item x="2740"/>
        <item x="2733"/>
        <item x="2737"/>
        <item x="2738"/>
        <item x="2739"/>
        <item x="2743"/>
        <item x="2741"/>
        <item x="2745"/>
        <item x="2746"/>
        <item x="2747"/>
        <item x="2752"/>
        <item x="2751"/>
        <item x="2750"/>
        <item x="2749"/>
        <item x="2744"/>
        <item x="2753"/>
        <item x="2754"/>
        <item x="2742"/>
        <item x="2748"/>
        <item x="2755"/>
        <item x="2757"/>
        <item x="2758"/>
        <item x="2761"/>
        <item x="2756"/>
        <item x="2759"/>
        <item x="2762"/>
        <item x="2763"/>
        <item x="2764"/>
        <item x="2766"/>
        <item x="2765"/>
        <item x="2760"/>
        <item x="2771"/>
        <item x="2768"/>
        <item x="2769"/>
        <item x="2770"/>
        <item x="2772"/>
        <item x="2774"/>
        <item x="2777"/>
        <item x="2778"/>
        <item x="2773"/>
        <item x="2776"/>
        <item x="2775"/>
        <item x="2779"/>
        <item x="2780"/>
        <item x="2784"/>
        <item x="2767"/>
        <item x="2781"/>
        <item x="2782"/>
        <item x="2783"/>
        <item x="2785"/>
        <item x="2786"/>
        <item x="2788"/>
        <item x="2787"/>
        <item x="2789"/>
        <item x="2791"/>
        <item x="2793"/>
        <item x="2796"/>
        <item x="2795"/>
        <item x="2797"/>
        <item x="2794"/>
        <item x="2798"/>
        <item x="2790"/>
        <item x="2792"/>
        <item x="2799"/>
        <item x="2800"/>
        <item x="2801"/>
        <item x="2804"/>
        <item x="2805"/>
        <item x="2803"/>
        <item x="2811"/>
        <item x="2802"/>
        <item x="2807"/>
        <item x="2809"/>
        <item x="2816"/>
        <item x="2813"/>
        <item x="2806"/>
        <item x="2808"/>
        <item x="2810"/>
        <item x="2812"/>
        <item x="2815"/>
        <item x="2819"/>
        <item x="2817"/>
        <item x="2814"/>
        <item x="2818"/>
        <item x="2821"/>
        <item x="2820"/>
        <item x="2822"/>
        <item x="2824"/>
        <item x="2823"/>
        <item t="default"/>
      </items>
    </pivotField>
    <pivotField dataField="1"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1"/>
    </i>
    <i>
      <x v="13"/>
    </i>
    <i>
      <x v="14"/>
    </i>
    <i>
      <x v="16"/>
    </i>
    <i>
      <x v="18"/>
    </i>
    <i t="grand">
      <x/>
    </i>
  </rowItems>
  <colFields count="1">
    <field x="2"/>
  </colFields>
  <colItems count="10">
    <i>
      <x/>
    </i>
    <i>
      <x v="6"/>
    </i>
    <i>
      <x v="7"/>
    </i>
    <i>
      <x v="13"/>
    </i>
    <i>
      <x v="14"/>
    </i>
    <i>
      <x v="20"/>
    </i>
    <i>
      <x v="21"/>
    </i>
    <i>
      <x v="27"/>
    </i>
    <i>
      <x v="28"/>
    </i>
    <i t="grand">
      <x/>
    </i>
  </colItems>
  <pageFields count="2">
    <pageField fld="6" hier="-1"/>
    <pageField fld="4" hier="-1"/>
  </pageFields>
  <dataFields count="1">
    <dataField name="加總 - 時長" fld="16" baseField="0" baseItem="0"/>
  </dataFields>
  <formats count="1">
    <format dxfId="1">
      <pivotArea dataOnly="0" labelOnly="1" fieldPosition="0">
        <references count="1">
          <reference field="2" count="21">
            <x v="1"/>
            <x v="2"/>
            <x v="3"/>
            <x v="4"/>
            <x v="5"/>
            <x v="8"/>
            <x v="9"/>
            <x v="10"/>
            <x v="11"/>
            <x v="12"/>
            <x v="15"/>
            <x v="16"/>
            <x v="17"/>
            <x v="18"/>
            <x v="19"/>
            <x v="22"/>
            <x v="23"/>
            <x v="24"/>
            <x v="25"/>
            <x v="26"/>
            <x v="29"/>
          </reference>
        </references>
      </pivotArea>
    </format>
  </format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9" selected="0">
              <x v="0"/>
              <x v="6"/>
              <x v="7"/>
              <x v="13"/>
              <x v="14"/>
              <x v="20"/>
              <x v="21"/>
              <x v="27"/>
              <x v="28"/>
            </reference>
            <reference field="8" count="14">
              <x v="0"/>
              <x v="1"/>
              <x v="2"/>
              <x v="3"/>
              <x v="5"/>
              <x v="6"/>
              <x v="7"/>
              <x v="8"/>
              <x v="10"/>
              <x v="11"/>
              <x v="13"/>
              <x v="14"/>
              <x v="16"/>
              <x v="18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1" selected="0">
              <x v="1"/>
              <x v="2"/>
              <x v="3"/>
              <x v="4"/>
              <x v="5"/>
              <x v="8"/>
              <x v="9"/>
              <x v="10"/>
              <x v="11"/>
              <x v="12"/>
              <x v="15"/>
              <x v="16"/>
              <x v="17"/>
              <x v="18"/>
              <x v="19"/>
              <x v="22"/>
              <x v="23"/>
              <x v="24"/>
              <x v="25"/>
              <x v="26"/>
              <x v="29"/>
            </reference>
            <reference field="8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1" selected="0">
              <x v="1"/>
              <x v="2"/>
              <x v="3"/>
              <x v="4"/>
              <x v="5"/>
              <x v="8"/>
              <x v="9"/>
              <x v="10"/>
              <x v="11"/>
              <x v="12"/>
              <x v="15"/>
              <x v="16"/>
              <x v="17"/>
              <x v="18"/>
              <x v="19"/>
              <x v="22"/>
              <x v="23"/>
              <x v="24"/>
              <x v="25"/>
              <x v="26"/>
              <x v="29"/>
            </reference>
            <reference field="8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277BE-4C33-41F1-A7E9-05FBB2A76BA8}" name="表格1" displayName="表格1" ref="B2:I23" totalsRowShown="0" tableBorderDxfId="6570">
  <tableColumns count="8">
    <tableColumn id="1" xr3:uid="{FE5DC442-005A-4A40-8160-620D89F7BBC5}" name="員工"/>
    <tableColumn id="2" xr3:uid="{159B3554-6A6B-4767-BDE0-15AC1F60F920}" name="平日*1" dataDxfId="6569"/>
    <tableColumn id="3" xr3:uid="{B755381B-7E3D-4D5E-A166-19FADB4F09A1}" name="平日*1.34" dataDxfId="6568"/>
    <tableColumn id="4" xr3:uid="{CBA6456E-509C-42C7-AC6E-7B6B169CFE1B}" name="平日*1.67" dataDxfId="6567"/>
    <tableColumn id="5" xr3:uid="{5C7E518D-3E93-40EB-9770-43A5857ED7D4}" name="假日*2" dataDxfId="6566"/>
    <tableColumn id="6" xr3:uid="{BFD99660-3DF1-455B-8D77-58EDD88B8C8F}" name="轉場" dataDxfId="6565"/>
    <tableColumn id="7" xr3:uid="{FE4CC8AA-ADFD-4C79-BF84-61058DB6A486}" name="-" dataDxfId="6564"/>
    <tableColumn id="8" xr3:uid="{D26A6BC3-5FD8-4B55-80CA-53800A02E9D8}" name="BA+轉場薪資" dataDxfId="6563" dataCellStyle="千分位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71009-C289-47EF-B52D-FDB1A810D713}" name="表格2" displayName="表格2" ref="L2:O20" totalsRowShown="0" tableBorderDxfId="6562">
  <tableColumns count="4">
    <tableColumn id="1" xr3:uid="{CE24C0FC-D079-4545-B8CB-F29ADB450B4F}" name="員工"/>
    <tableColumn id="2" xr3:uid="{9FF01399-9816-4098-B621-0730BAA8B8C3}" name="喘息次數"/>
    <tableColumn id="3" xr3:uid="{CA1B53AB-2F9C-479F-9683-13E8198A9784}" name="喘息薪資" dataDxfId="6561" dataCellStyle="千分位"/>
    <tableColumn id="4" xr3:uid="{A6055402-7C01-45C5-80DE-5C24BFBFAE80}" name="(代班已納入調整)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4FD26A-C011-49F1-914F-A6E5FA03D43F}" name="表格3" displayName="表格3" ref="R2:W10" totalsRowShown="0" headerRowDxfId="6560" tableBorderDxfId="6559">
  <tableColumns count="6">
    <tableColumn id="1" xr3:uid="{DE0E7A21-B846-4C5C-91E3-DDFCA6667424}" name="員工" dataDxfId="6558"/>
    <tableColumn id="2" xr3:uid="{D954E634-F0A6-42CF-9A4F-6C0B76C58F52}" name="代班" dataDxfId="6557"/>
    <tableColumn id="3" xr3:uid="{26223936-4CB3-4562-89A5-81B8975FBC38}" name="平日代班"/>
    <tableColumn id="4" xr3:uid="{78E5EE72-94EA-4D8C-8AEF-5F4A01FAAC0C}" name="假日代班"/>
    <tableColumn id="6" xr3:uid="{9051D1D6-DB27-42E0-80FE-D4D8EEBE14E7}" name="轉場"/>
    <tableColumn id="5" xr3:uid="{D33AFBD6-6AA4-4A51-850C-2BCB73E37DB4}" name="代班薪資" dataDxfId="6556" dataCellStyle="千分位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212-6E2C-4994-BFE3-7079E15B4918}">
  <sheetPr>
    <tabColor theme="7"/>
  </sheetPr>
  <dimension ref="B1:W47"/>
  <sheetViews>
    <sheetView zoomScale="90" zoomScaleNormal="90" workbookViewId="0">
      <selection activeCell="J25" sqref="J25"/>
    </sheetView>
  </sheetViews>
  <sheetFormatPr defaultRowHeight="14.5"/>
  <cols>
    <col min="3" max="3" width="9.453125" style="15" customWidth="1"/>
    <col min="4" max="7" width="9.453125" customWidth="1"/>
    <col min="8" max="8" width="4.90625" customWidth="1"/>
    <col min="9" max="9" width="12.36328125" customWidth="1"/>
    <col min="10" max="10" width="3.90625" customWidth="1"/>
    <col min="11" max="11" width="3.81640625" customWidth="1"/>
    <col min="13" max="14" width="10.81640625" customWidth="1"/>
    <col min="15" max="15" width="17" customWidth="1"/>
    <col min="16" max="16" width="4.08984375" customWidth="1"/>
    <col min="17" max="17" width="4" customWidth="1"/>
    <col min="18" max="18" width="7.26953125" customWidth="1"/>
    <col min="19" max="19" width="5.81640625" customWidth="1"/>
    <col min="20" max="21" width="8.26953125" customWidth="1"/>
    <col min="22" max="22" width="8.26953125" style="15" customWidth="1"/>
    <col min="23" max="23" width="9.54296875" bestFit="1" customWidth="1"/>
  </cols>
  <sheetData>
    <row r="1" spans="2:23">
      <c r="B1" s="66" t="s">
        <v>333</v>
      </c>
      <c r="C1" s="66"/>
      <c r="L1" s="67" t="s">
        <v>326</v>
      </c>
      <c r="M1" s="67"/>
      <c r="R1" s="68" t="s">
        <v>344</v>
      </c>
      <c r="S1" s="68"/>
    </row>
    <row r="2" spans="2:23" ht="15">
      <c r="B2" s="30" t="s">
        <v>313</v>
      </c>
      <c r="C2" s="32" t="s">
        <v>305</v>
      </c>
      <c r="D2" s="32" t="s">
        <v>302</v>
      </c>
      <c r="E2" s="32" t="s">
        <v>300</v>
      </c>
      <c r="F2" s="33" t="s">
        <v>309</v>
      </c>
      <c r="G2" s="34" t="s">
        <v>307</v>
      </c>
      <c r="H2" s="32" t="s">
        <v>314</v>
      </c>
      <c r="I2" s="32" t="s">
        <v>310</v>
      </c>
      <c r="L2" s="29" t="s">
        <v>312</v>
      </c>
      <c r="M2" s="34" t="s">
        <v>322</v>
      </c>
      <c r="N2" s="34" t="s">
        <v>326</v>
      </c>
      <c r="O2" s="42" t="s">
        <v>331</v>
      </c>
      <c r="R2" s="54" t="s">
        <v>313</v>
      </c>
      <c r="S2" s="55" t="s">
        <v>340</v>
      </c>
      <c r="T2" s="55" t="s">
        <v>337</v>
      </c>
      <c r="U2" s="55" t="s">
        <v>339</v>
      </c>
      <c r="V2" s="55" t="s">
        <v>307</v>
      </c>
      <c r="W2" s="55" t="s">
        <v>341</v>
      </c>
    </row>
    <row r="3" spans="2:23">
      <c r="B3" s="29"/>
      <c r="C3" s="32" t="s">
        <v>306</v>
      </c>
      <c r="D3" s="32" t="s">
        <v>306</v>
      </c>
      <c r="E3" s="32" t="s">
        <v>306</v>
      </c>
      <c r="F3" s="32" t="s">
        <v>306</v>
      </c>
      <c r="G3" s="32" t="s">
        <v>308</v>
      </c>
      <c r="H3" s="32"/>
      <c r="I3" s="32" t="s">
        <v>311</v>
      </c>
      <c r="L3" s="29"/>
      <c r="M3" s="32" t="s">
        <v>323</v>
      </c>
      <c r="N3" s="32" t="s">
        <v>327</v>
      </c>
      <c r="R3" s="29"/>
      <c r="S3" s="32"/>
      <c r="T3" s="34" t="s">
        <v>338</v>
      </c>
      <c r="U3" s="34" t="s">
        <v>338</v>
      </c>
      <c r="V3" s="34" t="s">
        <v>323</v>
      </c>
      <c r="W3" s="32" t="s">
        <v>327</v>
      </c>
    </row>
    <row r="4" spans="2:23">
      <c r="B4" s="38" t="s">
        <v>155</v>
      </c>
      <c r="C4" s="35">
        <f>C29/60</f>
        <v>77.7</v>
      </c>
      <c r="D4" s="35">
        <f t="shared" ref="D4:F4" si="0">D29/60</f>
        <v>0</v>
      </c>
      <c r="E4" s="35">
        <f t="shared" si="0"/>
        <v>0</v>
      </c>
      <c r="F4" s="35">
        <f t="shared" si="0"/>
        <v>3.9166666666666665</v>
      </c>
      <c r="G4" s="32">
        <v>124</v>
      </c>
      <c r="H4" s="32"/>
      <c r="I4" s="36">
        <f>C4*220+D4*1.34*220+E4*1.67*220+F4*2*220+G4*35</f>
        <v>23157.333333333332</v>
      </c>
      <c r="K4" s="17"/>
      <c r="L4" s="38" t="s">
        <v>155</v>
      </c>
      <c r="M4" s="29">
        <v>1</v>
      </c>
      <c r="N4" s="31">
        <f>M4*650</f>
        <v>650</v>
      </c>
      <c r="R4" s="57" t="s">
        <v>119</v>
      </c>
      <c r="S4" s="57"/>
      <c r="T4" s="58"/>
      <c r="U4" s="59"/>
      <c r="V4" s="59">
        <v>24</v>
      </c>
      <c r="W4" s="63">
        <f>T5*220+(U5+U6)*220*2+V4*35</f>
        <v>5819.333333333333</v>
      </c>
    </row>
    <row r="5" spans="2:23">
      <c r="B5" s="38" t="s">
        <v>119</v>
      </c>
      <c r="C5" s="64">
        <f>C30/60</f>
        <v>11.166666666666666</v>
      </c>
      <c r="D5" s="35">
        <f t="shared" ref="C5:F22" si="1">D30/60</f>
        <v>0</v>
      </c>
      <c r="E5" s="35">
        <f t="shared" si="1"/>
        <v>0</v>
      </c>
      <c r="F5" s="35">
        <f t="shared" si="1"/>
        <v>5.7333333333333334</v>
      </c>
      <c r="G5" s="65">
        <v>24</v>
      </c>
      <c r="H5" s="32"/>
      <c r="I5" s="36">
        <f t="shared" ref="I5:I22" si="2">C5*220+D5*1.34*220+E5*1.67*220+F5*2*220+G5*35</f>
        <v>5819.333333333333</v>
      </c>
      <c r="K5" s="17"/>
      <c r="L5" s="38" t="s">
        <v>119</v>
      </c>
      <c r="M5" s="29">
        <v>0</v>
      </c>
      <c r="N5" s="31">
        <f t="shared" ref="N5:N19" si="3">M5*650</f>
        <v>0</v>
      </c>
      <c r="R5" s="38"/>
      <c r="S5" s="38" t="s">
        <v>268</v>
      </c>
      <c r="T5" s="56">
        <v>11.166666666666666</v>
      </c>
      <c r="U5" s="56">
        <v>2.6666666666666665</v>
      </c>
      <c r="V5" s="62">
        <v>16</v>
      </c>
      <c r="W5" s="31">
        <f>T5*220+U5*220*2+V5*35</f>
        <v>4190</v>
      </c>
    </row>
    <row r="6" spans="2:23">
      <c r="B6" s="38" t="s">
        <v>161</v>
      </c>
      <c r="C6" s="35">
        <f t="shared" si="1"/>
        <v>126.38333333333334</v>
      </c>
      <c r="D6" s="35">
        <f t="shared" si="1"/>
        <v>0</v>
      </c>
      <c r="E6" s="35">
        <f t="shared" si="1"/>
        <v>0</v>
      </c>
      <c r="F6" s="35">
        <f t="shared" si="1"/>
        <v>1.3333333333333333</v>
      </c>
      <c r="G6" s="32">
        <v>135</v>
      </c>
      <c r="H6" s="32"/>
      <c r="I6" s="36">
        <f t="shared" si="2"/>
        <v>33116</v>
      </c>
      <c r="K6" s="17"/>
      <c r="L6" s="38" t="s">
        <v>161</v>
      </c>
      <c r="M6" s="29">
        <v>3</v>
      </c>
      <c r="N6" s="31">
        <f t="shared" si="3"/>
        <v>1950</v>
      </c>
      <c r="R6" s="38"/>
      <c r="S6" s="38" t="s">
        <v>332</v>
      </c>
      <c r="T6" s="29"/>
      <c r="U6" s="56">
        <v>3.0666666666666669</v>
      </c>
      <c r="V6" s="62">
        <v>8</v>
      </c>
      <c r="W6" s="31">
        <f>T6*220+U6*220*2+V6*35</f>
        <v>1629.3333333333335</v>
      </c>
    </row>
    <row r="7" spans="2:23">
      <c r="B7" s="38" t="s">
        <v>133</v>
      </c>
      <c r="C7" s="35">
        <f t="shared" si="1"/>
        <v>89.45</v>
      </c>
      <c r="D7" s="35">
        <f t="shared" si="1"/>
        <v>0</v>
      </c>
      <c r="E7" s="35">
        <f t="shared" si="1"/>
        <v>0</v>
      </c>
      <c r="F7" s="35">
        <f t="shared" si="1"/>
        <v>5.6</v>
      </c>
      <c r="G7" s="32">
        <v>199</v>
      </c>
      <c r="H7" s="32"/>
      <c r="I7" s="36">
        <f t="shared" si="2"/>
        <v>29108</v>
      </c>
      <c r="K7" s="17"/>
      <c r="L7" s="38" t="s">
        <v>131</v>
      </c>
      <c r="M7" s="29">
        <v>16</v>
      </c>
      <c r="N7" s="31">
        <f t="shared" si="3"/>
        <v>10400</v>
      </c>
      <c r="R7" s="38"/>
      <c r="S7" s="38"/>
      <c r="T7" s="29"/>
      <c r="U7" s="29"/>
      <c r="V7" s="29"/>
      <c r="W7" s="38"/>
    </row>
    <row r="8" spans="2:23">
      <c r="B8" s="38" t="s">
        <v>131</v>
      </c>
      <c r="C8" s="35">
        <f t="shared" si="1"/>
        <v>115.63333333333334</v>
      </c>
      <c r="D8" s="35">
        <f t="shared" si="1"/>
        <v>0</v>
      </c>
      <c r="E8" s="35">
        <f t="shared" si="1"/>
        <v>0</v>
      </c>
      <c r="F8" s="35">
        <f t="shared" si="1"/>
        <v>0</v>
      </c>
      <c r="G8" s="32">
        <v>136</v>
      </c>
      <c r="H8" s="32"/>
      <c r="I8" s="36">
        <f t="shared" si="2"/>
        <v>30199.333333333336</v>
      </c>
      <c r="K8" s="17"/>
      <c r="L8" s="38" t="s">
        <v>123</v>
      </c>
      <c r="M8" s="29">
        <v>2</v>
      </c>
      <c r="N8" s="31">
        <f t="shared" si="3"/>
        <v>1300</v>
      </c>
      <c r="R8" s="57" t="s">
        <v>123</v>
      </c>
      <c r="S8" s="60"/>
      <c r="T8" s="58"/>
      <c r="U8" s="59"/>
      <c r="V8" s="59">
        <v>6</v>
      </c>
      <c r="W8" s="63">
        <f>T9*220+(U9+U10)*220*2+V8*35</f>
        <v>1405.3333333333333</v>
      </c>
    </row>
    <row r="9" spans="2:23">
      <c r="B9" s="38" t="s">
        <v>140</v>
      </c>
      <c r="C9" s="35">
        <f t="shared" si="1"/>
        <v>149.06666666666666</v>
      </c>
      <c r="D9" s="35">
        <f t="shared" si="1"/>
        <v>2.8666666666666667</v>
      </c>
      <c r="E9" s="35">
        <f t="shared" si="1"/>
        <v>0</v>
      </c>
      <c r="F9" s="35">
        <f t="shared" si="1"/>
        <v>9.3333333333333339</v>
      </c>
      <c r="G9" s="32">
        <v>124</v>
      </c>
      <c r="H9" s="32"/>
      <c r="I9" s="36">
        <f t="shared" si="2"/>
        <v>42086.426666666659</v>
      </c>
      <c r="K9" s="17"/>
      <c r="L9" s="38" t="s">
        <v>235</v>
      </c>
      <c r="M9" s="29">
        <v>1</v>
      </c>
      <c r="N9" s="31">
        <f t="shared" si="3"/>
        <v>650</v>
      </c>
      <c r="R9" s="38"/>
      <c r="S9" s="38" t="s">
        <v>268</v>
      </c>
      <c r="T9" s="29">
        <v>4</v>
      </c>
      <c r="U9" s="29"/>
      <c r="V9" s="62">
        <v>4</v>
      </c>
      <c r="W9" s="31">
        <f>T9*220+U9*220*2+V9*35</f>
        <v>1020</v>
      </c>
    </row>
    <row r="10" spans="2:23">
      <c r="B10" s="38" t="s">
        <v>142</v>
      </c>
      <c r="C10" s="35">
        <f t="shared" si="1"/>
        <v>97.4</v>
      </c>
      <c r="D10" s="35">
        <f t="shared" si="1"/>
        <v>0</v>
      </c>
      <c r="E10" s="35">
        <f t="shared" si="1"/>
        <v>0</v>
      </c>
      <c r="F10" s="35">
        <f t="shared" si="1"/>
        <v>15.283333333333333</v>
      </c>
      <c r="G10" s="32">
        <v>132</v>
      </c>
      <c r="H10" s="32"/>
      <c r="I10" s="36">
        <f t="shared" si="2"/>
        <v>32772.666666666672</v>
      </c>
      <c r="K10" s="17"/>
      <c r="L10" s="38" t="s">
        <v>125</v>
      </c>
      <c r="M10" s="29">
        <v>19</v>
      </c>
      <c r="N10" s="31">
        <f t="shared" si="3"/>
        <v>12350</v>
      </c>
      <c r="R10" s="38"/>
      <c r="S10" s="38" t="s">
        <v>332</v>
      </c>
      <c r="T10" s="29"/>
      <c r="U10" s="56">
        <v>0.71666666666666667</v>
      </c>
      <c r="V10" s="62">
        <v>2</v>
      </c>
      <c r="W10" s="31">
        <f>T10*220+U10*220*2+V10*35</f>
        <v>385.33333333333331</v>
      </c>
    </row>
    <row r="11" spans="2:23">
      <c r="B11" s="38" t="s">
        <v>123</v>
      </c>
      <c r="C11" s="35">
        <f t="shared" si="1"/>
        <v>21.5</v>
      </c>
      <c r="D11" s="35">
        <f t="shared" si="1"/>
        <v>0</v>
      </c>
      <c r="E11" s="35">
        <f t="shared" si="1"/>
        <v>0</v>
      </c>
      <c r="F11" s="35">
        <f t="shared" si="1"/>
        <v>0.71666666666666667</v>
      </c>
      <c r="G11" s="32">
        <v>18</v>
      </c>
      <c r="H11" s="32"/>
      <c r="I11" s="36">
        <f t="shared" si="2"/>
        <v>5675.333333333333</v>
      </c>
      <c r="K11" s="17"/>
      <c r="L11" s="38" t="s">
        <v>157</v>
      </c>
      <c r="M11" s="29">
        <v>1</v>
      </c>
      <c r="N11" s="31">
        <f t="shared" si="3"/>
        <v>650</v>
      </c>
    </row>
    <row r="12" spans="2:23">
      <c r="B12" s="38" t="s">
        <v>195</v>
      </c>
      <c r="C12" s="35">
        <f t="shared" si="1"/>
        <v>22.933333333333334</v>
      </c>
      <c r="D12" s="35">
        <f t="shared" si="1"/>
        <v>0</v>
      </c>
      <c r="E12" s="35">
        <f t="shared" si="1"/>
        <v>0</v>
      </c>
      <c r="F12" s="35">
        <f t="shared" si="1"/>
        <v>3.6666666666666665</v>
      </c>
      <c r="G12" s="32">
        <v>25</v>
      </c>
      <c r="H12" s="32"/>
      <c r="I12" s="36">
        <f t="shared" si="2"/>
        <v>7533.6666666666661</v>
      </c>
      <c r="K12" s="17"/>
      <c r="L12" s="38" t="s">
        <v>147</v>
      </c>
      <c r="M12" s="29">
        <f>8+5</f>
        <v>13</v>
      </c>
      <c r="N12" s="31">
        <f t="shared" si="3"/>
        <v>8450</v>
      </c>
    </row>
    <row r="13" spans="2:23">
      <c r="B13" s="38" t="s">
        <v>235</v>
      </c>
      <c r="C13" s="35">
        <f t="shared" si="1"/>
        <v>8.8333333333333339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2">
        <v>10</v>
      </c>
      <c r="H13" s="32"/>
      <c r="I13" s="36">
        <f t="shared" si="2"/>
        <v>2293.3333333333335</v>
      </c>
      <c r="K13" s="17"/>
      <c r="L13" s="38" t="s">
        <v>139</v>
      </c>
      <c r="M13" s="29">
        <v>8</v>
      </c>
      <c r="N13" s="31">
        <f t="shared" si="3"/>
        <v>5200</v>
      </c>
    </row>
    <row r="14" spans="2:23">
      <c r="B14" s="38" t="s">
        <v>203</v>
      </c>
      <c r="C14" s="35">
        <f t="shared" si="1"/>
        <v>147.16666666666666</v>
      </c>
      <c r="D14" s="35">
        <f t="shared" si="1"/>
        <v>4.083333333333333</v>
      </c>
      <c r="E14" s="35">
        <f t="shared" si="1"/>
        <v>0</v>
      </c>
      <c r="F14" s="35">
        <f t="shared" si="1"/>
        <v>26.666666666666668</v>
      </c>
      <c r="G14" s="32">
        <v>158</v>
      </c>
      <c r="H14" s="32"/>
      <c r="I14" s="36">
        <f t="shared" si="2"/>
        <v>50843.76666666667</v>
      </c>
      <c r="K14" s="17"/>
      <c r="L14" s="38" t="s">
        <v>121</v>
      </c>
      <c r="M14" s="29">
        <v>7</v>
      </c>
      <c r="N14" s="31">
        <f t="shared" si="3"/>
        <v>4550</v>
      </c>
    </row>
    <row r="15" spans="2:23">
      <c r="B15" s="38" t="s">
        <v>125</v>
      </c>
      <c r="C15" s="35">
        <f t="shared" si="1"/>
        <v>104.21666666666667</v>
      </c>
      <c r="D15" s="35">
        <f t="shared" si="1"/>
        <v>2.25</v>
      </c>
      <c r="E15" s="35">
        <f t="shared" si="1"/>
        <v>0</v>
      </c>
      <c r="F15" s="35">
        <f t="shared" si="1"/>
        <v>2</v>
      </c>
      <c r="G15" s="32">
        <v>105</v>
      </c>
      <c r="H15" s="32"/>
      <c r="I15" s="36">
        <f t="shared" si="2"/>
        <v>28145.966666666667</v>
      </c>
      <c r="K15" s="17"/>
      <c r="L15" s="38" t="s">
        <v>135</v>
      </c>
      <c r="M15" s="29">
        <v>13</v>
      </c>
      <c r="N15" s="31">
        <f t="shared" si="3"/>
        <v>8450</v>
      </c>
    </row>
    <row r="16" spans="2:23">
      <c r="B16" s="38" t="s">
        <v>157</v>
      </c>
      <c r="C16" s="35">
        <f t="shared" si="1"/>
        <v>99.05</v>
      </c>
      <c r="D16" s="35">
        <f t="shared" si="1"/>
        <v>0</v>
      </c>
      <c r="E16" s="35">
        <f t="shared" si="1"/>
        <v>0</v>
      </c>
      <c r="F16" s="35">
        <f t="shared" si="1"/>
        <v>0</v>
      </c>
      <c r="G16" s="32">
        <v>108</v>
      </c>
      <c r="H16" s="32"/>
      <c r="I16" s="36">
        <f t="shared" si="2"/>
        <v>25571</v>
      </c>
      <c r="K16" s="17"/>
      <c r="L16" s="40" t="s">
        <v>324</v>
      </c>
      <c r="M16" s="29">
        <v>5</v>
      </c>
      <c r="N16" s="31">
        <f t="shared" si="3"/>
        <v>3250</v>
      </c>
    </row>
    <row r="17" spans="2:22">
      <c r="B17" s="38" t="s">
        <v>144</v>
      </c>
      <c r="C17" s="35">
        <f t="shared" si="1"/>
        <v>157.36666666666667</v>
      </c>
      <c r="D17" s="35">
        <f t="shared" si="1"/>
        <v>1.5666666666666667</v>
      </c>
      <c r="E17" s="35">
        <f t="shared" si="1"/>
        <v>0</v>
      </c>
      <c r="F17" s="35">
        <f t="shared" si="1"/>
        <v>2.5</v>
      </c>
      <c r="G17" s="32">
        <v>191</v>
      </c>
      <c r="H17" s="32"/>
      <c r="I17" s="36">
        <f t="shared" si="2"/>
        <v>42867.520000000004</v>
      </c>
      <c r="K17" s="17"/>
      <c r="L17" s="40" t="s">
        <v>325</v>
      </c>
      <c r="M17" s="29">
        <v>3</v>
      </c>
      <c r="N17" s="31">
        <f t="shared" si="3"/>
        <v>1950</v>
      </c>
    </row>
    <row r="18" spans="2:22">
      <c r="B18" s="38" t="s">
        <v>147</v>
      </c>
      <c r="C18" s="64">
        <f t="shared" si="1"/>
        <v>151</v>
      </c>
      <c r="D18" s="35">
        <f t="shared" si="1"/>
        <v>5</v>
      </c>
      <c r="E18" s="35">
        <f t="shared" si="1"/>
        <v>0</v>
      </c>
      <c r="F18" s="35">
        <f t="shared" si="1"/>
        <v>10</v>
      </c>
      <c r="G18" s="65">
        <v>90</v>
      </c>
      <c r="H18" s="32"/>
      <c r="I18" s="36">
        <f t="shared" si="2"/>
        <v>42244</v>
      </c>
      <c r="K18" s="17"/>
      <c r="L18" s="38" t="s">
        <v>142</v>
      </c>
      <c r="M18" s="29">
        <v>4</v>
      </c>
      <c r="N18" s="31">
        <f t="shared" si="3"/>
        <v>2600</v>
      </c>
    </row>
    <row r="19" spans="2:22">
      <c r="B19" s="38" t="s">
        <v>139</v>
      </c>
      <c r="C19" s="35">
        <f t="shared" si="1"/>
        <v>118.06666666666666</v>
      </c>
      <c r="D19" s="35">
        <f t="shared" si="1"/>
        <v>0</v>
      </c>
      <c r="E19" s="35">
        <f t="shared" si="1"/>
        <v>0</v>
      </c>
      <c r="F19" s="35">
        <f t="shared" si="1"/>
        <v>0</v>
      </c>
      <c r="G19" s="32">
        <v>99</v>
      </c>
      <c r="H19" s="32"/>
      <c r="I19" s="36">
        <f t="shared" si="2"/>
        <v>29439.666666666664</v>
      </c>
      <c r="K19" s="17"/>
      <c r="L19" s="38" t="s">
        <v>330</v>
      </c>
      <c r="M19" s="29">
        <v>7</v>
      </c>
      <c r="N19" s="31">
        <f t="shared" si="3"/>
        <v>4550</v>
      </c>
    </row>
    <row r="20" spans="2:22">
      <c r="B20" s="38" t="s">
        <v>129</v>
      </c>
      <c r="C20" s="35">
        <f t="shared" si="1"/>
        <v>0</v>
      </c>
      <c r="D20" s="35">
        <f t="shared" si="1"/>
        <v>0</v>
      </c>
      <c r="E20" s="35">
        <f t="shared" si="1"/>
        <v>0</v>
      </c>
      <c r="F20" s="35">
        <f t="shared" si="1"/>
        <v>4.5</v>
      </c>
      <c r="G20" s="32">
        <v>5</v>
      </c>
      <c r="H20" s="32"/>
      <c r="I20" s="36">
        <f t="shared" si="2"/>
        <v>2155</v>
      </c>
      <c r="K20" s="17"/>
      <c r="L20" s="29" t="s">
        <v>328</v>
      </c>
      <c r="M20" s="29">
        <f>SUM(M4:M19)</f>
        <v>103</v>
      </c>
      <c r="N20" s="41">
        <f>SUM(N4:N19)</f>
        <v>66950</v>
      </c>
    </row>
    <row r="21" spans="2:22">
      <c r="B21" s="38" t="s">
        <v>121</v>
      </c>
      <c r="C21" s="35">
        <f t="shared" si="1"/>
        <v>167.48333333333332</v>
      </c>
      <c r="D21" s="35">
        <f t="shared" si="1"/>
        <v>31</v>
      </c>
      <c r="E21" s="35">
        <f t="shared" si="1"/>
        <v>0.33333333333333331</v>
      </c>
      <c r="F21" s="35">
        <f t="shared" si="1"/>
        <v>0</v>
      </c>
      <c r="G21" s="32">
        <v>199</v>
      </c>
      <c r="H21" s="32"/>
      <c r="I21" s="36">
        <f t="shared" si="2"/>
        <v>53072.6</v>
      </c>
      <c r="K21" s="17"/>
    </row>
    <row r="22" spans="2:22">
      <c r="B22" s="38" t="s">
        <v>135</v>
      </c>
      <c r="C22" s="35">
        <f t="shared" si="1"/>
        <v>100.95</v>
      </c>
      <c r="D22" s="35">
        <f t="shared" si="1"/>
        <v>0</v>
      </c>
      <c r="E22" s="35">
        <f t="shared" si="1"/>
        <v>0</v>
      </c>
      <c r="F22" s="35">
        <f t="shared" si="1"/>
        <v>6.333333333333333</v>
      </c>
      <c r="G22" s="32">
        <v>99</v>
      </c>
      <c r="H22" s="32"/>
      <c r="I22" s="36">
        <f t="shared" si="2"/>
        <v>28460.666666666668</v>
      </c>
      <c r="K22" s="17"/>
    </row>
    <row r="23" spans="2:22">
      <c r="B23" s="30" t="s">
        <v>329</v>
      </c>
      <c r="C23" s="37">
        <f>SUM(C4:C22)</f>
        <v>1765.3666666666668</v>
      </c>
      <c r="D23" s="37">
        <f t="shared" ref="D23:I23" si="4">SUM(D4:D22)</f>
        <v>46.766666666666666</v>
      </c>
      <c r="E23" s="37">
        <f t="shared" si="4"/>
        <v>0.33333333333333331</v>
      </c>
      <c r="F23" s="37">
        <f t="shared" si="4"/>
        <v>97.583333333333329</v>
      </c>
      <c r="G23" s="37">
        <f t="shared" si="4"/>
        <v>1981</v>
      </c>
      <c r="H23" s="37">
        <f t="shared" si="4"/>
        <v>0</v>
      </c>
      <c r="I23" s="39">
        <f t="shared" si="4"/>
        <v>514561.6133333334</v>
      </c>
    </row>
    <row r="27" spans="2:22">
      <c r="B27" s="43"/>
      <c r="C27" s="52" t="s">
        <v>334</v>
      </c>
      <c r="D27" s="44" t="s">
        <v>302</v>
      </c>
      <c r="E27" s="44" t="s">
        <v>300</v>
      </c>
      <c r="F27" s="45" t="s">
        <v>309</v>
      </c>
      <c r="U27" s="15"/>
      <c r="V27"/>
    </row>
    <row r="28" spans="2:22">
      <c r="B28" s="46"/>
      <c r="C28" s="29" t="s">
        <v>298</v>
      </c>
      <c r="D28" s="29" t="s">
        <v>298</v>
      </c>
      <c r="E28" s="29" t="s">
        <v>298</v>
      </c>
      <c r="F28" s="47" t="s">
        <v>298</v>
      </c>
      <c r="U28" s="15"/>
      <c r="V28"/>
    </row>
    <row r="29" spans="2:22">
      <c r="B29" s="46" t="s">
        <v>155</v>
      </c>
      <c r="C29" s="29">
        <v>4662</v>
      </c>
      <c r="D29" s="29"/>
      <c r="E29" s="29"/>
      <c r="F29" s="47">
        <v>235</v>
      </c>
      <c r="U29" s="15"/>
      <c r="V29"/>
    </row>
    <row r="30" spans="2:22">
      <c r="B30" s="46" t="s">
        <v>119</v>
      </c>
      <c r="C30" s="29">
        <v>670</v>
      </c>
      <c r="D30" s="29"/>
      <c r="E30" s="29"/>
      <c r="F30" s="47">
        <v>344</v>
      </c>
      <c r="U30" s="15"/>
      <c r="V30"/>
    </row>
    <row r="31" spans="2:22">
      <c r="B31" s="46" t="s">
        <v>161</v>
      </c>
      <c r="C31" s="29">
        <v>7583</v>
      </c>
      <c r="D31" s="29"/>
      <c r="E31" s="29"/>
      <c r="F31" s="47">
        <v>80</v>
      </c>
      <c r="U31" s="15"/>
      <c r="V31"/>
    </row>
    <row r="32" spans="2:22">
      <c r="B32" s="46" t="s">
        <v>133</v>
      </c>
      <c r="C32" s="29">
        <v>5367</v>
      </c>
      <c r="D32" s="29"/>
      <c r="E32" s="29"/>
      <c r="F32" s="47">
        <v>336</v>
      </c>
      <c r="U32" s="15"/>
      <c r="V32"/>
    </row>
    <row r="33" spans="2:22">
      <c r="B33" s="46" t="s">
        <v>131</v>
      </c>
      <c r="C33" s="29">
        <v>6938</v>
      </c>
      <c r="D33" s="29"/>
      <c r="E33" s="29"/>
      <c r="F33" s="47"/>
      <c r="U33" s="15"/>
      <c r="V33"/>
    </row>
    <row r="34" spans="2:22">
      <c r="B34" s="46" t="s">
        <v>140</v>
      </c>
      <c r="C34" s="29">
        <v>8944</v>
      </c>
      <c r="D34" s="29">
        <v>172</v>
      </c>
      <c r="E34" s="29"/>
      <c r="F34" s="47">
        <v>560</v>
      </c>
      <c r="U34" s="15"/>
      <c r="V34"/>
    </row>
    <row r="35" spans="2:22">
      <c r="B35" s="46" t="s">
        <v>142</v>
      </c>
      <c r="C35" s="29">
        <v>5844</v>
      </c>
      <c r="D35" s="29"/>
      <c r="E35" s="29"/>
      <c r="F35" s="47">
        <v>917</v>
      </c>
      <c r="U35" s="15"/>
      <c r="V35"/>
    </row>
    <row r="36" spans="2:22">
      <c r="B36" s="46" t="s">
        <v>123</v>
      </c>
      <c r="C36" s="29">
        <v>1290</v>
      </c>
      <c r="D36" s="29"/>
      <c r="E36" s="29"/>
      <c r="F36" s="47">
        <v>43</v>
      </c>
      <c r="U36" s="15"/>
      <c r="V36"/>
    </row>
    <row r="37" spans="2:22">
      <c r="B37" s="46" t="s">
        <v>195</v>
      </c>
      <c r="C37" s="29">
        <v>1376</v>
      </c>
      <c r="D37" s="29"/>
      <c r="E37" s="29"/>
      <c r="F37" s="47">
        <v>220</v>
      </c>
      <c r="U37" s="15"/>
      <c r="V37"/>
    </row>
    <row r="38" spans="2:22">
      <c r="B38" s="46" t="s">
        <v>235</v>
      </c>
      <c r="C38" s="29">
        <v>530</v>
      </c>
      <c r="D38" s="29"/>
      <c r="E38" s="29"/>
      <c r="F38" s="47"/>
      <c r="U38" s="15"/>
      <c r="V38"/>
    </row>
    <row r="39" spans="2:22">
      <c r="B39" s="46" t="s">
        <v>203</v>
      </c>
      <c r="C39" s="29">
        <v>8830</v>
      </c>
      <c r="D39" s="29">
        <v>245</v>
      </c>
      <c r="E39" s="29"/>
      <c r="F39" s="47">
        <v>1600</v>
      </c>
      <c r="U39" s="15"/>
      <c r="V39"/>
    </row>
    <row r="40" spans="2:22">
      <c r="B40" s="46" t="s">
        <v>125</v>
      </c>
      <c r="C40" s="29">
        <v>6253</v>
      </c>
      <c r="D40" s="29">
        <v>135</v>
      </c>
      <c r="E40" s="29"/>
      <c r="F40" s="47">
        <v>120</v>
      </c>
      <c r="U40" s="15"/>
      <c r="V40"/>
    </row>
    <row r="41" spans="2:22">
      <c r="B41" s="46" t="s">
        <v>157</v>
      </c>
      <c r="C41" s="29">
        <v>5943</v>
      </c>
      <c r="D41" s="29"/>
      <c r="E41" s="29"/>
      <c r="F41" s="47"/>
      <c r="U41" s="15"/>
      <c r="V41"/>
    </row>
    <row r="42" spans="2:22">
      <c r="B42" s="46" t="s">
        <v>144</v>
      </c>
      <c r="C42" s="29">
        <v>9442</v>
      </c>
      <c r="D42" s="29">
        <v>94</v>
      </c>
      <c r="E42" s="29"/>
      <c r="F42" s="47">
        <v>150</v>
      </c>
      <c r="U42" s="15"/>
      <c r="V42"/>
    </row>
    <row r="43" spans="2:22">
      <c r="B43" s="46" t="s">
        <v>147</v>
      </c>
      <c r="C43" s="29">
        <v>9060</v>
      </c>
      <c r="D43" s="29">
        <v>300</v>
      </c>
      <c r="E43" s="29"/>
      <c r="F43" s="47">
        <v>600</v>
      </c>
      <c r="U43" s="15"/>
      <c r="V43"/>
    </row>
    <row r="44" spans="2:22">
      <c r="B44" s="46" t="s">
        <v>139</v>
      </c>
      <c r="C44" s="29">
        <v>7084</v>
      </c>
      <c r="D44" s="29"/>
      <c r="E44" s="29"/>
      <c r="F44" s="47"/>
      <c r="U44" s="15"/>
      <c r="V44"/>
    </row>
    <row r="45" spans="2:22">
      <c r="B45" s="46" t="s">
        <v>129</v>
      </c>
      <c r="C45" s="29">
        <v>0</v>
      </c>
      <c r="D45" s="29"/>
      <c r="E45" s="29"/>
      <c r="F45" s="47">
        <v>270</v>
      </c>
      <c r="U45" s="15"/>
      <c r="V45"/>
    </row>
    <row r="46" spans="2:22">
      <c r="B46" s="46" t="s">
        <v>121</v>
      </c>
      <c r="C46" s="29">
        <v>10049</v>
      </c>
      <c r="D46" s="29">
        <v>1860</v>
      </c>
      <c r="E46" s="29">
        <v>20</v>
      </c>
      <c r="F46" s="47"/>
      <c r="U46" s="15"/>
      <c r="V46"/>
    </row>
    <row r="47" spans="2:22">
      <c r="B47" s="48" t="s">
        <v>135</v>
      </c>
      <c r="C47" s="29">
        <v>6057</v>
      </c>
      <c r="D47" s="49"/>
      <c r="E47" s="49"/>
      <c r="F47" s="50">
        <v>380</v>
      </c>
      <c r="U47" s="15"/>
      <c r="V47"/>
    </row>
  </sheetData>
  <mergeCells count="3">
    <mergeCell ref="B1:C1"/>
    <mergeCell ref="L1:M1"/>
    <mergeCell ref="R1:S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C6E7-6412-49C8-9A35-513DBB4F6524}">
  <sheetPr>
    <tabColor theme="7"/>
  </sheetPr>
  <dimension ref="A1:AG150"/>
  <sheetViews>
    <sheetView zoomScale="60" zoomScaleNormal="60" workbookViewId="0">
      <pane xSplit="1" ySplit="4" topLeftCell="B107" activePane="bottomRight" state="frozen"/>
      <selection pane="topRight" activeCell="B1" sqref="B1"/>
      <selection pane="bottomLeft" activeCell="A5" sqref="A5"/>
      <selection pane="bottomRight" activeCell="E146" sqref="E146"/>
    </sheetView>
  </sheetViews>
  <sheetFormatPr defaultRowHeight="14.5"/>
  <cols>
    <col min="1" max="1" width="11.81640625" customWidth="1"/>
    <col min="2" max="2" width="14.6328125" bestFit="1" customWidth="1"/>
    <col min="3" max="32" width="7.26953125" customWidth="1"/>
    <col min="33" max="33" width="8.08984375" bestFit="1" customWidth="1"/>
  </cols>
  <sheetData>
    <row r="1" spans="1:33">
      <c r="A1" s="18" t="s">
        <v>249</v>
      </c>
      <c r="B1" s="15" t="s">
        <v>269</v>
      </c>
    </row>
    <row r="3" spans="1:33">
      <c r="A3" s="18" t="s">
        <v>291</v>
      </c>
      <c r="C3" s="18" t="s">
        <v>240</v>
      </c>
    </row>
    <row r="4" spans="1:33">
      <c r="A4" s="18" t="s">
        <v>271</v>
      </c>
      <c r="B4" s="18" t="s">
        <v>0</v>
      </c>
      <c r="C4" s="20">
        <v>45809</v>
      </c>
      <c r="D4" s="20">
        <v>45810</v>
      </c>
      <c r="E4" s="20">
        <v>45811</v>
      </c>
      <c r="F4" s="20">
        <v>45812</v>
      </c>
      <c r="G4" s="20">
        <v>45813</v>
      </c>
      <c r="H4" s="20">
        <v>45814</v>
      </c>
      <c r="I4" s="20">
        <v>45815</v>
      </c>
      <c r="J4" s="20">
        <v>45816</v>
      </c>
      <c r="K4" s="20">
        <v>45817</v>
      </c>
      <c r="L4" s="20">
        <v>45818</v>
      </c>
      <c r="M4" s="20">
        <v>45819</v>
      </c>
      <c r="N4" s="20">
        <v>45820</v>
      </c>
      <c r="O4" s="20">
        <v>45821</v>
      </c>
      <c r="P4" s="20">
        <v>45822</v>
      </c>
      <c r="Q4" s="20">
        <v>45823</v>
      </c>
      <c r="R4" s="20">
        <v>45824</v>
      </c>
      <c r="S4" s="20">
        <v>45825</v>
      </c>
      <c r="T4" s="20">
        <v>45826</v>
      </c>
      <c r="U4" s="20">
        <v>45827</v>
      </c>
      <c r="V4" s="20">
        <v>45828</v>
      </c>
      <c r="W4" s="20">
        <v>45829</v>
      </c>
      <c r="X4" s="20">
        <v>45830</v>
      </c>
      <c r="Y4" s="20">
        <v>45831</v>
      </c>
      <c r="Z4" s="20">
        <v>45832</v>
      </c>
      <c r="AA4" s="20">
        <v>45833</v>
      </c>
      <c r="AB4" s="20">
        <v>45834</v>
      </c>
      <c r="AC4" s="20">
        <v>45835</v>
      </c>
      <c r="AD4" s="20">
        <v>45836</v>
      </c>
      <c r="AE4" s="20">
        <v>45837</v>
      </c>
      <c r="AF4" s="20">
        <v>45838</v>
      </c>
      <c r="AG4" s="19" t="s">
        <v>270</v>
      </c>
    </row>
    <row r="5" spans="1:33">
      <c r="A5" s="15" t="s">
        <v>155</v>
      </c>
      <c r="B5" s="15" t="s">
        <v>178</v>
      </c>
      <c r="C5" s="17"/>
      <c r="D5" s="17">
        <v>30</v>
      </c>
      <c r="E5" s="17"/>
      <c r="F5" s="17"/>
      <c r="G5" s="17"/>
      <c r="H5" s="17"/>
      <c r="I5" s="17"/>
      <c r="J5" s="17"/>
      <c r="K5" s="17">
        <v>30</v>
      </c>
      <c r="L5" s="17"/>
      <c r="M5" s="17"/>
      <c r="N5" s="17"/>
      <c r="O5" s="17"/>
      <c r="P5" s="17"/>
      <c r="Q5" s="17"/>
      <c r="R5" s="17">
        <v>30</v>
      </c>
      <c r="S5" s="17"/>
      <c r="T5" s="17"/>
      <c r="U5" s="17"/>
      <c r="V5" s="17"/>
      <c r="W5" s="17"/>
      <c r="X5" s="17"/>
      <c r="Y5" s="17">
        <v>30</v>
      </c>
      <c r="Z5" s="17"/>
      <c r="AA5" s="17"/>
      <c r="AB5" s="17"/>
      <c r="AC5" s="17"/>
      <c r="AD5" s="17"/>
      <c r="AE5" s="17"/>
      <c r="AF5" s="17"/>
      <c r="AG5" s="17">
        <v>120</v>
      </c>
    </row>
    <row r="6" spans="1:33">
      <c r="B6" s="15" t="s">
        <v>167</v>
      </c>
      <c r="C6" s="17"/>
      <c r="D6" s="17">
        <v>38</v>
      </c>
      <c r="E6" s="17">
        <v>26</v>
      </c>
      <c r="F6" s="17">
        <v>36</v>
      </c>
      <c r="G6" s="17">
        <v>34</v>
      </c>
      <c r="H6" s="17">
        <v>25</v>
      </c>
      <c r="I6" s="17"/>
      <c r="J6" s="17"/>
      <c r="K6" s="17">
        <v>30</v>
      </c>
      <c r="L6" s="17">
        <v>37</v>
      </c>
      <c r="M6" s="17"/>
      <c r="N6" s="17">
        <v>27</v>
      </c>
      <c r="O6" s="17">
        <v>37</v>
      </c>
      <c r="P6" s="17"/>
      <c r="Q6" s="17"/>
      <c r="R6" s="17">
        <v>40</v>
      </c>
      <c r="S6" s="17">
        <v>30</v>
      </c>
      <c r="T6" s="17">
        <v>31</v>
      </c>
      <c r="U6" s="17">
        <v>34</v>
      </c>
      <c r="V6" s="17">
        <v>25</v>
      </c>
      <c r="W6" s="17"/>
      <c r="X6" s="17"/>
      <c r="Y6" s="17">
        <v>34</v>
      </c>
      <c r="Z6" s="17">
        <v>30</v>
      </c>
      <c r="AA6" s="17">
        <v>34</v>
      </c>
      <c r="AB6" s="17">
        <v>41</v>
      </c>
      <c r="AC6" s="17">
        <v>34</v>
      </c>
      <c r="AD6" s="17"/>
      <c r="AE6" s="17"/>
      <c r="AF6" s="17">
        <v>40</v>
      </c>
      <c r="AG6" s="17">
        <v>663</v>
      </c>
    </row>
    <row r="7" spans="1:33">
      <c r="B7" s="15" t="s">
        <v>196</v>
      </c>
      <c r="C7" s="17"/>
      <c r="D7" s="17">
        <v>26</v>
      </c>
      <c r="E7" s="17"/>
      <c r="F7" s="17">
        <v>34</v>
      </c>
      <c r="G7" s="17"/>
      <c r="H7" s="17">
        <v>36</v>
      </c>
      <c r="I7" s="17"/>
      <c r="J7" s="17"/>
      <c r="K7" s="17">
        <v>30</v>
      </c>
      <c r="L7" s="17"/>
      <c r="M7" s="17">
        <v>32</v>
      </c>
      <c r="N7" s="17"/>
      <c r="O7" s="17">
        <v>30</v>
      </c>
      <c r="P7" s="17"/>
      <c r="Q7" s="17"/>
      <c r="R7" s="17">
        <v>31</v>
      </c>
      <c r="S7" s="17"/>
      <c r="T7" s="17">
        <v>30</v>
      </c>
      <c r="U7" s="17"/>
      <c r="V7" s="17">
        <v>36</v>
      </c>
      <c r="W7" s="17"/>
      <c r="X7" s="17"/>
      <c r="Y7" s="17">
        <v>35</v>
      </c>
      <c r="Z7" s="17"/>
      <c r="AA7" s="17">
        <v>31</v>
      </c>
      <c r="AB7" s="17"/>
      <c r="AC7" s="17">
        <v>38</v>
      </c>
      <c r="AD7" s="17"/>
      <c r="AE7" s="17"/>
      <c r="AF7" s="17">
        <v>34</v>
      </c>
      <c r="AG7" s="17">
        <v>423</v>
      </c>
    </row>
    <row r="8" spans="1:33">
      <c r="B8" s="15" t="s">
        <v>170</v>
      </c>
      <c r="C8" s="17"/>
      <c r="D8" s="17"/>
      <c r="E8" s="17"/>
      <c r="F8" s="17"/>
      <c r="G8" s="17"/>
      <c r="H8" s="17"/>
      <c r="I8" s="17"/>
      <c r="J8" s="17"/>
      <c r="K8" s="17"/>
      <c r="L8" s="17">
        <v>60</v>
      </c>
      <c r="M8" s="17"/>
      <c r="N8" s="17"/>
      <c r="O8" s="17">
        <v>60</v>
      </c>
      <c r="P8" s="17"/>
      <c r="Q8" s="17"/>
      <c r="R8" s="17"/>
      <c r="S8" s="17">
        <v>60</v>
      </c>
      <c r="T8" s="17"/>
      <c r="U8" s="17"/>
      <c r="V8" s="17">
        <v>60</v>
      </c>
      <c r="W8" s="17"/>
      <c r="X8" s="17"/>
      <c r="Y8" s="17"/>
      <c r="Z8" s="17">
        <v>60</v>
      </c>
      <c r="AA8" s="17"/>
      <c r="AB8" s="17"/>
      <c r="AC8" s="17">
        <v>60</v>
      </c>
      <c r="AD8" s="17"/>
      <c r="AE8" s="17"/>
      <c r="AF8" s="17"/>
      <c r="AG8" s="17">
        <v>360</v>
      </c>
    </row>
    <row r="9" spans="1:33">
      <c r="B9" s="15" t="s">
        <v>143</v>
      </c>
      <c r="C9" s="17"/>
      <c r="D9" s="17"/>
      <c r="E9" s="17"/>
      <c r="F9" s="17"/>
      <c r="G9" s="17"/>
      <c r="H9" s="17"/>
      <c r="I9" s="17">
        <v>85</v>
      </c>
      <c r="J9" s="17"/>
      <c r="K9" s="17"/>
      <c r="L9" s="17"/>
      <c r="M9" s="17"/>
      <c r="N9" s="17"/>
      <c r="O9" s="17"/>
      <c r="P9" s="17">
        <v>90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>
        <v>60</v>
      </c>
      <c r="AE9" s="17"/>
      <c r="AF9" s="17"/>
      <c r="AG9" s="17">
        <v>235</v>
      </c>
    </row>
    <row r="10" spans="1:33">
      <c r="B10" s="15" t="s">
        <v>205</v>
      </c>
      <c r="C10" s="17"/>
      <c r="D10" s="17"/>
      <c r="E10" s="17">
        <v>30</v>
      </c>
      <c r="F10" s="17"/>
      <c r="G10" s="17"/>
      <c r="H10" s="17"/>
      <c r="I10" s="17"/>
      <c r="J10" s="17"/>
      <c r="K10" s="17"/>
      <c r="L10" s="17">
        <v>30</v>
      </c>
      <c r="M10" s="17"/>
      <c r="N10" s="17"/>
      <c r="O10" s="17">
        <v>30</v>
      </c>
      <c r="P10" s="17"/>
      <c r="Q10" s="17"/>
      <c r="R10" s="17"/>
      <c r="S10" s="17">
        <v>30</v>
      </c>
      <c r="T10" s="17"/>
      <c r="U10" s="17"/>
      <c r="V10" s="17">
        <v>30</v>
      </c>
      <c r="W10" s="17"/>
      <c r="X10" s="17"/>
      <c r="Y10" s="17"/>
      <c r="Z10" s="17">
        <v>30</v>
      </c>
      <c r="AA10" s="17"/>
      <c r="AB10" s="17"/>
      <c r="AC10" s="17">
        <v>30</v>
      </c>
      <c r="AD10" s="17"/>
      <c r="AE10" s="17"/>
      <c r="AF10" s="17"/>
      <c r="AG10" s="17">
        <v>210</v>
      </c>
    </row>
    <row r="11" spans="1:33">
      <c r="B11" s="15" t="s">
        <v>218</v>
      </c>
      <c r="C11" s="17"/>
      <c r="D11" s="17"/>
      <c r="E11" s="17"/>
      <c r="F11" s="17"/>
      <c r="G11" s="17">
        <v>60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60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>
        <v>120</v>
      </c>
    </row>
    <row r="12" spans="1:33">
      <c r="B12" s="15" t="s">
        <v>187</v>
      </c>
      <c r="C12" s="17"/>
      <c r="D12" s="17">
        <v>30</v>
      </c>
      <c r="E12" s="17"/>
      <c r="F12" s="17">
        <v>60</v>
      </c>
      <c r="G12" s="17">
        <v>60</v>
      </c>
      <c r="H12" s="17">
        <v>30</v>
      </c>
      <c r="I12" s="17"/>
      <c r="J12" s="17"/>
      <c r="K12" s="17">
        <v>60</v>
      </c>
      <c r="L12" s="17">
        <v>30</v>
      </c>
      <c r="M12" s="17">
        <v>60</v>
      </c>
      <c r="N12" s="17">
        <v>60</v>
      </c>
      <c r="O12" s="17">
        <v>60</v>
      </c>
      <c r="P12" s="17"/>
      <c r="Q12" s="17"/>
      <c r="R12" s="17">
        <v>60</v>
      </c>
      <c r="S12" s="17">
        <v>60</v>
      </c>
      <c r="T12" s="17">
        <v>60</v>
      </c>
      <c r="U12" s="17">
        <v>61</v>
      </c>
      <c r="V12" s="17">
        <v>60</v>
      </c>
      <c r="W12" s="17"/>
      <c r="X12" s="17"/>
      <c r="Y12" s="17">
        <v>31</v>
      </c>
      <c r="Z12" s="17">
        <v>30</v>
      </c>
      <c r="AA12" s="17">
        <v>60</v>
      </c>
      <c r="AB12" s="17">
        <v>30</v>
      </c>
      <c r="AC12" s="17">
        <v>60</v>
      </c>
      <c r="AD12" s="17"/>
      <c r="AE12" s="17"/>
      <c r="AF12" s="17">
        <v>30</v>
      </c>
      <c r="AG12" s="17">
        <v>992</v>
      </c>
    </row>
    <row r="13" spans="1:33">
      <c r="B13" s="15" t="s">
        <v>169</v>
      </c>
      <c r="C13" s="17"/>
      <c r="D13" s="17">
        <v>14</v>
      </c>
      <c r="E13" s="17">
        <v>14</v>
      </c>
      <c r="F13" s="17">
        <v>30</v>
      </c>
      <c r="G13" s="17"/>
      <c r="H13" s="17">
        <v>30</v>
      </c>
      <c r="I13" s="17"/>
      <c r="J13" s="17"/>
      <c r="K13" s="17"/>
      <c r="L13" s="17">
        <v>30</v>
      </c>
      <c r="M13" s="17"/>
      <c r="N13" s="17"/>
      <c r="O13" s="17">
        <v>30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>
        <v>30</v>
      </c>
      <c r="AA13" s="17"/>
      <c r="AB13" s="17"/>
      <c r="AC13" s="17">
        <v>30</v>
      </c>
      <c r="AD13" s="17"/>
      <c r="AE13" s="17"/>
      <c r="AF13" s="17"/>
      <c r="AG13" s="17">
        <v>208</v>
      </c>
    </row>
    <row r="14" spans="1:33">
      <c r="B14" s="15" t="s">
        <v>201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>
        <v>46</v>
      </c>
      <c r="Z14" s="17">
        <v>52</v>
      </c>
      <c r="AA14" s="17">
        <v>50</v>
      </c>
      <c r="AB14" s="17">
        <v>56</v>
      </c>
      <c r="AC14" s="17">
        <v>60</v>
      </c>
      <c r="AD14" s="17"/>
      <c r="AE14" s="17"/>
      <c r="AF14" s="17">
        <v>42</v>
      </c>
      <c r="AG14" s="17">
        <v>306</v>
      </c>
    </row>
    <row r="15" spans="1:33">
      <c r="B15" s="15" t="s">
        <v>175</v>
      </c>
      <c r="C15" s="17"/>
      <c r="D15" s="17">
        <v>30</v>
      </c>
      <c r="E15" s="17"/>
      <c r="F15" s="17"/>
      <c r="G15" s="17"/>
      <c r="H15" s="17"/>
      <c r="I15" s="17"/>
      <c r="J15" s="17"/>
      <c r="K15" s="17">
        <v>30</v>
      </c>
      <c r="L15" s="17"/>
      <c r="M15" s="17"/>
      <c r="N15" s="17"/>
      <c r="O15" s="17"/>
      <c r="P15" s="17"/>
      <c r="Q15" s="17"/>
      <c r="R15" s="17">
        <v>30</v>
      </c>
      <c r="S15" s="17"/>
      <c r="T15" s="17"/>
      <c r="U15" s="17"/>
      <c r="V15" s="17"/>
      <c r="W15" s="17"/>
      <c r="X15" s="17"/>
      <c r="Y15" s="17">
        <v>30</v>
      </c>
      <c r="Z15" s="17"/>
      <c r="AA15" s="17"/>
      <c r="AB15" s="17"/>
      <c r="AC15" s="17"/>
      <c r="AD15" s="17"/>
      <c r="AE15" s="17"/>
      <c r="AF15" s="17">
        <v>30</v>
      </c>
      <c r="AG15" s="17">
        <v>150</v>
      </c>
    </row>
    <row r="16" spans="1:33">
      <c r="B16" s="15" t="s">
        <v>164</v>
      </c>
      <c r="C16" s="17"/>
      <c r="D16" s="17">
        <v>60</v>
      </c>
      <c r="E16" s="17">
        <v>30</v>
      </c>
      <c r="F16" s="17">
        <v>60</v>
      </c>
      <c r="G16" s="17"/>
      <c r="H16" s="17">
        <v>60</v>
      </c>
      <c r="I16" s="17"/>
      <c r="J16" s="17"/>
      <c r="K16" s="17">
        <v>60</v>
      </c>
      <c r="L16" s="17">
        <v>30</v>
      </c>
      <c r="M16" s="17">
        <v>60</v>
      </c>
      <c r="N16" s="17"/>
      <c r="O16" s="17">
        <v>60</v>
      </c>
      <c r="P16" s="17"/>
      <c r="Q16" s="17"/>
      <c r="R16" s="17"/>
      <c r="S16" s="17">
        <v>30</v>
      </c>
      <c r="T16" s="17">
        <v>60</v>
      </c>
      <c r="U16" s="17"/>
      <c r="V16" s="17">
        <v>60</v>
      </c>
      <c r="W16" s="17"/>
      <c r="X16" s="17"/>
      <c r="Y16" s="17">
        <v>60</v>
      </c>
      <c r="Z16" s="17">
        <v>30</v>
      </c>
      <c r="AA16" s="17">
        <v>60</v>
      </c>
      <c r="AB16" s="17"/>
      <c r="AC16" s="17">
        <v>60</v>
      </c>
      <c r="AD16" s="17"/>
      <c r="AE16" s="17"/>
      <c r="AF16" s="17">
        <v>60</v>
      </c>
      <c r="AG16" s="17">
        <v>840</v>
      </c>
    </row>
    <row r="17" spans="1:33">
      <c r="B17" s="15" t="s">
        <v>154</v>
      </c>
      <c r="C17" s="17"/>
      <c r="D17" s="17">
        <v>30</v>
      </c>
      <c r="E17" s="17"/>
      <c r="F17" s="17"/>
      <c r="G17" s="17">
        <v>30</v>
      </c>
      <c r="H17" s="17"/>
      <c r="I17" s="17"/>
      <c r="J17" s="17"/>
      <c r="K17" s="17">
        <v>30</v>
      </c>
      <c r="L17" s="17"/>
      <c r="M17" s="17"/>
      <c r="N17" s="17">
        <v>30</v>
      </c>
      <c r="O17" s="17"/>
      <c r="P17" s="17"/>
      <c r="Q17" s="17"/>
      <c r="R17" s="17">
        <v>30</v>
      </c>
      <c r="S17" s="17"/>
      <c r="T17" s="17"/>
      <c r="U17" s="17">
        <v>30</v>
      </c>
      <c r="V17" s="17"/>
      <c r="W17" s="17"/>
      <c r="X17" s="17"/>
      <c r="Y17" s="17">
        <v>30</v>
      </c>
      <c r="Z17" s="17"/>
      <c r="AA17" s="17"/>
      <c r="AB17" s="17">
        <v>30</v>
      </c>
      <c r="AC17" s="17"/>
      <c r="AD17" s="17"/>
      <c r="AE17" s="17"/>
      <c r="AF17" s="17">
        <v>30</v>
      </c>
      <c r="AG17" s="17">
        <v>270</v>
      </c>
    </row>
    <row r="18" spans="1:33">
      <c r="A18" s="15" t="s">
        <v>272</v>
      </c>
      <c r="B18" s="15"/>
      <c r="C18" s="17"/>
      <c r="D18" s="17">
        <v>258</v>
      </c>
      <c r="E18" s="17">
        <v>100</v>
      </c>
      <c r="F18" s="17">
        <v>220</v>
      </c>
      <c r="G18" s="17">
        <v>184</v>
      </c>
      <c r="H18" s="17">
        <v>181</v>
      </c>
      <c r="I18" s="17">
        <v>85</v>
      </c>
      <c r="J18" s="17"/>
      <c r="K18" s="17">
        <v>270</v>
      </c>
      <c r="L18" s="17">
        <v>217</v>
      </c>
      <c r="M18" s="17">
        <v>152</v>
      </c>
      <c r="N18" s="17">
        <v>117</v>
      </c>
      <c r="O18" s="17">
        <v>307</v>
      </c>
      <c r="P18" s="17">
        <v>90</v>
      </c>
      <c r="Q18" s="17"/>
      <c r="R18" s="17">
        <v>221</v>
      </c>
      <c r="S18" s="17">
        <v>210</v>
      </c>
      <c r="T18" s="17">
        <v>181</v>
      </c>
      <c r="U18" s="17">
        <v>185</v>
      </c>
      <c r="V18" s="17">
        <v>271</v>
      </c>
      <c r="W18" s="17"/>
      <c r="X18" s="17"/>
      <c r="Y18" s="17">
        <v>296</v>
      </c>
      <c r="Z18" s="17">
        <v>262</v>
      </c>
      <c r="AA18" s="17">
        <v>235</v>
      </c>
      <c r="AB18" s="17">
        <v>157</v>
      </c>
      <c r="AC18" s="17">
        <v>372</v>
      </c>
      <c r="AD18" s="17">
        <v>60</v>
      </c>
      <c r="AE18" s="17"/>
      <c r="AF18" s="17">
        <v>266</v>
      </c>
      <c r="AG18" s="17">
        <v>4897</v>
      </c>
    </row>
    <row r="19" spans="1:33">
      <c r="A19" s="15" t="s">
        <v>119</v>
      </c>
      <c r="B19" s="15" t="s">
        <v>215</v>
      </c>
      <c r="C19" s="17"/>
      <c r="D19" s="17"/>
      <c r="E19" s="17"/>
      <c r="F19" s="17"/>
      <c r="G19" s="17"/>
      <c r="H19" s="17"/>
      <c r="I19" s="17">
        <v>40</v>
      </c>
      <c r="J19" s="17"/>
      <c r="K19" s="17"/>
      <c r="L19" s="17"/>
      <c r="M19" s="17"/>
      <c r="N19" s="17"/>
      <c r="O19" s="17"/>
      <c r="P19" s="17">
        <v>40</v>
      </c>
      <c r="Q19" s="17"/>
      <c r="R19" s="17"/>
      <c r="S19" s="17"/>
      <c r="T19" s="17"/>
      <c r="U19" s="17"/>
      <c r="V19" s="17"/>
      <c r="W19" s="17">
        <v>40</v>
      </c>
      <c r="X19" s="17"/>
      <c r="Y19" s="17"/>
      <c r="Z19" s="17"/>
      <c r="AA19" s="17"/>
      <c r="AB19" s="17"/>
      <c r="AC19" s="17"/>
      <c r="AD19" s="17">
        <v>40</v>
      </c>
      <c r="AE19" s="17"/>
      <c r="AF19" s="17"/>
      <c r="AG19" s="17">
        <v>160</v>
      </c>
    </row>
    <row r="20" spans="1:33">
      <c r="B20" s="15" t="s">
        <v>223</v>
      </c>
      <c r="C20" s="17"/>
      <c r="D20" s="17"/>
      <c r="E20" s="17"/>
      <c r="F20" s="17"/>
      <c r="G20" s="17"/>
      <c r="H20" s="17">
        <v>120</v>
      </c>
      <c r="I20" s="17"/>
      <c r="J20" s="17"/>
      <c r="K20" s="17"/>
      <c r="L20" s="17">
        <v>30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>
        <v>150</v>
      </c>
    </row>
    <row r="21" spans="1:33">
      <c r="B21" s="15" t="s">
        <v>176</v>
      </c>
      <c r="C21" s="17"/>
      <c r="D21" s="17">
        <v>100</v>
      </c>
      <c r="E21" s="17">
        <v>80</v>
      </c>
      <c r="F21" s="17">
        <v>80</v>
      </c>
      <c r="G21" s="17"/>
      <c r="H21" s="17"/>
      <c r="I21" s="17"/>
      <c r="J21" s="17"/>
      <c r="K21" s="17">
        <v>100</v>
      </c>
      <c r="L21" s="17">
        <v>80</v>
      </c>
      <c r="M21" s="17">
        <v>80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520</v>
      </c>
    </row>
    <row r="22" spans="1:33">
      <c r="B22" s="15" t="s">
        <v>118</v>
      </c>
      <c r="C22" s="17">
        <v>48</v>
      </c>
      <c r="D22" s="17"/>
      <c r="E22" s="17"/>
      <c r="F22" s="17"/>
      <c r="G22" s="17"/>
      <c r="H22" s="17"/>
      <c r="I22" s="17"/>
      <c r="J22" s="17">
        <v>45</v>
      </c>
      <c r="K22" s="17"/>
      <c r="L22" s="17"/>
      <c r="M22" s="17"/>
      <c r="N22" s="17"/>
      <c r="O22" s="17"/>
      <c r="P22" s="17"/>
      <c r="Q22" s="17">
        <v>46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>
        <v>45</v>
      </c>
      <c r="AF22" s="17"/>
      <c r="AG22" s="17">
        <v>184</v>
      </c>
    </row>
    <row r="23" spans="1:33">
      <c r="A23" s="15" t="s">
        <v>273</v>
      </c>
      <c r="B23" s="15"/>
      <c r="C23" s="17">
        <v>48</v>
      </c>
      <c r="D23" s="17">
        <v>100</v>
      </c>
      <c r="E23" s="17">
        <v>80</v>
      </c>
      <c r="F23" s="17">
        <v>80</v>
      </c>
      <c r="G23" s="17"/>
      <c r="H23" s="17">
        <v>120</v>
      </c>
      <c r="I23" s="17">
        <v>40</v>
      </c>
      <c r="J23" s="17">
        <v>45</v>
      </c>
      <c r="K23" s="17">
        <v>100</v>
      </c>
      <c r="L23" s="17">
        <v>110</v>
      </c>
      <c r="M23" s="17">
        <v>80</v>
      </c>
      <c r="N23" s="17"/>
      <c r="O23" s="17"/>
      <c r="P23" s="17">
        <v>40</v>
      </c>
      <c r="Q23" s="17">
        <v>46</v>
      </c>
      <c r="R23" s="17"/>
      <c r="S23" s="17"/>
      <c r="T23" s="17"/>
      <c r="U23" s="17"/>
      <c r="V23" s="17"/>
      <c r="W23" s="17">
        <v>40</v>
      </c>
      <c r="X23" s="17"/>
      <c r="Y23" s="17"/>
      <c r="Z23" s="17"/>
      <c r="AA23" s="17"/>
      <c r="AB23" s="17"/>
      <c r="AC23" s="17"/>
      <c r="AD23" s="17">
        <v>40</v>
      </c>
      <c r="AE23" s="17">
        <v>45</v>
      </c>
      <c r="AF23" s="17"/>
      <c r="AG23" s="17">
        <v>1014</v>
      </c>
    </row>
    <row r="24" spans="1:33">
      <c r="A24" s="15" t="s">
        <v>161</v>
      </c>
      <c r="B24" s="15" t="s">
        <v>204</v>
      </c>
      <c r="C24" s="17"/>
      <c r="D24" s="17"/>
      <c r="E24" s="17">
        <v>30</v>
      </c>
      <c r="F24" s="17"/>
      <c r="G24" s="17"/>
      <c r="H24" s="17">
        <v>30</v>
      </c>
      <c r="I24" s="17"/>
      <c r="J24" s="17"/>
      <c r="K24" s="17"/>
      <c r="L24" s="17">
        <v>50</v>
      </c>
      <c r="M24" s="17"/>
      <c r="N24" s="17"/>
      <c r="O24" s="17">
        <v>30</v>
      </c>
      <c r="P24" s="17"/>
      <c r="Q24" s="17"/>
      <c r="R24" s="17"/>
      <c r="S24" s="17">
        <v>30</v>
      </c>
      <c r="T24" s="17"/>
      <c r="U24" s="17"/>
      <c r="V24" s="17">
        <v>50</v>
      </c>
      <c r="W24" s="17"/>
      <c r="X24" s="17"/>
      <c r="Y24" s="17"/>
      <c r="Z24" s="17">
        <v>30</v>
      </c>
      <c r="AA24" s="17"/>
      <c r="AB24" s="17"/>
      <c r="AC24" s="17">
        <v>50</v>
      </c>
      <c r="AD24" s="17"/>
      <c r="AE24" s="17"/>
      <c r="AF24" s="17"/>
      <c r="AG24" s="17">
        <v>300</v>
      </c>
    </row>
    <row r="25" spans="1:33">
      <c r="B25" s="15" t="s">
        <v>219</v>
      </c>
      <c r="C25" s="17"/>
      <c r="D25" s="17"/>
      <c r="E25" s="17"/>
      <c r="F25" s="17"/>
      <c r="G25" s="17">
        <v>60</v>
      </c>
      <c r="H25" s="17"/>
      <c r="I25" s="17"/>
      <c r="J25" s="17"/>
      <c r="K25" s="17"/>
      <c r="L25" s="17"/>
      <c r="M25" s="17"/>
      <c r="N25" s="17">
        <v>60</v>
      </c>
      <c r="O25" s="17"/>
      <c r="P25" s="17"/>
      <c r="Q25" s="17"/>
      <c r="R25" s="17"/>
      <c r="S25" s="17"/>
      <c r="T25" s="17"/>
      <c r="U25" s="17">
        <v>60</v>
      </c>
      <c r="V25" s="17"/>
      <c r="W25" s="17"/>
      <c r="X25" s="17"/>
      <c r="Y25" s="17"/>
      <c r="Z25" s="17"/>
      <c r="AA25" s="17"/>
      <c r="AB25" s="17">
        <v>60</v>
      </c>
      <c r="AC25" s="17"/>
      <c r="AD25" s="17"/>
      <c r="AE25" s="17"/>
      <c r="AF25" s="17"/>
      <c r="AG25" s="17">
        <v>240</v>
      </c>
    </row>
    <row r="26" spans="1:33">
      <c r="B26" s="15" t="s">
        <v>216</v>
      </c>
      <c r="C26" s="17"/>
      <c r="D26" s="17"/>
      <c r="E26" s="17"/>
      <c r="F26" s="17">
        <v>150</v>
      </c>
      <c r="G26" s="17"/>
      <c r="H26" s="17"/>
      <c r="I26" s="17"/>
      <c r="J26" s="17"/>
      <c r="K26" s="17"/>
      <c r="L26" s="17"/>
      <c r="M26" s="17">
        <v>90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240</v>
      </c>
    </row>
    <row r="27" spans="1:33">
      <c r="B27" s="15" t="s">
        <v>208</v>
      </c>
      <c r="C27" s="17"/>
      <c r="D27" s="17"/>
      <c r="E27" s="17">
        <v>60</v>
      </c>
      <c r="F27" s="17"/>
      <c r="G27" s="17">
        <v>60</v>
      </c>
      <c r="H27" s="17"/>
      <c r="I27" s="17"/>
      <c r="J27" s="17"/>
      <c r="K27" s="17"/>
      <c r="L27" s="17"/>
      <c r="M27" s="17"/>
      <c r="N27" s="17">
        <v>60</v>
      </c>
      <c r="O27" s="17"/>
      <c r="P27" s="17"/>
      <c r="Q27" s="17"/>
      <c r="R27" s="17"/>
      <c r="S27" s="17">
        <v>60</v>
      </c>
      <c r="T27" s="17"/>
      <c r="U27" s="17">
        <v>60</v>
      </c>
      <c r="V27" s="17"/>
      <c r="W27" s="17"/>
      <c r="X27" s="17"/>
      <c r="Y27" s="17"/>
      <c r="Z27" s="17">
        <v>60</v>
      </c>
      <c r="AA27" s="17"/>
      <c r="AB27" s="17">
        <v>60</v>
      </c>
      <c r="AC27" s="17"/>
      <c r="AD27" s="17"/>
      <c r="AE27" s="17"/>
      <c r="AF27" s="17"/>
      <c r="AG27" s="17">
        <v>420</v>
      </c>
    </row>
    <row r="28" spans="1:33">
      <c r="B28" s="15" t="s">
        <v>160</v>
      </c>
      <c r="C28" s="17"/>
      <c r="D28" s="17">
        <v>140</v>
      </c>
      <c r="E28" s="17">
        <v>50</v>
      </c>
      <c r="F28" s="17">
        <v>80</v>
      </c>
      <c r="G28" s="17">
        <v>50</v>
      </c>
      <c r="H28" s="17">
        <v>80</v>
      </c>
      <c r="I28" s="17"/>
      <c r="J28" s="17"/>
      <c r="K28" s="17">
        <v>140</v>
      </c>
      <c r="L28" s="17">
        <v>50</v>
      </c>
      <c r="M28" s="17">
        <v>80</v>
      </c>
      <c r="N28" s="17">
        <v>50</v>
      </c>
      <c r="O28" s="17">
        <v>80</v>
      </c>
      <c r="P28" s="17"/>
      <c r="Q28" s="17"/>
      <c r="R28" s="17">
        <v>140</v>
      </c>
      <c r="S28" s="17">
        <v>50</v>
      </c>
      <c r="T28" s="17">
        <v>140</v>
      </c>
      <c r="U28" s="17">
        <v>50</v>
      </c>
      <c r="V28" s="17">
        <v>80</v>
      </c>
      <c r="W28" s="17"/>
      <c r="X28" s="17"/>
      <c r="Y28" s="17">
        <v>140</v>
      </c>
      <c r="Z28" s="17">
        <v>50</v>
      </c>
      <c r="AA28" s="17">
        <v>140</v>
      </c>
      <c r="AB28" s="17">
        <v>50</v>
      </c>
      <c r="AC28" s="17">
        <v>80</v>
      </c>
      <c r="AD28" s="17"/>
      <c r="AE28" s="17"/>
      <c r="AF28" s="17">
        <v>140</v>
      </c>
      <c r="AG28" s="17">
        <v>1860</v>
      </c>
    </row>
    <row r="29" spans="1:33">
      <c r="B29" s="15" t="s">
        <v>221</v>
      </c>
      <c r="C29" s="17"/>
      <c r="D29" s="17"/>
      <c r="E29" s="17"/>
      <c r="F29" s="17"/>
      <c r="G29" s="17">
        <v>60</v>
      </c>
      <c r="H29" s="17"/>
      <c r="I29" s="17"/>
      <c r="J29" s="17"/>
      <c r="K29" s="17"/>
      <c r="L29" s="17"/>
      <c r="M29" s="17"/>
      <c r="N29" s="17">
        <v>60</v>
      </c>
      <c r="O29" s="17"/>
      <c r="P29" s="17"/>
      <c r="Q29" s="17"/>
      <c r="R29" s="17"/>
      <c r="S29" s="17"/>
      <c r="T29" s="17"/>
      <c r="U29" s="17">
        <v>60</v>
      </c>
      <c r="V29" s="17"/>
      <c r="W29" s="17"/>
      <c r="X29" s="17"/>
      <c r="Y29" s="17"/>
      <c r="Z29" s="17"/>
      <c r="AA29" s="17"/>
      <c r="AB29" s="17">
        <v>60</v>
      </c>
      <c r="AC29" s="17"/>
      <c r="AD29" s="17"/>
      <c r="AE29" s="17"/>
      <c r="AF29" s="17"/>
      <c r="AG29" s="17">
        <v>240</v>
      </c>
    </row>
    <row r="30" spans="1:33">
      <c r="B30" s="15" t="s">
        <v>199</v>
      </c>
      <c r="C30" s="17"/>
      <c r="D30" s="17">
        <v>60</v>
      </c>
      <c r="E30" s="17">
        <v>90</v>
      </c>
      <c r="F30" s="17">
        <v>60</v>
      </c>
      <c r="G30" s="17"/>
      <c r="H30" s="17">
        <v>90</v>
      </c>
      <c r="I30" s="17"/>
      <c r="J30" s="17"/>
      <c r="K30" s="17">
        <v>60</v>
      </c>
      <c r="L30" s="17">
        <v>90</v>
      </c>
      <c r="M30" s="17">
        <v>60</v>
      </c>
      <c r="N30" s="17"/>
      <c r="O30" s="17">
        <v>90</v>
      </c>
      <c r="P30" s="17"/>
      <c r="Q30" s="17"/>
      <c r="R30" s="17">
        <v>60</v>
      </c>
      <c r="S30" s="17">
        <v>90</v>
      </c>
      <c r="T30" s="17">
        <v>60</v>
      </c>
      <c r="U30" s="17"/>
      <c r="V30" s="17">
        <v>90</v>
      </c>
      <c r="W30" s="17"/>
      <c r="X30" s="17"/>
      <c r="Y30" s="17"/>
      <c r="Z30" s="17"/>
      <c r="AA30" s="17"/>
      <c r="AB30" s="17"/>
      <c r="AC30" s="17">
        <v>90</v>
      </c>
      <c r="AD30" s="17"/>
      <c r="AE30" s="17"/>
      <c r="AF30" s="17">
        <v>60</v>
      </c>
      <c r="AG30" s="17">
        <v>1050</v>
      </c>
    </row>
    <row r="31" spans="1:33">
      <c r="B31" s="15" t="s">
        <v>224</v>
      </c>
      <c r="C31" s="17"/>
      <c r="D31" s="17"/>
      <c r="E31" s="17"/>
      <c r="F31" s="17"/>
      <c r="G31" s="17"/>
      <c r="H31" s="17"/>
      <c r="I31" s="17"/>
      <c r="J31" s="17"/>
      <c r="K31" s="17">
        <v>30</v>
      </c>
      <c r="L31" s="17"/>
      <c r="M31" s="17"/>
      <c r="N31" s="17">
        <v>30</v>
      </c>
      <c r="O31" s="17"/>
      <c r="P31" s="17"/>
      <c r="Q31" s="17"/>
      <c r="R31" s="17">
        <v>30</v>
      </c>
      <c r="S31" s="17"/>
      <c r="T31" s="17"/>
      <c r="U31" s="17">
        <v>30</v>
      </c>
      <c r="V31" s="17"/>
      <c r="W31" s="17"/>
      <c r="X31" s="17"/>
      <c r="Y31" s="17">
        <v>30</v>
      </c>
      <c r="Z31" s="17"/>
      <c r="AA31" s="17"/>
      <c r="AB31" s="17">
        <v>30</v>
      </c>
      <c r="AC31" s="17"/>
      <c r="AD31" s="17"/>
      <c r="AE31" s="17"/>
      <c r="AF31" s="17">
        <v>30</v>
      </c>
      <c r="AG31" s="17">
        <v>210</v>
      </c>
    </row>
    <row r="32" spans="1:33">
      <c r="B32" s="15" t="s">
        <v>182</v>
      </c>
      <c r="C32" s="17"/>
      <c r="D32" s="17">
        <v>33</v>
      </c>
      <c r="E32" s="17"/>
      <c r="F32" s="17">
        <v>30</v>
      </c>
      <c r="G32" s="17"/>
      <c r="H32" s="17">
        <v>33</v>
      </c>
      <c r="I32" s="17"/>
      <c r="J32" s="17"/>
      <c r="K32" s="17">
        <v>31</v>
      </c>
      <c r="L32" s="17"/>
      <c r="M32" s="17">
        <v>30</v>
      </c>
      <c r="N32" s="17"/>
      <c r="O32" s="17">
        <v>34</v>
      </c>
      <c r="P32" s="17"/>
      <c r="Q32" s="17"/>
      <c r="R32" s="17">
        <v>30</v>
      </c>
      <c r="S32" s="17"/>
      <c r="T32" s="17">
        <v>33</v>
      </c>
      <c r="U32" s="17"/>
      <c r="V32" s="17">
        <v>30</v>
      </c>
      <c r="W32" s="17"/>
      <c r="X32" s="17"/>
      <c r="Y32" s="17">
        <v>35</v>
      </c>
      <c r="Z32" s="17"/>
      <c r="AA32" s="17">
        <v>30</v>
      </c>
      <c r="AB32" s="17"/>
      <c r="AC32" s="17">
        <v>30</v>
      </c>
      <c r="AD32" s="17"/>
      <c r="AE32" s="17"/>
      <c r="AF32" s="17">
        <v>33</v>
      </c>
      <c r="AG32" s="17">
        <v>412</v>
      </c>
    </row>
    <row r="33" spans="1:33">
      <c r="B33" s="15" t="s">
        <v>151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>
        <v>80</v>
      </c>
      <c r="AE33" s="17"/>
      <c r="AF33" s="17"/>
      <c r="AG33" s="17">
        <v>80</v>
      </c>
    </row>
    <row r="34" spans="1:33">
      <c r="B34" s="15" t="s">
        <v>211</v>
      </c>
      <c r="C34" s="17"/>
      <c r="D34" s="17"/>
      <c r="E34" s="17">
        <v>30</v>
      </c>
      <c r="F34" s="17"/>
      <c r="G34" s="17"/>
      <c r="H34" s="17"/>
      <c r="I34" s="17"/>
      <c r="J34" s="17"/>
      <c r="K34" s="17"/>
      <c r="L34" s="17">
        <v>30</v>
      </c>
      <c r="M34" s="17"/>
      <c r="N34" s="17"/>
      <c r="O34" s="17"/>
      <c r="P34" s="17"/>
      <c r="Q34" s="17"/>
      <c r="R34" s="17"/>
      <c r="S34" s="17">
        <v>30</v>
      </c>
      <c r="T34" s="17"/>
      <c r="U34" s="17"/>
      <c r="V34" s="17"/>
      <c r="W34" s="17"/>
      <c r="X34" s="17"/>
      <c r="Y34" s="17"/>
      <c r="Z34" s="17">
        <v>30</v>
      </c>
      <c r="AA34" s="17"/>
      <c r="AB34" s="17"/>
      <c r="AC34" s="17"/>
      <c r="AD34" s="17"/>
      <c r="AE34" s="17"/>
      <c r="AF34" s="17"/>
      <c r="AG34" s="17">
        <v>120</v>
      </c>
    </row>
    <row r="35" spans="1:33">
      <c r="B35" s="15" t="s">
        <v>173</v>
      </c>
      <c r="C35" s="17"/>
      <c r="D35" s="17">
        <v>125</v>
      </c>
      <c r="E35" s="17">
        <v>80</v>
      </c>
      <c r="F35" s="17">
        <v>120</v>
      </c>
      <c r="G35" s="17">
        <v>73</v>
      </c>
      <c r="H35" s="17">
        <v>120</v>
      </c>
      <c r="I35" s="17"/>
      <c r="J35" s="17"/>
      <c r="K35" s="17">
        <v>130</v>
      </c>
      <c r="L35" s="17">
        <v>150</v>
      </c>
      <c r="M35" s="17">
        <v>150</v>
      </c>
      <c r="N35" s="17">
        <v>73</v>
      </c>
      <c r="O35" s="17">
        <v>152</v>
      </c>
      <c r="P35" s="17"/>
      <c r="Q35" s="17"/>
      <c r="R35" s="17">
        <v>150</v>
      </c>
      <c r="S35" s="17">
        <v>80</v>
      </c>
      <c r="T35" s="17">
        <v>130</v>
      </c>
      <c r="U35" s="17">
        <v>78</v>
      </c>
      <c r="V35" s="17">
        <v>150</v>
      </c>
      <c r="W35" s="17"/>
      <c r="X35" s="17"/>
      <c r="Y35" s="17">
        <v>120</v>
      </c>
      <c r="Z35" s="17">
        <v>80</v>
      </c>
      <c r="AA35" s="17">
        <v>150</v>
      </c>
      <c r="AB35" s="17">
        <v>80</v>
      </c>
      <c r="AC35" s="17">
        <v>150</v>
      </c>
      <c r="AD35" s="17"/>
      <c r="AE35" s="17"/>
      <c r="AF35" s="17">
        <v>150</v>
      </c>
      <c r="AG35" s="17">
        <v>2491</v>
      </c>
    </row>
    <row r="36" spans="1:33">
      <c r="A36" s="15" t="s">
        <v>274</v>
      </c>
      <c r="B36" s="15"/>
      <c r="C36" s="17"/>
      <c r="D36" s="17">
        <v>358</v>
      </c>
      <c r="E36" s="17">
        <v>340</v>
      </c>
      <c r="F36" s="17">
        <v>440</v>
      </c>
      <c r="G36" s="17">
        <v>303</v>
      </c>
      <c r="H36" s="17">
        <v>353</v>
      </c>
      <c r="I36" s="17"/>
      <c r="J36" s="17"/>
      <c r="K36" s="17">
        <v>391</v>
      </c>
      <c r="L36" s="17">
        <v>370</v>
      </c>
      <c r="M36" s="17">
        <v>410</v>
      </c>
      <c r="N36" s="17">
        <v>333</v>
      </c>
      <c r="O36" s="17">
        <v>386</v>
      </c>
      <c r="P36" s="17"/>
      <c r="Q36" s="17"/>
      <c r="R36" s="17">
        <v>410</v>
      </c>
      <c r="S36" s="17">
        <v>340</v>
      </c>
      <c r="T36" s="17">
        <v>363</v>
      </c>
      <c r="U36" s="17">
        <v>338</v>
      </c>
      <c r="V36" s="17">
        <v>400</v>
      </c>
      <c r="W36" s="17"/>
      <c r="X36" s="17"/>
      <c r="Y36" s="17">
        <v>325</v>
      </c>
      <c r="Z36" s="17">
        <v>250</v>
      </c>
      <c r="AA36" s="17">
        <v>320</v>
      </c>
      <c r="AB36" s="17">
        <v>340</v>
      </c>
      <c r="AC36" s="17">
        <v>400</v>
      </c>
      <c r="AD36" s="17">
        <v>80</v>
      </c>
      <c r="AE36" s="17"/>
      <c r="AF36" s="17">
        <v>413</v>
      </c>
      <c r="AG36" s="17">
        <v>7663</v>
      </c>
    </row>
    <row r="37" spans="1:33">
      <c r="A37" s="15" t="s">
        <v>133</v>
      </c>
      <c r="B37" s="15" t="s">
        <v>226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>
        <v>60</v>
      </c>
      <c r="N37" s="17"/>
      <c r="O37" s="17"/>
      <c r="P37" s="17"/>
      <c r="Q37" s="17"/>
      <c r="R37" s="17"/>
      <c r="S37" s="17"/>
      <c r="T37" s="17">
        <v>60</v>
      </c>
      <c r="U37" s="17"/>
      <c r="V37" s="17"/>
      <c r="W37" s="17"/>
      <c r="X37" s="17"/>
      <c r="Y37" s="17"/>
      <c r="Z37" s="17"/>
      <c r="AA37" s="17">
        <v>60</v>
      </c>
      <c r="AB37" s="17"/>
      <c r="AC37" s="17"/>
      <c r="AD37" s="17"/>
      <c r="AE37" s="17"/>
      <c r="AF37" s="17"/>
      <c r="AG37" s="17">
        <v>180</v>
      </c>
    </row>
    <row r="38" spans="1:33">
      <c r="B38" s="15" t="s">
        <v>220</v>
      </c>
      <c r="C38" s="17"/>
      <c r="D38" s="17"/>
      <c r="E38" s="17"/>
      <c r="F38" s="17"/>
      <c r="G38" s="17">
        <v>30</v>
      </c>
      <c r="H38" s="17"/>
      <c r="I38" s="17"/>
      <c r="J38" s="17"/>
      <c r="K38" s="17"/>
      <c r="L38" s="17"/>
      <c r="M38" s="17"/>
      <c r="N38" s="17">
        <v>30</v>
      </c>
      <c r="O38" s="17"/>
      <c r="P38" s="17"/>
      <c r="Q38" s="17"/>
      <c r="R38" s="17"/>
      <c r="S38" s="17"/>
      <c r="T38" s="17"/>
      <c r="U38" s="17">
        <v>30</v>
      </c>
      <c r="V38" s="17"/>
      <c r="W38" s="17"/>
      <c r="X38" s="17"/>
      <c r="Y38" s="17"/>
      <c r="Z38" s="17"/>
      <c r="AA38" s="17"/>
      <c r="AB38" s="17">
        <v>30</v>
      </c>
      <c r="AC38" s="17"/>
      <c r="AD38" s="17"/>
      <c r="AE38" s="17"/>
      <c r="AF38" s="17"/>
      <c r="AG38" s="17">
        <v>120</v>
      </c>
    </row>
    <row r="39" spans="1:33">
      <c r="B39" s="15" t="s">
        <v>209</v>
      </c>
      <c r="C39" s="17"/>
      <c r="D39" s="17"/>
      <c r="E39" s="17">
        <v>60</v>
      </c>
      <c r="F39" s="17"/>
      <c r="G39" s="17"/>
      <c r="H39" s="17"/>
      <c r="I39" s="17"/>
      <c r="J39" s="17"/>
      <c r="K39" s="17"/>
      <c r="L39" s="17">
        <v>60</v>
      </c>
      <c r="M39" s="17"/>
      <c r="N39" s="17"/>
      <c r="O39" s="17"/>
      <c r="P39" s="17"/>
      <c r="Q39" s="17"/>
      <c r="R39" s="17"/>
      <c r="S39" s="17">
        <v>60</v>
      </c>
      <c r="T39" s="17"/>
      <c r="U39" s="17"/>
      <c r="V39" s="17"/>
      <c r="W39" s="17"/>
      <c r="X39" s="17"/>
      <c r="Y39" s="17"/>
      <c r="Z39" s="17">
        <v>60</v>
      </c>
      <c r="AA39" s="17"/>
      <c r="AB39" s="17"/>
      <c r="AC39" s="17"/>
      <c r="AD39" s="17"/>
      <c r="AE39" s="17"/>
      <c r="AF39" s="17"/>
      <c r="AG39" s="17">
        <v>240</v>
      </c>
    </row>
    <row r="40" spans="1:33">
      <c r="B40" s="15" t="s">
        <v>184</v>
      </c>
      <c r="C40" s="17"/>
      <c r="D40" s="17">
        <v>30</v>
      </c>
      <c r="E40" s="17"/>
      <c r="F40" s="17"/>
      <c r="G40" s="17">
        <v>30</v>
      </c>
      <c r="H40" s="17"/>
      <c r="I40" s="17"/>
      <c r="J40" s="17"/>
      <c r="K40" s="17">
        <v>30</v>
      </c>
      <c r="L40" s="17"/>
      <c r="M40" s="17"/>
      <c r="N40" s="17">
        <v>30</v>
      </c>
      <c r="O40" s="17"/>
      <c r="P40" s="17"/>
      <c r="Q40" s="17"/>
      <c r="R40" s="17">
        <v>30</v>
      </c>
      <c r="S40" s="17"/>
      <c r="T40" s="17"/>
      <c r="U40" s="17">
        <v>30</v>
      </c>
      <c r="V40" s="17"/>
      <c r="W40" s="17"/>
      <c r="X40" s="17"/>
      <c r="Y40" s="17">
        <v>30</v>
      </c>
      <c r="Z40" s="17"/>
      <c r="AA40" s="17"/>
      <c r="AB40" s="17">
        <v>30</v>
      </c>
      <c r="AC40" s="17"/>
      <c r="AD40" s="17"/>
      <c r="AE40" s="17"/>
      <c r="AF40" s="17">
        <v>30</v>
      </c>
      <c r="AG40" s="17">
        <v>270</v>
      </c>
    </row>
    <row r="41" spans="1:33">
      <c r="B41" s="15" t="s">
        <v>214</v>
      </c>
      <c r="C41" s="17"/>
      <c r="D41" s="17"/>
      <c r="E41" s="17"/>
      <c r="F41" s="17">
        <v>120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120</v>
      </c>
    </row>
    <row r="42" spans="1:33">
      <c r="B42" s="15" t="s">
        <v>145</v>
      </c>
      <c r="C42" s="17"/>
      <c r="D42" s="17">
        <v>60</v>
      </c>
      <c r="E42" s="17"/>
      <c r="F42" s="17"/>
      <c r="G42" s="17">
        <v>30</v>
      </c>
      <c r="H42" s="17">
        <v>60</v>
      </c>
      <c r="I42" s="17"/>
      <c r="J42" s="17"/>
      <c r="K42" s="17">
        <v>60</v>
      </c>
      <c r="L42" s="17"/>
      <c r="M42" s="17">
        <v>60</v>
      </c>
      <c r="N42" s="17">
        <v>30</v>
      </c>
      <c r="O42" s="17"/>
      <c r="P42" s="17"/>
      <c r="Q42" s="17"/>
      <c r="R42" s="17">
        <v>60</v>
      </c>
      <c r="S42" s="17"/>
      <c r="T42" s="17">
        <v>60</v>
      </c>
      <c r="U42" s="17">
        <v>30</v>
      </c>
      <c r="V42" s="17">
        <v>60</v>
      </c>
      <c r="W42" s="17"/>
      <c r="X42" s="17"/>
      <c r="Y42" s="17">
        <v>60</v>
      </c>
      <c r="Z42" s="17"/>
      <c r="AA42" s="17">
        <v>60</v>
      </c>
      <c r="AB42" s="17">
        <v>30</v>
      </c>
      <c r="AC42" s="17">
        <v>60</v>
      </c>
      <c r="AD42" s="17"/>
      <c r="AE42" s="17"/>
      <c r="AF42" s="17">
        <v>60</v>
      </c>
      <c r="AG42" s="17">
        <v>780</v>
      </c>
    </row>
    <row r="43" spans="1:33">
      <c r="B43" s="15" t="s">
        <v>217</v>
      </c>
      <c r="C43" s="17"/>
      <c r="D43" s="17"/>
      <c r="E43" s="17"/>
      <c r="F43" s="17">
        <v>30</v>
      </c>
      <c r="G43" s="17"/>
      <c r="H43" s="17"/>
      <c r="I43" s="17"/>
      <c r="J43" s="17"/>
      <c r="K43" s="17"/>
      <c r="L43" s="17"/>
      <c r="M43" s="17">
        <v>30</v>
      </c>
      <c r="N43" s="17"/>
      <c r="O43" s="17"/>
      <c r="P43" s="17"/>
      <c r="Q43" s="17"/>
      <c r="R43" s="17"/>
      <c r="S43" s="17"/>
      <c r="T43" s="17">
        <v>30</v>
      </c>
      <c r="U43" s="17"/>
      <c r="V43" s="17"/>
      <c r="W43" s="17"/>
      <c r="X43" s="17"/>
      <c r="Y43" s="17"/>
      <c r="Z43" s="17"/>
      <c r="AA43" s="17">
        <v>30</v>
      </c>
      <c r="AB43" s="17"/>
      <c r="AC43" s="17"/>
      <c r="AD43" s="17"/>
      <c r="AE43" s="17"/>
      <c r="AF43" s="17"/>
      <c r="AG43" s="17">
        <v>120</v>
      </c>
    </row>
    <row r="44" spans="1:33">
      <c r="B44" s="15" t="s">
        <v>172</v>
      </c>
      <c r="C44" s="17"/>
      <c r="D44" s="17">
        <v>17</v>
      </c>
      <c r="E44" s="17">
        <v>16</v>
      </c>
      <c r="F44" s="17">
        <v>17</v>
      </c>
      <c r="G44" s="17">
        <v>17</v>
      </c>
      <c r="H44" s="17">
        <v>15</v>
      </c>
      <c r="I44" s="17"/>
      <c r="J44" s="17"/>
      <c r="K44" s="17">
        <v>14</v>
      </c>
      <c r="L44" s="17">
        <v>16</v>
      </c>
      <c r="M44" s="17">
        <v>15</v>
      </c>
      <c r="N44" s="17">
        <v>14</v>
      </c>
      <c r="O44" s="17">
        <v>16</v>
      </c>
      <c r="P44" s="17"/>
      <c r="Q44" s="17"/>
      <c r="R44" s="17">
        <v>14</v>
      </c>
      <c r="S44" s="17">
        <v>18</v>
      </c>
      <c r="T44" s="17">
        <v>14</v>
      </c>
      <c r="U44" s="17">
        <v>15</v>
      </c>
      <c r="V44" s="17">
        <v>15</v>
      </c>
      <c r="W44" s="17"/>
      <c r="X44" s="17"/>
      <c r="Y44" s="17"/>
      <c r="Z44" s="17"/>
      <c r="AA44" s="17"/>
      <c r="AB44" s="17">
        <v>16</v>
      </c>
      <c r="AC44" s="17">
        <v>14</v>
      </c>
      <c r="AD44" s="17"/>
      <c r="AE44" s="17"/>
      <c r="AF44" s="17">
        <v>18</v>
      </c>
      <c r="AG44" s="17">
        <v>281</v>
      </c>
    </row>
    <row r="45" spans="1:33">
      <c r="B45" s="15" t="s">
        <v>162</v>
      </c>
      <c r="C45" s="17"/>
      <c r="D45" s="17">
        <v>90</v>
      </c>
      <c r="E45" s="17">
        <v>90</v>
      </c>
      <c r="F45" s="17">
        <v>30</v>
      </c>
      <c r="G45" s="17">
        <v>90</v>
      </c>
      <c r="H45" s="17">
        <v>60</v>
      </c>
      <c r="I45" s="17">
        <v>59</v>
      </c>
      <c r="J45" s="17"/>
      <c r="K45" s="17">
        <v>90</v>
      </c>
      <c r="L45" s="17">
        <v>90</v>
      </c>
      <c r="M45" s="17">
        <v>60</v>
      </c>
      <c r="N45" s="17">
        <v>90</v>
      </c>
      <c r="O45" s="17">
        <v>60</v>
      </c>
      <c r="P45" s="17">
        <v>54</v>
      </c>
      <c r="Q45" s="17"/>
      <c r="R45" s="17">
        <v>90</v>
      </c>
      <c r="S45" s="17">
        <v>90</v>
      </c>
      <c r="T45" s="17">
        <v>60</v>
      </c>
      <c r="U45" s="17">
        <v>90</v>
      </c>
      <c r="V45" s="17">
        <v>30</v>
      </c>
      <c r="W45" s="17">
        <v>55</v>
      </c>
      <c r="X45" s="17"/>
      <c r="Y45" s="17">
        <v>90</v>
      </c>
      <c r="Z45" s="17">
        <v>90</v>
      </c>
      <c r="AA45" s="17">
        <v>60</v>
      </c>
      <c r="AB45" s="17">
        <v>90</v>
      </c>
      <c r="AC45" s="17">
        <v>60</v>
      </c>
      <c r="AD45" s="17">
        <v>51</v>
      </c>
      <c r="AE45" s="17"/>
      <c r="AF45" s="17">
        <v>90</v>
      </c>
      <c r="AG45" s="17">
        <v>1809</v>
      </c>
    </row>
    <row r="46" spans="1:33">
      <c r="B46" s="15" t="s">
        <v>207</v>
      </c>
      <c r="C46" s="17"/>
      <c r="D46" s="17"/>
      <c r="E46" s="17">
        <v>30</v>
      </c>
      <c r="F46" s="17"/>
      <c r="G46" s="17">
        <v>30</v>
      </c>
      <c r="H46" s="17"/>
      <c r="I46" s="17"/>
      <c r="J46" s="17"/>
      <c r="K46" s="17"/>
      <c r="L46" s="17">
        <v>30</v>
      </c>
      <c r="M46" s="17"/>
      <c r="N46" s="17">
        <v>30</v>
      </c>
      <c r="O46" s="17"/>
      <c r="P46" s="17"/>
      <c r="Q46" s="17"/>
      <c r="R46" s="17"/>
      <c r="S46" s="17">
        <v>30</v>
      </c>
      <c r="T46" s="17"/>
      <c r="U46" s="17">
        <v>30</v>
      </c>
      <c r="V46" s="17"/>
      <c r="W46" s="17"/>
      <c r="X46" s="17"/>
      <c r="Y46" s="17"/>
      <c r="Z46" s="17">
        <v>30</v>
      </c>
      <c r="AA46" s="17"/>
      <c r="AB46" s="17"/>
      <c r="AC46" s="17">
        <v>30</v>
      </c>
      <c r="AD46" s="17"/>
      <c r="AE46" s="17"/>
      <c r="AF46" s="17"/>
      <c r="AG46" s="17">
        <v>240</v>
      </c>
    </row>
    <row r="47" spans="1:33">
      <c r="B47" s="15" t="s">
        <v>225</v>
      </c>
      <c r="C47" s="17"/>
      <c r="D47" s="17"/>
      <c r="E47" s="17"/>
      <c r="F47" s="17"/>
      <c r="G47" s="17"/>
      <c r="H47" s="17"/>
      <c r="I47" s="17"/>
      <c r="J47" s="17"/>
      <c r="K47" s="17">
        <v>41</v>
      </c>
      <c r="L47" s="17">
        <v>43</v>
      </c>
      <c r="M47" s="17">
        <v>43</v>
      </c>
      <c r="N47" s="17">
        <v>42</v>
      </c>
      <c r="O47" s="17"/>
      <c r="P47" s="17">
        <v>13</v>
      </c>
      <c r="Q47" s="17"/>
      <c r="R47" s="17">
        <v>42</v>
      </c>
      <c r="S47" s="17">
        <v>42</v>
      </c>
      <c r="T47" s="17">
        <v>42</v>
      </c>
      <c r="U47" s="17">
        <v>40</v>
      </c>
      <c r="V47" s="17">
        <v>42</v>
      </c>
      <c r="W47" s="17"/>
      <c r="X47" s="17"/>
      <c r="Y47" s="17"/>
      <c r="Z47" s="17"/>
      <c r="AA47" s="17"/>
      <c r="AB47" s="17">
        <v>41</v>
      </c>
      <c r="AC47" s="17"/>
      <c r="AD47" s="17">
        <v>13</v>
      </c>
      <c r="AE47" s="17"/>
      <c r="AF47" s="17">
        <v>41</v>
      </c>
      <c r="AG47" s="17">
        <v>485</v>
      </c>
    </row>
    <row r="48" spans="1:33">
      <c r="B48" s="15" t="s">
        <v>206</v>
      </c>
      <c r="C48" s="17"/>
      <c r="D48" s="17"/>
      <c r="E48" s="17">
        <v>30</v>
      </c>
      <c r="F48" s="17"/>
      <c r="G48" s="17"/>
      <c r="H48" s="17">
        <v>30</v>
      </c>
      <c r="I48" s="17"/>
      <c r="J48" s="17"/>
      <c r="K48" s="17"/>
      <c r="L48" s="17">
        <v>30</v>
      </c>
      <c r="M48" s="17"/>
      <c r="N48" s="17"/>
      <c r="O48" s="17">
        <v>30</v>
      </c>
      <c r="P48" s="17"/>
      <c r="Q48" s="17"/>
      <c r="R48" s="17"/>
      <c r="S48" s="17">
        <v>30</v>
      </c>
      <c r="T48" s="17"/>
      <c r="U48" s="17"/>
      <c r="V48" s="17">
        <v>30</v>
      </c>
      <c r="W48" s="17"/>
      <c r="X48" s="17"/>
      <c r="Y48" s="17"/>
      <c r="Z48" s="17">
        <v>30</v>
      </c>
      <c r="AA48" s="17"/>
      <c r="AB48" s="17"/>
      <c r="AC48" s="17">
        <v>30</v>
      </c>
      <c r="AD48" s="17"/>
      <c r="AE48" s="17"/>
      <c r="AF48" s="17"/>
      <c r="AG48" s="17">
        <v>240</v>
      </c>
    </row>
    <row r="49" spans="1:33">
      <c r="B49" s="15" t="s">
        <v>202</v>
      </c>
      <c r="C49" s="17"/>
      <c r="D49" s="17">
        <v>11</v>
      </c>
      <c r="E49" s="17">
        <v>42</v>
      </c>
      <c r="F49" s="17"/>
      <c r="G49" s="17">
        <v>10</v>
      </c>
      <c r="H49" s="17">
        <v>11</v>
      </c>
      <c r="I49" s="17"/>
      <c r="J49" s="17"/>
      <c r="K49" s="17">
        <v>10</v>
      </c>
      <c r="L49" s="17">
        <v>41</v>
      </c>
      <c r="M49" s="17">
        <v>11</v>
      </c>
      <c r="N49" s="17">
        <v>10</v>
      </c>
      <c r="O49" s="17">
        <v>10</v>
      </c>
      <c r="P49" s="17"/>
      <c r="Q49" s="17"/>
      <c r="R49" s="17">
        <v>10</v>
      </c>
      <c r="S49" s="17">
        <v>41</v>
      </c>
      <c r="T49" s="17">
        <v>10</v>
      </c>
      <c r="U49" s="17">
        <v>12</v>
      </c>
      <c r="V49" s="17"/>
      <c r="W49" s="17"/>
      <c r="X49" s="17"/>
      <c r="Y49" s="17">
        <v>10</v>
      </c>
      <c r="Z49" s="17">
        <v>43</v>
      </c>
      <c r="AA49" s="17">
        <v>10</v>
      </c>
      <c r="AB49" s="17">
        <v>10</v>
      </c>
      <c r="AC49" s="17">
        <v>13</v>
      </c>
      <c r="AD49" s="17"/>
      <c r="AE49" s="17"/>
      <c r="AF49" s="17">
        <v>11</v>
      </c>
      <c r="AG49" s="17">
        <v>326</v>
      </c>
    </row>
    <row r="50" spans="1:33">
      <c r="B50" s="15" t="s">
        <v>118</v>
      </c>
      <c r="C50" s="17"/>
      <c r="D50" s="17">
        <v>52</v>
      </c>
      <c r="E50" s="17">
        <v>13</v>
      </c>
      <c r="F50" s="17"/>
      <c r="G50" s="17">
        <v>12</v>
      </c>
      <c r="H50" s="17">
        <v>42</v>
      </c>
      <c r="I50" s="17">
        <v>15</v>
      </c>
      <c r="J50" s="17"/>
      <c r="K50" s="17">
        <v>15</v>
      </c>
      <c r="L50" s="17">
        <v>18</v>
      </c>
      <c r="M50" s="17">
        <v>18</v>
      </c>
      <c r="N50" s="17">
        <v>14</v>
      </c>
      <c r="O50" s="17">
        <v>19</v>
      </c>
      <c r="P50" s="17">
        <v>41</v>
      </c>
      <c r="Q50" s="17"/>
      <c r="R50" s="17">
        <v>19</v>
      </c>
      <c r="S50" s="17">
        <v>13</v>
      </c>
      <c r="T50" s="17">
        <v>12</v>
      </c>
      <c r="U50" s="17">
        <v>12</v>
      </c>
      <c r="V50" s="17">
        <v>30</v>
      </c>
      <c r="W50" s="17">
        <v>21</v>
      </c>
      <c r="X50" s="17"/>
      <c r="Y50" s="17">
        <v>14</v>
      </c>
      <c r="Z50" s="17">
        <v>14</v>
      </c>
      <c r="AA50" s="17">
        <v>12</v>
      </c>
      <c r="AB50" s="17">
        <v>14</v>
      </c>
      <c r="AC50" s="17">
        <v>45</v>
      </c>
      <c r="AD50" s="17">
        <v>14</v>
      </c>
      <c r="AE50" s="17"/>
      <c r="AF50" s="17">
        <v>13</v>
      </c>
      <c r="AG50" s="17">
        <v>492</v>
      </c>
    </row>
    <row r="51" spans="1:33">
      <c r="A51" s="15" t="s">
        <v>275</v>
      </c>
      <c r="B51" s="15"/>
      <c r="C51" s="17"/>
      <c r="D51" s="17">
        <v>260</v>
      </c>
      <c r="E51" s="17">
        <v>281</v>
      </c>
      <c r="F51" s="17">
        <v>197</v>
      </c>
      <c r="G51" s="17">
        <v>249</v>
      </c>
      <c r="H51" s="17">
        <v>218</v>
      </c>
      <c r="I51" s="17">
        <v>74</v>
      </c>
      <c r="J51" s="17"/>
      <c r="K51" s="17">
        <v>260</v>
      </c>
      <c r="L51" s="17">
        <v>328</v>
      </c>
      <c r="M51" s="17">
        <v>297</v>
      </c>
      <c r="N51" s="17">
        <v>290</v>
      </c>
      <c r="O51" s="17">
        <v>135</v>
      </c>
      <c r="P51" s="17">
        <v>108</v>
      </c>
      <c r="Q51" s="17"/>
      <c r="R51" s="17">
        <v>265</v>
      </c>
      <c r="S51" s="17">
        <v>324</v>
      </c>
      <c r="T51" s="17">
        <v>288</v>
      </c>
      <c r="U51" s="17">
        <v>289</v>
      </c>
      <c r="V51" s="17">
        <v>207</v>
      </c>
      <c r="W51" s="17">
        <v>76</v>
      </c>
      <c r="X51" s="17"/>
      <c r="Y51" s="17">
        <v>204</v>
      </c>
      <c r="Z51" s="17">
        <v>267</v>
      </c>
      <c r="AA51" s="17">
        <v>232</v>
      </c>
      <c r="AB51" s="17">
        <v>261</v>
      </c>
      <c r="AC51" s="17">
        <v>252</v>
      </c>
      <c r="AD51" s="17">
        <v>78</v>
      </c>
      <c r="AE51" s="17"/>
      <c r="AF51" s="17">
        <v>263</v>
      </c>
      <c r="AG51" s="17">
        <v>5703</v>
      </c>
    </row>
    <row r="52" spans="1:33">
      <c r="A52" s="15" t="s">
        <v>131</v>
      </c>
      <c r="B52" s="15" t="s">
        <v>159</v>
      </c>
      <c r="C52" s="17"/>
      <c r="D52" s="17">
        <v>70</v>
      </c>
      <c r="E52" s="17">
        <v>70</v>
      </c>
      <c r="F52" s="17">
        <v>70</v>
      </c>
      <c r="G52" s="17">
        <v>70</v>
      </c>
      <c r="H52" s="17">
        <v>70</v>
      </c>
      <c r="I52" s="17"/>
      <c r="J52" s="17"/>
      <c r="K52" s="17">
        <v>70</v>
      </c>
      <c r="L52" s="17">
        <v>70</v>
      </c>
      <c r="M52" s="17">
        <v>70</v>
      </c>
      <c r="N52" s="17">
        <v>70</v>
      </c>
      <c r="O52" s="17">
        <v>78</v>
      </c>
      <c r="P52" s="17"/>
      <c r="Q52" s="17"/>
      <c r="R52" s="17">
        <v>70</v>
      </c>
      <c r="S52" s="17">
        <v>70</v>
      </c>
      <c r="T52" s="17">
        <v>70</v>
      </c>
      <c r="U52" s="17">
        <v>70</v>
      </c>
      <c r="V52" s="17">
        <v>70</v>
      </c>
      <c r="W52" s="17"/>
      <c r="X52" s="17"/>
      <c r="Y52" s="17">
        <v>70</v>
      </c>
      <c r="Z52" s="17">
        <v>70</v>
      </c>
      <c r="AA52" s="17">
        <v>70</v>
      </c>
      <c r="AB52" s="17">
        <v>70</v>
      </c>
      <c r="AC52" s="17">
        <v>70</v>
      </c>
      <c r="AD52" s="17"/>
      <c r="AE52" s="17"/>
      <c r="AF52" s="17">
        <v>70</v>
      </c>
      <c r="AG52" s="17">
        <v>1478</v>
      </c>
    </row>
    <row r="53" spans="1:33">
      <c r="B53" s="15" t="s">
        <v>148</v>
      </c>
      <c r="C53" s="17"/>
      <c r="D53" s="17">
        <v>30</v>
      </c>
      <c r="E53" s="17">
        <v>30</v>
      </c>
      <c r="F53" s="17">
        <v>30</v>
      </c>
      <c r="G53" s="17">
        <v>30</v>
      </c>
      <c r="H53" s="17">
        <v>30</v>
      </c>
      <c r="I53" s="17"/>
      <c r="J53" s="17"/>
      <c r="K53" s="17">
        <v>30</v>
      </c>
      <c r="L53" s="17">
        <v>30</v>
      </c>
      <c r="M53" s="17">
        <v>30</v>
      </c>
      <c r="N53" s="17">
        <v>30</v>
      </c>
      <c r="O53" s="17">
        <v>30</v>
      </c>
      <c r="P53" s="17"/>
      <c r="Q53" s="17"/>
      <c r="R53" s="17">
        <v>30</v>
      </c>
      <c r="S53" s="17">
        <v>30</v>
      </c>
      <c r="T53" s="17">
        <v>30</v>
      </c>
      <c r="U53" s="17">
        <v>30</v>
      </c>
      <c r="V53" s="17">
        <v>30</v>
      </c>
      <c r="W53" s="17"/>
      <c r="X53" s="17"/>
      <c r="Y53" s="17">
        <v>30</v>
      </c>
      <c r="Z53" s="17">
        <v>30</v>
      </c>
      <c r="AA53" s="17">
        <v>30</v>
      </c>
      <c r="AB53" s="17">
        <v>30</v>
      </c>
      <c r="AC53" s="17">
        <v>30</v>
      </c>
      <c r="AD53" s="17"/>
      <c r="AE53" s="17"/>
      <c r="AF53" s="17">
        <v>30</v>
      </c>
      <c r="AG53" s="17">
        <v>630</v>
      </c>
    </row>
    <row r="54" spans="1:33">
      <c r="B54" s="15" t="s">
        <v>185</v>
      </c>
      <c r="C54" s="17"/>
      <c r="D54" s="17">
        <v>60</v>
      </c>
      <c r="E54" s="17"/>
      <c r="F54" s="17">
        <v>60</v>
      </c>
      <c r="G54" s="17"/>
      <c r="H54" s="17">
        <v>60</v>
      </c>
      <c r="I54" s="17"/>
      <c r="J54" s="17"/>
      <c r="K54" s="17">
        <v>60</v>
      </c>
      <c r="L54" s="17"/>
      <c r="M54" s="17">
        <v>60</v>
      </c>
      <c r="N54" s="17"/>
      <c r="O54" s="17">
        <v>60</v>
      </c>
      <c r="P54" s="17"/>
      <c r="Q54" s="17"/>
      <c r="R54" s="17">
        <v>60</v>
      </c>
      <c r="S54" s="17"/>
      <c r="T54" s="17">
        <v>60</v>
      </c>
      <c r="U54" s="17"/>
      <c r="V54" s="17">
        <v>60</v>
      </c>
      <c r="W54" s="17"/>
      <c r="X54" s="17"/>
      <c r="Y54" s="17">
        <v>60</v>
      </c>
      <c r="Z54" s="17"/>
      <c r="AA54" s="17">
        <v>60</v>
      </c>
      <c r="AB54" s="17"/>
      <c r="AC54" s="17">
        <v>60</v>
      </c>
      <c r="AD54" s="17"/>
      <c r="AE54" s="17"/>
      <c r="AF54" s="17">
        <v>60</v>
      </c>
      <c r="AG54" s="17">
        <v>780</v>
      </c>
    </row>
    <row r="55" spans="1:33">
      <c r="B55" s="15" t="s">
        <v>197</v>
      </c>
      <c r="C55" s="17"/>
      <c r="D55" s="17">
        <v>70</v>
      </c>
      <c r="E55" s="17">
        <v>190</v>
      </c>
      <c r="F55" s="17">
        <v>70</v>
      </c>
      <c r="G55" s="17">
        <v>190</v>
      </c>
      <c r="H55" s="17">
        <v>190</v>
      </c>
      <c r="I55" s="17"/>
      <c r="J55" s="17"/>
      <c r="K55" s="17">
        <v>70</v>
      </c>
      <c r="L55" s="17">
        <v>190</v>
      </c>
      <c r="M55" s="17">
        <v>190</v>
      </c>
      <c r="N55" s="17">
        <v>190</v>
      </c>
      <c r="O55" s="17">
        <v>190</v>
      </c>
      <c r="P55" s="17"/>
      <c r="Q55" s="17"/>
      <c r="R55" s="17">
        <v>70</v>
      </c>
      <c r="S55" s="17">
        <v>190</v>
      </c>
      <c r="T55" s="17">
        <v>190</v>
      </c>
      <c r="U55" s="17">
        <v>190</v>
      </c>
      <c r="V55" s="17">
        <v>190</v>
      </c>
      <c r="W55" s="17"/>
      <c r="X55" s="17"/>
      <c r="Y55" s="17">
        <v>70</v>
      </c>
      <c r="Z55" s="17">
        <v>190</v>
      </c>
      <c r="AA55" s="17">
        <v>190</v>
      </c>
      <c r="AB55" s="17">
        <v>190</v>
      </c>
      <c r="AC55" s="17">
        <v>190</v>
      </c>
      <c r="AD55" s="17"/>
      <c r="AE55" s="17"/>
      <c r="AF55" s="17">
        <v>70</v>
      </c>
      <c r="AG55" s="17">
        <v>3270</v>
      </c>
    </row>
    <row r="56" spans="1:33">
      <c r="B56" s="15" t="s">
        <v>130</v>
      </c>
      <c r="C56" s="17"/>
      <c r="D56" s="17">
        <v>40</v>
      </c>
      <c r="E56" s="17">
        <v>40</v>
      </c>
      <c r="F56" s="17">
        <v>40</v>
      </c>
      <c r="G56" s="17">
        <v>40</v>
      </c>
      <c r="H56" s="17">
        <v>40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>
        <v>200</v>
      </c>
    </row>
    <row r="57" spans="1:33">
      <c r="B57" s="15" t="s">
        <v>192</v>
      </c>
      <c r="C57" s="17"/>
      <c r="D57" s="17">
        <v>60</v>
      </c>
      <c r="E57" s="17"/>
      <c r="F57" s="17">
        <v>60</v>
      </c>
      <c r="G57" s="17"/>
      <c r="H57" s="17">
        <v>60</v>
      </c>
      <c r="I57" s="17"/>
      <c r="J57" s="17"/>
      <c r="K57" s="17">
        <v>60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>
        <v>60</v>
      </c>
      <c r="W57" s="17"/>
      <c r="X57" s="17"/>
      <c r="Y57" s="17">
        <v>70</v>
      </c>
      <c r="Z57" s="17"/>
      <c r="AA57" s="17">
        <v>70</v>
      </c>
      <c r="AB57" s="17"/>
      <c r="AC57" s="17">
        <v>70</v>
      </c>
      <c r="AD57" s="17"/>
      <c r="AE57" s="17"/>
      <c r="AF57" s="17">
        <v>70</v>
      </c>
      <c r="AG57" s="17">
        <v>580</v>
      </c>
    </row>
    <row r="58" spans="1:33">
      <c r="A58" s="15" t="s">
        <v>276</v>
      </c>
      <c r="B58" s="15"/>
      <c r="C58" s="17"/>
      <c r="D58" s="17">
        <v>330</v>
      </c>
      <c r="E58" s="17">
        <v>330</v>
      </c>
      <c r="F58" s="17">
        <v>330</v>
      </c>
      <c r="G58" s="17">
        <v>330</v>
      </c>
      <c r="H58" s="17">
        <v>450</v>
      </c>
      <c r="I58" s="17"/>
      <c r="J58" s="17"/>
      <c r="K58" s="17">
        <v>290</v>
      </c>
      <c r="L58" s="17">
        <v>290</v>
      </c>
      <c r="M58" s="17">
        <v>350</v>
      </c>
      <c r="N58" s="17">
        <v>290</v>
      </c>
      <c r="O58" s="17">
        <v>358</v>
      </c>
      <c r="P58" s="17"/>
      <c r="Q58" s="17"/>
      <c r="R58" s="17">
        <v>230</v>
      </c>
      <c r="S58" s="17">
        <v>290</v>
      </c>
      <c r="T58" s="17">
        <v>350</v>
      </c>
      <c r="U58" s="17">
        <v>290</v>
      </c>
      <c r="V58" s="17">
        <v>410</v>
      </c>
      <c r="W58" s="17"/>
      <c r="X58" s="17"/>
      <c r="Y58" s="17">
        <v>300</v>
      </c>
      <c r="Z58" s="17">
        <v>290</v>
      </c>
      <c r="AA58" s="17">
        <v>420</v>
      </c>
      <c r="AB58" s="17">
        <v>290</v>
      </c>
      <c r="AC58" s="17">
        <v>420</v>
      </c>
      <c r="AD58" s="17"/>
      <c r="AE58" s="17"/>
      <c r="AF58" s="17">
        <v>300</v>
      </c>
      <c r="AG58" s="17">
        <v>6938</v>
      </c>
    </row>
    <row r="59" spans="1:33">
      <c r="A59" s="15" t="s">
        <v>140</v>
      </c>
      <c r="B59" s="15" t="s">
        <v>229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>
        <v>180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>
        <v>180</v>
      </c>
    </row>
    <row r="60" spans="1:33">
      <c r="B60" s="15" t="s">
        <v>150</v>
      </c>
      <c r="C60" s="17"/>
      <c r="D60" s="17">
        <v>30</v>
      </c>
      <c r="E60" s="17">
        <v>31</v>
      </c>
      <c r="F60" s="17"/>
      <c r="G60" s="17"/>
      <c r="H60" s="17"/>
      <c r="I60" s="17"/>
      <c r="J60" s="17"/>
      <c r="K60" s="17">
        <v>30</v>
      </c>
      <c r="L60" s="17"/>
      <c r="M60" s="17"/>
      <c r="N60" s="17"/>
      <c r="O60" s="17"/>
      <c r="P60" s="17"/>
      <c r="Q60" s="17"/>
      <c r="R60" s="17">
        <v>30</v>
      </c>
      <c r="S60" s="17"/>
      <c r="T60" s="17"/>
      <c r="U60" s="17"/>
      <c r="V60" s="17"/>
      <c r="W60" s="17"/>
      <c r="X60" s="17"/>
      <c r="Y60" s="17">
        <v>30</v>
      </c>
      <c r="Z60" s="17"/>
      <c r="AA60" s="17"/>
      <c r="AB60" s="17"/>
      <c r="AC60" s="17"/>
      <c r="AD60" s="17"/>
      <c r="AE60" s="17"/>
      <c r="AF60" s="17">
        <v>30</v>
      </c>
      <c r="AG60" s="17">
        <v>181</v>
      </c>
    </row>
    <row r="61" spans="1:33">
      <c r="B61" s="15" t="s">
        <v>128</v>
      </c>
      <c r="C61" s="17"/>
      <c r="D61" s="17">
        <v>175</v>
      </c>
      <c r="E61" s="17">
        <v>175</v>
      </c>
      <c r="F61" s="17">
        <v>175</v>
      </c>
      <c r="G61" s="17">
        <v>175</v>
      </c>
      <c r="H61" s="17">
        <v>175</v>
      </c>
      <c r="I61" s="17"/>
      <c r="J61" s="17"/>
      <c r="K61" s="17">
        <v>175</v>
      </c>
      <c r="L61" s="17">
        <v>177</v>
      </c>
      <c r="M61" s="17">
        <v>175</v>
      </c>
      <c r="N61" s="17">
        <v>176</v>
      </c>
      <c r="O61" s="17">
        <v>175</v>
      </c>
      <c r="P61" s="17"/>
      <c r="Q61" s="17"/>
      <c r="R61" s="17">
        <v>175</v>
      </c>
      <c r="S61" s="17">
        <v>180</v>
      </c>
      <c r="T61" s="17">
        <v>175</v>
      </c>
      <c r="U61" s="17">
        <v>175</v>
      </c>
      <c r="V61" s="17">
        <v>145</v>
      </c>
      <c r="W61" s="17"/>
      <c r="X61" s="17"/>
      <c r="Y61" s="17">
        <v>175</v>
      </c>
      <c r="Z61" s="17">
        <v>175</v>
      </c>
      <c r="AA61" s="17">
        <v>176</v>
      </c>
      <c r="AB61" s="17">
        <v>175</v>
      </c>
      <c r="AC61" s="17">
        <v>177</v>
      </c>
      <c r="AD61" s="17"/>
      <c r="AE61" s="17"/>
      <c r="AF61" s="17">
        <v>185</v>
      </c>
      <c r="AG61" s="17">
        <v>3666</v>
      </c>
    </row>
    <row r="62" spans="1:33">
      <c r="B62" s="15" t="s">
        <v>168</v>
      </c>
      <c r="C62" s="17"/>
      <c r="D62" s="17">
        <v>79</v>
      </c>
      <c r="E62" s="17">
        <v>65</v>
      </c>
      <c r="F62" s="17">
        <v>69</v>
      </c>
      <c r="G62" s="17">
        <v>79</v>
      </c>
      <c r="H62" s="17">
        <v>63</v>
      </c>
      <c r="I62" s="17"/>
      <c r="J62" s="17"/>
      <c r="K62" s="17">
        <v>76</v>
      </c>
      <c r="L62" s="17">
        <v>62</v>
      </c>
      <c r="M62" s="17">
        <v>84</v>
      </c>
      <c r="N62" s="17">
        <v>73</v>
      </c>
      <c r="O62" s="17">
        <v>67</v>
      </c>
      <c r="P62" s="17"/>
      <c r="Q62" s="17"/>
      <c r="R62" s="17">
        <v>74</v>
      </c>
      <c r="S62" s="17">
        <v>64</v>
      </c>
      <c r="T62" s="17">
        <v>71</v>
      </c>
      <c r="U62" s="17">
        <v>66</v>
      </c>
      <c r="V62" s="17">
        <v>63</v>
      </c>
      <c r="W62" s="17"/>
      <c r="X62" s="17"/>
      <c r="Y62" s="17">
        <v>87</v>
      </c>
      <c r="Z62" s="17">
        <v>76</v>
      </c>
      <c r="AA62" s="17">
        <v>76</v>
      </c>
      <c r="AB62" s="17">
        <v>76</v>
      </c>
      <c r="AC62" s="17">
        <v>12</v>
      </c>
      <c r="AD62" s="17"/>
      <c r="AE62" s="17"/>
      <c r="AF62" s="17">
        <v>70</v>
      </c>
      <c r="AG62" s="17">
        <v>1452</v>
      </c>
    </row>
    <row r="63" spans="1:33">
      <c r="B63" s="15" t="s">
        <v>122</v>
      </c>
      <c r="C63" s="17"/>
      <c r="D63" s="17">
        <v>70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>
        <v>70</v>
      </c>
    </row>
    <row r="64" spans="1:33">
      <c r="B64" s="15" t="s">
        <v>151</v>
      </c>
      <c r="C64" s="17"/>
      <c r="D64" s="17">
        <v>193</v>
      </c>
      <c r="E64" s="17">
        <v>140</v>
      </c>
      <c r="F64" s="17">
        <v>165</v>
      </c>
      <c r="G64" s="17">
        <v>170</v>
      </c>
      <c r="H64" s="17">
        <v>164</v>
      </c>
      <c r="I64" s="17">
        <v>160</v>
      </c>
      <c r="J64" s="17"/>
      <c r="K64" s="17">
        <v>196</v>
      </c>
      <c r="L64" s="17">
        <v>140</v>
      </c>
      <c r="M64" s="17">
        <v>166</v>
      </c>
      <c r="N64" s="17">
        <v>170</v>
      </c>
      <c r="O64" s="17">
        <v>169</v>
      </c>
      <c r="P64" s="17">
        <v>160</v>
      </c>
      <c r="Q64" s="17"/>
      <c r="R64" s="17">
        <v>195</v>
      </c>
      <c r="S64" s="17">
        <v>140</v>
      </c>
      <c r="T64" s="17">
        <v>166</v>
      </c>
      <c r="U64" s="17">
        <v>170</v>
      </c>
      <c r="V64" s="17">
        <v>165</v>
      </c>
      <c r="W64" s="17">
        <v>160</v>
      </c>
      <c r="X64" s="17"/>
      <c r="Y64" s="17">
        <v>220</v>
      </c>
      <c r="Z64" s="17">
        <v>140</v>
      </c>
      <c r="AA64" s="17">
        <v>165</v>
      </c>
      <c r="AB64" s="17">
        <v>170</v>
      </c>
      <c r="AC64" s="17">
        <v>168</v>
      </c>
      <c r="AD64" s="17">
        <v>80</v>
      </c>
      <c r="AE64" s="17"/>
      <c r="AF64" s="17">
        <v>195</v>
      </c>
      <c r="AG64" s="17">
        <v>4127</v>
      </c>
    </row>
    <row r="65" spans="1:33">
      <c r="A65" s="15" t="s">
        <v>277</v>
      </c>
      <c r="B65" s="15"/>
      <c r="C65" s="17"/>
      <c r="D65" s="17">
        <v>547</v>
      </c>
      <c r="E65" s="17">
        <v>411</v>
      </c>
      <c r="F65" s="17">
        <v>409</v>
      </c>
      <c r="G65" s="17">
        <v>424</v>
      </c>
      <c r="H65" s="17">
        <v>402</v>
      </c>
      <c r="I65" s="17">
        <v>160</v>
      </c>
      <c r="J65" s="17"/>
      <c r="K65" s="17">
        <v>477</v>
      </c>
      <c r="L65" s="17">
        <v>379</v>
      </c>
      <c r="M65" s="17">
        <v>425</v>
      </c>
      <c r="N65" s="17">
        <v>419</v>
      </c>
      <c r="O65" s="17">
        <v>411</v>
      </c>
      <c r="P65" s="17">
        <v>160</v>
      </c>
      <c r="Q65" s="17"/>
      <c r="R65" s="17">
        <v>474</v>
      </c>
      <c r="S65" s="17">
        <v>384</v>
      </c>
      <c r="T65" s="17">
        <v>412</v>
      </c>
      <c r="U65" s="17">
        <v>411</v>
      </c>
      <c r="V65" s="17">
        <v>553</v>
      </c>
      <c r="W65" s="17">
        <v>160</v>
      </c>
      <c r="X65" s="17"/>
      <c r="Y65" s="17">
        <v>512</v>
      </c>
      <c r="Z65" s="17">
        <v>391</v>
      </c>
      <c r="AA65" s="17">
        <v>417</v>
      </c>
      <c r="AB65" s="17">
        <v>421</v>
      </c>
      <c r="AC65" s="17">
        <v>357</v>
      </c>
      <c r="AD65" s="17">
        <v>80</v>
      </c>
      <c r="AE65" s="17"/>
      <c r="AF65" s="17">
        <v>480</v>
      </c>
      <c r="AG65" s="17">
        <v>9676</v>
      </c>
    </row>
    <row r="66" spans="1:33">
      <c r="A66" s="15" t="s">
        <v>142</v>
      </c>
      <c r="B66" s="15" t="s">
        <v>170</v>
      </c>
      <c r="C66" s="17"/>
      <c r="D66" s="17">
        <v>60</v>
      </c>
      <c r="E66" s="17"/>
      <c r="F66" s="17"/>
      <c r="G66" s="17">
        <v>60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>
        <v>120</v>
      </c>
    </row>
    <row r="67" spans="1:33">
      <c r="B67" s="15" t="s">
        <v>183</v>
      </c>
      <c r="C67" s="17"/>
      <c r="D67" s="17">
        <v>30</v>
      </c>
      <c r="E67" s="17"/>
      <c r="F67" s="17">
        <v>30</v>
      </c>
      <c r="G67" s="17"/>
      <c r="H67" s="17">
        <v>30</v>
      </c>
      <c r="I67" s="17"/>
      <c r="J67" s="17"/>
      <c r="K67" s="17">
        <v>30</v>
      </c>
      <c r="L67" s="17"/>
      <c r="M67" s="17">
        <v>30</v>
      </c>
      <c r="N67" s="17"/>
      <c r="O67" s="17">
        <v>30</v>
      </c>
      <c r="P67" s="17"/>
      <c r="Q67" s="17"/>
      <c r="R67" s="17">
        <v>30</v>
      </c>
      <c r="S67" s="17"/>
      <c r="T67" s="17">
        <v>30</v>
      </c>
      <c r="U67" s="17"/>
      <c r="V67" s="17">
        <v>30</v>
      </c>
      <c r="W67" s="17"/>
      <c r="X67" s="17"/>
      <c r="Y67" s="17">
        <v>30</v>
      </c>
      <c r="Z67" s="17"/>
      <c r="AA67" s="17">
        <v>30</v>
      </c>
      <c r="AB67" s="17"/>
      <c r="AC67" s="17">
        <v>30</v>
      </c>
      <c r="AD67" s="17"/>
      <c r="AE67" s="17"/>
      <c r="AF67" s="17">
        <v>30</v>
      </c>
      <c r="AG67" s="17">
        <v>390</v>
      </c>
    </row>
    <row r="68" spans="1:33">
      <c r="B68" s="15" t="s">
        <v>141</v>
      </c>
      <c r="C68" s="17"/>
      <c r="D68" s="17">
        <v>125</v>
      </c>
      <c r="E68" s="17">
        <v>80</v>
      </c>
      <c r="F68" s="17">
        <v>107</v>
      </c>
      <c r="G68" s="17">
        <v>80</v>
      </c>
      <c r="H68" s="17">
        <v>124</v>
      </c>
      <c r="I68" s="17">
        <v>125</v>
      </c>
      <c r="J68" s="17"/>
      <c r="K68" s="17">
        <v>110</v>
      </c>
      <c r="L68" s="17">
        <v>130</v>
      </c>
      <c r="M68" s="17">
        <v>116</v>
      </c>
      <c r="N68" s="17">
        <v>52</v>
      </c>
      <c r="O68" s="17">
        <v>130</v>
      </c>
      <c r="P68" s="17">
        <v>130</v>
      </c>
      <c r="Q68" s="17"/>
      <c r="R68" s="17">
        <v>80</v>
      </c>
      <c r="S68" s="17">
        <v>130</v>
      </c>
      <c r="T68" s="17">
        <v>130</v>
      </c>
      <c r="U68" s="17">
        <v>80</v>
      </c>
      <c r="V68" s="17">
        <v>132</v>
      </c>
      <c r="W68" s="17">
        <v>132</v>
      </c>
      <c r="X68" s="17"/>
      <c r="Y68" s="17">
        <v>135</v>
      </c>
      <c r="Z68" s="17">
        <v>116</v>
      </c>
      <c r="AA68" s="17">
        <v>110</v>
      </c>
      <c r="AB68" s="17">
        <v>80</v>
      </c>
      <c r="AC68" s="17">
        <v>140</v>
      </c>
      <c r="AD68" s="17">
        <v>135</v>
      </c>
      <c r="AE68" s="17"/>
      <c r="AF68" s="17">
        <v>117</v>
      </c>
      <c r="AG68" s="17">
        <v>2826</v>
      </c>
    </row>
    <row r="69" spans="1:33">
      <c r="B69" s="15" t="s">
        <v>189</v>
      </c>
      <c r="C69" s="17"/>
      <c r="D69" s="17">
        <v>100</v>
      </c>
      <c r="E69" s="17">
        <v>100</v>
      </c>
      <c r="F69" s="17">
        <v>100</v>
      </c>
      <c r="G69" s="17">
        <v>100</v>
      </c>
      <c r="H69" s="17">
        <v>100</v>
      </c>
      <c r="I69" s="17">
        <v>70</v>
      </c>
      <c r="J69" s="17"/>
      <c r="K69" s="17">
        <v>100</v>
      </c>
      <c r="L69" s="17">
        <v>100</v>
      </c>
      <c r="M69" s="17">
        <v>100</v>
      </c>
      <c r="N69" s="17">
        <v>100</v>
      </c>
      <c r="O69" s="17">
        <v>100</v>
      </c>
      <c r="P69" s="17">
        <v>70</v>
      </c>
      <c r="Q69" s="17"/>
      <c r="R69" s="17">
        <v>100</v>
      </c>
      <c r="S69" s="17">
        <v>100</v>
      </c>
      <c r="T69" s="17">
        <v>100</v>
      </c>
      <c r="U69" s="17">
        <v>100</v>
      </c>
      <c r="V69" s="17">
        <v>100</v>
      </c>
      <c r="W69" s="17">
        <v>70</v>
      </c>
      <c r="X69" s="17"/>
      <c r="Y69" s="17">
        <v>100</v>
      </c>
      <c r="Z69" s="17">
        <v>100</v>
      </c>
      <c r="AA69" s="17">
        <v>100</v>
      </c>
      <c r="AB69" s="17">
        <v>100</v>
      </c>
      <c r="AC69" s="17">
        <v>100</v>
      </c>
      <c r="AD69" s="17">
        <v>70</v>
      </c>
      <c r="AE69" s="17"/>
      <c r="AF69" s="17">
        <v>100</v>
      </c>
      <c r="AG69" s="17">
        <v>2380</v>
      </c>
    </row>
    <row r="70" spans="1:33">
      <c r="B70" s="15" t="s">
        <v>163</v>
      </c>
      <c r="C70" s="17"/>
      <c r="D70" s="17">
        <v>40</v>
      </c>
      <c r="E70" s="17">
        <v>40</v>
      </c>
      <c r="F70" s="17">
        <v>50</v>
      </c>
      <c r="G70" s="17">
        <v>60</v>
      </c>
      <c r="H70" s="17">
        <v>70</v>
      </c>
      <c r="I70" s="17"/>
      <c r="J70" s="17"/>
      <c r="K70" s="17">
        <v>40</v>
      </c>
      <c r="L70" s="17">
        <v>40</v>
      </c>
      <c r="M70" s="17">
        <v>40</v>
      </c>
      <c r="N70" s="17">
        <v>40</v>
      </c>
      <c r="O70" s="17">
        <v>40</v>
      </c>
      <c r="P70" s="17"/>
      <c r="Q70" s="17"/>
      <c r="R70" s="17">
        <v>40</v>
      </c>
      <c r="S70" s="17">
        <v>40</v>
      </c>
      <c r="T70" s="17">
        <v>40</v>
      </c>
      <c r="U70" s="17">
        <v>70</v>
      </c>
      <c r="V70" s="17">
        <v>40</v>
      </c>
      <c r="W70" s="17"/>
      <c r="X70" s="17"/>
      <c r="Y70" s="17">
        <v>40</v>
      </c>
      <c r="Z70" s="17">
        <v>40</v>
      </c>
      <c r="AA70" s="17">
        <v>40</v>
      </c>
      <c r="AB70" s="17">
        <v>40</v>
      </c>
      <c r="AC70" s="17">
        <v>40</v>
      </c>
      <c r="AD70" s="17"/>
      <c r="AE70" s="17"/>
      <c r="AF70" s="17">
        <v>40</v>
      </c>
      <c r="AG70" s="17">
        <v>930</v>
      </c>
    </row>
    <row r="71" spans="1:33">
      <c r="B71" s="15" t="s">
        <v>127</v>
      </c>
      <c r="C71" s="17"/>
      <c r="D71" s="17"/>
      <c r="E71" s="17"/>
      <c r="F71" s="17"/>
      <c r="G71" s="17"/>
      <c r="H71" s="17"/>
      <c r="I71" s="17">
        <v>40</v>
      </c>
      <c r="J71" s="17"/>
      <c r="K71" s="17"/>
      <c r="L71" s="17"/>
      <c r="M71" s="17"/>
      <c r="N71" s="17"/>
      <c r="O71" s="17"/>
      <c r="P71" s="17">
        <v>40</v>
      </c>
      <c r="Q71" s="17"/>
      <c r="R71" s="17"/>
      <c r="S71" s="17"/>
      <c r="T71" s="17"/>
      <c r="U71" s="17"/>
      <c r="V71" s="17"/>
      <c r="W71" s="17">
        <v>35</v>
      </c>
      <c r="X71" s="17"/>
      <c r="Y71" s="17"/>
      <c r="Z71" s="17"/>
      <c r="AA71" s="17"/>
      <c r="AB71" s="17"/>
      <c r="AC71" s="17"/>
      <c r="AD71" s="17"/>
      <c r="AE71" s="17"/>
      <c r="AF71" s="17"/>
      <c r="AG71" s="17">
        <v>115</v>
      </c>
    </row>
    <row r="72" spans="1:33">
      <c r="A72" s="15" t="s">
        <v>278</v>
      </c>
      <c r="B72" s="15"/>
      <c r="C72" s="17"/>
      <c r="D72" s="17">
        <v>355</v>
      </c>
      <c r="E72" s="17">
        <v>220</v>
      </c>
      <c r="F72" s="17">
        <v>287</v>
      </c>
      <c r="G72" s="17">
        <v>300</v>
      </c>
      <c r="H72" s="17">
        <v>324</v>
      </c>
      <c r="I72" s="17">
        <v>235</v>
      </c>
      <c r="J72" s="17"/>
      <c r="K72" s="17">
        <v>280</v>
      </c>
      <c r="L72" s="17">
        <v>270</v>
      </c>
      <c r="M72" s="17">
        <v>286</v>
      </c>
      <c r="N72" s="17">
        <v>192</v>
      </c>
      <c r="O72" s="17">
        <v>300</v>
      </c>
      <c r="P72" s="17">
        <v>240</v>
      </c>
      <c r="Q72" s="17"/>
      <c r="R72" s="17">
        <v>250</v>
      </c>
      <c r="S72" s="17">
        <v>270</v>
      </c>
      <c r="T72" s="17">
        <v>300</v>
      </c>
      <c r="U72" s="17">
        <v>250</v>
      </c>
      <c r="V72" s="17">
        <v>302</v>
      </c>
      <c r="W72" s="17">
        <v>237</v>
      </c>
      <c r="X72" s="17"/>
      <c r="Y72" s="17">
        <v>305</v>
      </c>
      <c r="Z72" s="17">
        <v>256</v>
      </c>
      <c r="AA72" s="17">
        <v>280</v>
      </c>
      <c r="AB72" s="17">
        <v>220</v>
      </c>
      <c r="AC72" s="17">
        <v>310</v>
      </c>
      <c r="AD72" s="17">
        <v>205</v>
      </c>
      <c r="AE72" s="17"/>
      <c r="AF72" s="17">
        <v>287</v>
      </c>
      <c r="AG72" s="17">
        <v>6761</v>
      </c>
    </row>
    <row r="73" spans="1:33">
      <c r="A73" s="15" t="s">
        <v>123</v>
      </c>
      <c r="B73" s="15" t="s">
        <v>137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>
        <v>165</v>
      </c>
      <c r="Z73" s="17">
        <v>195</v>
      </c>
      <c r="AA73" s="17">
        <v>165</v>
      </c>
      <c r="AB73" s="17">
        <v>165</v>
      </c>
      <c r="AC73" s="17">
        <v>195</v>
      </c>
      <c r="AD73" s="17"/>
      <c r="AE73" s="17"/>
      <c r="AF73" s="17">
        <v>165</v>
      </c>
      <c r="AG73" s="17">
        <v>1050</v>
      </c>
    </row>
    <row r="74" spans="1:33">
      <c r="B74" s="15" t="s">
        <v>176</v>
      </c>
      <c r="C74" s="17"/>
      <c r="D74" s="17"/>
      <c r="E74" s="17"/>
      <c r="F74" s="17"/>
      <c r="G74" s="17">
        <v>70</v>
      </c>
      <c r="H74" s="17">
        <v>50</v>
      </c>
      <c r="I74" s="17"/>
      <c r="J74" s="17"/>
      <c r="K74" s="17"/>
      <c r="L74" s="17"/>
      <c r="M74" s="17"/>
      <c r="N74" s="17">
        <v>70</v>
      </c>
      <c r="O74" s="17">
        <v>50</v>
      </c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>
        <v>240</v>
      </c>
    </row>
    <row r="75" spans="1:33">
      <c r="B75" s="15" t="s">
        <v>118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>
        <v>43</v>
      </c>
      <c r="Y75" s="17"/>
      <c r="Z75" s="17"/>
      <c r="AA75" s="17"/>
      <c r="AB75" s="17"/>
      <c r="AC75" s="17"/>
      <c r="AD75" s="17"/>
      <c r="AE75" s="17"/>
      <c r="AF75" s="17"/>
      <c r="AG75" s="17">
        <v>43</v>
      </c>
    </row>
    <row r="76" spans="1:33">
      <c r="A76" s="15" t="s">
        <v>279</v>
      </c>
      <c r="B76" s="15"/>
      <c r="C76" s="17"/>
      <c r="D76" s="17"/>
      <c r="E76" s="17"/>
      <c r="F76" s="17"/>
      <c r="G76" s="17">
        <v>70</v>
      </c>
      <c r="H76" s="17">
        <v>50</v>
      </c>
      <c r="I76" s="17"/>
      <c r="J76" s="17"/>
      <c r="K76" s="17"/>
      <c r="L76" s="17"/>
      <c r="M76" s="17"/>
      <c r="N76" s="17">
        <v>70</v>
      </c>
      <c r="O76" s="17">
        <v>50</v>
      </c>
      <c r="P76" s="17"/>
      <c r="Q76" s="17"/>
      <c r="R76" s="17"/>
      <c r="S76" s="17"/>
      <c r="T76" s="17"/>
      <c r="U76" s="17"/>
      <c r="V76" s="17"/>
      <c r="W76" s="17"/>
      <c r="X76" s="17">
        <v>43</v>
      </c>
      <c r="Y76" s="17">
        <v>165</v>
      </c>
      <c r="Z76" s="17">
        <v>195</v>
      </c>
      <c r="AA76" s="17">
        <v>165</v>
      </c>
      <c r="AB76" s="17">
        <v>165</v>
      </c>
      <c r="AC76" s="17">
        <v>195</v>
      </c>
      <c r="AD76" s="17"/>
      <c r="AE76" s="17"/>
      <c r="AF76" s="17">
        <v>165</v>
      </c>
      <c r="AG76" s="17">
        <v>1333</v>
      </c>
    </row>
    <row r="77" spans="1:33">
      <c r="A77" s="15" t="s">
        <v>195</v>
      </c>
      <c r="B77" s="15" t="s">
        <v>194</v>
      </c>
      <c r="C77" s="17"/>
      <c r="D77" s="17">
        <v>96</v>
      </c>
      <c r="E77" s="17">
        <v>85</v>
      </c>
      <c r="F77" s="17">
        <v>85</v>
      </c>
      <c r="G77" s="17">
        <v>85</v>
      </c>
      <c r="H77" s="17">
        <v>85</v>
      </c>
      <c r="I77" s="17">
        <v>55</v>
      </c>
      <c r="J77" s="17"/>
      <c r="K77" s="17">
        <v>85</v>
      </c>
      <c r="L77" s="17">
        <v>85</v>
      </c>
      <c r="M77" s="17">
        <v>55</v>
      </c>
      <c r="N77" s="17">
        <v>55</v>
      </c>
      <c r="O77" s="17">
        <v>55</v>
      </c>
      <c r="P77" s="17">
        <v>55</v>
      </c>
      <c r="Q77" s="17"/>
      <c r="R77" s="17">
        <v>55</v>
      </c>
      <c r="S77" s="17">
        <v>55</v>
      </c>
      <c r="T77" s="17">
        <v>55</v>
      </c>
      <c r="U77" s="17">
        <v>55</v>
      </c>
      <c r="V77" s="17">
        <v>55</v>
      </c>
      <c r="W77" s="17">
        <v>55</v>
      </c>
      <c r="X77" s="17"/>
      <c r="Y77" s="17">
        <v>55</v>
      </c>
      <c r="Z77" s="17">
        <v>55</v>
      </c>
      <c r="AA77" s="17">
        <v>55</v>
      </c>
      <c r="AB77" s="17">
        <v>55</v>
      </c>
      <c r="AC77" s="17">
        <v>55</v>
      </c>
      <c r="AD77" s="17">
        <v>55</v>
      </c>
      <c r="AE77" s="17"/>
      <c r="AF77" s="17">
        <v>55</v>
      </c>
      <c r="AG77" s="17">
        <v>1596</v>
      </c>
    </row>
    <row r="78" spans="1:33">
      <c r="A78" s="15" t="s">
        <v>280</v>
      </c>
      <c r="B78" s="15"/>
      <c r="C78" s="17"/>
      <c r="D78" s="17">
        <v>96</v>
      </c>
      <c r="E78" s="17">
        <v>85</v>
      </c>
      <c r="F78" s="17">
        <v>85</v>
      </c>
      <c r="G78" s="17">
        <v>85</v>
      </c>
      <c r="H78" s="17">
        <v>85</v>
      </c>
      <c r="I78" s="17">
        <v>55</v>
      </c>
      <c r="J78" s="17"/>
      <c r="K78" s="17">
        <v>85</v>
      </c>
      <c r="L78" s="17">
        <v>85</v>
      </c>
      <c r="M78" s="17">
        <v>55</v>
      </c>
      <c r="N78" s="17">
        <v>55</v>
      </c>
      <c r="O78" s="17">
        <v>55</v>
      </c>
      <c r="P78" s="17">
        <v>55</v>
      </c>
      <c r="Q78" s="17"/>
      <c r="R78" s="17">
        <v>55</v>
      </c>
      <c r="S78" s="17">
        <v>55</v>
      </c>
      <c r="T78" s="17">
        <v>55</v>
      </c>
      <c r="U78" s="17">
        <v>55</v>
      </c>
      <c r="V78" s="17">
        <v>55</v>
      </c>
      <c r="W78" s="17">
        <v>55</v>
      </c>
      <c r="X78" s="17"/>
      <c r="Y78" s="17">
        <v>55</v>
      </c>
      <c r="Z78" s="17">
        <v>55</v>
      </c>
      <c r="AA78" s="17">
        <v>55</v>
      </c>
      <c r="AB78" s="17">
        <v>55</v>
      </c>
      <c r="AC78" s="17">
        <v>55</v>
      </c>
      <c r="AD78" s="17">
        <v>55</v>
      </c>
      <c r="AE78" s="17"/>
      <c r="AF78" s="17">
        <v>55</v>
      </c>
      <c r="AG78" s="17">
        <v>1596</v>
      </c>
    </row>
    <row r="79" spans="1:33">
      <c r="A79" s="15" t="s">
        <v>235</v>
      </c>
      <c r="B79" s="15" t="s">
        <v>229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>
        <v>60</v>
      </c>
      <c r="AB79" s="17">
        <v>60</v>
      </c>
      <c r="AC79" s="17">
        <v>60</v>
      </c>
      <c r="AD79" s="17"/>
      <c r="AE79" s="17"/>
      <c r="AF79" s="17">
        <v>60</v>
      </c>
      <c r="AG79" s="17">
        <v>240</v>
      </c>
    </row>
    <row r="80" spans="1:33">
      <c r="B80" s="15" t="s">
        <v>191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>
        <v>40</v>
      </c>
      <c r="AB80" s="17">
        <v>60</v>
      </c>
      <c r="AC80" s="17">
        <v>60</v>
      </c>
      <c r="AD80" s="17"/>
      <c r="AE80" s="17"/>
      <c r="AF80" s="17">
        <v>60</v>
      </c>
      <c r="AG80" s="17">
        <v>220</v>
      </c>
    </row>
    <row r="81" spans="1:33">
      <c r="B81" s="15" t="s">
        <v>238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>
        <v>70</v>
      </c>
      <c r="AG81" s="17">
        <v>70</v>
      </c>
    </row>
    <row r="82" spans="1:33">
      <c r="A82" s="15" t="s">
        <v>281</v>
      </c>
      <c r="B82" s="15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>
        <v>100</v>
      </c>
      <c r="AB82" s="17">
        <v>120</v>
      </c>
      <c r="AC82" s="17">
        <v>120</v>
      </c>
      <c r="AD82" s="17"/>
      <c r="AE82" s="17"/>
      <c r="AF82" s="17">
        <v>190</v>
      </c>
      <c r="AG82" s="17">
        <v>530</v>
      </c>
    </row>
    <row r="83" spans="1:33">
      <c r="A83" s="15" t="s">
        <v>203</v>
      </c>
      <c r="B83" s="15" t="s">
        <v>126</v>
      </c>
      <c r="C83" s="17"/>
      <c r="D83" s="17"/>
      <c r="E83" s="17">
        <v>180</v>
      </c>
      <c r="F83" s="17">
        <v>180</v>
      </c>
      <c r="G83" s="17">
        <v>180</v>
      </c>
      <c r="H83" s="17">
        <v>180</v>
      </c>
      <c r="I83" s="17">
        <v>180</v>
      </c>
      <c r="J83" s="17"/>
      <c r="K83" s="17"/>
      <c r="L83" s="17">
        <v>180</v>
      </c>
      <c r="M83" s="17">
        <v>180</v>
      </c>
      <c r="N83" s="17">
        <v>180</v>
      </c>
      <c r="O83" s="17">
        <v>180</v>
      </c>
      <c r="P83" s="17">
        <v>180</v>
      </c>
      <c r="Q83" s="17"/>
      <c r="R83" s="17">
        <v>180</v>
      </c>
      <c r="S83" s="17">
        <v>180</v>
      </c>
      <c r="T83" s="17">
        <v>180</v>
      </c>
      <c r="U83" s="17">
        <v>180</v>
      </c>
      <c r="V83" s="17">
        <v>180</v>
      </c>
      <c r="W83" s="17">
        <v>180</v>
      </c>
      <c r="X83" s="17"/>
      <c r="Y83" s="17">
        <v>180</v>
      </c>
      <c r="Z83" s="17">
        <v>180</v>
      </c>
      <c r="AA83" s="17">
        <v>180</v>
      </c>
      <c r="AB83" s="17">
        <v>180</v>
      </c>
      <c r="AC83" s="17">
        <v>180</v>
      </c>
      <c r="AD83" s="17">
        <v>180</v>
      </c>
      <c r="AE83" s="17"/>
      <c r="AF83" s="17">
        <v>180</v>
      </c>
      <c r="AG83" s="17">
        <v>4140</v>
      </c>
    </row>
    <row r="84" spans="1:33">
      <c r="B84" s="15" t="s">
        <v>229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>
        <v>60</v>
      </c>
      <c r="AA84" s="17"/>
      <c r="AB84" s="17"/>
      <c r="AC84" s="17"/>
      <c r="AD84" s="17"/>
      <c r="AE84" s="17"/>
      <c r="AF84" s="17"/>
      <c r="AG84" s="17">
        <v>60</v>
      </c>
    </row>
    <row r="85" spans="1:33">
      <c r="B85" s="15" t="s">
        <v>213</v>
      </c>
      <c r="C85" s="17"/>
      <c r="D85" s="17"/>
      <c r="E85" s="17">
        <v>90</v>
      </c>
      <c r="F85" s="17">
        <v>60</v>
      </c>
      <c r="G85" s="17">
        <v>60</v>
      </c>
      <c r="H85" s="17">
        <v>90</v>
      </c>
      <c r="I85" s="17"/>
      <c r="J85" s="17"/>
      <c r="K85" s="17"/>
      <c r="L85" s="17">
        <v>90</v>
      </c>
      <c r="M85" s="17">
        <v>60</v>
      </c>
      <c r="N85" s="17">
        <v>60</v>
      </c>
      <c r="O85" s="17">
        <v>90</v>
      </c>
      <c r="P85" s="17"/>
      <c r="Q85" s="17"/>
      <c r="R85" s="17">
        <v>60</v>
      </c>
      <c r="S85" s="17">
        <v>90</v>
      </c>
      <c r="T85" s="17">
        <v>60</v>
      </c>
      <c r="U85" s="17"/>
      <c r="V85" s="17">
        <v>90</v>
      </c>
      <c r="W85" s="17"/>
      <c r="X85" s="17"/>
      <c r="Y85" s="17">
        <v>60</v>
      </c>
      <c r="Z85" s="17">
        <v>90</v>
      </c>
      <c r="AA85" s="17">
        <v>60</v>
      </c>
      <c r="AB85" s="17">
        <v>60</v>
      </c>
      <c r="AC85" s="17">
        <v>90</v>
      </c>
      <c r="AD85" s="17"/>
      <c r="AE85" s="17"/>
      <c r="AF85" s="17">
        <v>60</v>
      </c>
      <c r="AG85" s="17">
        <v>1320</v>
      </c>
    </row>
    <row r="86" spans="1:33">
      <c r="B86" s="15" t="s">
        <v>210</v>
      </c>
      <c r="C86" s="17"/>
      <c r="D86" s="17"/>
      <c r="E86" s="17">
        <v>30</v>
      </c>
      <c r="F86" s="17">
        <v>30</v>
      </c>
      <c r="G86" s="17">
        <v>30</v>
      </c>
      <c r="H86" s="17">
        <v>30</v>
      </c>
      <c r="I86" s="17">
        <v>30</v>
      </c>
      <c r="J86" s="17"/>
      <c r="K86" s="17"/>
      <c r="L86" s="17">
        <v>30</v>
      </c>
      <c r="M86" s="17">
        <v>30</v>
      </c>
      <c r="N86" s="17">
        <v>30</v>
      </c>
      <c r="O86" s="17">
        <v>30</v>
      </c>
      <c r="P86" s="17">
        <v>30</v>
      </c>
      <c r="Q86" s="17"/>
      <c r="R86" s="17">
        <v>30</v>
      </c>
      <c r="S86" s="17">
        <v>30</v>
      </c>
      <c r="T86" s="17">
        <v>30</v>
      </c>
      <c r="U86" s="17">
        <v>30</v>
      </c>
      <c r="V86" s="17">
        <v>30</v>
      </c>
      <c r="W86" s="17">
        <v>30</v>
      </c>
      <c r="X86" s="17"/>
      <c r="Y86" s="17">
        <v>30</v>
      </c>
      <c r="Z86" s="17">
        <v>30</v>
      </c>
      <c r="AA86" s="17">
        <v>30</v>
      </c>
      <c r="AB86" s="17">
        <v>30</v>
      </c>
      <c r="AC86" s="17">
        <v>30</v>
      </c>
      <c r="AD86" s="17">
        <v>30</v>
      </c>
      <c r="AE86" s="17"/>
      <c r="AF86" s="17">
        <v>30</v>
      </c>
      <c r="AG86" s="17">
        <v>690</v>
      </c>
    </row>
    <row r="87" spans="1:33">
      <c r="B87" s="15" t="s">
        <v>127</v>
      </c>
      <c r="C87" s="17"/>
      <c r="D87" s="17"/>
      <c r="E87" s="17"/>
      <c r="F87" s="17"/>
      <c r="G87" s="17">
        <v>70</v>
      </c>
      <c r="H87" s="17"/>
      <c r="I87" s="17">
        <v>60</v>
      </c>
      <c r="J87" s="17"/>
      <c r="K87" s="17"/>
      <c r="L87" s="17"/>
      <c r="M87" s="17"/>
      <c r="N87" s="17"/>
      <c r="O87" s="17"/>
      <c r="P87" s="17">
        <v>60</v>
      </c>
      <c r="Q87" s="17"/>
      <c r="R87" s="17"/>
      <c r="S87" s="17"/>
      <c r="T87" s="17"/>
      <c r="U87" s="17"/>
      <c r="V87" s="17"/>
      <c r="W87" s="17">
        <v>60</v>
      </c>
      <c r="X87" s="17"/>
      <c r="Y87" s="17"/>
      <c r="Z87" s="17"/>
      <c r="AA87" s="17"/>
      <c r="AB87" s="17"/>
      <c r="AC87" s="17"/>
      <c r="AD87" s="17">
        <v>100</v>
      </c>
      <c r="AE87" s="17"/>
      <c r="AF87" s="17"/>
      <c r="AG87" s="17">
        <v>350</v>
      </c>
    </row>
    <row r="88" spans="1:33">
      <c r="B88" s="15" t="s">
        <v>122</v>
      </c>
      <c r="C88" s="17"/>
      <c r="D88" s="17"/>
      <c r="E88" s="17">
        <v>100</v>
      </c>
      <c r="F88" s="17">
        <v>105</v>
      </c>
      <c r="G88" s="17">
        <v>100</v>
      </c>
      <c r="H88" s="17">
        <v>105</v>
      </c>
      <c r="I88" s="17">
        <v>100</v>
      </c>
      <c r="J88" s="17"/>
      <c r="K88" s="17"/>
      <c r="L88" s="17">
        <v>70</v>
      </c>
      <c r="M88" s="17">
        <v>105</v>
      </c>
      <c r="N88" s="17">
        <v>100</v>
      </c>
      <c r="O88" s="17">
        <v>105</v>
      </c>
      <c r="P88" s="17">
        <v>100</v>
      </c>
      <c r="Q88" s="17"/>
      <c r="R88" s="17">
        <v>105</v>
      </c>
      <c r="S88" s="17">
        <v>100</v>
      </c>
      <c r="T88" s="17">
        <v>105</v>
      </c>
      <c r="U88" s="17">
        <v>100</v>
      </c>
      <c r="V88" s="17">
        <v>30</v>
      </c>
      <c r="W88" s="17"/>
      <c r="X88" s="17"/>
      <c r="Y88" s="17"/>
      <c r="Z88" s="17">
        <v>70</v>
      </c>
      <c r="AA88" s="17">
        <v>105</v>
      </c>
      <c r="AB88" s="17">
        <v>100</v>
      </c>
      <c r="AC88" s="17">
        <v>105</v>
      </c>
      <c r="AD88" s="17">
        <v>100</v>
      </c>
      <c r="AE88" s="17"/>
      <c r="AF88" s="17">
        <v>105</v>
      </c>
      <c r="AG88" s="17">
        <v>2015</v>
      </c>
    </row>
    <row r="89" spans="1:33">
      <c r="B89" s="15" t="s">
        <v>118</v>
      </c>
      <c r="C89" s="17"/>
      <c r="D89" s="17"/>
      <c r="E89" s="17">
        <v>90</v>
      </c>
      <c r="F89" s="17">
        <v>90</v>
      </c>
      <c r="G89" s="17">
        <v>90</v>
      </c>
      <c r="H89" s="17">
        <v>120</v>
      </c>
      <c r="I89" s="17">
        <v>30</v>
      </c>
      <c r="J89" s="17"/>
      <c r="K89" s="17">
        <v>90</v>
      </c>
      <c r="L89" s="17">
        <v>90</v>
      </c>
      <c r="M89" s="17">
        <v>90</v>
      </c>
      <c r="N89" s="17">
        <v>90</v>
      </c>
      <c r="O89" s="17">
        <v>120</v>
      </c>
      <c r="P89" s="17">
        <v>30</v>
      </c>
      <c r="Q89" s="17"/>
      <c r="R89" s="17">
        <v>90</v>
      </c>
      <c r="S89" s="17">
        <v>90</v>
      </c>
      <c r="T89" s="17">
        <v>90</v>
      </c>
      <c r="U89" s="17">
        <v>90</v>
      </c>
      <c r="V89" s="17">
        <v>120</v>
      </c>
      <c r="W89" s="17">
        <v>60</v>
      </c>
      <c r="X89" s="17"/>
      <c r="Y89" s="17">
        <v>90</v>
      </c>
      <c r="Z89" s="17">
        <v>90</v>
      </c>
      <c r="AA89" s="17">
        <v>90</v>
      </c>
      <c r="AB89" s="17">
        <v>90</v>
      </c>
      <c r="AC89" s="17">
        <v>120</v>
      </c>
      <c r="AD89" s="17">
        <v>60</v>
      </c>
      <c r="AE89" s="17"/>
      <c r="AF89" s="17">
        <v>90</v>
      </c>
      <c r="AG89" s="17">
        <v>2100</v>
      </c>
    </row>
    <row r="90" spans="1:33">
      <c r="A90" s="15" t="s">
        <v>282</v>
      </c>
      <c r="B90" s="15"/>
      <c r="C90" s="17"/>
      <c r="D90" s="17"/>
      <c r="E90" s="17">
        <v>490</v>
      </c>
      <c r="F90" s="17">
        <v>465</v>
      </c>
      <c r="G90" s="17">
        <v>530</v>
      </c>
      <c r="H90" s="17">
        <v>525</v>
      </c>
      <c r="I90" s="17">
        <v>400</v>
      </c>
      <c r="J90" s="17"/>
      <c r="K90" s="17">
        <v>90</v>
      </c>
      <c r="L90" s="17">
        <v>460</v>
      </c>
      <c r="M90" s="17">
        <v>465</v>
      </c>
      <c r="N90" s="17">
        <v>460</v>
      </c>
      <c r="O90" s="17">
        <v>525</v>
      </c>
      <c r="P90" s="17">
        <v>400</v>
      </c>
      <c r="Q90" s="17"/>
      <c r="R90" s="17">
        <v>465</v>
      </c>
      <c r="S90" s="17">
        <v>490</v>
      </c>
      <c r="T90" s="17">
        <v>465</v>
      </c>
      <c r="U90" s="17">
        <v>400</v>
      </c>
      <c r="V90" s="17">
        <v>450</v>
      </c>
      <c r="W90" s="17">
        <v>330</v>
      </c>
      <c r="X90" s="17"/>
      <c r="Y90" s="17">
        <v>360</v>
      </c>
      <c r="Z90" s="17">
        <v>520</v>
      </c>
      <c r="AA90" s="17">
        <v>465</v>
      </c>
      <c r="AB90" s="17">
        <v>460</v>
      </c>
      <c r="AC90" s="17">
        <v>525</v>
      </c>
      <c r="AD90" s="17">
        <v>470</v>
      </c>
      <c r="AE90" s="17"/>
      <c r="AF90" s="17">
        <v>465</v>
      </c>
      <c r="AG90" s="17">
        <v>10675</v>
      </c>
    </row>
    <row r="91" spans="1:33">
      <c r="A91" s="15" t="s">
        <v>125</v>
      </c>
      <c r="B91" s="15" t="s">
        <v>152</v>
      </c>
      <c r="C91" s="17"/>
      <c r="D91" s="17">
        <v>77</v>
      </c>
      <c r="E91" s="17">
        <v>30</v>
      </c>
      <c r="F91" s="17">
        <v>30</v>
      </c>
      <c r="G91" s="17">
        <v>70</v>
      </c>
      <c r="H91" s="17">
        <v>60</v>
      </c>
      <c r="I91" s="17"/>
      <c r="J91" s="17"/>
      <c r="K91" s="17">
        <v>75</v>
      </c>
      <c r="L91" s="17">
        <v>30</v>
      </c>
      <c r="M91" s="17">
        <v>30</v>
      </c>
      <c r="N91" s="17">
        <v>74</v>
      </c>
      <c r="O91" s="17">
        <v>60</v>
      </c>
      <c r="P91" s="17"/>
      <c r="Q91" s="17"/>
      <c r="R91" s="17">
        <v>75</v>
      </c>
      <c r="S91" s="17">
        <v>30</v>
      </c>
      <c r="T91" s="17">
        <v>30</v>
      </c>
      <c r="U91" s="17">
        <v>78</v>
      </c>
      <c r="V91" s="17">
        <v>60</v>
      </c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>
        <v>809</v>
      </c>
    </row>
    <row r="92" spans="1:33">
      <c r="B92" s="15" t="s">
        <v>137</v>
      </c>
      <c r="C92" s="17"/>
      <c r="D92" s="17">
        <v>180</v>
      </c>
      <c r="E92" s="17">
        <v>150</v>
      </c>
      <c r="F92" s="17">
        <v>150</v>
      </c>
      <c r="G92" s="17">
        <v>150</v>
      </c>
      <c r="H92" s="17">
        <v>180</v>
      </c>
      <c r="I92" s="17"/>
      <c r="J92" s="17"/>
      <c r="K92" s="17">
        <v>180</v>
      </c>
      <c r="L92" s="17">
        <v>150</v>
      </c>
      <c r="M92" s="17">
        <v>150</v>
      </c>
      <c r="N92" s="17">
        <v>180</v>
      </c>
      <c r="O92" s="17">
        <v>150</v>
      </c>
      <c r="P92" s="17"/>
      <c r="Q92" s="17"/>
      <c r="R92" s="17">
        <v>150</v>
      </c>
      <c r="S92" s="17">
        <v>180</v>
      </c>
      <c r="T92" s="17">
        <v>150</v>
      </c>
      <c r="U92" s="17">
        <v>150</v>
      </c>
      <c r="V92" s="17">
        <v>180</v>
      </c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>
        <v>2430</v>
      </c>
    </row>
    <row r="93" spans="1:33">
      <c r="B93" s="15" t="s">
        <v>201</v>
      </c>
      <c r="C93" s="17"/>
      <c r="D93" s="17">
        <v>60</v>
      </c>
      <c r="E93" s="17">
        <v>60</v>
      </c>
      <c r="F93" s="17">
        <v>60</v>
      </c>
      <c r="G93" s="17">
        <v>60</v>
      </c>
      <c r="H93" s="17">
        <v>60</v>
      </c>
      <c r="I93" s="17"/>
      <c r="J93" s="17"/>
      <c r="K93" s="17">
        <v>60</v>
      </c>
      <c r="L93" s="17">
        <v>60</v>
      </c>
      <c r="M93" s="17">
        <v>60</v>
      </c>
      <c r="N93" s="17">
        <v>60</v>
      </c>
      <c r="O93" s="17">
        <v>60</v>
      </c>
      <c r="P93" s="17"/>
      <c r="Q93" s="17"/>
      <c r="R93" s="17">
        <v>60</v>
      </c>
      <c r="S93" s="17">
        <v>60</v>
      </c>
      <c r="T93" s="17">
        <v>60</v>
      </c>
      <c r="U93" s="17">
        <v>60</v>
      </c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>
        <v>840</v>
      </c>
    </row>
    <row r="94" spans="1:33">
      <c r="B94" s="15" t="s">
        <v>223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>
        <v>150</v>
      </c>
      <c r="S94" s="17"/>
      <c r="T94" s="17"/>
      <c r="U94" s="17"/>
      <c r="V94" s="17">
        <v>150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>
        <v>300</v>
      </c>
    </row>
    <row r="95" spans="1:33">
      <c r="B95" s="15" t="s">
        <v>136</v>
      </c>
      <c r="C95" s="17"/>
      <c r="D95" s="17">
        <v>135</v>
      </c>
      <c r="E95" s="17">
        <v>110</v>
      </c>
      <c r="F95" s="17">
        <v>110</v>
      </c>
      <c r="G95" s="17">
        <v>140</v>
      </c>
      <c r="H95" s="17">
        <v>135</v>
      </c>
      <c r="I95" s="17"/>
      <c r="J95" s="17"/>
      <c r="K95" s="17">
        <v>145</v>
      </c>
      <c r="L95" s="17">
        <v>135</v>
      </c>
      <c r="M95" s="17">
        <v>140</v>
      </c>
      <c r="N95" s="17">
        <v>135</v>
      </c>
      <c r="O95" s="17">
        <v>149</v>
      </c>
      <c r="P95" s="17"/>
      <c r="Q95" s="17"/>
      <c r="R95" s="17">
        <v>135</v>
      </c>
      <c r="S95" s="17">
        <v>135</v>
      </c>
      <c r="T95" s="17">
        <v>135</v>
      </c>
      <c r="U95" s="17">
        <v>135</v>
      </c>
      <c r="V95" s="17">
        <v>135</v>
      </c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>
        <v>2009</v>
      </c>
    </row>
    <row r="96" spans="1:33">
      <c r="B96" s="15" t="s">
        <v>227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>
        <v>120</v>
      </c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>
        <v>120</v>
      </c>
    </row>
    <row r="97" spans="1:33">
      <c r="A97" s="15" t="s">
        <v>283</v>
      </c>
      <c r="B97" s="15"/>
      <c r="C97" s="17"/>
      <c r="D97" s="17">
        <v>452</v>
      </c>
      <c r="E97" s="17">
        <v>350</v>
      </c>
      <c r="F97" s="17">
        <v>350</v>
      </c>
      <c r="G97" s="17">
        <v>420</v>
      </c>
      <c r="H97" s="17">
        <v>435</v>
      </c>
      <c r="I97" s="17"/>
      <c r="J97" s="17"/>
      <c r="K97" s="17">
        <v>460</v>
      </c>
      <c r="L97" s="17">
        <v>375</v>
      </c>
      <c r="M97" s="17">
        <v>380</v>
      </c>
      <c r="N97" s="17">
        <v>449</v>
      </c>
      <c r="O97" s="17">
        <v>419</v>
      </c>
      <c r="P97" s="17"/>
      <c r="Q97" s="17">
        <v>120</v>
      </c>
      <c r="R97" s="17">
        <v>570</v>
      </c>
      <c r="S97" s="17">
        <v>405</v>
      </c>
      <c r="T97" s="17">
        <v>375</v>
      </c>
      <c r="U97" s="17">
        <v>423</v>
      </c>
      <c r="V97" s="17">
        <v>525</v>
      </c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>
        <v>6508</v>
      </c>
    </row>
    <row r="98" spans="1:33">
      <c r="A98" s="15" t="s">
        <v>157</v>
      </c>
      <c r="B98" s="15" t="s">
        <v>212</v>
      </c>
      <c r="C98" s="17"/>
      <c r="D98" s="17"/>
      <c r="E98" s="17">
        <v>40</v>
      </c>
      <c r="F98" s="17"/>
      <c r="G98" s="17">
        <v>40</v>
      </c>
      <c r="H98" s="17"/>
      <c r="I98" s="17"/>
      <c r="J98" s="17"/>
      <c r="K98" s="17">
        <v>40</v>
      </c>
      <c r="L98" s="17">
        <v>40</v>
      </c>
      <c r="M98" s="17"/>
      <c r="N98" s="17">
        <v>40</v>
      </c>
      <c r="O98" s="17"/>
      <c r="P98" s="17"/>
      <c r="Q98" s="17"/>
      <c r="R98" s="17">
        <v>40</v>
      </c>
      <c r="S98" s="17">
        <v>40</v>
      </c>
      <c r="T98" s="17"/>
      <c r="U98" s="17">
        <v>40</v>
      </c>
      <c r="V98" s="17"/>
      <c r="W98" s="17"/>
      <c r="X98" s="17"/>
      <c r="Y98" s="17">
        <v>40</v>
      </c>
      <c r="Z98" s="17"/>
      <c r="AA98" s="17"/>
      <c r="AB98" s="17">
        <v>40</v>
      </c>
      <c r="AC98" s="17"/>
      <c r="AD98" s="17"/>
      <c r="AE98" s="17"/>
      <c r="AF98" s="17">
        <v>40</v>
      </c>
      <c r="AG98" s="17">
        <v>440</v>
      </c>
    </row>
    <row r="99" spans="1:33">
      <c r="B99" s="15" t="s">
        <v>166</v>
      </c>
      <c r="C99" s="17"/>
      <c r="D99" s="17">
        <v>70</v>
      </c>
      <c r="E99" s="17">
        <v>70</v>
      </c>
      <c r="F99" s="17">
        <v>70</v>
      </c>
      <c r="G99" s="17">
        <v>70</v>
      </c>
      <c r="H99" s="17">
        <v>100</v>
      </c>
      <c r="I99" s="17"/>
      <c r="J99" s="17"/>
      <c r="K99" s="17">
        <v>70</v>
      </c>
      <c r="L99" s="17">
        <v>70</v>
      </c>
      <c r="M99" s="17">
        <v>70</v>
      </c>
      <c r="N99" s="17">
        <v>70</v>
      </c>
      <c r="O99" s="17">
        <v>100</v>
      </c>
      <c r="P99" s="17"/>
      <c r="Q99" s="17"/>
      <c r="R99" s="17">
        <v>70</v>
      </c>
      <c r="S99" s="17">
        <v>70</v>
      </c>
      <c r="T99" s="17">
        <v>70</v>
      </c>
      <c r="U99" s="17">
        <v>70</v>
      </c>
      <c r="V99" s="17">
        <v>100</v>
      </c>
      <c r="W99" s="17"/>
      <c r="X99" s="17"/>
      <c r="Y99" s="17">
        <v>70</v>
      </c>
      <c r="Z99" s="17">
        <v>70</v>
      </c>
      <c r="AA99" s="17">
        <v>70</v>
      </c>
      <c r="AB99" s="17">
        <v>70</v>
      </c>
      <c r="AC99" s="17">
        <v>100</v>
      </c>
      <c r="AD99" s="17"/>
      <c r="AE99" s="17"/>
      <c r="AF99" s="17">
        <v>70</v>
      </c>
      <c r="AG99" s="17">
        <v>1590</v>
      </c>
    </row>
    <row r="100" spans="1:33">
      <c r="B100" s="15" t="s">
        <v>193</v>
      </c>
      <c r="C100" s="17"/>
      <c r="D100" s="17">
        <v>40</v>
      </c>
      <c r="E100" s="17"/>
      <c r="F100" s="17">
        <v>40</v>
      </c>
      <c r="G100" s="17"/>
      <c r="H100" s="17">
        <v>40</v>
      </c>
      <c r="I100" s="17"/>
      <c r="J100" s="17"/>
      <c r="K100" s="17">
        <v>40</v>
      </c>
      <c r="L100" s="17"/>
      <c r="M100" s="17">
        <v>40</v>
      </c>
      <c r="N100" s="17"/>
      <c r="O100" s="17">
        <v>40</v>
      </c>
      <c r="P100" s="17"/>
      <c r="Q100" s="17"/>
      <c r="R100" s="17">
        <v>40</v>
      </c>
      <c r="S100" s="17"/>
      <c r="T100" s="17">
        <v>40</v>
      </c>
      <c r="U100" s="17"/>
      <c r="V100" s="17">
        <v>40</v>
      </c>
      <c r="W100" s="17"/>
      <c r="X100" s="17"/>
      <c r="Y100" s="17">
        <v>40</v>
      </c>
      <c r="Z100" s="17"/>
      <c r="AA100" s="17">
        <v>40</v>
      </c>
      <c r="AB100" s="17"/>
      <c r="AC100" s="17">
        <v>40</v>
      </c>
      <c r="AD100" s="17"/>
      <c r="AE100" s="17"/>
      <c r="AF100" s="17">
        <v>40</v>
      </c>
      <c r="AG100" s="17">
        <v>520</v>
      </c>
    </row>
    <row r="101" spans="1:33">
      <c r="B101" s="15" t="s">
        <v>198</v>
      </c>
      <c r="C101" s="17"/>
      <c r="D101" s="17">
        <v>30</v>
      </c>
      <c r="E101" s="17">
        <v>30</v>
      </c>
      <c r="F101" s="17">
        <v>70</v>
      </c>
      <c r="G101" s="17">
        <v>30</v>
      </c>
      <c r="H101" s="17">
        <v>70</v>
      </c>
      <c r="I101" s="17"/>
      <c r="J101" s="17"/>
      <c r="K101" s="17">
        <v>30</v>
      </c>
      <c r="L101" s="17">
        <v>30</v>
      </c>
      <c r="M101" s="17">
        <v>70</v>
      </c>
      <c r="N101" s="17">
        <v>30</v>
      </c>
      <c r="O101" s="17">
        <v>70</v>
      </c>
      <c r="P101" s="17"/>
      <c r="Q101" s="17"/>
      <c r="R101" s="17">
        <v>30</v>
      </c>
      <c r="S101" s="17">
        <v>30</v>
      </c>
      <c r="T101" s="17">
        <v>70</v>
      </c>
      <c r="U101" s="17">
        <v>30</v>
      </c>
      <c r="V101" s="17">
        <v>70</v>
      </c>
      <c r="W101" s="17"/>
      <c r="X101" s="17"/>
      <c r="Y101" s="17">
        <v>30</v>
      </c>
      <c r="Z101" s="17">
        <v>30</v>
      </c>
      <c r="AA101" s="17">
        <v>72</v>
      </c>
      <c r="AB101" s="17">
        <v>30</v>
      </c>
      <c r="AC101" s="17">
        <v>70</v>
      </c>
      <c r="AD101" s="17"/>
      <c r="AE101" s="17"/>
      <c r="AF101" s="17">
        <v>40</v>
      </c>
      <c r="AG101" s="17">
        <v>962</v>
      </c>
    </row>
    <row r="102" spans="1:33">
      <c r="B102" s="15" t="s">
        <v>186</v>
      </c>
      <c r="C102" s="17"/>
      <c r="D102" s="17">
        <v>60</v>
      </c>
      <c r="E102" s="17">
        <v>60</v>
      </c>
      <c r="F102" s="17">
        <v>30</v>
      </c>
      <c r="G102" s="17">
        <v>60</v>
      </c>
      <c r="H102" s="17">
        <v>60</v>
      </c>
      <c r="I102" s="17"/>
      <c r="J102" s="17"/>
      <c r="K102" s="17">
        <v>60</v>
      </c>
      <c r="L102" s="17">
        <v>60</v>
      </c>
      <c r="M102" s="17">
        <v>30</v>
      </c>
      <c r="N102" s="17">
        <v>60</v>
      </c>
      <c r="O102" s="17">
        <v>60</v>
      </c>
      <c r="P102" s="17"/>
      <c r="Q102" s="17"/>
      <c r="R102" s="17">
        <v>60</v>
      </c>
      <c r="S102" s="17">
        <v>60</v>
      </c>
      <c r="T102" s="17">
        <v>30</v>
      </c>
      <c r="U102" s="17">
        <v>60</v>
      </c>
      <c r="V102" s="17">
        <v>60</v>
      </c>
      <c r="W102" s="17"/>
      <c r="X102" s="17"/>
      <c r="Y102" s="17">
        <v>60</v>
      </c>
      <c r="Z102" s="17">
        <v>60</v>
      </c>
      <c r="AA102" s="17">
        <v>30</v>
      </c>
      <c r="AB102" s="17">
        <v>60</v>
      </c>
      <c r="AC102" s="17">
        <v>60</v>
      </c>
      <c r="AD102" s="17"/>
      <c r="AE102" s="17"/>
      <c r="AF102" s="17">
        <v>60</v>
      </c>
      <c r="AG102" s="17">
        <v>1140</v>
      </c>
    </row>
    <row r="103" spans="1:33">
      <c r="B103" s="15" t="s">
        <v>156</v>
      </c>
      <c r="C103" s="17"/>
      <c r="D103" s="17">
        <v>60</v>
      </c>
      <c r="E103" s="17">
        <v>60</v>
      </c>
      <c r="F103" s="17">
        <v>60</v>
      </c>
      <c r="G103" s="17">
        <v>60</v>
      </c>
      <c r="H103" s="17">
        <v>61</v>
      </c>
      <c r="I103" s="17"/>
      <c r="J103" s="17"/>
      <c r="K103" s="17">
        <v>60</v>
      </c>
      <c r="L103" s="17">
        <v>60</v>
      </c>
      <c r="M103" s="17">
        <v>60</v>
      </c>
      <c r="N103" s="17">
        <v>60</v>
      </c>
      <c r="O103" s="17">
        <v>60</v>
      </c>
      <c r="P103" s="17"/>
      <c r="Q103" s="17"/>
      <c r="R103" s="17">
        <v>60</v>
      </c>
      <c r="S103" s="17">
        <v>60</v>
      </c>
      <c r="T103" s="17">
        <v>60</v>
      </c>
      <c r="U103" s="17">
        <v>60</v>
      </c>
      <c r="V103" s="17">
        <v>60</v>
      </c>
      <c r="W103" s="17"/>
      <c r="X103" s="17"/>
      <c r="Y103" s="17">
        <v>60</v>
      </c>
      <c r="Z103" s="17">
        <v>60</v>
      </c>
      <c r="AA103" s="17">
        <v>60</v>
      </c>
      <c r="AB103" s="17">
        <v>60</v>
      </c>
      <c r="AC103" s="17">
        <v>60</v>
      </c>
      <c r="AD103" s="17"/>
      <c r="AE103" s="17"/>
      <c r="AF103" s="17">
        <v>90</v>
      </c>
      <c r="AG103" s="17">
        <v>1291</v>
      </c>
    </row>
    <row r="104" spans="1:33">
      <c r="A104" s="15" t="s">
        <v>284</v>
      </c>
      <c r="B104" s="15"/>
      <c r="C104" s="17"/>
      <c r="D104" s="17">
        <v>260</v>
      </c>
      <c r="E104" s="17">
        <v>260</v>
      </c>
      <c r="F104" s="17">
        <v>270</v>
      </c>
      <c r="G104" s="17">
        <v>260</v>
      </c>
      <c r="H104" s="17">
        <v>331</v>
      </c>
      <c r="I104" s="17"/>
      <c r="J104" s="17"/>
      <c r="K104" s="17">
        <v>300</v>
      </c>
      <c r="L104" s="17">
        <v>260</v>
      </c>
      <c r="M104" s="17">
        <v>270</v>
      </c>
      <c r="N104" s="17">
        <v>260</v>
      </c>
      <c r="O104" s="17">
        <v>330</v>
      </c>
      <c r="P104" s="17"/>
      <c r="Q104" s="17"/>
      <c r="R104" s="17">
        <v>300</v>
      </c>
      <c r="S104" s="17">
        <v>260</v>
      </c>
      <c r="T104" s="17">
        <v>270</v>
      </c>
      <c r="U104" s="17">
        <v>260</v>
      </c>
      <c r="V104" s="17">
        <v>330</v>
      </c>
      <c r="W104" s="17"/>
      <c r="X104" s="17"/>
      <c r="Y104" s="17">
        <v>300</v>
      </c>
      <c r="Z104" s="17">
        <v>220</v>
      </c>
      <c r="AA104" s="17">
        <v>272</v>
      </c>
      <c r="AB104" s="17">
        <v>260</v>
      </c>
      <c r="AC104" s="17">
        <v>330</v>
      </c>
      <c r="AD104" s="17"/>
      <c r="AE104" s="17"/>
      <c r="AF104" s="17">
        <v>340</v>
      </c>
      <c r="AG104" s="17">
        <v>5943</v>
      </c>
    </row>
    <row r="105" spans="1:33">
      <c r="A105" s="15" t="s">
        <v>144</v>
      </c>
      <c r="B105" s="15" t="s">
        <v>215</v>
      </c>
      <c r="C105" s="17"/>
      <c r="D105" s="17">
        <v>120</v>
      </c>
      <c r="E105" s="17">
        <v>120</v>
      </c>
      <c r="F105" s="17">
        <v>140</v>
      </c>
      <c r="G105" s="17">
        <v>120</v>
      </c>
      <c r="H105" s="17">
        <v>120</v>
      </c>
      <c r="I105" s="17"/>
      <c r="J105" s="17"/>
      <c r="K105" s="17">
        <v>140</v>
      </c>
      <c r="L105" s="17">
        <v>120</v>
      </c>
      <c r="M105" s="17">
        <v>140</v>
      </c>
      <c r="N105" s="17">
        <v>120</v>
      </c>
      <c r="O105" s="17">
        <v>120</v>
      </c>
      <c r="P105" s="17"/>
      <c r="Q105" s="17"/>
      <c r="R105" s="17">
        <v>140</v>
      </c>
      <c r="S105" s="17">
        <v>120</v>
      </c>
      <c r="T105" s="17">
        <v>120</v>
      </c>
      <c r="U105" s="17">
        <v>140</v>
      </c>
      <c r="V105" s="17">
        <v>120</v>
      </c>
      <c r="W105" s="17"/>
      <c r="X105" s="17"/>
      <c r="Y105" s="17">
        <v>140</v>
      </c>
      <c r="Z105" s="17">
        <v>120</v>
      </c>
      <c r="AA105" s="17">
        <v>120</v>
      </c>
      <c r="AB105" s="17">
        <v>140</v>
      </c>
      <c r="AC105" s="17">
        <v>120</v>
      </c>
      <c r="AD105" s="17"/>
      <c r="AE105" s="17"/>
      <c r="AF105" s="17">
        <v>140</v>
      </c>
      <c r="AG105" s="17">
        <v>2680</v>
      </c>
    </row>
    <row r="106" spans="1:33">
      <c r="B106" s="15" t="s">
        <v>143</v>
      </c>
      <c r="C106" s="17"/>
      <c r="D106" s="17">
        <v>90</v>
      </c>
      <c r="E106" s="17">
        <v>90</v>
      </c>
      <c r="F106" s="17">
        <v>121</v>
      </c>
      <c r="G106" s="17">
        <v>90</v>
      </c>
      <c r="H106" s="17">
        <v>90</v>
      </c>
      <c r="I106" s="17"/>
      <c r="J106" s="17"/>
      <c r="K106" s="17">
        <v>90</v>
      </c>
      <c r="L106" s="17">
        <v>90</v>
      </c>
      <c r="M106" s="17">
        <v>121</v>
      </c>
      <c r="N106" s="17">
        <v>90</v>
      </c>
      <c r="O106" s="17">
        <v>90</v>
      </c>
      <c r="P106" s="17"/>
      <c r="Q106" s="17"/>
      <c r="R106" s="17">
        <v>90</v>
      </c>
      <c r="S106" s="17">
        <v>91</v>
      </c>
      <c r="T106" s="17">
        <v>120</v>
      </c>
      <c r="U106" s="17">
        <v>90</v>
      </c>
      <c r="V106" s="17">
        <v>90</v>
      </c>
      <c r="W106" s="17">
        <v>90</v>
      </c>
      <c r="X106" s="17"/>
      <c r="Y106" s="17">
        <v>90</v>
      </c>
      <c r="Z106" s="17">
        <v>90</v>
      </c>
      <c r="AA106" s="17">
        <v>120</v>
      </c>
      <c r="AB106" s="17">
        <v>91</v>
      </c>
      <c r="AC106" s="17">
        <v>90</v>
      </c>
      <c r="AD106" s="17"/>
      <c r="AE106" s="17"/>
      <c r="AF106" s="17">
        <v>90</v>
      </c>
      <c r="AG106" s="17">
        <v>2104</v>
      </c>
    </row>
    <row r="107" spans="1:33">
      <c r="B107" s="15" t="s">
        <v>158</v>
      </c>
      <c r="C107" s="17"/>
      <c r="D107" s="17"/>
      <c r="E107" s="17"/>
      <c r="F107" s="17"/>
      <c r="G107" s="17"/>
      <c r="H107" s="17"/>
      <c r="I107" s="17"/>
      <c r="J107" s="17"/>
      <c r="K107" s="17">
        <v>60</v>
      </c>
      <c r="L107" s="17">
        <v>60</v>
      </c>
      <c r="M107" s="17">
        <v>60</v>
      </c>
      <c r="N107" s="17">
        <v>60</v>
      </c>
      <c r="O107" s="17"/>
      <c r="P107" s="17"/>
      <c r="Q107" s="17"/>
      <c r="R107" s="17">
        <v>60</v>
      </c>
      <c r="S107" s="17">
        <v>60</v>
      </c>
      <c r="T107" s="17">
        <v>60</v>
      </c>
      <c r="U107" s="17">
        <v>60</v>
      </c>
      <c r="V107" s="17">
        <v>60</v>
      </c>
      <c r="W107" s="17"/>
      <c r="X107" s="17"/>
      <c r="Y107" s="17">
        <v>60</v>
      </c>
      <c r="Z107" s="17">
        <v>60</v>
      </c>
      <c r="AA107" s="17">
        <v>60</v>
      </c>
      <c r="AB107" s="17">
        <v>60</v>
      </c>
      <c r="AC107" s="17">
        <v>60</v>
      </c>
      <c r="AD107" s="17"/>
      <c r="AE107" s="17"/>
      <c r="AF107" s="17">
        <v>60</v>
      </c>
      <c r="AG107" s="17">
        <v>900</v>
      </c>
    </row>
    <row r="108" spans="1:33">
      <c r="B108" s="15" t="s">
        <v>179</v>
      </c>
      <c r="C108" s="17"/>
      <c r="D108" s="17">
        <v>100</v>
      </c>
      <c r="E108" s="17">
        <v>100</v>
      </c>
      <c r="F108" s="17">
        <v>100</v>
      </c>
      <c r="G108" s="17">
        <v>70</v>
      </c>
      <c r="H108" s="17">
        <v>70</v>
      </c>
      <c r="I108" s="17"/>
      <c r="J108" s="17"/>
      <c r="K108" s="17">
        <v>100</v>
      </c>
      <c r="L108" s="17">
        <v>112</v>
      </c>
      <c r="M108" s="17">
        <v>100</v>
      </c>
      <c r="N108" s="17">
        <v>70</v>
      </c>
      <c r="O108" s="17">
        <v>70</v>
      </c>
      <c r="P108" s="17">
        <v>30</v>
      </c>
      <c r="Q108" s="17"/>
      <c r="R108" s="17">
        <v>100</v>
      </c>
      <c r="S108" s="17">
        <v>90</v>
      </c>
      <c r="T108" s="17">
        <v>100</v>
      </c>
      <c r="U108" s="17">
        <v>70</v>
      </c>
      <c r="V108" s="17">
        <v>70</v>
      </c>
      <c r="W108" s="17">
        <v>30</v>
      </c>
      <c r="X108" s="17"/>
      <c r="Y108" s="17">
        <v>100</v>
      </c>
      <c r="Z108" s="17">
        <v>90</v>
      </c>
      <c r="AA108" s="17">
        <v>100</v>
      </c>
      <c r="AB108" s="17">
        <v>70</v>
      </c>
      <c r="AC108" s="17">
        <v>70</v>
      </c>
      <c r="AD108" s="17"/>
      <c r="AE108" s="17"/>
      <c r="AF108" s="17">
        <v>100</v>
      </c>
      <c r="AG108" s="17">
        <v>1912</v>
      </c>
    </row>
    <row r="109" spans="1:33">
      <c r="B109" s="15" t="s">
        <v>176</v>
      </c>
      <c r="C109" s="17"/>
      <c r="D109" s="17">
        <v>30</v>
      </c>
      <c r="E109" s="17">
        <v>30</v>
      </c>
      <c r="F109" s="17">
        <v>30</v>
      </c>
      <c r="G109" s="17">
        <v>30</v>
      </c>
      <c r="H109" s="17">
        <v>30</v>
      </c>
      <c r="I109" s="17"/>
      <c r="J109" s="17"/>
      <c r="K109" s="17">
        <v>30</v>
      </c>
      <c r="L109" s="17">
        <v>30</v>
      </c>
      <c r="M109" s="17"/>
      <c r="N109" s="17">
        <v>30</v>
      </c>
      <c r="O109" s="17">
        <v>30</v>
      </c>
      <c r="P109" s="17"/>
      <c r="Q109" s="17"/>
      <c r="R109" s="17">
        <v>30</v>
      </c>
      <c r="S109" s="17">
        <v>30</v>
      </c>
      <c r="T109" s="17">
        <v>30</v>
      </c>
      <c r="U109" s="17">
        <v>30</v>
      </c>
      <c r="V109" s="17">
        <v>30</v>
      </c>
      <c r="W109" s="17"/>
      <c r="X109" s="17"/>
      <c r="Y109" s="17">
        <v>30</v>
      </c>
      <c r="Z109" s="17">
        <v>30</v>
      </c>
      <c r="AA109" s="17">
        <v>30</v>
      </c>
      <c r="AB109" s="17">
        <v>30</v>
      </c>
      <c r="AC109" s="17">
        <v>30</v>
      </c>
      <c r="AD109" s="17"/>
      <c r="AE109" s="17"/>
      <c r="AF109" s="17">
        <v>30</v>
      </c>
      <c r="AG109" s="17">
        <v>600</v>
      </c>
    </row>
    <row r="110" spans="1:33">
      <c r="B110" s="15" t="s">
        <v>188</v>
      </c>
      <c r="C110" s="17"/>
      <c r="D110" s="17">
        <v>70</v>
      </c>
      <c r="E110" s="17">
        <v>70</v>
      </c>
      <c r="F110" s="17">
        <v>70</v>
      </c>
      <c r="G110" s="17">
        <v>70</v>
      </c>
      <c r="H110" s="17">
        <v>70</v>
      </c>
      <c r="I110" s="17"/>
      <c r="J110" s="17"/>
      <c r="K110" s="17">
        <v>70</v>
      </c>
      <c r="L110" s="17">
        <v>70</v>
      </c>
      <c r="M110" s="17">
        <v>70</v>
      </c>
      <c r="N110" s="17">
        <v>70</v>
      </c>
      <c r="O110" s="17">
        <v>70</v>
      </c>
      <c r="P110" s="17"/>
      <c r="Q110" s="17"/>
      <c r="R110" s="17">
        <v>70</v>
      </c>
      <c r="S110" s="17">
        <v>70</v>
      </c>
      <c r="T110" s="17">
        <v>70</v>
      </c>
      <c r="U110" s="17">
        <v>70</v>
      </c>
      <c r="V110" s="17">
        <v>70</v>
      </c>
      <c r="W110" s="17"/>
      <c r="X110" s="17"/>
      <c r="Y110" s="17">
        <v>70</v>
      </c>
      <c r="Z110" s="17">
        <v>70</v>
      </c>
      <c r="AA110" s="17">
        <v>70</v>
      </c>
      <c r="AB110" s="17">
        <v>70</v>
      </c>
      <c r="AC110" s="17">
        <v>70</v>
      </c>
      <c r="AD110" s="17"/>
      <c r="AE110" s="17"/>
      <c r="AF110" s="17">
        <v>70</v>
      </c>
      <c r="AG110" s="17">
        <v>1470</v>
      </c>
    </row>
    <row r="111" spans="1:33">
      <c r="B111" s="15" t="s">
        <v>118</v>
      </c>
      <c r="C111" s="17"/>
      <c r="D111" s="17"/>
      <c r="E111" s="17"/>
      <c r="F111" s="17">
        <v>20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>
        <v>20</v>
      </c>
    </row>
    <row r="112" spans="1:33">
      <c r="A112" s="15" t="s">
        <v>285</v>
      </c>
      <c r="B112" s="15"/>
      <c r="C112" s="17"/>
      <c r="D112" s="17">
        <v>410</v>
      </c>
      <c r="E112" s="17">
        <v>410</v>
      </c>
      <c r="F112" s="17">
        <v>481</v>
      </c>
      <c r="G112" s="17">
        <v>380</v>
      </c>
      <c r="H112" s="17">
        <v>380</v>
      </c>
      <c r="I112" s="17"/>
      <c r="J112" s="17"/>
      <c r="K112" s="17">
        <v>490</v>
      </c>
      <c r="L112" s="17">
        <v>482</v>
      </c>
      <c r="M112" s="17">
        <v>491</v>
      </c>
      <c r="N112" s="17">
        <v>440</v>
      </c>
      <c r="O112" s="17">
        <v>380</v>
      </c>
      <c r="P112" s="17">
        <v>30</v>
      </c>
      <c r="Q112" s="17"/>
      <c r="R112" s="17">
        <v>490</v>
      </c>
      <c r="S112" s="17">
        <v>461</v>
      </c>
      <c r="T112" s="17">
        <v>500</v>
      </c>
      <c r="U112" s="17">
        <v>460</v>
      </c>
      <c r="V112" s="17">
        <v>440</v>
      </c>
      <c r="W112" s="17">
        <v>120</v>
      </c>
      <c r="X112" s="17"/>
      <c r="Y112" s="17">
        <v>490</v>
      </c>
      <c r="Z112" s="17">
        <v>460</v>
      </c>
      <c r="AA112" s="17">
        <v>500</v>
      </c>
      <c r="AB112" s="17">
        <v>461</v>
      </c>
      <c r="AC112" s="17">
        <v>440</v>
      </c>
      <c r="AD112" s="17"/>
      <c r="AE112" s="17"/>
      <c r="AF112" s="17">
        <v>490</v>
      </c>
      <c r="AG112" s="17">
        <v>9686</v>
      </c>
    </row>
    <row r="113" spans="1:33">
      <c r="A113" s="15" t="s">
        <v>147</v>
      </c>
      <c r="B113" s="15" t="s">
        <v>174</v>
      </c>
      <c r="C113" s="17"/>
      <c r="D113" s="17">
        <v>80</v>
      </c>
      <c r="E113" s="17"/>
      <c r="F113" s="17">
        <v>80</v>
      </c>
      <c r="G113" s="17"/>
      <c r="H113" s="17">
        <v>80</v>
      </c>
      <c r="I113" s="17"/>
      <c r="J113" s="17"/>
      <c r="K113" s="17">
        <v>80</v>
      </c>
      <c r="L113" s="17"/>
      <c r="M113" s="17">
        <v>80</v>
      </c>
      <c r="N113" s="17">
        <v>60</v>
      </c>
      <c r="O113" s="17">
        <v>90</v>
      </c>
      <c r="P113" s="17"/>
      <c r="Q113" s="17"/>
      <c r="R113" s="17">
        <v>90</v>
      </c>
      <c r="S113" s="17">
        <v>60</v>
      </c>
      <c r="T113" s="17">
        <v>90</v>
      </c>
      <c r="U113" s="17">
        <v>60</v>
      </c>
      <c r="V113" s="17">
        <v>90</v>
      </c>
      <c r="W113" s="17"/>
      <c r="X113" s="17"/>
      <c r="Y113" s="17">
        <v>90</v>
      </c>
      <c r="Z113" s="17">
        <v>60</v>
      </c>
      <c r="AA113" s="17">
        <v>90</v>
      </c>
      <c r="AB113" s="17">
        <v>60</v>
      </c>
      <c r="AC113" s="17">
        <v>90</v>
      </c>
      <c r="AD113" s="17"/>
      <c r="AE113" s="17"/>
      <c r="AF113" s="17">
        <v>90</v>
      </c>
      <c r="AG113" s="17">
        <v>1420</v>
      </c>
    </row>
    <row r="114" spans="1:33">
      <c r="B114" s="15" t="s">
        <v>167</v>
      </c>
      <c r="C114" s="17"/>
      <c r="D114" s="17">
        <v>30</v>
      </c>
      <c r="E114" s="17"/>
      <c r="F114" s="17">
        <v>30</v>
      </c>
      <c r="G114" s="17"/>
      <c r="H114" s="17">
        <v>30</v>
      </c>
      <c r="I114" s="17"/>
      <c r="J114" s="17"/>
      <c r="K114" s="17">
        <v>30</v>
      </c>
      <c r="L114" s="17"/>
      <c r="M114" s="17"/>
      <c r="N114" s="17"/>
      <c r="O114" s="17">
        <v>30</v>
      </c>
      <c r="P114" s="17"/>
      <c r="Q114" s="17"/>
      <c r="R114" s="17">
        <v>30</v>
      </c>
      <c r="S114" s="17"/>
      <c r="T114" s="17">
        <v>30</v>
      </c>
      <c r="U114" s="17"/>
      <c r="V114" s="17">
        <v>30</v>
      </c>
      <c r="W114" s="17"/>
      <c r="X114" s="17"/>
      <c r="Y114" s="17">
        <v>30</v>
      </c>
      <c r="Z114" s="17"/>
      <c r="AA114" s="17">
        <v>30</v>
      </c>
      <c r="AB114" s="17"/>
      <c r="AC114" s="17">
        <v>30</v>
      </c>
      <c r="AD114" s="17"/>
      <c r="AE114" s="17"/>
      <c r="AF114" s="17">
        <v>30</v>
      </c>
      <c r="AG114" s="17">
        <v>360</v>
      </c>
    </row>
    <row r="115" spans="1:33">
      <c r="B115" s="15" t="s">
        <v>180</v>
      </c>
      <c r="C115" s="17"/>
      <c r="D115" s="17">
        <v>150</v>
      </c>
      <c r="E115" s="17">
        <v>180</v>
      </c>
      <c r="F115" s="17">
        <v>150</v>
      </c>
      <c r="G115" s="17">
        <v>150</v>
      </c>
      <c r="H115" s="17">
        <v>150</v>
      </c>
      <c r="I115" s="17"/>
      <c r="J115" s="17"/>
      <c r="K115" s="17">
        <v>150</v>
      </c>
      <c r="L115" s="17">
        <v>180</v>
      </c>
      <c r="M115" s="17">
        <v>150</v>
      </c>
      <c r="N115" s="17">
        <v>150</v>
      </c>
      <c r="O115" s="17">
        <v>150</v>
      </c>
      <c r="P115" s="17"/>
      <c r="Q115" s="17"/>
      <c r="R115" s="17">
        <v>150</v>
      </c>
      <c r="S115" s="17">
        <v>180</v>
      </c>
      <c r="T115" s="17">
        <v>150</v>
      </c>
      <c r="U115" s="17">
        <v>150</v>
      </c>
      <c r="V115" s="17">
        <v>150</v>
      </c>
      <c r="W115" s="17"/>
      <c r="X115" s="17"/>
      <c r="Y115" s="17">
        <v>150</v>
      </c>
      <c r="Z115" s="17">
        <v>180</v>
      </c>
      <c r="AA115" s="17">
        <v>150</v>
      </c>
      <c r="AB115" s="17">
        <v>150</v>
      </c>
      <c r="AC115" s="17">
        <v>150</v>
      </c>
      <c r="AD115" s="17"/>
      <c r="AE115" s="17"/>
      <c r="AF115" s="17">
        <v>150</v>
      </c>
      <c r="AG115" s="17">
        <v>3270</v>
      </c>
    </row>
    <row r="116" spans="1:33">
      <c r="B116" s="15" t="s">
        <v>146</v>
      </c>
      <c r="C116" s="17"/>
      <c r="D116" s="17">
        <v>150</v>
      </c>
      <c r="E116" s="17">
        <v>150</v>
      </c>
      <c r="F116" s="17">
        <v>150</v>
      </c>
      <c r="G116" s="17">
        <v>150</v>
      </c>
      <c r="H116" s="17">
        <v>150</v>
      </c>
      <c r="I116" s="17">
        <v>150</v>
      </c>
      <c r="J116" s="17"/>
      <c r="K116" s="17">
        <v>150</v>
      </c>
      <c r="L116" s="17">
        <v>150</v>
      </c>
      <c r="M116" s="17">
        <v>150</v>
      </c>
      <c r="N116" s="17">
        <v>150</v>
      </c>
      <c r="O116" s="17">
        <v>150</v>
      </c>
      <c r="P116" s="17">
        <v>150</v>
      </c>
      <c r="Q116" s="17"/>
      <c r="R116" s="17">
        <v>150</v>
      </c>
      <c r="S116" s="17">
        <v>150</v>
      </c>
      <c r="T116" s="17">
        <v>150</v>
      </c>
      <c r="U116" s="17">
        <v>150</v>
      </c>
      <c r="V116" s="17">
        <v>150</v>
      </c>
      <c r="W116" s="17">
        <v>150</v>
      </c>
      <c r="X116" s="17"/>
      <c r="Y116" s="17">
        <v>150</v>
      </c>
      <c r="Z116" s="17">
        <v>150</v>
      </c>
      <c r="AA116" s="17">
        <v>150</v>
      </c>
      <c r="AB116" s="17">
        <v>150</v>
      </c>
      <c r="AC116" s="17">
        <v>150</v>
      </c>
      <c r="AD116" s="17">
        <v>150</v>
      </c>
      <c r="AE116" s="17"/>
      <c r="AF116" s="17">
        <v>150</v>
      </c>
      <c r="AG116" s="17">
        <v>3750</v>
      </c>
    </row>
    <row r="117" spans="1:33">
      <c r="B117" s="15" t="s">
        <v>222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>
        <v>60</v>
      </c>
      <c r="O117" s="17"/>
      <c r="P117" s="17"/>
      <c r="Q117" s="17"/>
      <c r="R117" s="17"/>
      <c r="S117" s="17">
        <v>60</v>
      </c>
      <c r="T117" s="17"/>
      <c r="U117" s="17"/>
      <c r="V117" s="17"/>
      <c r="W117" s="17"/>
      <c r="X117" s="17"/>
      <c r="Y117" s="17"/>
      <c r="Z117" s="17">
        <v>60</v>
      </c>
      <c r="AA117" s="17"/>
      <c r="AB117" s="17"/>
      <c r="AC117" s="17"/>
      <c r="AD117" s="17"/>
      <c r="AE117" s="17"/>
      <c r="AF117" s="17"/>
      <c r="AG117" s="17">
        <v>180</v>
      </c>
    </row>
    <row r="118" spans="1:33">
      <c r="B118" s="15" t="s">
        <v>176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>
        <v>80</v>
      </c>
      <c r="S118" s="17">
        <v>100</v>
      </c>
      <c r="T118" s="17">
        <v>80</v>
      </c>
      <c r="U118" s="17">
        <v>100</v>
      </c>
      <c r="V118" s="17">
        <v>80</v>
      </c>
      <c r="W118" s="17"/>
      <c r="X118" s="17"/>
      <c r="Y118" s="17">
        <v>100</v>
      </c>
      <c r="Z118" s="17">
        <v>80</v>
      </c>
      <c r="AA118" s="17">
        <v>80</v>
      </c>
      <c r="AB118" s="17">
        <v>100</v>
      </c>
      <c r="AC118" s="17">
        <v>80</v>
      </c>
      <c r="AD118" s="17"/>
      <c r="AE118" s="17"/>
      <c r="AF118" s="17">
        <v>100</v>
      </c>
      <c r="AG118" s="17">
        <v>980</v>
      </c>
    </row>
    <row r="119" spans="1:33">
      <c r="A119" s="15" t="s">
        <v>286</v>
      </c>
      <c r="B119" s="15"/>
      <c r="C119" s="17"/>
      <c r="D119" s="17">
        <v>410</v>
      </c>
      <c r="E119" s="17">
        <v>330</v>
      </c>
      <c r="F119" s="17">
        <v>410</v>
      </c>
      <c r="G119" s="17">
        <v>300</v>
      </c>
      <c r="H119" s="17">
        <v>410</v>
      </c>
      <c r="I119" s="17">
        <v>150</v>
      </c>
      <c r="J119" s="17"/>
      <c r="K119" s="17">
        <v>410</v>
      </c>
      <c r="L119" s="17">
        <v>330</v>
      </c>
      <c r="M119" s="17">
        <v>380</v>
      </c>
      <c r="N119" s="17">
        <v>420</v>
      </c>
      <c r="O119" s="17">
        <v>420</v>
      </c>
      <c r="P119" s="17">
        <v>150</v>
      </c>
      <c r="Q119" s="17"/>
      <c r="R119" s="17">
        <v>500</v>
      </c>
      <c r="S119" s="17">
        <v>550</v>
      </c>
      <c r="T119" s="17">
        <v>500</v>
      </c>
      <c r="U119" s="17">
        <v>460</v>
      </c>
      <c r="V119" s="17">
        <v>500</v>
      </c>
      <c r="W119" s="17">
        <v>150</v>
      </c>
      <c r="X119" s="17"/>
      <c r="Y119" s="17">
        <v>520</v>
      </c>
      <c r="Z119" s="17">
        <v>530</v>
      </c>
      <c r="AA119" s="17">
        <v>500</v>
      </c>
      <c r="AB119" s="17">
        <v>460</v>
      </c>
      <c r="AC119" s="17">
        <v>500</v>
      </c>
      <c r="AD119" s="17">
        <v>150</v>
      </c>
      <c r="AE119" s="17"/>
      <c r="AF119" s="17">
        <v>520</v>
      </c>
      <c r="AG119" s="17">
        <v>9960</v>
      </c>
    </row>
    <row r="120" spans="1:33">
      <c r="A120" s="15" t="s">
        <v>139</v>
      </c>
      <c r="B120" s="15" t="s">
        <v>153</v>
      </c>
      <c r="C120" s="17"/>
      <c r="D120" s="17">
        <v>120</v>
      </c>
      <c r="E120" s="17">
        <v>70</v>
      </c>
      <c r="F120" s="17">
        <v>70</v>
      </c>
      <c r="G120" s="17">
        <v>90</v>
      </c>
      <c r="H120" s="17">
        <v>130</v>
      </c>
      <c r="I120" s="17"/>
      <c r="J120" s="17"/>
      <c r="K120" s="17">
        <v>140</v>
      </c>
      <c r="L120" s="17">
        <v>70</v>
      </c>
      <c r="M120" s="17">
        <v>90</v>
      </c>
      <c r="N120" s="17">
        <v>130</v>
      </c>
      <c r="O120" s="17">
        <v>70</v>
      </c>
      <c r="P120" s="17"/>
      <c r="Q120" s="17"/>
      <c r="R120" s="17">
        <v>150</v>
      </c>
      <c r="S120" s="17">
        <v>70</v>
      </c>
      <c r="T120" s="17">
        <v>70</v>
      </c>
      <c r="U120" s="17">
        <v>150</v>
      </c>
      <c r="V120" s="17">
        <v>70</v>
      </c>
      <c r="W120" s="17"/>
      <c r="X120" s="17"/>
      <c r="Y120" s="17">
        <v>150</v>
      </c>
      <c r="Z120" s="17">
        <v>70</v>
      </c>
      <c r="AA120" s="17">
        <v>70</v>
      </c>
      <c r="AB120" s="17">
        <v>150</v>
      </c>
      <c r="AC120" s="17">
        <v>70</v>
      </c>
      <c r="AD120" s="17"/>
      <c r="AE120" s="17"/>
      <c r="AF120" s="17">
        <v>90</v>
      </c>
      <c r="AG120" s="17">
        <v>2090</v>
      </c>
    </row>
    <row r="121" spans="1:33">
      <c r="B121" s="15" t="s">
        <v>162</v>
      </c>
      <c r="C121" s="17"/>
      <c r="D121" s="17"/>
      <c r="E121" s="17"/>
      <c r="F121" s="17">
        <v>30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>
        <v>30</v>
      </c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>
        <v>60</v>
      </c>
    </row>
    <row r="122" spans="1:33">
      <c r="B122" s="15" t="s">
        <v>127</v>
      </c>
      <c r="C122" s="17"/>
      <c r="D122" s="17">
        <v>140</v>
      </c>
      <c r="E122" s="17">
        <v>140</v>
      </c>
      <c r="F122" s="17">
        <v>140</v>
      </c>
      <c r="G122" s="17">
        <v>70</v>
      </c>
      <c r="H122" s="17">
        <v>144</v>
      </c>
      <c r="I122" s="17"/>
      <c r="J122" s="17"/>
      <c r="K122" s="17">
        <v>140</v>
      </c>
      <c r="L122" s="17">
        <v>140</v>
      </c>
      <c r="M122" s="17">
        <v>140</v>
      </c>
      <c r="N122" s="17">
        <v>140</v>
      </c>
      <c r="O122" s="17">
        <v>140</v>
      </c>
      <c r="P122" s="17"/>
      <c r="Q122" s="17"/>
      <c r="R122" s="17">
        <v>140</v>
      </c>
      <c r="S122" s="17">
        <v>140</v>
      </c>
      <c r="T122" s="17">
        <v>140</v>
      </c>
      <c r="U122" s="17">
        <v>140</v>
      </c>
      <c r="V122" s="17">
        <v>120</v>
      </c>
      <c r="W122" s="17"/>
      <c r="X122" s="17"/>
      <c r="Y122" s="17">
        <v>110</v>
      </c>
      <c r="Z122" s="17">
        <v>120</v>
      </c>
      <c r="AA122" s="17">
        <v>110</v>
      </c>
      <c r="AB122" s="17">
        <v>110</v>
      </c>
      <c r="AC122" s="17">
        <v>110</v>
      </c>
      <c r="AD122" s="17"/>
      <c r="AE122" s="17"/>
      <c r="AF122" s="17">
        <v>120</v>
      </c>
      <c r="AG122" s="17">
        <v>2694</v>
      </c>
    </row>
    <row r="123" spans="1:33">
      <c r="B123" s="15" t="s">
        <v>171</v>
      </c>
      <c r="C123" s="17"/>
      <c r="D123" s="17">
        <v>90</v>
      </c>
      <c r="E123" s="17">
        <v>70</v>
      </c>
      <c r="F123" s="17">
        <v>180</v>
      </c>
      <c r="G123" s="17">
        <v>70</v>
      </c>
      <c r="H123" s="17">
        <v>70</v>
      </c>
      <c r="I123" s="17"/>
      <c r="J123" s="17"/>
      <c r="K123" s="17">
        <v>90</v>
      </c>
      <c r="L123" s="17">
        <v>70</v>
      </c>
      <c r="M123" s="17">
        <v>100</v>
      </c>
      <c r="N123" s="17">
        <v>90</v>
      </c>
      <c r="O123" s="17">
        <v>70</v>
      </c>
      <c r="P123" s="17"/>
      <c r="Q123" s="17"/>
      <c r="R123" s="17">
        <v>70</v>
      </c>
      <c r="S123" s="17">
        <v>90</v>
      </c>
      <c r="T123" s="17">
        <v>100</v>
      </c>
      <c r="U123" s="17">
        <v>90</v>
      </c>
      <c r="V123" s="17">
        <v>90</v>
      </c>
      <c r="W123" s="17"/>
      <c r="X123" s="17"/>
      <c r="Y123" s="17">
        <v>70</v>
      </c>
      <c r="Z123" s="17">
        <v>70</v>
      </c>
      <c r="AA123" s="17">
        <v>120</v>
      </c>
      <c r="AB123" s="17">
        <v>70</v>
      </c>
      <c r="AC123" s="17">
        <v>70</v>
      </c>
      <c r="AD123" s="17"/>
      <c r="AE123" s="17"/>
      <c r="AF123" s="17">
        <v>90</v>
      </c>
      <c r="AG123" s="17">
        <v>1830</v>
      </c>
    </row>
    <row r="124" spans="1:33">
      <c r="B124" s="15" t="s">
        <v>181</v>
      </c>
      <c r="C124" s="17"/>
      <c r="D124" s="17">
        <v>30</v>
      </c>
      <c r="E124" s="17"/>
      <c r="F124" s="17">
        <v>30</v>
      </c>
      <c r="G124" s="17"/>
      <c r="H124" s="17">
        <v>30</v>
      </c>
      <c r="I124" s="17"/>
      <c r="J124" s="17"/>
      <c r="K124" s="17">
        <v>30</v>
      </c>
      <c r="L124" s="17"/>
      <c r="M124" s="17">
        <v>30</v>
      </c>
      <c r="N124" s="17"/>
      <c r="O124" s="17">
        <v>30</v>
      </c>
      <c r="P124" s="17"/>
      <c r="Q124" s="17"/>
      <c r="R124" s="17">
        <v>30</v>
      </c>
      <c r="S124" s="17"/>
      <c r="T124" s="17">
        <v>30</v>
      </c>
      <c r="U124" s="17"/>
      <c r="V124" s="17">
        <v>30</v>
      </c>
      <c r="W124" s="17"/>
      <c r="X124" s="17"/>
      <c r="Y124" s="17">
        <v>30</v>
      </c>
      <c r="Z124" s="17"/>
      <c r="AA124" s="17">
        <v>30</v>
      </c>
      <c r="AB124" s="17"/>
      <c r="AC124" s="17">
        <v>30</v>
      </c>
      <c r="AD124" s="17"/>
      <c r="AE124" s="17"/>
      <c r="AF124" s="17">
        <v>30</v>
      </c>
      <c r="AG124" s="17">
        <v>390</v>
      </c>
    </row>
    <row r="125" spans="1:33">
      <c r="B125" s="15" t="s">
        <v>118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>
        <v>20</v>
      </c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>
        <v>20</v>
      </c>
    </row>
    <row r="126" spans="1:33">
      <c r="A126" s="15" t="s">
        <v>287</v>
      </c>
      <c r="B126" s="15"/>
      <c r="C126" s="17"/>
      <c r="D126" s="17">
        <v>380</v>
      </c>
      <c r="E126" s="17">
        <v>280</v>
      </c>
      <c r="F126" s="17">
        <v>450</v>
      </c>
      <c r="G126" s="17">
        <v>230</v>
      </c>
      <c r="H126" s="17">
        <v>374</v>
      </c>
      <c r="I126" s="17"/>
      <c r="J126" s="17"/>
      <c r="K126" s="17">
        <v>400</v>
      </c>
      <c r="L126" s="17">
        <v>280</v>
      </c>
      <c r="M126" s="17">
        <v>360</v>
      </c>
      <c r="N126" s="17">
        <v>360</v>
      </c>
      <c r="O126" s="17">
        <v>310</v>
      </c>
      <c r="P126" s="17"/>
      <c r="Q126" s="17"/>
      <c r="R126" s="17">
        <v>390</v>
      </c>
      <c r="S126" s="17">
        <v>300</v>
      </c>
      <c r="T126" s="17">
        <v>340</v>
      </c>
      <c r="U126" s="17">
        <v>380</v>
      </c>
      <c r="V126" s="17">
        <v>360</v>
      </c>
      <c r="W126" s="17"/>
      <c r="X126" s="17"/>
      <c r="Y126" s="17">
        <v>360</v>
      </c>
      <c r="Z126" s="17">
        <v>260</v>
      </c>
      <c r="AA126" s="17">
        <v>330</v>
      </c>
      <c r="AB126" s="17">
        <v>330</v>
      </c>
      <c r="AC126" s="17">
        <v>280</v>
      </c>
      <c r="AD126" s="17"/>
      <c r="AE126" s="17"/>
      <c r="AF126" s="17">
        <v>330</v>
      </c>
      <c r="AG126" s="17">
        <v>7084</v>
      </c>
    </row>
    <row r="127" spans="1:33">
      <c r="A127" s="15" t="s">
        <v>129</v>
      </c>
      <c r="B127" s="15" t="s">
        <v>128</v>
      </c>
      <c r="C127" s="17">
        <v>60</v>
      </c>
      <c r="D127" s="17"/>
      <c r="E127" s="17"/>
      <c r="F127" s="17"/>
      <c r="G127" s="17"/>
      <c r="H127" s="17"/>
      <c r="I127" s="17"/>
      <c r="J127" s="17">
        <v>45</v>
      </c>
      <c r="K127" s="17"/>
      <c r="L127" s="17"/>
      <c r="M127" s="17"/>
      <c r="N127" s="17"/>
      <c r="O127" s="17"/>
      <c r="P127" s="17"/>
      <c r="Q127" s="17">
        <v>45</v>
      </c>
      <c r="R127" s="17"/>
      <c r="S127" s="17"/>
      <c r="T127" s="17"/>
      <c r="U127" s="17"/>
      <c r="V127" s="17"/>
      <c r="W127" s="17"/>
      <c r="X127" s="17">
        <v>60</v>
      </c>
      <c r="Y127" s="17"/>
      <c r="Z127" s="17"/>
      <c r="AA127" s="17"/>
      <c r="AB127" s="17"/>
      <c r="AC127" s="17"/>
      <c r="AD127" s="17"/>
      <c r="AE127" s="17">
        <v>60</v>
      </c>
      <c r="AF127" s="17"/>
      <c r="AG127" s="17">
        <v>270</v>
      </c>
    </row>
    <row r="128" spans="1:33">
      <c r="A128" s="15" t="s">
        <v>288</v>
      </c>
      <c r="B128" s="15"/>
      <c r="C128" s="17">
        <v>60</v>
      </c>
      <c r="D128" s="17"/>
      <c r="E128" s="17"/>
      <c r="F128" s="17"/>
      <c r="G128" s="17"/>
      <c r="H128" s="17"/>
      <c r="I128" s="17"/>
      <c r="J128" s="17">
        <v>45</v>
      </c>
      <c r="K128" s="17"/>
      <c r="L128" s="17"/>
      <c r="M128" s="17"/>
      <c r="N128" s="17"/>
      <c r="O128" s="17"/>
      <c r="P128" s="17"/>
      <c r="Q128" s="17">
        <v>45</v>
      </c>
      <c r="R128" s="17"/>
      <c r="S128" s="17"/>
      <c r="T128" s="17"/>
      <c r="U128" s="17"/>
      <c r="V128" s="17"/>
      <c r="W128" s="17"/>
      <c r="X128" s="17">
        <v>60</v>
      </c>
      <c r="Y128" s="17"/>
      <c r="Z128" s="17"/>
      <c r="AA128" s="17"/>
      <c r="AB128" s="17"/>
      <c r="AC128" s="17"/>
      <c r="AD128" s="17"/>
      <c r="AE128" s="17">
        <v>60</v>
      </c>
      <c r="AF128" s="17"/>
      <c r="AG128" s="17">
        <v>270</v>
      </c>
    </row>
    <row r="129" spans="1:33">
      <c r="A129" s="15" t="s">
        <v>121</v>
      </c>
      <c r="B129" s="15" t="s">
        <v>149</v>
      </c>
      <c r="C129" s="17"/>
      <c r="D129" s="17">
        <v>150</v>
      </c>
      <c r="E129" s="17">
        <v>180</v>
      </c>
      <c r="F129" s="17">
        <v>150</v>
      </c>
      <c r="G129" s="17">
        <v>150</v>
      </c>
      <c r="H129" s="17">
        <v>180</v>
      </c>
      <c r="I129" s="17"/>
      <c r="J129" s="17"/>
      <c r="K129" s="17">
        <v>150</v>
      </c>
      <c r="L129" s="17">
        <v>180</v>
      </c>
      <c r="M129" s="17">
        <v>150</v>
      </c>
      <c r="N129" s="17">
        <v>150</v>
      </c>
      <c r="O129" s="17">
        <v>180</v>
      </c>
      <c r="P129" s="17"/>
      <c r="Q129" s="17"/>
      <c r="R129" s="17">
        <v>150</v>
      </c>
      <c r="S129" s="17">
        <v>180</v>
      </c>
      <c r="T129" s="17">
        <v>150</v>
      </c>
      <c r="U129" s="17">
        <v>150</v>
      </c>
      <c r="V129" s="17">
        <v>180</v>
      </c>
      <c r="W129" s="17"/>
      <c r="X129" s="17"/>
      <c r="Y129" s="17">
        <v>150</v>
      </c>
      <c r="Z129" s="17">
        <v>150</v>
      </c>
      <c r="AA129" s="17">
        <v>150</v>
      </c>
      <c r="AB129" s="17">
        <v>120</v>
      </c>
      <c r="AC129" s="17">
        <v>150</v>
      </c>
      <c r="AD129" s="17"/>
      <c r="AE129" s="17"/>
      <c r="AF129" s="17">
        <v>90</v>
      </c>
      <c r="AG129" s="17">
        <v>3240</v>
      </c>
    </row>
    <row r="130" spans="1:33">
      <c r="B130" s="15" t="s">
        <v>190</v>
      </c>
      <c r="C130" s="17"/>
      <c r="D130" s="17">
        <v>90</v>
      </c>
      <c r="E130" s="17">
        <v>60</v>
      </c>
      <c r="F130" s="17">
        <v>60</v>
      </c>
      <c r="G130" s="17">
        <v>60</v>
      </c>
      <c r="H130" s="17">
        <v>90</v>
      </c>
      <c r="I130" s="17"/>
      <c r="J130" s="17"/>
      <c r="K130" s="17">
        <v>90</v>
      </c>
      <c r="L130" s="17">
        <v>60</v>
      </c>
      <c r="M130" s="17">
        <v>60</v>
      </c>
      <c r="N130" s="17"/>
      <c r="O130" s="17">
        <v>90</v>
      </c>
      <c r="P130" s="17"/>
      <c r="Q130" s="17"/>
      <c r="R130" s="17">
        <v>90</v>
      </c>
      <c r="S130" s="17">
        <v>60</v>
      </c>
      <c r="T130" s="17">
        <v>60</v>
      </c>
      <c r="U130" s="17">
        <v>85</v>
      </c>
      <c r="V130" s="17">
        <v>90</v>
      </c>
      <c r="W130" s="17"/>
      <c r="X130" s="17"/>
      <c r="Y130" s="17">
        <v>90</v>
      </c>
      <c r="Z130" s="17">
        <v>60</v>
      </c>
      <c r="AA130" s="17">
        <v>85</v>
      </c>
      <c r="AB130" s="17">
        <v>60</v>
      </c>
      <c r="AC130" s="17">
        <v>90</v>
      </c>
      <c r="AD130" s="17"/>
      <c r="AE130" s="17"/>
      <c r="AF130" s="17">
        <v>90</v>
      </c>
      <c r="AG130" s="17">
        <v>1520</v>
      </c>
    </row>
    <row r="131" spans="1:33">
      <c r="B131" s="15" t="s">
        <v>152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>
        <v>62</v>
      </c>
      <c r="Z131" s="17">
        <v>60</v>
      </c>
      <c r="AA131" s="17"/>
      <c r="AB131" s="17">
        <v>75</v>
      </c>
      <c r="AC131" s="17"/>
      <c r="AD131" s="17"/>
      <c r="AE131" s="17"/>
      <c r="AF131" s="17">
        <v>75</v>
      </c>
      <c r="AG131" s="17">
        <v>272</v>
      </c>
    </row>
    <row r="132" spans="1:33">
      <c r="B132" s="15" t="s">
        <v>138</v>
      </c>
      <c r="C132" s="17"/>
      <c r="D132" s="17">
        <v>85</v>
      </c>
      <c r="E132" s="17">
        <v>85</v>
      </c>
      <c r="F132" s="17">
        <v>80</v>
      </c>
      <c r="G132" s="17">
        <v>95</v>
      </c>
      <c r="H132" s="17">
        <v>75</v>
      </c>
      <c r="I132" s="17"/>
      <c r="J132" s="17"/>
      <c r="K132" s="17">
        <v>85</v>
      </c>
      <c r="L132" s="17">
        <v>80</v>
      </c>
      <c r="M132" s="17">
        <v>85</v>
      </c>
      <c r="N132" s="17">
        <v>95</v>
      </c>
      <c r="O132" s="17">
        <v>85</v>
      </c>
      <c r="P132" s="17"/>
      <c r="Q132" s="17"/>
      <c r="R132" s="17">
        <v>120</v>
      </c>
      <c r="S132" s="17">
        <v>125</v>
      </c>
      <c r="T132" s="17">
        <v>115</v>
      </c>
      <c r="U132" s="17">
        <v>125</v>
      </c>
      <c r="V132" s="17">
        <v>140</v>
      </c>
      <c r="W132" s="17"/>
      <c r="X132" s="17"/>
      <c r="Y132" s="17">
        <v>35</v>
      </c>
      <c r="Z132" s="17">
        <v>45</v>
      </c>
      <c r="AA132" s="17">
        <v>60</v>
      </c>
      <c r="AB132" s="17">
        <v>50</v>
      </c>
      <c r="AC132" s="17">
        <v>55</v>
      </c>
      <c r="AD132" s="17"/>
      <c r="AE132" s="17"/>
      <c r="AF132" s="17">
        <v>50</v>
      </c>
      <c r="AG132" s="17">
        <v>1770</v>
      </c>
    </row>
    <row r="133" spans="1:33">
      <c r="B133" s="15" t="s">
        <v>132</v>
      </c>
      <c r="C133" s="17"/>
      <c r="D133" s="17">
        <v>75</v>
      </c>
      <c r="E133" s="17">
        <v>45</v>
      </c>
      <c r="F133" s="17">
        <v>75</v>
      </c>
      <c r="G133" s="17">
        <v>45</v>
      </c>
      <c r="H133" s="17">
        <v>64</v>
      </c>
      <c r="I133" s="17"/>
      <c r="J133" s="17"/>
      <c r="K133" s="17">
        <v>75</v>
      </c>
      <c r="L133" s="17">
        <v>45</v>
      </c>
      <c r="M133" s="17">
        <v>75</v>
      </c>
      <c r="N133" s="17">
        <v>64</v>
      </c>
      <c r="O133" s="17">
        <v>81</v>
      </c>
      <c r="P133" s="17"/>
      <c r="Q133" s="17"/>
      <c r="R133" s="17">
        <v>100</v>
      </c>
      <c r="S133" s="17">
        <v>70</v>
      </c>
      <c r="T133" s="17">
        <v>75</v>
      </c>
      <c r="U133" s="17">
        <v>45</v>
      </c>
      <c r="V133" s="17">
        <v>75</v>
      </c>
      <c r="W133" s="17"/>
      <c r="X133" s="17"/>
      <c r="Y133" s="17">
        <v>50</v>
      </c>
      <c r="Z133" s="17">
        <v>45</v>
      </c>
      <c r="AA133" s="17">
        <v>75</v>
      </c>
      <c r="AB133" s="17">
        <v>34</v>
      </c>
      <c r="AC133" s="17">
        <v>75</v>
      </c>
      <c r="AD133" s="17"/>
      <c r="AE133" s="17"/>
      <c r="AF133" s="17">
        <v>70</v>
      </c>
      <c r="AG133" s="17">
        <v>1358</v>
      </c>
    </row>
    <row r="134" spans="1:33">
      <c r="B134" s="15" t="s">
        <v>120</v>
      </c>
      <c r="C134" s="17"/>
      <c r="D134" s="17">
        <v>190</v>
      </c>
      <c r="E134" s="17">
        <v>185</v>
      </c>
      <c r="F134" s="17">
        <v>185</v>
      </c>
      <c r="G134" s="17">
        <v>190</v>
      </c>
      <c r="H134" s="17">
        <v>185</v>
      </c>
      <c r="I134" s="17"/>
      <c r="J134" s="17"/>
      <c r="K134" s="17">
        <v>190</v>
      </c>
      <c r="L134" s="17">
        <v>190</v>
      </c>
      <c r="M134" s="17">
        <v>190</v>
      </c>
      <c r="N134" s="17">
        <v>140</v>
      </c>
      <c r="O134" s="17">
        <v>105</v>
      </c>
      <c r="P134" s="17"/>
      <c r="Q134" s="17"/>
      <c r="R134" s="17">
        <v>115</v>
      </c>
      <c r="S134" s="17">
        <v>105</v>
      </c>
      <c r="T134" s="17">
        <v>110</v>
      </c>
      <c r="U134" s="17">
        <v>135</v>
      </c>
      <c r="V134" s="17">
        <v>110</v>
      </c>
      <c r="W134" s="17"/>
      <c r="X134" s="17"/>
      <c r="Y134" s="17">
        <v>92</v>
      </c>
      <c r="Z134" s="17">
        <v>105</v>
      </c>
      <c r="AA134" s="17">
        <v>105</v>
      </c>
      <c r="AB134" s="17">
        <v>135</v>
      </c>
      <c r="AC134" s="17">
        <v>94</v>
      </c>
      <c r="AD134" s="17"/>
      <c r="AE134" s="17"/>
      <c r="AF134" s="17">
        <v>110</v>
      </c>
      <c r="AG134" s="17">
        <v>2966</v>
      </c>
    </row>
    <row r="135" spans="1:33">
      <c r="B135" s="15" t="s">
        <v>136</v>
      </c>
      <c r="C135" s="17"/>
      <c r="D135" s="17"/>
      <c r="E135" s="17">
        <v>25</v>
      </c>
      <c r="F135" s="17">
        <v>25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>
        <v>115</v>
      </c>
      <c r="Z135" s="17">
        <v>135</v>
      </c>
      <c r="AA135" s="17">
        <v>145</v>
      </c>
      <c r="AB135" s="17">
        <v>118</v>
      </c>
      <c r="AC135" s="17">
        <v>135</v>
      </c>
      <c r="AD135" s="17"/>
      <c r="AE135" s="17"/>
      <c r="AF135" s="17">
        <v>105</v>
      </c>
      <c r="AG135" s="17">
        <v>803</v>
      </c>
    </row>
    <row r="136" spans="1:33">
      <c r="A136" s="15" t="s">
        <v>289</v>
      </c>
      <c r="B136" s="15"/>
      <c r="C136" s="17"/>
      <c r="D136" s="17">
        <v>590</v>
      </c>
      <c r="E136" s="17">
        <v>580</v>
      </c>
      <c r="F136" s="17">
        <v>575</v>
      </c>
      <c r="G136" s="17">
        <v>540</v>
      </c>
      <c r="H136" s="17">
        <v>594</v>
      </c>
      <c r="I136" s="17"/>
      <c r="J136" s="17"/>
      <c r="K136" s="17">
        <v>590</v>
      </c>
      <c r="L136" s="17">
        <v>555</v>
      </c>
      <c r="M136" s="17">
        <v>560</v>
      </c>
      <c r="N136" s="17">
        <v>449</v>
      </c>
      <c r="O136" s="17">
        <v>541</v>
      </c>
      <c r="P136" s="17"/>
      <c r="Q136" s="17"/>
      <c r="R136" s="17">
        <v>575</v>
      </c>
      <c r="S136" s="17">
        <v>540</v>
      </c>
      <c r="T136" s="17">
        <v>510</v>
      </c>
      <c r="U136" s="17">
        <v>540</v>
      </c>
      <c r="V136" s="17">
        <v>595</v>
      </c>
      <c r="W136" s="17"/>
      <c r="X136" s="17"/>
      <c r="Y136" s="17">
        <v>594</v>
      </c>
      <c r="Z136" s="17">
        <v>600</v>
      </c>
      <c r="AA136" s="17">
        <v>620</v>
      </c>
      <c r="AB136" s="17">
        <v>592</v>
      </c>
      <c r="AC136" s="17">
        <v>599</v>
      </c>
      <c r="AD136" s="17"/>
      <c r="AE136" s="17"/>
      <c r="AF136" s="17">
        <v>590</v>
      </c>
      <c r="AG136" s="17">
        <v>11929</v>
      </c>
    </row>
    <row r="137" spans="1:33">
      <c r="A137" s="15" t="s">
        <v>135</v>
      </c>
      <c r="B137" s="15" t="s">
        <v>167</v>
      </c>
      <c r="C137" s="17"/>
      <c r="D137" s="17"/>
      <c r="E137" s="17"/>
      <c r="F137" s="17"/>
      <c r="G137" s="17">
        <v>60</v>
      </c>
      <c r="H137" s="17"/>
      <c r="I137" s="17"/>
      <c r="J137" s="17"/>
      <c r="K137" s="17"/>
      <c r="L137" s="17"/>
      <c r="M137" s="17"/>
      <c r="N137" s="17">
        <v>60</v>
      </c>
      <c r="O137" s="17"/>
      <c r="P137" s="17"/>
      <c r="Q137" s="17"/>
      <c r="R137" s="17"/>
      <c r="S137" s="17"/>
      <c r="T137" s="17"/>
      <c r="U137" s="17">
        <v>60</v>
      </c>
      <c r="V137" s="17"/>
      <c r="W137" s="17"/>
      <c r="X137" s="17"/>
      <c r="Y137" s="17"/>
      <c r="Z137" s="17"/>
      <c r="AA137" s="17"/>
      <c r="AB137" s="17">
        <v>60</v>
      </c>
      <c r="AC137" s="17"/>
      <c r="AD137" s="17"/>
      <c r="AE137" s="17"/>
      <c r="AF137" s="17"/>
      <c r="AG137" s="17">
        <v>240</v>
      </c>
    </row>
    <row r="138" spans="1:33">
      <c r="B138" s="15" t="s">
        <v>228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>
        <v>115</v>
      </c>
      <c r="S138" s="17">
        <v>75</v>
      </c>
      <c r="T138" s="17">
        <v>125</v>
      </c>
      <c r="U138" s="17">
        <v>45</v>
      </c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360</v>
      </c>
    </row>
    <row r="139" spans="1:33">
      <c r="B139" s="15" t="s">
        <v>200</v>
      </c>
      <c r="C139" s="17"/>
      <c r="D139" s="17">
        <v>40</v>
      </c>
      <c r="E139" s="17">
        <v>40</v>
      </c>
      <c r="F139" s="17">
        <v>40</v>
      </c>
      <c r="G139" s="17">
        <v>40</v>
      </c>
      <c r="H139" s="17">
        <v>90</v>
      </c>
      <c r="I139" s="17">
        <v>40</v>
      </c>
      <c r="J139" s="17"/>
      <c r="K139" s="17">
        <v>40</v>
      </c>
      <c r="L139" s="17">
        <v>40</v>
      </c>
      <c r="M139" s="17">
        <v>40</v>
      </c>
      <c r="N139" s="17">
        <v>70</v>
      </c>
      <c r="O139" s="17">
        <v>70</v>
      </c>
      <c r="P139" s="17">
        <v>50</v>
      </c>
      <c r="Q139" s="17"/>
      <c r="R139" s="17">
        <v>50</v>
      </c>
      <c r="S139" s="17">
        <v>50</v>
      </c>
      <c r="T139" s="17">
        <v>45</v>
      </c>
      <c r="U139" s="17">
        <v>45</v>
      </c>
      <c r="V139" s="17">
        <v>95</v>
      </c>
      <c r="W139" s="17"/>
      <c r="X139" s="17"/>
      <c r="Y139" s="17">
        <v>50</v>
      </c>
      <c r="Z139" s="17">
        <v>50</v>
      </c>
      <c r="AA139" s="17">
        <v>50</v>
      </c>
      <c r="AB139" s="17">
        <v>40</v>
      </c>
      <c r="AC139" s="17">
        <v>80</v>
      </c>
      <c r="AD139" s="17">
        <v>50</v>
      </c>
      <c r="AE139" s="17"/>
      <c r="AF139" s="17"/>
      <c r="AG139" s="17">
        <v>1205</v>
      </c>
    </row>
    <row r="140" spans="1:33">
      <c r="B140" s="15" t="s">
        <v>128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30</v>
      </c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30</v>
      </c>
    </row>
    <row r="141" spans="1:33">
      <c r="B141" s="15" t="s">
        <v>214</v>
      </c>
      <c r="C141" s="17"/>
      <c r="D141" s="17"/>
      <c r="E141" s="17"/>
      <c r="F141" s="17">
        <v>90</v>
      </c>
      <c r="G141" s="17">
        <v>60</v>
      </c>
      <c r="H141" s="17">
        <v>90</v>
      </c>
      <c r="I141" s="17">
        <v>60</v>
      </c>
      <c r="J141" s="17"/>
      <c r="K141" s="17"/>
      <c r="L141" s="17"/>
      <c r="M141" s="17">
        <v>90</v>
      </c>
      <c r="N141" s="17">
        <v>60</v>
      </c>
      <c r="O141" s="17">
        <v>60</v>
      </c>
      <c r="P141" s="17">
        <v>60</v>
      </c>
      <c r="Q141" s="17"/>
      <c r="R141" s="17"/>
      <c r="S141" s="17"/>
      <c r="T141" s="17">
        <v>90</v>
      </c>
      <c r="U141" s="17">
        <v>60</v>
      </c>
      <c r="V141" s="17">
        <v>90</v>
      </c>
      <c r="W141" s="17">
        <v>60</v>
      </c>
      <c r="X141" s="17"/>
      <c r="Y141" s="17"/>
      <c r="Z141" s="17"/>
      <c r="AA141" s="17">
        <v>90</v>
      </c>
      <c r="AB141" s="17">
        <v>60</v>
      </c>
      <c r="AC141" s="17">
        <v>60</v>
      </c>
      <c r="AD141" s="17">
        <v>60</v>
      </c>
      <c r="AE141" s="17"/>
      <c r="AF141" s="17"/>
      <c r="AG141" s="17">
        <v>1140</v>
      </c>
    </row>
    <row r="142" spans="1:33">
      <c r="B142" s="15" t="s">
        <v>158</v>
      </c>
      <c r="C142" s="17"/>
      <c r="D142" s="17">
        <v>60</v>
      </c>
      <c r="E142" s="17">
        <v>60</v>
      </c>
      <c r="F142" s="17">
        <v>60</v>
      </c>
      <c r="G142" s="17">
        <v>62</v>
      </c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>
        <v>242</v>
      </c>
    </row>
    <row r="143" spans="1:33">
      <c r="B143" s="15" t="s">
        <v>222</v>
      </c>
      <c r="C143" s="17"/>
      <c r="D143" s="17"/>
      <c r="E143" s="17"/>
      <c r="F143" s="17"/>
      <c r="G143" s="17"/>
      <c r="H143" s="17">
        <v>60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60</v>
      </c>
    </row>
    <row r="144" spans="1:33">
      <c r="B144" s="15" t="s">
        <v>191</v>
      </c>
      <c r="C144" s="17"/>
      <c r="D144" s="17">
        <v>60</v>
      </c>
      <c r="E144" s="17">
        <v>70</v>
      </c>
      <c r="F144" s="17">
        <v>70</v>
      </c>
      <c r="G144" s="17">
        <v>80</v>
      </c>
      <c r="H144" s="17">
        <v>60</v>
      </c>
      <c r="I144" s="17"/>
      <c r="J144" s="17"/>
      <c r="K144" s="17">
        <v>70</v>
      </c>
      <c r="L144" s="17">
        <v>70</v>
      </c>
      <c r="M144" s="17">
        <v>70</v>
      </c>
      <c r="N144" s="17">
        <v>70</v>
      </c>
      <c r="O144" s="17">
        <v>70</v>
      </c>
      <c r="P144" s="17"/>
      <c r="Q144" s="17"/>
      <c r="R144" s="17">
        <v>70</v>
      </c>
      <c r="S144" s="17">
        <v>70</v>
      </c>
      <c r="T144" s="17">
        <v>70</v>
      </c>
      <c r="U144" s="17">
        <v>70</v>
      </c>
      <c r="V144" s="17">
        <v>75</v>
      </c>
      <c r="W144" s="17"/>
      <c r="X144" s="17"/>
      <c r="Y144" s="17">
        <v>50</v>
      </c>
      <c r="Z144" s="17">
        <v>50</v>
      </c>
      <c r="AA144" s="17"/>
      <c r="AB144" s="17"/>
      <c r="AC144" s="17"/>
      <c r="AD144" s="17"/>
      <c r="AE144" s="17"/>
      <c r="AF144" s="17"/>
      <c r="AG144" s="17">
        <v>1145</v>
      </c>
    </row>
    <row r="145" spans="1:33">
      <c r="B145" s="15" t="s">
        <v>165</v>
      </c>
      <c r="C145" s="17"/>
      <c r="D145" s="17">
        <v>155</v>
      </c>
      <c r="E145" s="17"/>
      <c r="F145" s="17">
        <v>90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>
        <v>245</v>
      </c>
    </row>
    <row r="146" spans="1:33">
      <c r="B146" s="15" t="s">
        <v>134</v>
      </c>
      <c r="C146" s="17"/>
      <c r="D146" s="17">
        <v>90</v>
      </c>
      <c r="E146" s="17">
        <v>100</v>
      </c>
      <c r="F146" s="17">
        <v>70</v>
      </c>
      <c r="G146" s="17"/>
      <c r="H146" s="17">
        <v>70</v>
      </c>
      <c r="I146" s="17"/>
      <c r="J146" s="17"/>
      <c r="K146" s="17">
        <v>100</v>
      </c>
      <c r="L146" s="17">
        <v>70</v>
      </c>
      <c r="M146" s="17">
        <v>70</v>
      </c>
      <c r="N146" s="17">
        <v>100</v>
      </c>
      <c r="O146" s="17">
        <v>100</v>
      </c>
      <c r="P146" s="17"/>
      <c r="Q146" s="17"/>
      <c r="R146" s="17">
        <v>100</v>
      </c>
      <c r="S146" s="17">
        <v>70</v>
      </c>
      <c r="T146" s="17">
        <v>80</v>
      </c>
      <c r="U146" s="17">
        <v>80</v>
      </c>
      <c r="V146" s="17">
        <v>110</v>
      </c>
      <c r="W146" s="17"/>
      <c r="X146" s="17"/>
      <c r="Y146" s="17">
        <v>110</v>
      </c>
      <c r="Z146" s="17">
        <v>80</v>
      </c>
      <c r="AA146" s="17">
        <v>80</v>
      </c>
      <c r="AB146" s="17">
        <v>110</v>
      </c>
      <c r="AC146" s="17">
        <v>80</v>
      </c>
      <c r="AD146" s="17"/>
      <c r="AE146" s="17"/>
      <c r="AF146" s="17"/>
      <c r="AG146" s="17">
        <v>1670</v>
      </c>
    </row>
    <row r="147" spans="1:33">
      <c r="B147" s="15" t="s">
        <v>202</v>
      </c>
      <c r="C147" s="17"/>
      <c r="D147" s="17"/>
      <c r="E147" s="17"/>
      <c r="F147" s="17">
        <v>20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>
        <v>20</v>
      </c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>
        <v>40</v>
      </c>
    </row>
    <row r="148" spans="1:33">
      <c r="B148" s="15" t="s">
        <v>192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>
        <v>60</v>
      </c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>
        <v>60</v>
      </c>
    </row>
    <row r="149" spans="1:33">
      <c r="A149" s="15" t="s">
        <v>290</v>
      </c>
      <c r="B149" s="15"/>
      <c r="C149" s="17"/>
      <c r="D149" s="17">
        <v>405</v>
      </c>
      <c r="E149" s="17">
        <v>270</v>
      </c>
      <c r="F149" s="17">
        <v>440</v>
      </c>
      <c r="G149" s="17">
        <v>302</v>
      </c>
      <c r="H149" s="17">
        <v>370</v>
      </c>
      <c r="I149" s="17">
        <v>100</v>
      </c>
      <c r="J149" s="17"/>
      <c r="K149" s="17">
        <v>210</v>
      </c>
      <c r="L149" s="17">
        <v>180</v>
      </c>
      <c r="M149" s="17">
        <v>270</v>
      </c>
      <c r="N149" s="17">
        <v>360</v>
      </c>
      <c r="O149" s="17">
        <v>300</v>
      </c>
      <c r="P149" s="17">
        <v>110</v>
      </c>
      <c r="Q149" s="17"/>
      <c r="R149" s="17">
        <v>335</v>
      </c>
      <c r="S149" s="17">
        <v>265</v>
      </c>
      <c r="T149" s="17">
        <v>410</v>
      </c>
      <c r="U149" s="17">
        <v>360</v>
      </c>
      <c r="V149" s="17">
        <v>480</v>
      </c>
      <c r="W149" s="17">
        <v>60</v>
      </c>
      <c r="X149" s="17"/>
      <c r="Y149" s="17">
        <v>210</v>
      </c>
      <c r="Z149" s="17">
        <v>180</v>
      </c>
      <c r="AA149" s="17">
        <v>220</v>
      </c>
      <c r="AB149" s="17">
        <v>270</v>
      </c>
      <c r="AC149" s="17">
        <v>220</v>
      </c>
      <c r="AD149" s="17">
        <v>110</v>
      </c>
      <c r="AE149" s="17"/>
      <c r="AF149" s="17"/>
      <c r="AG149" s="17">
        <v>6437</v>
      </c>
    </row>
    <row r="150" spans="1:33">
      <c r="A150" s="15" t="s">
        <v>270</v>
      </c>
      <c r="C150" s="17">
        <v>108</v>
      </c>
      <c r="D150" s="17">
        <v>5211</v>
      </c>
      <c r="E150" s="17">
        <v>4817</v>
      </c>
      <c r="F150" s="17">
        <v>5489</v>
      </c>
      <c r="G150" s="17">
        <v>4907</v>
      </c>
      <c r="H150" s="17">
        <v>5602</v>
      </c>
      <c r="I150" s="17">
        <v>1299</v>
      </c>
      <c r="J150" s="17">
        <v>90</v>
      </c>
      <c r="K150" s="17">
        <v>5103</v>
      </c>
      <c r="L150" s="17">
        <v>4971</v>
      </c>
      <c r="M150" s="17">
        <v>5231</v>
      </c>
      <c r="N150" s="17">
        <v>4964</v>
      </c>
      <c r="O150" s="17">
        <v>5227</v>
      </c>
      <c r="P150" s="17">
        <v>1383</v>
      </c>
      <c r="Q150" s="17">
        <v>211</v>
      </c>
      <c r="R150" s="17">
        <v>5530</v>
      </c>
      <c r="S150" s="17">
        <v>5144</v>
      </c>
      <c r="T150" s="17">
        <v>5319</v>
      </c>
      <c r="U150" s="17">
        <v>5101</v>
      </c>
      <c r="V150" s="17">
        <v>5878</v>
      </c>
      <c r="W150" s="17">
        <v>1228</v>
      </c>
      <c r="X150" s="17">
        <v>103</v>
      </c>
      <c r="Y150" s="17">
        <v>4996</v>
      </c>
      <c r="Z150" s="17">
        <v>4736</v>
      </c>
      <c r="AA150" s="17">
        <v>5131</v>
      </c>
      <c r="AB150" s="17">
        <v>4862</v>
      </c>
      <c r="AC150" s="17">
        <v>5375</v>
      </c>
      <c r="AD150" s="17">
        <v>1328</v>
      </c>
      <c r="AE150" s="17">
        <v>105</v>
      </c>
      <c r="AF150" s="17">
        <v>5154</v>
      </c>
      <c r="AG150" s="17">
        <v>114603</v>
      </c>
    </row>
  </sheetData>
  <phoneticPr fontId="1" type="noConversion"/>
  <conditionalFormatting pivot="1" sqref="C18:AF18 C23:AF23 C36:AF36 C51:AF51 C58:AF58 C65:AF65 C72:AF72 C76:AF76 C78:AF78 C82:AF82 C90:AF90 C97:AF97 C104:AF104 C112:AF112 C119:AF119 C126:AF126 C128:AF128 C136:AF136 C149:AF149">
    <cfRule type="cellIs" dxfId="6555" priority="1" stopIfTrue="1" operator="greaterThan">
      <formula>480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8BB1-C25E-4958-9E3B-A0FC56FA592F}">
  <dimension ref="A1:Q3276"/>
  <sheetViews>
    <sheetView zoomScale="90" zoomScaleNormal="90" workbookViewId="0">
      <selection activeCell="R17" sqref="R17"/>
    </sheetView>
  </sheetViews>
  <sheetFormatPr defaultColWidth="9.1796875" defaultRowHeight="14.5"/>
  <cols>
    <col min="1" max="1" width="9.1796875" style="1" customWidth="1"/>
    <col min="2" max="2" width="9.26953125" style="4" bestFit="1" customWidth="1"/>
    <col min="3" max="3" width="11.08984375" style="4" customWidth="1"/>
    <col min="4" max="5" width="6.26953125" style="4" customWidth="1"/>
    <col min="6" max="6" width="9.1796875" style="1" customWidth="1"/>
    <col min="7" max="7" width="5.26953125" style="1" customWidth="1"/>
    <col min="8" max="8" width="9.26953125" style="1" customWidth="1"/>
    <col min="9" max="10" width="9.1796875" style="1"/>
    <col min="11" max="14" width="9.26953125" style="1" bestFit="1" customWidth="1"/>
    <col min="15" max="16" width="15.54296875" style="1" bestFit="1" customWidth="1"/>
    <col min="17" max="17" width="9.26953125" style="1" bestFit="1" customWidth="1"/>
    <col min="18" max="16384" width="9.1796875" style="1"/>
  </cols>
  <sheetData>
    <row r="1" spans="1:17" ht="35.5" customHeight="1">
      <c r="A1" s="1" t="s">
        <v>0</v>
      </c>
      <c r="B1" s="4" t="s">
        <v>239</v>
      </c>
      <c r="C1" s="7" t="s">
        <v>241</v>
      </c>
      <c r="D1" s="7" t="s">
        <v>242</v>
      </c>
      <c r="E1" s="7" t="s">
        <v>243</v>
      </c>
      <c r="F1" s="1" t="s">
        <v>1</v>
      </c>
      <c r="G1" s="9" t="s">
        <v>250</v>
      </c>
      <c r="H1" s="1" t="s">
        <v>2</v>
      </c>
      <c r="I1" s="2" t="s">
        <v>7</v>
      </c>
      <c r="J1" s="8" t="s">
        <v>244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245</v>
      </c>
      <c r="P1" s="1" t="s">
        <v>246</v>
      </c>
      <c r="Q1" s="1" t="s">
        <v>247</v>
      </c>
    </row>
    <row r="2" spans="1:17">
      <c r="A2" s="1" t="s">
        <v>120</v>
      </c>
      <c r="B2" s="4" t="s">
        <v>8</v>
      </c>
      <c r="C2" s="6">
        <f t="shared" ref="C2:C65" si="0">DATE(LEFT(B2,3)+1911,MID(B2,4,2),RIGHT(B2,2))</f>
        <v>45809</v>
      </c>
      <c r="D2" s="6" t="str">
        <f t="shared" ref="D2:D65" si="1">TEXT(C2,"aaa")</f>
        <v>週日</v>
      </c>
      <c r="E2" s="6" t="s">
        <v>248</v>
      </c>
      <c r="F2" s="1" t="s">
        <v>13</v>
      </c>
      <c r="G2" s="1" t="str">
        <f t="shared" ref="G2:G65" si="2">LEFT(F2,2)</f>
        <v>GA</v>
      </c>
      <c r="H2" s="1">
        <v>1</v>
      </c>
      <c r="I2" s="1" t="s">
        <v>121</v>
      </c>
      <c r="J2" s="10"/>
      <c r="K2" s="1" t="s">
        <v>14</v>
      </c>
      <c r="L2" s="1" t="s">
        <v>11</v>
      </c>
      <c r="M2" s="1" t="s">
        <v>15</v>
      </c>
      <c r="N2" s="1" t="s">
        <v>11</v>
      </c>
      <c r="O2" s="24">
        <f t="shared" ref="O2:O65" si="3">C2+TIME(K2,L2,0)</f>
        <v>45809.25</v>
      </c>
      <c r="P2" s="24">
        <f t="shared" ref="P2:P65" si="4">C2+TIME(M2,N2,0)</f>
        <v>45809.333333333336</v>
      </c>
      <c r="Q2" s="1">
        <f t="shared" ref="Q2:Q65" si="5">ROUND((P2-O2)*1440,0)</f>
        <v>120</v>
      </c>
    </row>
    <row r="3" spans="1:17">
      <c r="A3" s="1" t="s">
        <v>122</v>
      </c>
      <c r="B3" s="4" t="s">
        <v>8</v>
      </c>
      <c r="C3" s="6">
        <f t="shared" si="0"/>
        <v>45809</v>
      </c>
      <c r="D3" s="6" t="str">
        <f t="shared" si="1"/>
        <v>週日</v>
      </c>
      <c r="E3" s="6" t="s">
        <v>248</v>
      </c>
      <c r="F3" s="1" t="s">
        <v>13</v>
      </c>
      <c r="G3" s="1" t="str">
        <f t="shared" si="2"/>
        <v>GA</v>
      </c>
      <c r="H3" s="1">
        <v>1</v>
      </c>
      <c r="I3" s="1" t="s">
        <v>123</v>
      </c>
      <c r="J3" s="10" t="s">
        <v>265</v>
      </c>
      <c r="K3" s="1" t="s">
        <v>14</v>
      </c>
      <c r="L3" s="1" t="s">
        <v>16</v>
      </c>
      <c r="M3" s="1" t="s">
        <v>15</v>
      </c>
      <c r="N3" s="1" t="s">
        <v>16</v>
      </c>
      <c r="O3" s="24">
        <f t="shared" si="3"/>
        <v>45809.270833333336</v>
      </c>
      <c r="P3" s="24">
        <f t="shared" si="4"/>
        <v>45809.354166666664</v>
      </c>
      <c r="Q3" s="1">
        <f t="shared" si="5"/>
        <v>120</v>
      </c>
    </row>
    <row r="4" spans="1:17">
      <c r="A4" s="1" t="s">
        <v>124</v>
      </c>
      <c r="B4" s="4" t="s">
        <v>8</v>
      </c>
      <c r="C4" s="6">
        <f t="shared" si="0"/>
        <v>45809</v>
      </c>
      <c r="D4" s="6" t="str">
        <f t="shared" si="1"/>
        <v>週日</v>
      </c>
      <c r="E4" s="6" t="s">
        <v>248</v>
      </c>
      <c r="F4" s="1" t="s">
        <v>13</v>
      </c>
      <c r="G4" s="1" t="str">
        <f t="shared" si="2"/>
        <v>GA</v>
      </c>
      <c r="H4" s="1">
        <v>2</v>
      </c>
      <c r="I4" s="1" t="s">
        <v>125</v>
      </c>
      <c r="J4" s="10"/>
      <c r="K4" s="1" t="s">
        <v>15</v>
      </c>
      <c r="L4" s="1" t="s">
        <v>11</v>
      </c>
      <c r="M4" s="1" t="s">
        <v>17</v>
      </c>
      <c r="N4" s="1" t="s">
        <v>11</v>
      </c>
      <c r="O4" s="24">
        <f t="shared" si="3"/>
        <v>45809.333333333336</v>
      </c>
      <c r="P4" s="24">
        <f t="shared" si="4"/>
        <v>45809.5</v>
      </c>
      <c r="Q4" s="1">
        <f t="shared" si="5"/>
        <v>240</v>
      </c>
    </row>
    <row r="5" spans="1:17">
      <c r="A5" s="1" t="s">
        <v>118</v>
      </c>
      <c r="B5" s="4" t="s">
        <v>8</v>
      </c>
      <c r="C5" s="6">
        <f t="shared" si="0"/>
        <v>45809</v>
      </c>
      <c r="D5" s="6" t="str">
        <f t="shared" si="1"/>
        <v>週日</v>
      </c>
      <c r="E5" s="6" t="s">
        <v>248</v>
      </c>
      <c r="F5" s="1" t="s">
        <v>18</v>
      </c>
      <c r="G5" s="1" t="str">
        <f t="shared" si="2"/>
        <v>BA</v>
      </c>
      <c r="H5" s="1">
        <v>1</v>
      </c>
      <c r="I5" s="1" t="s">
        <v>119</v>
      </c>
      <c r="J5" s="10" t="s">
        <v>262</v>
      </c>
      <c r="K5" s="1" t="s">
        <v>15</v>
      </c>
      <c r="L5" s="1" t="s">
        <v>11</v>
      </c>
      <c r="M5" s="1" t="s">
        <v>15</v>
      </c>
      <c r="N5" s="1" t="s">
        <v>16</v>
      </c>
      <c r="O5" s="24">
        <f t="shared" si="3"/>
        <v>45809.333333333336</v>
      </c>
      <c r="P5" s="24">
        <f t="shared" si="4"/>
        <v>45809.354166666664</v>
      </c>
      <c r="Q5" s="1">
        <f t="shared" si="5"/>
        <v>30</v>
      </c>
    </row>
    <row r="6" spans="1:17">
      <c r="A6" s="1" t="s">
        <v>126</v>
      </c>
      <c r="B6" s="4" t="s">
        <v>8</v>
      </c>
      <c r="C6" s="6">
        <f t="shared" si="0"/>
        <v>45809</v>
      </c>
      <c r="D6" s="6" t="str">
        <f t="shared" si="1"/>
        <v>週日</v>
      </c>
      <c r="E6" s="6" t="s">
        <v>248</v>
      </c>
      <c r="F6" s="1" t="s">
        <v>13</v>
      </c>
      <c r="G6" s="1" t="str">
        <f t="shared" si="2"/>
        <v>GA</v>
      </c>
      <c r="H6" s="1">
        <v>1</v>
      </c>
      <c r="I6" s="1" t="s">
        <v>123</v>
      </c>
      <c r="J6" s="10" t="s">
        <v>265</v>
      </c>
      <c r="K6" s="1" t="s">
        <v>19</v>
      </c>
      <c r="L6" s="1" t="s">
        <v>11</v>
      </c>
      <c r="M6" s="1" t="s">
        <v>20</v>
      </c>
      <c r="N6" s="1" t="s">
        <v>11</v>
      </c>
      <c r="O6" s="24">
        <f t="shared" si="3"/>
        <v>45809.375</v>
      </c>
      <c r="P6" s="24">
        <f t="shared" si="4"/>
        <v>45809.458333333336</v>
      </c>
      <c r="Q6" s="1">
        <f t="shared" si="5"/>
        <v>120</v>
      </c>
    </row>
    <row r="7" spans="1:17">
      <c r="A7" s="1" t="s">
        <v>127</v>
      </c>
      <c r="B7" s="4" t="s">
        <v>8</v>
      </c>
      <c r="C7" s="6">
        <f t="shared" si="0"/>
        <v>45809</v>
      </c>
      <c r="D7" s="6" t="str">
        <f t="shared" si="1"/>
        <v>週日</v>
      </c>
      <c r="E7" s="6" t="s">
        <v>248</v>
      </c>
      <c r="F7" s="1" t="s">
        <v>13</v>
      </c>
      <c r="G7" s="1" t="str">
        <f t="shared" si="2"/>
        <v>GA</v>
      </c>
      <c r="H7" s="1">
        <v>1</v>
      </c>
      <c r="I7" s="1" t="s">
        <v>123</v>
      </c>
      <c r="J7" s="10" t="s">
        <v>266</v>
      </c>
      <c r="K7" s="1" t="s">
        <v>20</v>
      </c>
      <c r="L7" s="1" t="s">
        <v>16</v>
      </c>
      <c r="M7" s="1" t="s">
        <v>21</v>
      </c>
      <c r="N7" s="1" t="s">
        <v>16</v>
      </c>
      <c r="O7" s="24">
        <f t="shared" si="3"/>
        <v>45809.479166666664</v>
      </c>
      <c r="P7" s="24">
        <f t="shared" si="4"/>
        <v>45809.5625</v>
      </c>
      <c r="Q7" s="1">
        <f t="shared" si="5"/>
        <v>120</v>
      </c>
    </row>
    <row r="8" spans="1:17">
      <c r="A8" s="1" t="s">
        <v>124</v>
      </c>
      <c r="B8" s="4" t="s">
        <v>8</v>
      </c>
      <c r="C8" s="6">
        <f t="shared" si="0"/>
        <v>45809</v>
      </c>
      <c r="D8" s="6" t="str">
        <f t="shared" si="1"/>
        <v>週日</v>
      </c>
      <c r="E8" s="6" t="s">
        <v>248</v>
      </c>
      <c r="F8" s="1" t="s">
        <v>13</v>
      </c>
      <c r="G8" s="1" t="str">
        <f t="shared" si="2"/>
        <v>GA</v>
      </c>
      <c r="H8" s="1">
        <v>2</v>
      </c>
      <c r="I8" s="1" t="s">
        <v>125</v>
      </c>
      <c r="J8" s="10"/>
      <c r="K8" s="1" t="s">
        <v>22</v>
      </c>
      <c r="L8" s="1" t="s">
        <v>11</v>
      </c>
      <c r="M8" s="1" t="s">
        <v>12</v>
      </c>
      <c r="N8" s="1" t="s">
        <v>11</v>
      </c>
      <c r="O8" s="24">
        <f t="shared" si="3"/>
        <v>45809.583333333336</v>
      </c>
      <c r="P8" s="24">
        <f t="shared" si="4"/>
        <v>45809.75</v>
      </c>
      <c r="Q8" s="1">
        <f t="shared" si="5"/>
        <v>240</v>
      </c>
    </row>
    <row r="9" spans="1:17">
      <c r="A9" s="1" t="s">
        <v>122</v>
      </c>
      <c r="B9" s="4" t="s">
        <v>8</v>
      </c>
      <c r="C9" s="6">
        <f t="shared" si="0"/>
        <v>45809</v>
      </c>
      <c r="D9" s="6" t="str">
        <f t="shared" si="1"/>
        <v>週日</v>
      </c>
      <c r="E9" s="6" t="s">
        <v>248</v>
      </c>
      <c r="F9" s="1" t="s">
        <v>13</v>
      </c>
      <c r="G9" s="1" t="str">
        <f t="shared" si="2"/>
        <v>GA</v>
      </c>
      <c r="H9" s="1">
        <v>1</v>
      </c>
      <c r="I9" s="1" t="s">
        <v>123</v>
      </c>
      <c r="J9" s="10" t="s">
        <v>265</v>
      </c>
      <c r="K9" s="1" t="s">
        <v>22</v>
      </c>
      <c r="L9" s="1" t="s">
        <v>11</v>
      </c>
      <c r="M9" s="1" t="s">
        <v>23</v>
      </c>
      <c r="N9" s="1" t="s">
        <v>11</v>
      </c>
      <c r="O9" s="24">
        <f t="shared" si="3"/>
        <v>45809.583333333336</v>
      </c>
      <c r="P9" s="24">
        <f t="shared" si="4"/>
        <v>45809.666666666664</v>
      </c>
      <c r="Q9" s="1">
        <f t="shared" si="5"/>
        <v>120</v>
      </c>
    </row>
    <row r="10" spans="1:17">
      <c r="A10" s="1" t="s">
        <v>118</v>
      </c>
      <c r="B10" s="5" t="s">
        <v>8</v>
      </c>
      <c r="C10" s="6">
        <f t="shared" si="0"/>
        <v>45809</v>
      </c>
      <c r="D10" s="6" t="str">
        <f t="shared" si="1"/>
        <v>週日</v>
      </c>
      <c r="E10" s="6" t="s">
        <v>248</v>
      </c>
      <c r="F10" s="1" t="s">
        <v>9</v>
      </c>
      <c r="G10" s="1" t="str">
        <f t="shared" si="2"/>
        <v>BA</v>
      </c>
      <c r="H10" s="1">
        <v>1</v>
      </c>
      <c r="I10" s="1" t="s">
        <v>119</v>
      </c>
      <c r="J10" s="10" t="s">
        <v>262</v>
      </c>
      <c r="K10" s="1" t="s">
        <v>10</v>
      </c>
      <c r="L10" s="1" t="s">
        <v>11</v>
      </c>
      <c r="M10" s="1" t="s">
        <v>10</v>
      </c>
      <c r="N10" s="1" t="s">
        <v>12</v>
      </c>
      <c r="O10" s="24">
        <f t="shared" si="3"/>
        <v>45809.625</v>
      </c>
      <c r="P10" s="24">
        <f t="shared" si="4"/>
        <v>45809.637499999997</v>
      </c>
      <c r="Q10" s="1">
        <f t="shared" si="5"/>
        <v>18</v>
      </c>
    </row>
    <row r="11" spans="1:17">
      <c r="A11" s="1" t="s">
        <v>126</v>
      </c>
      <c r="B11" s="4" t="s">
        <v>8</v>
      </c>
      <c r="C11" s="6">
        <f t="shared" si="0"/>
        <v>45809</v>
      </c>
      <c r="D11" s="6" t="str">
        <f t="shared" si="1"/>
        <v>週日</v>
      </c>
      <c r="E11" s="6" t="s">
        <v>248</v>
      </c>
      <c r="F11" s="1" t="s">
        <v>13</v>
      </c>
      <c r="G11" s="1" t="str">
        <f t="shared" si="2"/>
        <v>GA</v>
      </c>
      <c r="H11" s="1">
        <v>1</v>
      </c>
      <c r="I11" s="1" t="s">
        <v>123</v>
      </c>
      <c r="J11" s="10" t="s">
        <v>265</v>
      </c>
      <c r="K11" s="1" t="s">
        <v>23</v>
      </c>
      <c r="L11" s="1" t="s">
        <v>11</v>
      </c>
      <c r="M11" s="1" t="s">
        <v>12</v>
      </c>
      <c r="N11" s="1" t="s">
        <v>11</v>
      </c>
      <c r="O11" s="24">
        <f t="shared" si="3"/>
        <v>45809.666666666664</v>
      </c>
      <c r="P11" s="24">
        <f t="shared" si="4"/>
        <v>45809.75</v>
      </c>
      <c r="Q11" s="1">
        <f t="shared" si="5"/>
        <v>120</v>
      </c>
    </row>
    <row r="12" spans="1:17">
      <c r="A12" s="1" t="s">
        <v>128</v>
      </c>
      <c r="B12" s="4" t="s">
        <v>8</v>
      </c>
      <c r="C12" s="6">
        <f t="shared" si="0"/>
        <v>45809</v>
      </c>
      <c r="D12" s="6" t="str">
        <f t="shared" si="1"/>
        <v>週日</v>
      </c>
      <c r="E12" s="6" t="s">
        <v>248</v>
      </c>
      <c r="F12" s="1" t="s">
        <v>24</v>
      </c>
      <c r="G12" s="1" t="str">
        <f t="shared" si="2"/>
        <v>BA</v>
      </c>
      <c r="H12" s="1">
        <v>1</v>
      </c>
      <c r="I12" s="1" t="s">
        <v>129</v>
      </c>
      <c r="J12" s="10"/>
      <c r="K12" s="1" t="s">
        <v>23</v>
      </c>
      <c r="L12" s="1" t="s">
        <v>11</v>
      </c>
      <c r="M12" s="1" t="s">
        <v>23</v>
      </c>
      <c r="N12" s="1" t="s">
        <v>25</v>
      </c>
      <c r="O12" s="24">
        <f t="shared" si="3"/>
        <v>45809.666666666664</v>
      </c>
      <c r="P12" s="24">
        <f t="shared" si="4"/>
        <v>45809.690972222219</v>
      </c>
      <c r="Q12" s="1">
        <f t="shared" si="5"/>
        <v>35</v>
      </c>
    </row>
    <row r="13" spans="1:17">
      <c r="A13" s="1" t="s">
        <v>128</v>
      </c>
      <c r="B13" s="4" t="s">
        <v>8</v>
      </c>
      <c r="C13" s="6">
        <f t="shared" si="0"/>
        <v>45809</v>
      </c>
      <c r="D13" s="6" t="str">
        <f t="shared" si="1"/>
        <v>週日</v>
      </c>
      <c r="E13" s="6" t="s">
        <v>248</v>
      </c>
      <c r="F13" s="1" t="s">
        <v>26</v>
      </c>
      <c r="G13" s="1" t="str">
        <f t="shared" si="2"/>
        <v>BA</v>
      </c>
      <c r="H13" s="1">
        <v>1</v>
      </c>
      <c r="I13" s="1" t="s">
        <v>129</v>
      </c>
      <c r="J13" s="10"/>
      <c r="K13" s="1" t="s">
        <v>23</v>
      </c>
      <c r="L13" s="1" t="s">
        <v>25</v>
      </c>
      <c r="M13" s="1" t="s">
        <v>27</v>
      </c>
      <c r="N13" s="1" t="s">
        <v>11</v>
      </c>
      <c r="O13" s="24">
        <f t="shared" si="3"/>
        <v>45809.690972222219</v>
      </c>
      <c r="P13" s="24">
        <f t="shared" si="4"/>
        <v>45809.708333333336</v>
      </c>
      <c r="Q13" s="1">
        <f t="shared" si="5"/>
        <v>25</v>
      </c>
    </row>
    <row r="14" spans="1:17">
      <c r="A14" s="1" t="s">
        <v>138</v>
      </c>
      <c r="B14" s="4" t="s">
        <v>28</v>
      </c>
      <c r="C14" s="6">
        <f t="shared" si="0"/>
        <v>45810</v>
      </c>
      <c r="D14" s="6" t="str">
        <f t="shared" si="1"/>
        <v>週一</v>
      </c>
      <c r="F14" s="1" t="s">
        <v>9</v>
      </c>
      <c r="G14" s="1" t="str">
        <f t="shared" si="2"/>
        <v>BA</v>
      </c>
      <c r="H14" s="1">
        <v>1</v>
      </c>
      <c r="I14" s="1" t="s">
        <v>121</v>
      </c>
      <c r="J14" s="10"/>
      <c r="K14" s="1" t="s">
        <v>43</v>
      </c>
      <c r="L14" s="1" t="s">
        <v>44</v>
      </c>
      <c r="M14" s="1" t="s">
        <v>14</v>
      </c>
      <c r="N14" s="1" t="s">
        <v>45</v>
      </c>
      <c r="O14" s="24">
        <f t="shared" si="3"/>
        <v>45810.234722222223</v>
      </c>
      <c r="P14" s="24">
        <f t="shared" si="4"/>
        <v>45810.252083333333</v>
      </c>
      <c r="Q14" s="1">
        <f t="shared" si="5"/>
        <v>25</v>
      </c>
    </row>
    <row r="15" spans="1:17">
      <c r="A15" s="1" t="s">
        <v>136</v>
      </c>
      <c r="B15" s="4" t="s">
        <v>28</v>
      </c>
      <c r="C15" s="6">
        <f t="shared" si="0"/>
        <v>45810</v>
      </c>
      <c r="D15" s="6" t="str">
        <f t="shared" si="1"/>
        <v>週一</v>
      </c>
      <c r="F15" s="1" t="s">
        <v>37</v>
      </c>
      <c r="G15" s="1" t="str">
        <f t="shared" si="2"/>
        <v>BA</v>
      </c>
      <c r="H15" s="1">
        <v>1</v>
      </c>
      <c r="I15" s="1" t="s">
        <v>125</v>
      </c>
      <c r="J15" s="10"/>
      <c r="K15" s="1" t="s">
        <v>14</v>
      </c>
      <c r="L15" s="1" t="s">
        <v>38</v>
      </c>
      <c r="M15" s="1" t="s">
        <v>14</v>
      </c>
      <c r="N15" s="1" t="s">
        <v>39</v>
      </c>
      <c r="O15" s="24">
        <f t="shared" si="3"/>
        <v>45810.250694444447</v>
      </c>
      <c r="P15" s="24">
        <f t="shared" si="4"/>
        <v>45810.271527777775</v>
      </c>
      <c r="Q15" s="1">
        <f t="shared" si="5"/>
        <v>30</v>
      </c>
    </row>
    <row r="16" spans="1:17">
      <c r="A16" s="1" t="s">
        <v>120</v>
      </c>
      <c r="B16" s="4" t="s">
        <v>28</v>
      </c>
      <c r="C16" s="6">
        <f t="shared" si="0"/>
        <v>45810</v>
      </c>
      <c r="D16" s="6" t="str">
        <f t="shared" si="1"/>
        <v>週一</v>
      </c>
      <c r="F16" s="1" t="s">
        <v>47</v>
      </c>
      <c r="G16" s="1" t="str">
        <f t="shared" si="2"/>
        <v>BA</v>
      </c>
      <c r="H16" s="1">
        <v>1</v>
      </c>
      <c r="I16" s="1" t="s">
        <v>121</v>
      </c>
      <c r="J16" s="10"/>
      <c r="K16" s="1" t="s">
        <v>14</v>
      </c>
      <c r="L16" s="1" t="s">
        <v>23</v>
      </c>
      <c r="M16" s="1" t="s">
        <v>30</v>
      </c>
      <c r="N16" s="1" t="s">
        <v>23</v>
      </c>
      <c r="O16" s="24">
        <f t="shared" si="3"/>
        <v>45810.261111111111</v>
      </c>
      <c r="P16" s="24">
        <f t="shared" si="4"/>
        <v>45810.302777777775</v>
      </c>
      <c r="Q16" s="1">
        <f t="shared" si="5"/>
        <v>60</v>
      </c>
    </row>
    <row r="17" spans="1:17">
      <c r="A17" s="1" t="s">
        <v>127</v>
      </c>
      <c r="B17" s="4" t="s">
        <v>28</v>
      </c>
      <c r="C17" s="6">
        <f t="shared" si="0"/>
        <v>45810</v>
      </c>
      <c r="D17" s="6" t="str">
        <f t="shared" si="1"/>
        <v>週一</v>
      </c>
      <c r="F17" s="1" t="s">
        <v>37</v>
      </c>
      <c r="G17" s="1" t="str">
        <f t="shared" si="2"/>
        <v>BA</v>
      </c>
      <c r="H17" s="1">
        <v>1</v>
      </c>
      <c r="I17" s="1" t="s">
        <v>139</v>
      </c>
      <c r="J17" s="10"/>
      <c r="K17" s="1" t="s">
        <v>14</v>
      </c>
      <c r="L17" s="1" t="s">
        <v>12</v>
      </c>
      <c r="M17" s="1" t="s">
        <v>14</v>
      </c>
      <c r="N17" s="1" t="s">
        <v>46</v>
      </c>
      <c r="O17" s="24">
        <f t="shared" si="3"/>
        <v>45810.262499999997</v>
      </c>
      <c r="P17" s="24">
        <f t="shared" si="4"/>
        <v>45810.283333333333</v>
      </c>
      <c r="Q17" s="1">
        <f t="shared" si="5"/>
        <v>30</v>
      </c>
    </row>
    <row r="18" spans="1:17">
      <c r="A18" s="1" t="s">
        <v>128</v>
      </c>
      <c r="B18" s="4" t="s">
        <v>28</v>
      </c>
      <c r="C18" s="6">
        <f t="shared" si="0"/>
        <v>45810</v>
      </c>
      <c r="D18" s="6" t="str">
        <f t="shared" si="1"/>
        <v>週一</v>
      </c>
      <c r="F18" s="1" t="s">
        <v>49</v>
      </c>
      <c r="G18" s="1" t="str">
        <f t="shared" si="2"/>
        <v>BA</v>
      </c>
      <c r="H18" s="1">
        <v>1</v>
      </c>
      <c r="I18" s="1" t="s">
        <v>140</v>
      </c>
      <c r="J18" s="10"/>
      <c r="K18" s="1" t="s">
        <v>14</v>
      </c>
      <c r="L18" s="1" t="s">
        <v>50</v>
      </c>
      <c r="M18" s="1" t="s">
        <v>14</v>
      </c>
      <c r="N18" s="1" t="s">
        <v>51</v>
      </c>
      <c r="O18" s="24">
        <f t="shared" si="3"/>
        <v>45810.267361111109</v>
      </c>
      <c r="P18" s="24">
        <f t="shared" si="4"/>
        <v>45810.28125</v>
      </c>
      <c r="Q18" s="1">
        <f t="shared" si="5"/>
        <v>20</v>
      </c>
    </row>
    <row r="19" spans="1:17">
      <c r="A19" s="1" t="s">
        <v>143</v>
      </c>
      <c r="B19" s="4" t="s">
        <v>28</v>
      </c>
      <c r="C19" s="6">
        <f t="shared" si="0"/>
        <v>45810</v>
      </c>
      <c r="D19" s="6" t="str">
        <f t="shared" si="1"/>
        <v>週一</v>
      </c>
      <c r="F19" s="1" t="s">
        <v>37</v>
      </c>
      <c r="G19" s="1" t="str">
        <f t="shared" si="2"/>
        <v>BA</v>
      </c>
      <c r="H19" s="1">
        <v>1</v>
      </c>
      <c r="I19" s="1" t="s">
        <v>144</v>
      </c>
      <c r="K19" s="1" t="s">
        <v>14</v>
      </c>
      <c r="L19" s="1" t="s">
        <v>54</v>
      </c>
      <c r="M19" s="1" t="s">
        <v>30</v>
      </c>
      <c r="N19" s="1" t="s">
        <v>20</v>
      </c>
      <c r="O19" s="24">
        <f t="shared" si="3"/>
        <v>45810.27847222222</v>
      </c>
      <c r="P19" s="24">
        <f t="shared" si="4"/>
        <v>45810.299305555556</v>
      </c>
      <c r="Q19" s="1">
        <f t="shared" si="5"/>
        <v>30</v>
      </c>
    </row>
    <row r="20" spans="1:17">
      <c r="A20" s="1" t="s">
        <v>137</v>
      </c>
      <c r="B20" s="4" t="s">
        <v>28</v>
      </c>
      <c r="C20" s="6">
        <f t="shared" si="0"/>
        <v>45810</v>
      </c>
      <c r="D20" s="6" t="str">
        <f t="shared" si="1"/>
        <v>週一</v>
      </c>
      <c r="F20" s="1" t="s">
        <v>40</v>
      </c>
      <c r="G20" s="1" t="str">
        <f t="shared" si="2"/>
        <v>BA</v>
      </c>
      <c r="H20" s="1">
        <v>1</v>
      </c>
      <c r="I20" s="1" t="s">
        <v>125</v>
      </c>
      <c r="J20" s="10"/>
      <c r="K20" s="1" t="s">
        <v>14</v>
      </c>
      <c r="L20" s="1" t="s">
        <v>41</v>
      </c>
      <c r="M20" s="1" t="s">
        <v>30</v>
      </c>
      <c r="N20" s="1" t="s">
        <v>22</v>
      </c>
      <c r="O20" s="24">
        <f t="shared" si="3"/>
        <v>45810.280555555553</v>
      </c>
      <c r="P20" s="24">
        <f t="shared" si="4"/>
        <v>45810.301388888889</v>
      </c>
      <c r="Q20" s="1">
        <f t="shared" si="5"/>
        <v>30</v>
      </c>
    </row>
    <row r="21" spans="1:17">
      <c r="A21" s="1" t="s">
        <v>128</v>
      </c>
      <c r="B21" s="4" t="s">
        <v>28</v>
      </c>
      <c r="C21" s="6">
        <f t="shared" si="0"/>
        <v>45810</v>
      </c>
      <c r="D21" s="6" t="str">
        <f t="shared" si="1"/>
        <v>週一</v>
      </c>
      <c r="F21" s="1" t="s">
        <v>37</v>
      </c>
      <c r="G21" s="1" t="str">
        <f t="shared" si="2"/>
        <v>BA</v>
      </c>
      <c r="H21" s="1">
        <v>1</v>
      </c>
      <c r="I21" s="1" t="s">
        <v>140</v>
      </c>
      <c r="J21" s="10"/>
      <c r="K21" s="1" t="s">
        <v>14</v>
      </c>
      <c r="L21" s="1" t="s">
        <v>51</v>
      </c>
      <c r="M21" s="1" t="s">
        <v>30</v>
      </c>
      <c r="N21" s="1" t="s">
        <v>10</v>
      </c>
      <c r="O21" s="24">
        <f t="shared" si="3"/>
        <v>45810.28125</v>
      </c>
      <c r="P21" s="24">
        <f t="shared" si="4"/>
        <v>45810.302083333336</v>
      </c>
      <c r="Q21" s="1">
        <f t="shared" si="5"/>
        <v>30</v>
      </c>
    </row>
    <row r="22" spans="1:17">
      <c r="A22" s="1" t="s">
        <v>145</v>
      </c>
      <c r="B22" s="4" t="s">
        <v>28</v>
      </c>
      <c r="C22" s="6">
        <f t="shared" si="0"/>
        <v>45810</v>
      </c>
      <c r="D22" s="6" t="str">
        <f t="shared" si="1"/>
        <v>週一</v>
      </c>
      <c r="F22" s="1" t="s">
        <v>18</v>
      </c>
      <c r="G22" s="1" t="str">
        <f t="shared" si="2"/>
        <v>BA</v>
      </c>
      <c r="H22" s="1">
        <v>2</v>
      </c>
      <c r="I22" s="1" t="s">
        <v>133</v>
      </c>
      <c r="K22" s="1" t="s">
        <v>14</v>
      </c>
      <c r="L22" s="1" t="s">
        <v>51</v>
      </c>
      <c r="M22" s="1" t="s">
        <v>30</v>
      </c>
      <c r="N22" s="1" t="s">
        <v>51</v>
      </c>
      <c r="O22" s="24">
        <f t="shared" si="3"/>
        <v>45810.28125</v>
      </c>
      <c r="P22" s="24">
        <f t="shared" si="4"/>
        <v>45810.322916666664</v>
      </c>
      <c r="Q22" s="1">
        <f t="shared" si="5"/>
        <v>60</v>
      </c>
    </row>
    <row r="23" spans="1:17">
      <c r="A23" s="1" t="s">
        <v>127</v>
      </c>
      <c r="B23" s="4" t="s">
        <v>28</v>
      </c>
      <c r="C23" s="6">
        <f t="shared" si="0"/>
        <v>45810</v>
      </c>
      <c r="D23" s="6" t="str">
        <f t="shared" si="1"/>
        <v>週一</v>
      </c>
      <c r="F23" s="1" t="s">
        <v>47</v>
      </c>
      <c r="G23" s="1" t="str">
        <f t="shared" si="2"/>
        <v>BA</v>
      </c>
      <c r="H23" s="1">
        <v>1</v>
      </c>
      <c r="I23" s="1" t="s">
        <v>139</v>
      </c>
      <c r="J23" s="10"/>
      <c r="K23" s="1" t="s">
        <v>14</v>
      </c>
      <c r="L23" s="1" t="s">
        <v>46</v>
      </c>
      <c r="M23" s="1" t="s">
        <v>30</v>
      </c>
      <c r="N23" s="1" t="s">
        <v>48</v>
      </c>
      <c r="O23" s="24">
        <f t="shared" si="3"/>
        <v>45810.283333333333</v>
      </c>
      <c r="P23" s="24">
        <f t="shared" si="4"/>
        <v>45810.311111111114</v>
      </c>
      <c r="Q23" s="1">
        <f t="shared" si="5"/>
        <v>40</v>
      </c>
    </row>
    <row r="24" spans="1:17">
      <c r="A24" s="1" t="s">
        <v>146</v>
      </c>
      <c r="B24" s="4" t="s">
        <v>28</v>
      </c>
      <c r="C24" s="6">
        <f t="shared" si="0"/>
        <v>45810</v>
      </c>
      <c r="D24" s="6" t="str">
        <f t="shared" si="1"/>
        <v>週一</v>
      </c>
      <c r="F24" s="1" t="s">
        <v>24</v>
      </c>
      <c r="G24" s="1" t="str">
        <f t="shared" si="2"/>
        <v>BA</v>
      </c>
      <c r="H24" s="1">
        <v>1</v>
      </c>
      <c r="I24" s="1" t="s">
        <v>147</v>
      </c>
      <c r="K24" s="1" t="s">
        <v>14</v>
      </c>
      <c r="L24" s="1" t="s">
        <v>55</v>
      </c>
      <c r="M24" s="1" t="s">
        <v>30</v>
      </c>
      <c r="N24" s="1" t="s">
        <v>55</v>
      </c>
      <c r="O24" s="24">
        <f t="shared" si="3"/>
        <v>45810.284722222219</v>
      </c>
      <c r="P24" s="24">
        <f t="shared" si="4"/>
        <v>45810.326388888891</v>
      </c>
      <c r="Q24" s="1">
        <f t="shared" si="5"/>
        <v>60</v>
      </c>
    </row>
    <row r="25" spans="1:17">
      <c r="A25" s="1" t="s">
        <v>141</v>
      </c>
      <c r="B25" s="4" t="s">
        <v>28</v>
      </c>
      <c r="C25" s="6">
        <f t="shared" si="0"/>
        <v>45810</v>
      </c>
      <c r="D25" s="6" t="str">
        <f t="shared" si="1"/>
        <v>週一</v>
      </c>
      <c r="F25" s="1" t="s">
        <v>37</v>
      </c>
      <c r="G25" s="1" t="str">
        <f t="shared" si="2"/>
        <v>BA</v>
      </c>
      <c r="H25" s="1">
        <v>1</v>
      </c>
      <c r="I25" s="1" t="s">
        <v>142</v>
      </c>
      <c r="J25" s="10"/>
      <c r="K25" s="1" t="s">
        <v>14</v>
      </c>
      <c r="L25" s="1" t="s">
        <v>52</v>
      </c>
      <c r="M25" s="1" t="s">
        <v>30</v>
      </c>
      <c r="N25" s="1" t="s">
        <v>53</v>
      </c>
      <c r="O25" s="24">
        <f t="shared" si="3"/>
        <v>45810.286111111112</v>
      </c>
      <c r="P25" s="24">
        <f t="shared" si="4"/>
        <v>45810.306944444441</v>
      </c>
      <c r="Q25" s="1">
        <f t="shared" si="5"/>
        <v>30</v>
      </c>
    </row>
    <row r="26" spans="1:17">
      <c r="A26" s="1" t="s">
        <v>130</v>
      </c>
      <c r="B26" s="5" t="s">
        <v>28</v>
      </c>
      <c r="C26" s="6">
        <f t="shared" si="0"/>
        <v>45810</v>
      </c>
      <c r="D26" s="6" t="str">
        <f t="shared" si="1"/>
        <v>週一</v>
      </c>
      <c r="E26" s="5"/>
      <c r="F26" s="1" t="s">
        <v>29</v>
      </c>
      <c r="G26" s="1" t="str">
        <f t="shared" si="2"/>
        <v>BA</v>
      </c>
      <c r="H26" s="1">
        <v>1</v>
      </c>
      <c r="I26" s="1" t="s">
        <v>131</v>
      </c>
      <c r="J26" s="10"/>
      <c r="K26" s="1" t="s">
        <v>30</v>
      </c>
      <c r="L26" s="1" t="s">
        <v>11</v>
      </c>
      <c r="M26" s="1" t="s">
        <v>30</v>
      </c>
      <c r="N26" s="1" t="s">
        <v>31</v>
      </c>
      <c r="O26" s="24">
        <f t="shared" si="3"/>
        <v>45810.291666666664</v>
      </c>
      <c r="P26" s="24">
        <f t="shared" si="4"/>
        <v>45810.298611111109</v>
      </c>
      <c r="Q26" s="1">
        <f t="shared" si="5"/>
        <v>10</v>
      </c>
    </row>
    <row r="27" spans="1:17">
      <c r="A27" s="1" t="s">
        <v>158</v>
      </c>
      <c r="B27" s="4" t="s">
        <v>28</v>
      </c>
      <c r="C27" s="6">
        <f t="shared" si="0"/>
        <v>45810</v>
      </c>
      <c r="D27" s="6" t="str">
        <f t="shared" si="1"/>
        <v>週一</v>
      </c>
      <c r="F27" s="1" t="s">
        <v>18</v>
      </c>
      <c r="G27" s="1" t="str">
        <f t="shared" si="2"/>
        <v>BA</v>
      </c>
      <c r="H27" s="1">
        <v>2</v>
      </c>
      <c r="I27" s="1" t="s">
        <v>135</v>
      </c>
      <c r="K27" s="1" t="s">
        <v>30</v>
      </c>
      <c r="L27" s="1" t="s">
        <v>17</v>
      </c>
      <c r="M27" s="1" t="s">
        <v>15</v>
      </c>
      <c r="N27" s="1" t="s">
        <v>17</v>
      </c>
      <c r="O27" s="24">
        <f t="shared" si="3"/>
        <v>45810.3</v>
      </c>
      <c r="P27" s="24">
        <f t="shared" si="4"/>
        <v>45810.341666666667</v>
      </c>
      <c r="Q27" s="1">
        <f t="shared" si="5"/>
        <v>60</v>
      </c>
    </row>
    <row r="28" spans="1:17">
      <c r="A28" s="1" t="s">
        <v>137</v>
      </c>
      <c r="B28" s="4" t="s">
        <v>28</v>
      </c>
      <c r="C28" s="6">
        <f t="shared" si="0"/>
        <v>45810</v>
      </c>
      <c r="D28" s="6" t="str">
        <f t="shared" si="1"/>
        <v>週一</v>
      </c>
      <c r="F28" s="1" t="s">
        <v>42</v>
      </c>
      <c r="G28" s="1" t="str">
        <f t="shared" si="2"/>
        <v>BA</v>
      </c>
      <c r="H28" s="1">
        <v>2</v>
      </c>
      <c r="I28" s="1" t="s">
        <v>125</v>
      </c>
      <c r="J28" s="10"/>
      <c r="K28" s="1" t="s">
        <v>30</v>
      </c>
      <c r="L28" s="1" t="s">
        <v>22</v>
      </c>
      <c r="M28" s="1" t="s">
        <v>15</v>
      </c>
      <c r="N28" s="1" t="s">
        <v>22</v>
      </c>
      <c r="O28" s="24">
        <f t="shared" si="3"/>
        <v>45810.301388888889</v>
      </c>
      <c r="P28" s="24">
        <f t="shared" si="4"/>
        <v>45810.343055555553</v>
      </c>
      <c r="Q28" s="1">
        <f t="shared" si="5"/>
        <v>60</v>
      </c>
    </row>
    <row r="29" spans="1:17">
      <c r="A29" s="1" t="s">
        <v>128</v>
      </c>
      <c r="B29" s="4" t="s">
        <v>28</v>
      </c>
      <c r="C29" s="6">
        <f t="shared" si="0"/>
        <v>45810</v>
      </c>
      <c r="D29" s="6" t="str">
        <f t="shared" si="1"/>
        <v>週一</v>
      </c>
      <c r="F29" s="1" t="s">
        <v>18</v>
      </c>
      <c r="G29" s="1" t="str">
        <f t="shared" si="2"/>
        <v>BA</v>
      </c>
      <c r="H29" s="1">
        <v>1</v>
      </c>
      <c r="I29" s="1" t="s">
        <v>140</v>
      </c>
      <c r="J29" s="10"/>
      <c r="K29" s="1" t="s">
        <v>30</v>
      </c>
      <c r="L29" s="1" t="s">
        <v>10</v>
      </c>
      <c r="M29" s="1" t="s">
        <v>30</v>
      </c>
      <c r="N29" s="1" t="s">
        <v>51</v>
      </c>
      <c r="O29" s="24">
        <f t="shared" si="3"/>
        <v>45810.302083333336</v>
      </c>
      <c r="P29" s="24">
        <f t="shared" si="4"/>
        <v>45810.322916666664</v>
      </c>
      <c r="Q29" s="1">
        <f t="shared" si="5"/>
        <v>30</v>
      </c>
    </row>
    <row r="30" spans="1:17">
      <c r="A30" s="1" t="s">
        <v>148</v>
      </c>
      <c r="B30" s="4" t="s">
        <v>28</v>
      </c>
      <c r="C30" s="6">
        <f t="shared" si="0"/>
        <v>45810</v>
      </c>
      <c r="D30" s="6" t="str">
        <f t="shared" si="1"/>
        <v>週一</v>
      </c>
      <c r="F30" s="1" t="s">
        <v>37</v>
      </c>
      <c r="G30" s="1" t="str">
        <f t="shared" si="2"/>
        <v>BA</v>
      </c>
      <c r="H30" s="1">
        <v>1</v>
      </c>
      <c r="I30" s="1" t="s">
        <v>131</v>
      </c>
      <c r="K30" s="1" t="s">
        <v>30</v>
      </c>
      <c r="L30" s="1" t="s">
        <v>10</v>
      </c>
      <c r="M30" s="1" t="s">
        <v>30</v>
      </c>
      <c r="N30" s="1" t="s">
        <v>51</v>
      </c>
      <c r="O30" s="24">
        <f t="shared" si="3"/>
        <v>45810.302083333336</v>
      </c>
      <c r="P30" s="24">
        <f t="shared" si="4"/>
        <v>45810.322916666664</v>
      </c>
      <c r="Q30" s="1">
        <f t="shared" si="5"/>
        <v>30</v>
      </c>
    </row>
    <row r="31" spans="1:17">
      <c r="A31" s="1" t="s">
        <v>149</v>
      </c>
      <c r="B31" s="4" t="s">
        <v>28</v>
      </c>
      <c r="C31" s="6">
        <f t="shared" si="0"/>
        <v>45810</v>
      </c>
      <c r="D31" s="6" t="str">
        <f t="shared" si="1"/>
        <v>週一</v>
      </c>
      <c r="F31" s="1" t="s">
        <v>24</v>
      </c>
      <c r="G31" s="1" t="str">
        <f t="shared" si="2"/>
        <v>BA</v>
      </c>
      <c r="H31" s="1">
        <v>1</v>
      </c>
      <c r="I31" s="1" t="s">
        <v>121</v>
      </c>
      <c r="K31" s="1" t="s">
        <v>30</v>
      </c>
      <c r="L31" s="1" t="s">
        <v>58</v>
      </c>
      <c r="M31" s="1" t="s">
        <v>15</v>
      </c>
      <c r="N31" s="1" t="s">
        <v>58</v>
      </c>
      <c r="O31" s="24">
        <f t="shared" si="3"/>
        <v>45810.310416666667</v>
      </c>
      <c r="P31" s="24">
        <f t="shared" si="4"/>
        <v>45810.352083333331</v>
      </c>
      <c r="Q31" s="1">
        <f t="shared" si="5"/>
        <v>60</v>
      </c>
    </row>
    <row r="32" spans="1:17">
      <c r="A32" s="1" t="s">
        <v>146</v>
      </c>
      <c r="B32" s="4" t="s">
        <v>28</v>
      </c>
      <c r="C32" s="6">
        <f t="shared" si="0"/>
        <v>45810</v>
      </c>
      <c r="D32" s="6" t="str">
        <f t="shared" si="1"/>
        <v>週一</v>
      </c>
      <c r="F32" s="1" t="s">
        <v>56</v>
      </c>
      <c r="G32" s="1" t="str">
        <f t="shared" si="2"/>
        <v>BA</v>
      </c>
      <c r="H32" s="1">
        <v>1</v>
      </c>
      <c r="I32" s="1" t="s">
        <v>147</v>
      </c>
      <c r="K32" s="1" t="s">
        <v>30</v>
      </c>
      <c r="L32" s="1" t="s">
        <v>55</v>
      </c>
      <c r="M32" s="1" t="s">
        <v>15</v>
      </c>
      <c r="N32" s="1" t="s">
        <v>57</v>
      </c>
      <c r="O32" s="24">
        <f t="shared" si="3"/>
        <v>45810.326388888891</v>
      </c>
      <c r="P32" s="24">
        <f t="shared" si="4"/>
        <v>45810.347222222219</v>
      </c>
      <c r="Q32" s="1">
        <f t="shared" si="5"/>
        <v>30</v>
      </c>
    </row>
    <row r="33" spans="1:17">
      <c r="A33" s="1" t="s">
        <v>153</v>
      </c>
      <c r="B33" s="4" t="s">
        <v>28</v>
      </c>
      <c r="C33" s="6">
        <f t="shared" si="0"/>
        <v>45810</v>
      </c>
      <c r="D33" s="6" t="str">
        <f t="shared" si="1"/>
        <v>週一</v>
      </c>
      <c r="F33" s="1" t="s">
        <v>9</v>
      </c>
      <c r="G33" s="1" t="str">
        <f t="shared" si="2"/>
        <v>BA</v>
      </c>
      <c r="H33" s="1">
        <v>1</v>
      </c>
      <c r="I33" s="1" t="s">
        <v>139</v>
      </c>
      <c r="K33" s="1" t="s">
        <v>30</v>
      </c>
      <c r="L33" s="1" t="s">
        <v>55</v>
      </c>
      <c r="M33" s="1" t="s">
        <v>15</v>
      </c>
      <c r="N33" s="1" t="s">
        <v>31</v>
      </c>
      <c r="O33" s="24">
        <f t="shared" si="3"/>
        <v>45810.326388888891</v>
      </c>
      <c r="P33" s="24">
        <f t="shared" si="4"/>
        <v>45810.340277777781</v>
      </c>
      <c r="Q33" s="1">
        <f t="shared" si="5"/>
        <v>20</v>
      </c>
    </row>
    <row r="34" spans="1:17">
      <c r="A34" s="1" t="s">
        <v>159</v>
      </c>
      <c r="B34" s="4" t="s">
        <v>28</v>
      </c>
      <c r="C34" s="6">
        <f t="shared" si="0"/>
        <v>45810</v>
      </c>
      <c r="D34" s="6" t="str">
        <f t="shared" si="1"/>
        <v>週一</v>
      </c>
      <c r="F34" s="1" t="s">
        <v>42</v>
      </c>
      <c r="G34" s="1" t="str">
        <f t="shared" si="2"/>
        <v>BA</v>
      </c>
      <c r="H34" s="1">
        <v>1</v>
      </c>
      <c r="I34" s="1" t="s">
        <v>131</v>
      </c>
      <c r="K34" s="1" t="s">
        <v>30</v>
      </c>
      <c r="L34" s="1" t="s">
        <v>55</v>
      </c>
      <c r="M34" s="1" t="s">
        <v>15</v>
      </c>
      <c r="N34" s="1" t="s">
        <v>57</v>
      </c>
      <c r="O34" s="24">
        <f t="shared" si="3"/>
        <v>45810.326388888891</v>
      </c>
      <c r="P34" s="24">
        <f t="shared" si="4"/>
        <v>45810.347222222219</v>
      </c>
      <c r="Q34" s="1">
        <f t="shared" si="5"/>
        <v>30</v>
      </c>
    </row>
    <row r="35" spans="1:17">
      <c r="A35" s="1" t="s">
        <v>118</v>
      </c>
      <c r="B35" s="4" t="s">
        <v>28</v>
      </c>
      <c r="C35" s="6">
        <f t="shared" si="0"/>
        <v>45810</v>
      </c>
      <c r="D35" s="6" t="str">
        <f t="shared" si="1"/>
        <v>週一</v>
      </c>
      <c r="F35" s="1" t="s">
        <v>18</v>
      </c>
      <c r="G35" s="1" t="str">
        <f t="shared" si="2"/>
        <v>BA</v>
      </c>
      <c r="H35" s="1">
        <v>1</v>
      </c>
      <c r="I35" s="1" t="s">
        <v>133</v>
      </c>
      <c r="K35" s="1" t="s">
        <v>30</v>
      </c>
      <c r="L35" s="1" t="s">
        <v>65</v>
      </c>
      <c r="M35" s="1" t="s">
        <v>15</v>
      </c>
      <c r="N35" s="1" t="s">
        <v>35</v>
      </c>
      <c r="O35" s="24">
        <f t="shared" si="3"/>
        <v>45810.32708333333</v>
      </c>
      <c r="P35" s="24">
        <f t="shared" si="4"/>
        <v>45810.347916666666</v>
      </c>
      <c r="Q35" s="1">
        <f t="shared" si="5"/>
        <v>30</v>
      </c>
    </row>
    <row r="36" spans="1:17">
      <c r="A36" s="1" t="s">
        <v>150</v>
      </c>
      <c r="B36" s="4" t="s">
        <v>28</v>
      </c>
      <c r="C36" s="6">
        <f t="shared" si="0"/>
        <v>45810</v>
      </c>
      <c r="D36" s="6" t="str">
        <f t="shared" si="1"/>
        <v>週一</v>
      </c>
      <c r="F36" s="1" t="s">
        <v>29</v>
      </c>
      <c r="G36" s="1" t="str">
        <f t="shared" si="2"/>
        <v>BA</v>
      </c>
      <c r="H36" s="1">
        <v>1</v>
      </c>
      <c r="I36" s="1" t="s">
        <v>140</v>
      </c>
      <c r="K36" s="1" t="s">
        <v>30</v>
      </c>
      <c r="L36" s="1" t="s">
        <v>60</v>
      </c>
      <c r="M36" s="1" t="s">
        <v>15</v>
      </c>
      <c r="N36" s="1" t="s">
        <v>61</v>
      </c>
      <c r="O36" s="24">
        <f t="shared" si="3"/>
        <v>45810.32916666667</v>
      </c>
      <c r="P36" s="24">
        <f t="shared" si="4"/>
        <v>45810.336111111108</v>
      </c>
      <c r="Q36" s="1">
        <f t="shared" si="5"/>
        <v>10</v>
      </c>
    </row>
    <row r="37" spans="1:17">
      <c r="A37" s="1" t="s">
        <v>156</v>
      </c>
      <c r="B37" s="4" t="s">
        <v>28</v>
      </c>
      <c r="C37" s="6">
        <f t="shared" si="0"/>
        <v>45810</v>
      </c>
      <c r="D37" s="6" t="str">
        <f t="shared" si="1"/>
        <v>週一</v>
      </c>
      <c r="F37" s="1" t="s">
        <v>26</v>
      </c>
      <c r="G37" s="1" t="str">
        <f t="shared" si="2"/>
        <v>BA</v>
      </c>
      <c r="H37" s="1">
        <v>1</v>
      </c>
      <c r="I37" s="1" t="s">
        <v>157</v>
      </c>
      <c r="K37" s="1" t="s">
        <v>15</v>
      </c>
      <c r="L37" s="1" t="s">
        <v>11</v>
      </c>
      <c r="M37" s="1" t="s">
        <v>15</v>
      </c>
      <c r="N37" s="1" t="s">
        <v>16</v>
      </c>
      <c r="O37" s="24">
        <f t="shared" si="3"/>
        <v>45810.333333333336</v>
      </c>
      <c r="P37" s="24">
        <f t="shared" si="4"/>
        <v>45810.354166666664</v>
      </c>
      <c r="Q37" s="1">
        <f t="shared" si="5"/>
        <v>30</v>
      </c>
    </row>
    <row r="38" spans="1:17">
      <c r="A38" s="1" t="s">
        <v>160</v>
      </c>
      <c r="B38" s="4" t="s">
        <v>28</v>
      </c>
      <c r="C38" s="6">
        <f t="shared" si="0"/>
        <v>45810</v>
      </c>
      <c r="D38" s="6" t="str">
        <f t="shared" si="1"/>
        <v>週一</v>
      </c>
      <c r="F38" s="1" t="s">
        <v>18</v>
      </c>
      <c r="G38" s="1" t="str">
        <f t="shared" si="2"/>
        <v>BA</v>
      </c>
      <c r="H38" s="1">
        <v>1</v>
      </c>
      <c r="I38" s="1" t="s">
        <v>161</v>
      </c>
      <c r="K38" s="1" t="s">
        <v>15</v>
      </c>
      <c r="L38" s="1" t="s">
        <v>11</v>
      </c>
      <c r="M38" s="1" t="s">
        <v>15</v>
      </c>
      <c r="N38" s="1" t="s">
        <v>16</v>
      </c>
      <c r="O38" s="24">
        <f t="shared" si="3"/>
        <v>45810.333333333336</v>
      </c>
      <c r="P38" s="24">
        <f t="shared" si="4"/>
        <v>45810.354166666664</v>
      </c>
      <c r="Q38" s="1">
        <f t="shared" si="5"/>
        <v>30</v>
      </c>
    </row>
    <row r="39" spans="1:17">
      <c r="A39" s="1" t="s">
        <v>154</v>
      </c>
      <c r="B39" s="4" t="s">
        <v>28</v>
      </c>
      <c r="C39" s="6">
        <f t="shared" si="0"/>
        <v>45810</v>
      </c>
      <c r="D39" s="6" t="str">
        <f t="shared" si="1"/>
        <v>週一</v>
      </c>
      <c r="F39" s="1" t="s">
        <v>40</v>
      </c>
      <c r="G39" s="1" t="str">
        <f t="shared" si="2"/>
        <v>BA</v>
      </c>
      <c r="H39" s="1">
        <v>1</v>
      </c>
      <c r="I39" s="1" t="s">
        <v>155</v>
      </c>
      <c r="K39" s="1" t="s">
        <v>15</v>
      </c>
      <c r="L39" s="1" t="s">
        <v>38</v>
      </c>
      <c r="M39" s="1" t="s">
        <v>15</v>
      </c>
      <c r="N39" s="1" t="s">
        <v>39</v>
      </c>
      <c r="O39" s="24">
        <f t="shared" si="3"/>
        <v>45810.334027777775</v>
      </c>
      <c r="P39" s="24">
        <f t="shared" si="4"/>
        <v>45810.354861111111</v>
      </c>
      <c r="Q39" s="1">
        <f t="shared" si="5"/>
        <v>30</v>
      </c>
    </row>
    <row r="40" spans="1:17">
      <c r="A40" s="1" t="s">
        <v>151</v>
      </c>
      <c r="B40" s="4" t="s">
        <v>28</v>
      </c>
      <c r="C40" s="6">
        <f t="shared" si="0"/>
        <v>45810</v>
      </c>
      <c r="D40" s="6" t="str">
        <f t="shared" si="1"/>
        <v>週一</v>
      </c>
      <c r="F40" s="1" t="s">
        <v>37</v>
      </c>
      <c r="G40" s="1" t="str">
        <f t="shared" si="2"/>
        <v>BA</v>
      </c>
      <c r="H40" s="1">
        <v>1</v>
      </c>
      <c r="I40" s="1" t="s">
        <v>140</v>
      </c>
      <c r="K40" s="1" t="s">
        <v>15</v>
      </c>
      <c r="L40" s="1" t="s">
        <v>19</v>
      </c>
      <c r="M40" s="1" t="s">
        <v>15</v>
      </c>
      <c r="N40" s="1" t="s">
        <v>62</v>
      </c>
      <c r="O40" s="24">
        <f t="shared" si="3"/>
        <v>45810.339583333334</v>
      </c>
      <c r="P40" s="24">
        <f t="shared" si="4"/>
        <v>45810.36041666667</v>
      </c>
      <c r="Q40" s="1">
        <f t="shared" si="5"/>
        <v>30</v>
      </c>
    </row>
    <row r="41" spans="1:17">
      <c r="A41" s="1" t="s">
        <v>153</v>
      </c>
      <c r="B41" s="4" t="s">
        <v>28</v>
      </c>
      <c r="C41" s="6">
        <f t="shared" si="0"/>
        <v>45810</v>
      </c>
      <c r="D41" s="6" t="str">
        <f t="shared" si="1"/>
        <v>週一</v>
      </c>
      <c r="F41" s="1" t="s">
        <v>40</v>
      </c>
      <c r="G41" s="1" t="str">
        <f t="shared" si="2"/>
        <v>BA</v>
      </c>
      <c r="H41" s="1">
        <v>1</v>
      </c>
      <c r="I41" s="1" t="s">
        <v>139</v>
      </c>
      <c r="K41" s="1" t="s">
        <v>15</v>
      </c>
      <c r="L41" s="1" t="s">
        <v>31</v>
      </c>
      <c r="M41" s="1" t="s">
        <v>15</v>
      </c>
      <c r="N41" s="1" t="s">
        <v>64</v>
      </c>
      <c r="O41" s="24">
        <f t="shared" si="3"/>
        <v>45810.340277777781</v>
      </c>
      <c r="P41" s="24">
        <f t="shared" si="4"/>
        <v>45810.361111111109</v>
      </c>
      <c r="Q41" s="1">
        <f t="shared" si="5"/>
        <v>30</v>
      </c>
    </row>
    <row r="42" spans="1:17">
      <c r="A42" s="1" t="s">
        <v>146</v>
      </c>
      <c r="B42" s="4" t="s">
        <v>28</v>
      </c>
      <c r="C42" s="6">
        <f t="shared" si="0"/>
        <v>45810</v>
      </c>
      <c r="D42" s="6" t="str">
        <f t="shared" si="1"/>
        <v>週一</v>
      </c>
      <c r="F42" s="1" t="s">
        <v>26</v>
      </c>
      <c r="G42" s="1" t="str">
        <f t="shared" si="2"/>
        <v>BA</v>
      </c>
      <c r="H42" s="1">
        <v>1</v>
      </c>
      <c r="I42" s="1" t="s">
        <v>147</v>
      </c>
      <c r="K42" s="1" t="s">
        <v>15</v>
      </c>
      <c r="L42" s="1" t="s">
        <v>57</v>
      </c>
      <c r="M42" s="1" t="s">
        <v>15</v>
      </c>
      <c r="N42" s="1" t="s">
        <v>55</v>
      </c>
      <c r="O42" s="24">
        <f t="shared" si="3"/>
        <v>45810.347222222219</v>
      </c>
      <c r="P42" s="24">
        <f t="shared" si="4"/>
        <v>45810.368055555555</v>
      </c>
      <c r="Q42" s="1">
        <f t="shared" si="5"/>
        <v>30</v>
      </c>
    </row>
    <row r="43" spans="1:17">
      <c r="A43" s="1" t="s">
        <v>118</v>
      </c>
      <c r="B43" s="5" t="s">
        <v>28</v>
      </c>
      <c r="C43" s="6">
        <f t="shared" si="0"/>
        <v>45810</v>
      </c>
      <c r="D43" s="6" t="str">
        <f t="shared" si="1"/>
        <v>週一</v>
      </c>
      <c r="E43" s="5"/>
      <c r="F43" s="1" t="s">
        <v>9</v>
      </c>
      <c r="G43" s="1" t="str">
        <f t="shared" si="2"/>
        <v>BA</v>
      </c>
      <c r="H43" s="1">
        <v>1</v>
      </c>
      <c r="I43" s="1" t="s">
        <v>133</v>
      </c>
      <c r="J43" s="16"/>
      <c r="K43" s="1" t="s">
        <v>15</v>
      </c>
      <c r="L43" s="1" t="s">
        <v>35</v>
      </c>
      <c r="M43" s="1" t="s">
        <v>15</v>
      </c>
      <c r="N43" s="1" t="s">
        <v>36</v>
      </c>
      <c r="O43" s="24">
        <f t="shared" si="3"/>
        <v>45810.347916666666</v>
      </c>
      <c r="P43" s="24">
        <f t="shared" si="4"/>
        <v>45810.356249999997</v>
      </c>
      <c r="Q43" s="1">
        <f t="shared" si="5"/>
        <v>12</v>
      </c>
    </row>
    <row r="44" spans="1:17">
      <c r="A44" s="1" t="s">
        <v>163</v>
      </c>
      <c r="B44" s="4" t="s">
        <v>28</v>
      </c>
      <c r="C44" s="6">
        <f t="shared" si="0"/>
        <v>45810</v>
      </c>
      <c r="D44" s="6" t="str">
        <f t="shared" si="1"/>
        <v>週一</v>
      </c>
      <c r="F44" s="1" t="s">
        <v>24</v>
      </c>
      <c r="G44" s="1" t="str">
        <f t="shared" si="2"/>
        <v>BA</v>
      </c>
      <c r="H44" s="1">
        <v>1</v>
      </c>
      <c r="I44" s="1" t="s">
        <v>142</v>
      </c>
      <c r="K44" s="1" t="s">
        <v>15</v>
      </c>
      <c r="L44" s="1" t="s">
        <v>50</v>
      </c>
      <c r="M44" s="1" t="s">
        <v>19</v>
      </c>
      <c r="N44" s="1" t="s">
        <v>43</v>
      </c>
      <c r="O44" s="24">
        <f t="shared" si="3"/>
        <v>45810.350694444445</v>
      </c>
      <c r="P44" s="24">
        <f t="shared" si="4"/>
        <v>45810.378472222219</v>
      </c>
      <c r="Q44" s="1">
        <f t="shared" si="5"/>
        <v>40</v>
      </c>
    </row>
    <row r="45" spans="1:17">
      <c r="A45" s="1" t="s">
        <v>149</v>
      </c>
      <c r="B45" s="4" t="s">
        <v>28</v>
      </c>
      <c r="C45" s="6">
        <f t="shared" si="0"/>
        <v>45810</v>
      </c>
      <c r="D45" s="6" t="str">
        <f t="shared" si="1"/>
        <v>週一</v>
      </c>
      <c r="F45" s="1" t="s">
        <v>42</v>
      </c>
      <c r="G45" s="1" t="str">
        <f t="shared" si="2"/>
        <v>BA</v>
      </c>
      <c r="H45" s="1">
        <v>3</v>
      </c>
      <c r="I45" s="1" t="s">
        <v>121</v>
      </c>
      <c r="K45" s="1" t="s">
        <v>15</v>
      </c>
      <c r="L45" s="1" t="s">
        <v>58</v>
      </c>
      <c r="M45" s="1" t="s">
        <v>19</v>
      </c>
      <c r="N45" s="1" t="s">
        <v>59</v>
      </c>
      <c r="O45" s="24">
        <f t="shared" si="3"/>
        <v>45810.352083333331</v>
      </c>
      <c r="P45" s="24">
        <f t="shared" si="4"/>
        <v>45810.414583333331</v>
      </c>
      <c r="Q45" s="1">
        <f t="shared" si="5"/>
        <v>90</v>
      </c>
    </row>
    <row r="46" spans="1:17">
      <c r="A46" s="1" t="s">
        <v>156</v>
      </c>
      <c r="B46" s="4" t="s">
        <v>28</v>
      </c>
      <c r="C46" s="6">
        <f t="shared" si="0"/>
        <v>45810</v>
      </c>
      <c r="D46" s="6" t="str">
        <f t="shared" si="1"/>
        <v>週一</v>
      </c>
      <c r="F46" s="1" t="s">
        <v>42</v>
      </c>
      <c r="G46" s="1" t="str">
        <f t="shared" si="2"/>
        <v>BA</v>
      </c>
      <c r="H46" s="1">
        <v>1</v>
      </c>
      <c r="I46" s="1" t="s">
        <v>157</v>
      </c>
      <c r="K46" s="1" t="s">
        <v>15</v>
      </c>
      <c r="L46" s="1" t="s">
        <v>16</v>
      </c>
      <c r="M46" s="1" t="s">
        <v>19</v>
      </c>
      <c r="N46" s="1" t="s">
        <v>11</v>
      </c>
      <c r="O46" s="24">
        <f t="shared" si="3"/>
        <v>45810.354166666664</v>
      </c>
      <c r="P46" s="24">
        <f t="shared" si="4"/>
        <v>45810.375</v>
      </c>
      <c r="Q46" s="1">
        <f t="shared" si="5"/>
        <v>30</v>
      </c>
    </row>
    <row r="47" spans="1:17">
      <c r="A47" s="1" t="s">
        <v>160</v>
      </c>
      <c r="B47" s="4" t="s">
        <v>28</v>
      </c>
      <c r="C47" s="6">
        <f t="shared" si="0"/>
        <v>45810</v>
      </c>
      <c r="D47" s="6" t="str">
        <f t="shared" si="1"/>
        <v>週一</v>
      </c>
      <c r="F47" s="1" t="s">
        <v>24</v>
      </c>
      <c r="G47" s="1" t="str">
        <f t="shared" si="2"/>
        <v>BA</v>
      </c>
      <c r="H47" s="1">
        <v>1</v>
      </c>
      <c r="I47" s="1" t="s">
        <v>161</v>
      </c>
      <c r="K47" s="1" t="s">
        <v>15</v>
      </c>
      <c r="L47" s="1" t="s">
        <v>16</v>
      </c>
      <c r="M47" s="1" t="s">
        <v>19</v>
      </c>
      <c r="N47" s="1" t="s">
        <v>11</v>
      </c>
      <c r="O47" s="24">
        <f t="shared" si="3"/>
        <v>45810.354166666664</v>
      </c>
      <c r="P47" s="24">
        <f t="shared" si="4"/>
        <v>45810.375</v>
      </c>
      <c r="Q47" s="1">
        <f t="shared" si="5"/>
        <v>30</v>
      </c>
    </row>
    <row r="48" spans="1:17">
      <c r="A48" s="1" t="s">
        <v>164</v>
      </c>
      <c r="B48" s="4" t="s">
        <v>28</v>
      </c>
      <c r="C48" s="6">
        <f t="shared" si="0"/>
        <v>45810</v>
      </c>
      <c r="D48" s="6" t="str">
        <f t="shared" si="1"/>
        <v>週一</v>
      </c>
      <c r="F48" s="1" t="s">
        <v>18</v>
      </c>
      <c r="G48" s="1" t="str">
        <f t="shared" si="2"/>
        <v>BA</v>
      </c>
      <c r="H48" s="1">
        <v>1</v>
      </c>
      <c r="I48" s="1" t="s">
        <v>155</v>
      </c>
      <c r="K48" s="1" t="s">
        <v>15</v>
      </c>
      <c r="L48" s="1" t="s">
        <v>36</v>
      </c>
      <c r="M48" s="1" t="s">
        <v>19</v>
      </c>
      <c r="N48" s="1" t="s">
        <v>45</v>
      </c>
      <c r="O48" s="24">
        <f t="shared" si="3"/>
        <v>45810.356249999997</v>
      </c>
      <c r="P48" s="24">
        <f t="shared" si="4"/>
        <v>45810.377083333333</v>
      </c>
      <c r="Q48" s="1">
        <f t="shared" si="5"/>
        <v>30</v>
      </c>
    </row>
    <row r="49" spans="1:17">
      <c r="A49" s="1" t="s">
        <v>152</v>
      </c>
      <c r="B49" s="4" t="s">
        <v>28</v>
      </c>
      <c r="C49" s="6">
        <f t="shared" si="0"/>
        <v>45810</v>
      </c>
      <c r="D49" s="6" t="str">
        <f t="shared" si="1"/>
        <v>週一</v>
      </c>
      <c r="F49" s="1" t="s">
        <v>18</v>
      </c>
      <c r="G49" s="1" t="str">
        <f t="shared" si="2"/>
        <v>BA</v>
      </c>
      <c r="H49" s="1">
        <v>1</v>
      </c>
      <c r="I49" s="1" t="s">
        <v>125</v>
      </c>
      <c r="K49" s="1" t="s">
        <v>15</v>
      </c>
      <c r="L49" s="1" t="s">
        <v>44</v>
      </c>
      <c r="M49" s="1" t="s">
        <v>19</v>
      </c>
      <c r="N49" s="1" t="s">
        <v>15</v>
      </c>
      <c r="O49" s="24">
        <f t="shared" si="3"/>
        <v>45810.359722222223</v>
      </c>
      <c r="P49" s="24">
        <f t="shared" si="4"/>
        <v>45810.380555555559</v>
      </c>
      <c r="Q49" s="1">
        <f t="shared" si="5"/>
        <v>30</v>
      </c>
    </row>
    <row r="50" spans="1:17">
      <c r="A50" s="1" t="s">
        <v>151</v>
      </c>
      <c r="B50" s="4" t="s">
        <v>28</v>
      </c>
      <c r="C50" s="6">
        <f t="shared" si="0"/>
        <v>45810</v>
      </c>
      <c r="D50" s="6" t="str">
        <f t="shared" si="1"/>
        <v>週一</v>
      </c>
      <c r="F50" s="1" t="s">
        <v>42</v>
      </c>
      <c r="G50" s="1" t="str">
        <f t="shared" si="2"/>
        <v>BA</v>
      </c>
      <c r="H50" s="1">
        <v>1</v>
      </c>
      <c r="I50" s="1" t="s">
        <v>140</v>
      </c>
      <c r="K50" s="1" t="s">
        <v>15</v>
      </c>
      <c r="L50" s="1" t="s">
        <v>62</v>
      </c>
      <c r="M50" s="1" t="s">
        <v>19</v>
      </c>
      <c r="N50" s="1" t="s">
        <v>19</v>
      </c>
      <c r="O50" s="24">
        <f t="shared" si="3"/>
        <v>45810.36041666667</v>
      </c>
      <c r="P50" s="24">
        <f t="shared" si="4"/>
        <v>45810.381249999999</v>
      </c>
      <c r="Q50" s="1">
        <f t="shared" si="5"/>
        <v>30</v>
      </c>
    </row>
    <row r="51" spans="1:17">
      <c r="A51" s="1" t="s">
        <v>153</v>
      </c>
      <c r="B51" s="4" t="s">
        <v>28</v>
      </c>
      <c r="C51" s="6">
        <f t="shared" si="0"/>
        <v>45810</v>
      </c>
      <c r="D51" s="6" t="str">
        <f t="shared" si="1"/>
        <v>週一</v>
      </c>
      <c r="F51" s="1" t="s">
        <v>42</v>
      </c>
      <c r="G51" s="1" t="str">
        <f t="shared" si="2"/>
        <v>BA</v>
      </c>
      <c r="H51" s="1">
        <v>1</v>
      </c>
      <c r="I51" s="1" t="s">
        <v>139</v>
      </c>
      <c r="K51" s="1" t="s">
        <v>15</v>
      </c>
      <c r="L51" s="1" t="s">
        <v>64</v>
      </c>
      <c r="M51" s="1" t="s">
        <v>19</v>
      </c>
      <c r="N51" s="1" t="s">
        <v>31</v>
      </c>
      <c r="O51" s="24">
        <f t="shared" si="3"/>
        <v>45810.361111111109</v>
      </c>
      <c r="P51" s="24">
        <f t="shared" si="4"/>
        <v>45810.381944444445</v>
      </c>
      <c r="Q51" s="1">
        <f t="shared" si="5"/>
        <v>30</v>
      </c>
    </row>
    <row r="52" spans="1:17">
      <c r="A52" s="1" t="s">
        <v>162</v>
      </c>
      <c r="B52" s="4" t="s">
        <v>28</v>
      </c>
      <c r="C52" s="6">
        <f t="shared" si="0"/>
        <v>45810</v>
      </c>
      <c r="D52" s="6" t="str">
        <f t="shared" si="1"/>
        <v>週一</v>
      </c>
      <c r="F52" s="1" t="s">
        <v>37</v>
      </c>
      <c r="G52" s="1" t="str">
        <f t="shared" si="2"/>
        <v>BA</v>
      </c>
      <c r="H52" s="1">
        <v>1</v>
      </c>
      <c r="I52" s="1" t="s">
        <v>133</v>
      </c>
      <c r="K52" s="1" t="s">
        <v>15</v>
      </c>
      <c r="L52" s="1" t="s">
        <v>66</v>
      </c>
      <c r="M52" s="1" t="s">
        <v>19</v>
      </c>
      <c r="N52" s="1" t="s">
        <v>27</v>
      </c>
      <c r="O52" s="24">
        <f t="shared" si="3"/>
        <v>45810.365972222222</v>
      </c>
      <c r="P52" s="24">
        <f t="shared" si="4"/>
        <v>45810.386805555558</v>
      </c>
      <c r="Q52" s="1">
        <f t="shared" si="5"/>
        <v>30</v>
      </c>
    </row>
    <row r="53" spans="1:17">
      <c r="A53" s="1" t="s">
        <v>146</v>
      </c>
      <c r="B53" s="4" t="s">
        <v>28</v>
      </c>
      <c r="C53" s="6">
        <f t="shared" si="0"/>
        <v>45810</v>
      </c>
      <c r="D53" s="6" t="str">
        <f t="shared" si="1"/>
        <v>週一</v>
      </c>
      <c r="F53" s="1" t="s">
        <v>49</v>
      </c>
      <c r="G53" s="1" t="str">
        <f t="shared" si="2"/>
        <v>BA</v>
      </c>
      <c r="H53" s="1">
        <v>1</v>
      </c>
      <c r="I53" s="1" t="s">
        <v>147</v>
      </c>
      <c r="K53" s="1" t="s">
        <v>15</v>
      </c>
      <c r="L53" s="1" t="s">
        <v>55</v>
      </c>
      <c r="M53" s="1" t="s">
        <v>19</v>
      </c>
      <c r="N53" s="1" t="s">
        <v>57</v>
      </c>
      <c r="O53" s="24">
        <f t="shared" si="3"/>
        <v>45810.368055555555</v>
      </c>
      <c r="P53" s="24">
        <f t="shared" si="4"/>
        <v>45810.388888888891</v>
      </c>
      <c r="Q53" s="1">
        <f t="shared" si="5"/>
        <v>30</v>
      </c>
    </row>
    <row r="54" spans="1:17">
      <c r="A54" s="1" t="s">
        <v>160</v>
      </c>
      <c r="B54" s="4" t="s">
        <v>28</v>
      </c>
      <c r="C54" s="6">
        <f t="shared" si="0"/>
        <v>45810</v>
      </c>
      <c r="D54" s="6" t="str">
        <f t="shared" si="1"/>
        <v>週一</v>
      </c>
      <c r="F54" s="1" t="s">
        <v>26</v>
      </c>
      <c r="G54" s="1" t="str">
        <f t="shared" si="2"/>
        <v>BA</v>
      </c>
      <c r="H54" s="1">
        <v>1</v>
      </c>
      <c r="I54" s="1" t="s">
        <v>161</v>
      </c>
      <c r="K54" s="1" t="s">
        <v>19</v>
      </c>
      <c r="L54" s="1" t="s">
        <v>11</v>
      </c>
      <c r="M54" s="1" t="s">
        <v>19</v>
      </c>
      <c r="N54" s="1" t="s">
        <v>16</v>
      </c>
      <c r="O54" s="24">
        <f t="shared" si="3"/>
        <v>45810.375</v>
      </c>
      <c r="P54" s="24">
        <f t="shared" si="4"/>
        <v>45810.395833333336</v>
      </c>
      <c r="Q54" s="1">
        <f t="shared" si="5"/>
        <v>30</v>
      </c>
    </row>
    <row r="55" spans="1:17">
      <c r="A55" s="1" t="s">
        <v>164</v>
      </c>
      <c r="B55" s="4" t="s">
        <v>28</v>
      </c>
      <c r="C55" s="6">
        <f t="shared" si="0"/>
        <v>45810</v>
      </c>
      <c r="D55" s="6" t="str">
        <f t="shared" si="1"/>
        <v>週一</v>
      </c>
      <c r="F55" s="1" t="s">
        <v>42</v>
      </c>
      <c r="G55" s="1" t="str">
        <f t="shared" si="2"/>
        <v>BA</v>
      </c>
      <c r="H55" s="1">
        <v>1</v>
      </c>
      <c r="I55" s="1" t="s">
        <v>155</v>
      </c>
      <c r="K55" s="1" t="s">
        <v>19</v>
      </c>
      <c r="L55" s="1" t="s">
        <v>45</v>
      </c>
      <c r="M55" s="1" t="s">
        <v>19</v>
      </c>
      <c r="N55" s="1" t="s">
        <v>36</v>
      </c>
      <c r="O55" s="24">
        <f t="shared" si="3"/>
        <v>45810.377083333333</v>
      </c>
      <c r="P55" s="24">
        <f t="shared" si="4"/>
        <v>45810.397916666669</v>
      </c>
      <c r="Q55" s="1">
        <f t="shared" si="5"/>
        <v>30</v>
      </c>
    </row>
    <row r="56" spans="1:17">
      <c r="A56" s="1" t="s">
        <v>152</v>
      </c>
      <c r="B56" s="4" t="s">
        <v>28</v>
      </c>
      <c r="C56" s="6">
        <f t="shared" si="0"/>
        <v>45810</v>
      </c>
      <c r="D56" s="6" t="str">
        <f t="shared" si="1"/>
        <v>週一</v>
      </c>
      <c r="F56" s="1" t="s">
        <v>24</v>
      </c>
      <c r="G56" s="1" t="str">
        <f t="shared" si="2"/>
        <v>BA</v>
      </c>
      <c r="H56" s="1">
        <v>1</v>
      </c>
      <c r="I56" s="1" t="s">
        <v>125</v>
      </c>
      <c r="K56" s="1" t="s">
        <v>19</v>
      </c>
      <c r="L56" s="1" t="s">
        <v>15</v>
      </c>
      <c r="M56" s="1" t="s">
        <v>19</v>
      </c>
      <c r="N56" s="1" t="s">
        <v>63</v>
      </c>
      <c r="O56" s="24">
        <f t="shared" si="3"/>
        <v>45810.380555555559</v>
      </c>
      <c r="P56" s="24">
        <f t="shared" si="4"/>
        <v>45810.413194444445</v>
      </c>
      <c r="Q56" s="1">
        <f t="shared" si="5"/>
        <v>47</v>
      </c>
    </row>
    <row r="57" spans="1:17">
      <c r="A57" s="1" t="s">
        <v>151</v>
      </c>
      <c r="B57" s="4" t="s">
        <v>28</v>
      </c>
      <c r="C57" s="6">
        <f t="shared" si="0"/>
        <v>45810</v>
      </c>
      <c r="D57" s="6" t="str">
        <f t="shared" si="1"/>
        <v>週一</v>
      </c>
      <c r="F57" s="1" t="s">
        <v>40</v>
      </c>
      <c r="G57" s="1" t="str">
        <f t="shared" si="2"/>
        <v>BA</v>
      </c>
      <c r="H57" s="1">
        <v>1</v>
      </c>
      <c r="I57" s="1" t="s">
        <v>140</v>
      </c>
      <c r="K57" s="1" t="s">
        <v>19</v>
      </c>
      <c r="L57" s="1" t="s">
        <v>19</v>
      </c>
      <c r="M57" s="1" t="s">
        <v>19</v>
      </c>
      <c r="N57" s="1" t="s">
        <v>62</v>
      </c>
      <c r="O57" s="24">
        <f t="shared" si="3"/>
        <v>45810.381249999999</v>
      </c>
      <c r="P57" s="24">
        <f t="shared" si="4"/>
        <v>45810.402083333334</v>
      </c>
      <c r="Q57" s="1">
        <f t="shared" si="5"/>
        <v>30</v>
      </c>
    </row>
    <row r="58" spans="1:17">
      <c r="A58" s="1" t="s">
        <v>153</v>
      </c>
      <c r="B58" s="4" t="s">
        <v>28</v>
      </c>
      <c r="C58" s="6">
        <f t="shared" si="0"/>
        <v>45810</v>
      </c>
      <c r="D58" s="6" t="str">
        <f t="shared" si="1"/>
        <v>週一</v>
      </c>
      <c r="F58" s="1" t="s">
        <v>24</v>
      </c>
      <c r="G58" s="1" t="str">
        <f t="shared" si="2"/>
        <v>BA</v>
      </c>
      <c r="H58" s="1">
        <v>1</v>
      </c>
      <c r="I58" s="1" t="s">
        <v>139</v>
      </c>
      <c r="K58" s="1" t="s">
        <v>19</v>
      </c>
      <c r="L58" s="1" t="s">
        <v>31</v>
      </c>
      <c r="M58" s="1" t="s">
        <v>19</v>
      </c>
      <c r="N58" s="1" t="s">
        <v>55</v>
      </c>
      <c r="O58" s="24">
        <f t="shared" si="3"/>
        <v>45810.381944444445</v>
      </c>
      <c r="P58" s="24">
        <f t="shared" si="4"/>
        <v>45810.409722222219</v>
      </c>
      <c r="Q58" s="1">
        <f t="shared" si="5"/>
        <v>40</v>
      </c>
    </row>
    <row r="59" spans="1:17">
      <c r="A59" s="1" t="s">
        <v>165</v>
      </c>
      <c r="B59" s="4" t="s">
        <v>28</v>
      </c>
      <c r="C59" s="6">
        <f t="shared" si="0"/>
        <v>45810</v>
      </c>
      <c r="D59" s="6" t="str">
        <f t="shared" si="1"/>
        <v>週一</v>
      </c>
      <c r="F59" s="1" t="s">
        <v>18</v>
      </c>
      <c r="G59" s="1" t="str">
        <f t="shared" si="2"/>
        <v>BA</v>
      </c>
      <c r="H59" s="1">
        <v>5</v>
      </c>
      <c r="I59" s="1" t="s">
        <v>135</v>
      </c>
      <c r="K59" s="1" t="s">
        <v>19</v>
      </c>
      <c r="L59" s="1" t="s">
        <v>48</v>
      </c>
      <c r="M59" s="1" t="s">
        <v>17</v>
      </c>
      <c r="N59" s="1" t="s">
        <v>45</v>
      </c>
      <c r="O59" s="24">
        <f t="shared" si="3"/>
        <v>45810.394444444442</v>
      </c>
      <c r="P59" s="24">
        <f t="shared" si="4"/>
        <v>45810.502083333333</v>
      </c>
      <c r="Q59" s="1">
        <f t="shared" si="5"/>
        <v>155</v>
      </c>
    </row>
    <row r="60" spans="1:17">
      <c r="A60" s="1" t="s">
        <v>143</v>
      </c>
      <c r="B60" s="4" t="s">
        <v>28</v>
      </c>
      <c r="C60" s="6">
        <f t="shared" si="0"/>
        <v>45810</v>
      </c>
      <c r="D60" s="6" t="str">
        <f t="shared" si="1"/>
        <v>週一</v>
      </c>
      <c r="F60" s="1" t="s">
        <v>24</v>
      </c>
      <c r="G60" s="1" t="str">
        <f t="shared" si="2"/>
        <v>BA</v>
      </c>
      <c r="H60" s="1">
        <v>1</v>
      </c>
      <c r="I60" s="1" t="s">
        <v>144</v>
      </c>
      <c r="K60" s="1" t="s">
        <v>19</v>
      </c>
      <c r="L60" s="1" t="s">
        <v>16</v>
      </c>
      <c r="M60" s="1" t="s">
        <v>31</v>
      </c>
      <c r="N60" s="1" t="s">
        <v>11</v>
      </c>
      <c r="O60" s="24">
        <f t="shared" si="3"/>
        <v>45810.395833333336</v>
      </c>
      <c r="P60" s="24">
        <f t="shared" si="4"/>
        <v>45810.416666666664</v>
      </c>
      <c r="Q60" s="1">
        <f t="shared" si="5"/>
        <v>30</v>
      </c>
    </row>
    <row r="61" spans="1:17">
      <c r="A61" s="1" t="s">
        <v>166</v>
      </c>
      <c r="B61" s="4" t="s">
        <v>28</v>
      </c>
      <c r="C61" s="6">
        <f t="shared" si="0"/>
        <v>45810</v>
      </c>
      <c r="D61" s="6" t="str">
        <f t="shared" si="1"/>
        <v>週一</v>
      </c>
      <c r="F61" s="1" t="s">
        <v>67</v>
      </c>
      <c r="G61" s="1" t="str">
        <f t="shared" si="2"/>
        <v>BA</v>
      </c>
      <c r="H61" s="1">
        <v>1</v>
      </c>
      <c r="I61" s="1" t="s">
        <v>157</v>
      </c>
      <c r="K61" s="1" t="s">
        <v>19</v>
      </c>
      <c r="L61" s="1" t="s">
        <v>16</v>
      </c>
      <c r="M61" s="1" t="s">
        <v>31</v>
      </c>
      <c r="N61" s="1" t="s">
        <v>31</v>
      </c>
      <c r="O61" s="24">
        <f t="shared" si="3"/>
        <v>45810.395833333336</v>
      </c>
      <c r="P61" s="24">
        <f t="shared" si="4"/>
        <v>45810.423611111109</v>
      </c>
      <c r="Q61" s="1">
        <f t="shared" si="5"/>
        <v>40</v>
      </c>
    </row>
    <row r="62" spans="1:17">
      <c r="A62" s="1" t="s">
        <v>167</v>
      </c>
      <c r="B62" s="4" t="s">
        <v>28</v>
      </c>
      <c r="C62" s="6">
        <f t="shared" si="0"/>
        <v>45810</v>
      </c>
      <c r="D62" s="6" t="str">
        <f t="shared" si="1"/>
        <v>週一</v>
      </c>
      <c r="F62" s="1" t="s">
        <v>18</v>
      </c>
      <c r="G62" s="1" t="str">
        <f t="shared" si="2"/>
        <v>BA</v>
      </c>
      <c r="H62" s="1">
        <v>1</v>
      </c>
      <c r="I62" s="1" t="s">
        <v>147</v>
      </c>
      <c r="K62" s="1" t="s">
        <v>19</v>
      </c>
      <c r="L62" s="1" t="s">
        <v>46</v>
      </c>
      <c r="M62" s="1" t="s">
        <v>31</v>
      </c>
      <c r="N62" s="1" t="s">
        <v>12</v>
      </c>
      <c r="O62" s="24">
        <f t="shared" si="3"/>
        <v>45810.408333333333</v>
      </c>
      <c r="P62" s="24">
        <f t="shared" si="4"/>
        <v>45810.429166666669</v>
      </c>
      <c r="Q62" s="1">
        <f t="shared" si="5"/>
        <v>30</v>
      </c>
    </row>
    <row r="63" spans="1:17">
      <c r="A63" s="1" t="s">
        <v>171</v>
      </c>
      <c r="B63" s="4" t="s">
        <v>28</v>
      </c>
      <c r="C63" s="6">
        <f t="shared" si="0"/>
        <v>45810</v>
      </c>
      <c r="D63" s="6" t="str">
        <f t="shared" si="1"/>
        <v>週一</v>
      </c>
      <c r="F63" s="1" t="s">
        <v>9</v>
      </c>
      <c r="G63" s="1" t="str">
        <f t="shared" si="2"/>
        <v>BA</v>
      </c>
      <c r="H63" s="1">
        <v>1</v>
      </c>
      <c r="I63" s="1" t="s">
        <v>139</v>
      </c>
      <c r="K63" s="1" t="s">
        <v>19</v>
      </c>
      <c r="L63" s="1" t="s">
        <v>63</v>
      </c>
      <c r="M63" s="1" t="s">
        <v>31</v>
      </c>
      <c r="N63" s="1" t="s">
        <v>10</v>
      </c>
      <c r="O63" s="24">
        <f t="shared" si="3"/>
        <v>45810.413194444445</v>
      </c>
      <c r="P63" s="24">
        <f t="shared" si="4"/>
        <v>45810.427083333336</v>
      </c>
      <c r="Q63" s="1">
        <f t="shared" si="5"/>
        <v>20</v>
      </c>
    </row>
    <row r="64" spans="1:17">
      <c r="A64" s="1" t="s">
        <v>136</v>
      </c>
      <c r="B64" s="4" t="s">
        <v>28</v>
      </c>
      <c r="C64" s="6">
        <f t="shared" si="0"/>
        <v>45810</v>
      </c>
      <c r="D64" s="6" t="str">
        <f t="shared" si="1"/>
        <v>週一</v>
      </c>
      <c r="F64" s="1" t="s">
        <v>9</v>
      </c>
      <c r="G64" s="1" t="str">
        <f t="shared" si="2"/>
        <v>BA</v>
      </c>
      <c r="H64" s="1">
        <v>1</v>
      </c>
      <c r="I64" s="1" t="s">
        <v>125</v>
      </c>
      <c r="K64" s="1" t="s">
        <v>31</v>
      </c>
      <c r="L64" s="1" t="s">
        <v>11</v>
      </c>
      <c r="M64" s="1" t="s">
        <v>31</v>
      </c>
      <c r="N64" s="1" t="s">
        <v>50</v>
      </c>
      <c r="O64" s="24">
        <f t="shared" si="3"/>
        <v>45810.416666666664</v>
      </c>
      <c r="P64" s="24">
        <f t="shared" si="4"/>
        <v>45810.434027777781</v>
      </c>
      <c r="Q64" s="1">
        <f t="shared" si="5"/>
        <v>25</v>
      </c>
    </row>
    <row r="65" spans="1:17">
      <c r="A65" s="1" t="s">
        <v>168</v>
      </c>
      <c r="B65" s="4" t="s">
        <v>28</v>
      </c>
      <c r="C65" s="6">
        <f t="shared" si="0"/>
        <v>45810</v>
      </c>
      <c r="D65" s="6" t="str">
        <f t="shared" si="1"/>
        <v>週一</v>
      </c>
      <c r="F65" s="1" t="s">
        <v>67</v>
      </c>
      <c r="G65" s="1" t="str">
        <f t="shared" si="2"/>
        <v>BA</v>
      </c>
      <c r="H65" s="1">
        <v>1</v>
      </c>
      <c r="I65" s="1" t="s">
        <v>140</v>
      </c>
      <c r="K65" s="1" t="s">
        <v>31</v>
      </c>
      <c r="L65" s="1" t="s">
        <v>14</v>
      </c>
      <c r="M65" s="1" t="s">
        <v>20</v>
      </c>
      <c r="N65" s="1" t="s">
        <v>50</v>
      </c>
      <c r="O65" s="24">
        <f t="shared" si="3"/>
        <v>45810.42083333333</v>
      </c>
      <c r="P65" s="24">
        <f t="shared" si="4"/>
        <v>45810.475694444445</v>
      </c>
      <c r="Q65" s="1">
        <f t="shared" si="5"/>
        <v>79</v>
      </c>
    </row>
    <row r="66" spans="1:17">
      <c r="A66" s="1" t="s">
        <v>170</v>
      </c>
      <c r="B66" s="4" t="s">
        <v>28</v>
      </c>
      <c r="C66" s="6">
        <f t="shared" ref="C66:C129" si="6">DATE(LEFT(B66,3)+1911,MID(B66,4,2),RIGHT(B66,2))</f>
        <v>45810</v>
      </c>
      <c r="D66" s="6" t="str">
        <f t="shared" ref="D66:D129" si="7">TEXT(C66,"aaa")</f>
        <v>週一</v>
      </c>
      <c r="F66" s="1" t="s">
        <v>40</v>
      </c>
      <c r="G66" s="1" t="str">
        <f t="shared" ref="G66:G129" si="8">LEFT(F66,2)</f>
        <v>BA</v>
      </c>
      <c r="H66" s="1">
        <v>2</v>
      </c>
      <c r="I66" s="1" t="s">
        <v>142</v>
      </c>
      <c r="K66" s="1" t="s">
        <v>31</v>
      </c>
      <c r="L66" s="1" t="s">
        <v>19</v>
      </c>
      <c r="M66" s="1" t="s">
        <v>20</v>
      </c>
      <c r="N66" s="1" t="s">
        <v>19</v>
      </c>
      <c r="O66" s="24">
        <f t="shared" ref="O66:O129" si="9">C66+TIME(K66,L66,0)</f>
        <v>45810.42291666667</v>
      </c>
      <c r="P66" s="24">
        <f t="shared" ref="P66:P129" si="10">C66+TIME(M66,N66,0)</f>
        <v>45810.464583333334</v>
      </c>
      <c r="Q66" s="1">
        <f t="shared" ref="Q66:Q129" si="11">ROUND((P66-O66)*1440,0)</f>
        <v>60</v>
      </c>
    </row>
    <row r="67" spans="1:17">
      <c r="A67" s="1" t="s">
        <v>166</v>
      </c>
      <c r="B67" s="4" t="s">
        <v>28</v>
      </c>
      <c r="C67" s="6">
        <f t="shared" si="6"/>
        <v>45810</v>
      </c>
      <c r="D67" s="6" t="str">
        <f t="shared" si="7"/>
        <v>週一</v>
      </c>
      <c r="F67" s="1" t="s">
        <v>49</v>
      </c>
      <c r="G67" s="1" t="str">
        <f t="shared" si="8"/>
        <v>BA</v>
      </c>
      <c r="H67" s="1">
        <v>1</v>
      </c>
      <c r="I67" s="1" t="s">
        <v>157</v>
      </c>
      <c r="K67" s="1" t="s">
        <v>31</v>
      </c>
      <c r="L67" s="1" t="s">
        <v>31</v>
      </c>
      <c r="M67" s="1" t="s">
        <v>31</v>
      </c>
      <c r="N67" s="1" t="s">
        <v>64</v>
      </c>
      <c r="O67" s="24">
        <f t="shared" si="9"/>
        <v>45810.423611111109</v>
      </c>
      <c r="P67" s="24">
        <f t="shared" si="10"/>
        <v>45810.444444444445</v>
      </c>
      <c r="Q67" s="1">
        <f t="shared" si="11"/>
        <v>30</v>
      </c>
    </row>
    <row r="68" spans="1:17">
      <c r="A68" s="11" t="s">
        <v>256</v>
      </c>
      <c r="B68" s="11">
        <v>1140602</v>
      </c>
      <c r="C68" s="14">
        <f t="shared" si="6"/>
        <v>45810</v>
      </c>
      <c r="D68" s="14" t="str">
        <f t="shared" si="7"/>
        <v>週一</v>
      </c>
      <c r="E68" s="12"/>
      <c r="F68" s="11" t="s">
        <v>257</v>
      </c>
      <c r="G68" s="13" t="str">
        <f t="shared" si="8"/>
        <v>BA</v>
      </c>
      <c r="H68" s="11">
        <v>1</v>
      </c>
      <c r="I68" s="11" t="s">
        <v>258</v>
      </c>
      <c r="J68" s="11"/>
      <c r="K68" s="11">
        <v>10</v>
      </c>
      <c r="L68" s="11">
        <v>10</v>
      </c>
      <c r="M68" s="11">
        <v>11</v>
      </c>
      <c r="N68" s="11">
        <v>10</v>
      </c>
      <c r="O68" s="25">
        <f t="shared" si="9"/>
        <v>45810.423611111109</v>
      </c>
      <c r="P68" s="25">
        <f t="shared" si="10"/>
        <v>45810.465277777781</v>
      </c>
      <c r="Q68" s="13">
        <f t="shared" si="11"/>
        <v>60</v>
      </c>
    </row>
    <row r="69" spans="1:17">
      <c r="A69" s="1" t="s">
        <v>120</v>
      </c>
      <c r="B69" s="4" t="s">
        <v>28</v>
      </c>
      <c r="C69" s="6">
        <f t="shared" si="6"/>
        <v>45810</v>
      </c>
      <c r="D69" s="6" t="str">
        <f t="shared" si="7"/>
        <v>週一</v>
      </c>
      <c r="F69" s="1" t="s">
        <v>37</v>
      </c>
      <c r="G69" s="1" t="str">
        <f t="shared" si="8"/>
        <v>BA</v>
      </c>
      <c r="H69" s="1">
        <v>1</v>
      </c>
      <c r="I69" s="1" t="s">
        <v>121</v>
      </c>
      <c r="K69" s="1" t="s">
        <v>31</v>
      </c>
      <c r="L69" s="1" t="s">
        <v>17</v>
      </c>
      <c r="M69" s="1" t="s">
        <v>31</v>
      </c>
      <c r="N69" s="1" t="s">
        <v>69</v>
      </c>
      <c r="O69" s="24">
        <f t="shared" si="9"/>
        <v>45810.425000000003</v>
      </c>
      <c r="P69" s="24">
        <f t="shared" si="10"/>
        <v>45810.445833333331</v>
      </c>
      <c r="Q69" s="1">
        <f t="shared" si="11"/>
        <v>30</v>
      </c>
    </row>
    <row r="70" spans="1:17">
      <c r="A70" s="1" t="s">
        <v>169</v>
      </c>
      <c r="B70" s="4" t="s">
        <v>28</v>
      </c>
      <c r="C70" s="6">
        <f t="shared" si="6"/>
        <v>45810</v>
      </c>
      <c r="D70" s="6" t="str">
        <f t="shared" si="7"/>
        <v>週一</v>
      </c>
      <c r="F70" s="1" t="s">
        <v>9</v>
      </c>
      <c r="G70" s="1" t="str">
        <f t="shared" si="8"/>
        <v>BA</v>
      </c>
      <c r="H70" s="1">
        <v>1</v>
      </c>
      <c r="I70" s="1" t="s">
        <v>155</v>
      </c>
      <c r="K70" s="1" t="s">
        <v>31</v>
      </c>
      <c r="L70" s="1" t="s">
        <v>10</v>
      </c>
      <c r="M70" s="1" t="s">
        <v>31</v>
      </c>
      <c r="N70" s="1" t="s">
        <v>68</v>
      </c>
      <c r="O70" s="24">
        <f t="shared" si="9"/>
        <v>45810.427083333336</v>
      </c>
      <c r="P70" s="24">
        <f t="shared" si="10"/>
        <v>45810.436805555553</v>
      </c>
      <c r="Q70" s="1">
        <f t="shared" si="11"/>
        <v>14</v>
      </c>
    </row>
    <row r="71" spans="1:17">
      <c r="A71" s="1" t="s">
        <v>171</v>
      </c>
      <c r="B71" s="4" t="s">
        <v>28</v>
      </c>
      <c r="C71" s="6">
        <f t="shared" si="6"/>
        <v>45810</v>
      </c>
      <c r="D71" s="6" t="str">
        <f t="shared" si="7"/>
        <v>週一</v>
      </c>
      <c r="F71" s="1" t="s">
        <v>18</v>
      </c>
      <c r="G71" s="1" t="str">
        <f t="shared" si="8"/>
        <v>BA</v>
      </c>
      <c r="H71" s="1">
        <v>1</v>
      </c>
      <c r="I71" s="1" t="s">
        <v>139</v>
      </c>
      <c r="K71" s="1" t="s">
        <v>31</v>
      </c>
      <c r="L71" s="1" t="s">
        <v>10</v>
      </c>
      <c r="M71" s="1" t="s">
        <v>31</v>
      </c>
      <c r="N71" s="1" t="s">
        <v>51</v>
      </c>
      <c r="O71" s="24">
        <f t="shared" si="9"/>
        <v>45810.427083333336</v>
      </c>
      <c r="P71" s="24">
        <f t="shared" si="10"/>
        <v>45810.447916666664</v>
      </c>
      <c r="Q71" s="1">
        <f t="shared" si="11"/>
        <v>30</v>
      </c>
    </row>
    <row r="72" spans="1:17">
      <c r="A72" s="1" t="s">
        <v>136</v>
      </c>
      <c r="B72" s="4" t="s">
        <v>28</v>
      </c>
      <c r="C72" s="6">
        <f t="shared" si="6"/>
        <v>45810</v>
      </c>
      <c r="D72" s="6" t="str">
        <f t="shared" si="7"/>
        <v>週一</v>
      </c>
      <c r="F72" s="1" t="s">
        <v>42</v>
      </c>
      <c r="G72" s="1" t="str">
        <f t="shared" si="8"/>
        <v>BA</v>
      </c>
      <c r="H72" s="1">
        <v>1</v>
      </c>
      <c r="I72" s="1" t="s">
        <v>125</v>
      </c>
      <c r="K72" s="1" t="s">
        <v>31</v>
      </c>
      <c r="L72" s="1" t="s">
        <v>50</v>
      </c>
      <c r="M72" s="1" t="s">
        <v>31</v>
      </c>
      <c r="N72" s="1" t="s">
        <v>63</v>
      </c>
      <c r="O72" s="24">
        <f t="shared" si="9"/>
        <v>45810.434027777781</v>
      </c>
      <c r="P72" s="24">
        <f t="shared" si="10"/>
        <v>45810.454861111109</v>
      </c>
      <c r="Q72" s="1">
        <f t="shared" si="11"/>
        <v>30</v>
      </c>
    </row>
    <row r="73" spans="1:17">
      <c r="A73" s="1" t="s">
        <v>173</v>
      </c>
      <c r="B73" s="4" t="s">
        <v>28</v>
      </c>
      <c r="C73" s="6">
        <f t="shared" si="6"/>
        <v>45810</v>
      </c>
      <c r="D73" s="6" t="str">
        <f t="shared" si="7"/>
        <v>週一</v>
      </c>
      <c r="F73" s="1" t="s">
        <v>9</v>
      </c>
      <c r="G73" s="1" t="str">
        <f t="shared" si="8"/>
        <v>BA</v>
      </c>
      <c r="H73" s="1">
        <v>1</v>
      </c>
      <c r="I73" s="1" t="s">
        <v>161</v>
      </c>
      <c r="K73" s="1" t="s">
        <v>31</v>
      </c>
      <c r="L73" s="1" t="s">
        <v>32</v>
      </c>
      <c r="M73" s="1" t="s">
        <v>31</v>
      </c>
      <c r="N73" s="1" t="s">
        <v>65</v>
      </c>
      <c r="O73" s="24">
        <f t="shared" si="9"/>
        <v>45810.43472222222</v>
      </c>
      <c r="P73" s="24">
        <f t="shared" si="10"/>
        <v>45810.45208333333</v>
      </c>
      <c r="Q73" s="1">
        <f t="shared" si="11"/>
        <v>25</v>
      </c>
    </row>
    <row r="74" spans="1:17">
      <c r="A74" s="1" t="s">
        <v>175</v>
      </c>
      <c r="B74" s="4" t="s">
        <v>28</v>
      </c>
      <c r="C74" s="6">
        <f t="shared" si="6"/>
        <v>45810</v>
      </c>
      <c r="D74" s="6" t="str">
        <f t="shared" si="7"/>
        <v>週一</v>
      </c>
      <c r="F74" s="1" t="s">
        <v>40</v>
      </c>
      <c r="G74" s="1" t="str">
        <f t="shared" si="8"/>
        <v>BA</v>
      </c>
      <c r="H74" s="1">
        <v>1</v>
      </c>
      <c r="I74" s="1" t="s">
        <v>155</v>
      </c>
      <c r="K74" s="1" t="s">
        <v>31</v>
      </c>
      <c r="L74" s="1" t="s">
        <v>70</v>
      </c>
      <c r="M74" s="1" t="s">
        <v>20</v>
      </c>
      <c r="N74" s="1" t="s">
        <v>30</v>
      </c>
      <c r="O74" s="24">
        <f t="shared" si="9"/>
        <v>45810.442361111112</v>
      </c>
      <c r="P74" s="24">
        <f t="shared" si="10"/>
        <v>45810.463194444441</v>
      </c>
      <c r="Q74" s="1">
        <f t="shared" si="11"/>
        <v>30</v>
      </c>
    </row>
    <row r="75" spans="1:17">
      <c r="A75" s="1" t="s">
        <v>120</v>
      </c>
      <c r="B75" s="4" t="s">
        <v>28</v>
      </c>
      <c r="C75" s="6">
        <f t="shared" si="6"/>
        <v>45810</v>
      </c>
      <c r="D75" s="6" t="str">
        <f t="shared" si="7"/>
        <v>週一</v>
      </c>
      <c r="F75" s="1" t="s">
        <v>49</v>
      </c>
      <c r="G75" s="1" t="str">
        <f t="shared" si="8"/>
        <v>BA</v>
      </c>
      <c r="H75" s="1">
        <v>1</v>
      </c>
      <c r="I75" s="1" t="s">
        <v>121</v>
      </c>
      <c r="K75" s="1" t="s">
        <v>31</v>
      </c>
      <c r="L75" s="1" t="s">
        <v>69</v>
      </c>
      <c r="M75" s="1" t="s">
        <v>20</v>
      </c>
      <c r="N75" s="1" t="s">
        <v>30</v>
      </c>
      <c r="O75" s="24">
        <f t="shared" si="9"/>
        <v>45810.445833333331</v>
      </c>
      <c r="P75" s="24">
        <f t="shared" si="10"/>
        <v>45810.463194444441</v>
      </c>
      <c r="Q75" s="1">
        <f t="shared" si="11"/>
        <v>25</v>
      </c>
    </row>
    <row r="76" spans="1:17">
      <c r="A76" s="1" t="s">
        <v>171</v>
      </c>
      <c r="B76" s="4" t="s">
        <v>28</v>
      </c>
      <c r="C76" s="6">
        <f t="shared" si="6"/>
        <v>45810</v>
      </c>
      <c r="D76" s="6" t="str">
        <f t="shared" si="7"/>
        <v>週一</v>
      </c>
      <c r="F76" s="1" t="s">
        <v>24</v>
      </c>
      <c r="G76" s="1" t="str">
        <f t="shared" si="8"/>
        <v>BA</v>
      </c>
      <c r="H76" s="1">
        <v>1</v>
      </c>
      <c r="I76" s="1" t="s">
        <v>139</v>
      </c>
      <c r="K76" s="1" t="s">
        <v>31</v>
      </c>
      <c r="L76" s="1" t="s">
        <v>51</v>
      </c>
      <c r="M76" s="1" t="s">
        <v>20</v>
      </c>
      <c r="N76" s="1" t="s">
        <v>50</v>
      </c>
      <c r="O76" s="24">
        <f t="shared" si="9"/>
        <v>45810.447916666664</v>
      </c>
      <c r="P76" s="24">
        <f t="shared" si="10"/>
        <v>45810.475694444445</v>
      </c>
      <c r="Q76" s="1">
        <f t="shared" si="11"/>
        <v>40</v>
      </c>
    </row>
    <row r="77" spans="1:17">
      <c r="A77" s="1" t="s">
        <v>174</v>
      </c>
      <c r="B77" s="4" t="s">
        <v>28</v>
      </c>
      <c r="C77" s="6">
        <f t="shared" si="6"/>
        <v>45810</v>
      </c>
      <c r="D77" s="6" t="str">
        <f t="shared" si="7"/>
        <v>週一</v>
      </c>
      <c r="F77" s="1" t="s">
        <v>49</v>
      </c>
      <c r="G77" s="1" t="str">
        <f t="shared" si="8"/>
        <v>BA</v>
      </c>
      <c r="H77" s="1">
        <v>1</v>
      </c>
      <c r="I77" s="1" t="s">
        <v>147</v>
      </c>
      <c r="K77" s="1" t="s">
        <v>31</v>
      </c>
      <c r="L77" s="1" t="s">
        <v>46</v>
      </c>
      <c r="M77" s="1" t="s">
        <v>20</v>
      </c>
      <c r="N77" s="1" t="s">
        <v>15</v>
      </c>
      <c r="O77" s="24">
        <f t="shared" si="9"/>
        <v>45810.45</v>
      </c>
      <c r="P77" s="24">
        <f t="shared" si="10"/>
        <v>45810.463888888888</v>
      </c>
      <c r="Q77" s="1">
        <f t="shared" si="11"/>
        <v>20</v>
      </c>
    </row>
    <row r="78" spans="1:17">
      <c r="A78" s="1" t="s">
        <v>172</v>
      </c>
      <c r="B78" s="4" t="s">
        <v>28</v>
      </c>
      <c r="C78" s="6">
        <f t="shared" si="6"/>
        <v>45810</v>
      </c>
      <c r="D78" s="6" t="str">
        <f t="shared" si="7"/>
        <v>週一</v>
      </c>
      <c r="F78" s="1" t="s">
        <v>9</v>
      </c>
      <c r="G78" s="1" t="str">
        <f t="shared" si="8"/>
        <v>BA</v>
      </c>
      <c r="H78" s="1">
        <v>1</v>
      </c>
      <c r="I78" s="1" t="s">
        <v>133</v>
      </c>
      <c r="K78" s="1" t="s">
        <v>31</v>
      </c>
      <c r="L78" s="1" t="s">
        <v>55</v>
      </c>
      <c r="M78" s="1" t="s">
        <v>20</v>
      </c>
      <c r="N78" s="1" t="s">
        <v>30</v>
      </c>
      <c r="O78" s="24">
        <f t="shared" si="9"/>
        <v>45810.451388888891</v>
      </c>
      <c r="P78" s="24">
        <f t="shared" si="10"/>
        <v>45810.463194444441</v>
      </c>
      <c r="Q78" s="1">
        <f t="shared" si="11"/>
        <v>17</v>
      </c>
    </row>
    <row r="79" spans="1:17">
      <c r="A79" s="1" t="s">
        <v>160</v>
      </c>
      <c r="B79" s="4" t="s">
        <v>28</v>
      </c>
      <c r="C79" s="6">
        <f t="shared" si="6"/>
        <v>45810</v>
      </c>
      <c r="D79" s="6" t="str">
        <f t="shared" si="7"/>
        <v>週一</v>
      </c>
      <c r="F79" s="1" t="s">
        <v>9</v>
      </c>
      <c r="G79" s="1" t="str">
        <f t="shared" si="8"/>
        <v>BA</v>
      </c>
      <c r="H79" s="1">
        <v>1</v>
      </c>
      <c r="I79" s="1" t="s">
        <v>161</v>
      </c>
      <c r="K79" s="1" t="s">
        <v>20</v>
      </c>
      <c r="L79" s="1" t="s">
        <v>38</v>
      </c>
      <c r="M79" s="1" t="s">
        <v>20</v>
      </c>
      <c r="N79" s="1" t="s">
        <v>35</v>
      </c>
      <c r="O79" s="24">
        <f t="shared" si="9"/>
        <v>45810.459027777775</v>
      </c>
      <c r="P79" s="24">
        <f t="shared" si="10"/>
        <v>45810.472916666666</v>
      </c>
      <c r="Q79" s="1">
        <f t="shared" si="11"/>
        <v>20</v>
      </c>
    </row>
    <row r="80" spans="1:17">
      <c r="A80" s="1" t="s">
        <v>174</v>
      </c>
      <c r="B80" s="4" t="s">
        <v>28</v>
      </c>
      <c r="C80" s="6">
        <f t="shared" si="6"/>
        <v>45810</v>
      </c>
      <c r="D80" s="6" t="str">
        <f t="shared" si="7"/>
        <v>週一</v>
      </c>
      <c r="F80" s="1" t="s">
        <v>42</v>
      </c>
      <c r="G80" s="1" t="str">
        <f t="shared" si="8"/>
        <v>BA</v>
      </c>
      <c r="H80" s="1">
        <v>2</v>
      </c>
      <c r="I80" s="1" t="s">
        <v>147</v>
      </c>
      <c r="K80" s="1" t="s">
        <v>20</v>
      </c>
      <c r="L80" s="1" t="s">
        <v>15</v>
      </c>
      <c r="M80" s="1" t="s">
        <v>17</v>
      </c>
      <c r="N80" s="1" t="s">
        <v>15</v>
      </c>
      <c r="O80" s="24">
        <f t="shared" si="9"/>
        <v>45810.463888888888</v>
      </c>
      <c r="P80" s="24">
        <f t="shared" si="10"/>
        <v>45810.505555555559</v>
      </c>
      <c r="Q80" s="1">
        <f t="shared" si="11"/>
        <v>60</v>
      </c>
    </row>
    <row r="81" spans="1:17">
      <c r="A81" s="1" t="s">
        <v>176</v>
      </c>
      <c r="B81" s="4" t="s">
        <v>28</v>
      </c>
      <c r="C81" s="6">
        <f t="shared" si="6"/>
        <v>45810</v>
      </c>
      <c r="D81" s="6" t="str">
        <f t="shared" si="7"/>
        <v>週一</v>
      </c>
      <c r="F81" s="1" t="s">
        <v>42</v>
      </c>
      <c r="G81" s="1" t="str">
        <f t="shared" si="8"/>
        <v>BA</v>
      </c>
      <c r="H81" s="1">
        <v>1</v>
      </c>
      <c r="I81" s="1" t="s">
        <v>144</v>
      </c>
      <c r="K81" s="1" t="s">
        <v>20</v>
      </c>
      <c r="L81" s="1" t="s">
        <v>71</v>
      </c>
      <c r="M81" s="1" t="s">
        <v>20</v>
      </c>
      <c r="N81" s="1" t="s">
        <v>72</v>
      </c>
      <c r="O81" s="24">
        <f t="shared" si="9"/>
        <v>45810.47152777778</v>
      </c>
      <c r="P81" s="24">
        <f t="shared" si="10"/>
        <v>45810.492361111108</v>
      </c>
      <c r="Q81" s="1">
        <f t="shared" si="11"/>
        <v>30</v>
      </c>
    </row>
    <row r="82" spans="1:17">
      <c r="A82" s="1" t="s">
        <v>124</v>
      </c>
      <c r="B82" s="4" t="s">
        <v>28</v>
      </c>
      <c r="C82" s="6">
        <f t="shared" si="6"/>
        <v>45810</v>
      </c>
      <c r="D82" s="6" t="str">
        <f t="shared" si="7"/>
        <v>週一</v>
      </c>
      <c r="F82" s="1" t="s">
        <v>13</v>
      </c>
      <c r="G82" s="1" t="str">
        <f t="shared" si="8"/>
        <v>GA</v>
      </c>
      <c r="H82" s="1">
        <v>1</v>
      </c>
      <c r="I82" s="1" t="s">
        <v>125</v>
      </c>
      <c r="K82" s="1" t="s">
        <v>20</v>
      </c>
      <c r="L82" s="1" t="s">
        <v>57</v>
      </c>
      <c r="M82" s="1" t="s">
        <v>21</v>
      </c>
      <c r="N82" s="1" t="s">
        <v>57</v>
      </c>
      <c r="O82" s="24">
        <f t="shared" si="9"/>
        <v>45810.472222222219</v>
      </c>
      <c r="P82" s="24">
        <f t="shared" si="10"/>
        <v>45810.555555555555</v>
      </c>
      <c r="Q82" s="1">
        <f t="shared" si="11"/>
        <v>120</v>
      </c>
    </row>
    <row r="83" spans="1:17">
      <c r="A83" s="1" t="s">
        <v>160</v>
      </c>
      <c r="B83" s="4" t="s">
        <v>28</v>
      </c>
      <c r="C83" s="6">
        <f t="shared" si="6"/>
        <v>45810</v>
      </c>
      <c r="D83" s="6" t="str">
        <f t="shared" si="7"/>
        <v>週一</v>
      </c>
      <c r="F83" s="1" t="s">
        <v>49</v>
      </c>
      <c r="G83" s="1" t="str">
        <f t="shared" si="8"/>
        <v>BA</v>
      </c>
      <c r="H83" s="1">
        <v>1</v>
      </c>
      <c r="I83" s="1" t="s">
        <v>161</v>
      </c>
      <c r="K83" s="1" t="s">
        <v>20</v>
      </c>
      <c r="L83" s="1" t="s">
        <v>35</v>
      </c>
      <c r="M83" s="1" t="s">
        <v>20</v>
      </c>
      <c r="N83" s="1" t="s">
        <v>65</v>
      </c>
      <c r="O83" s="24">
        <f t="shared" si="9"/>
        <v>45810.472916666666</v>
      </c>
      <c r="P83" s="24">
        <f t="shared" si="10"/>
        <v>45810.493750000001</v>
      </c>
      <c r="Q83" s="1">
        <f t="shared" si="11"/>
        <v>30</v>
      </c>
    </row>
    <row r="84" spans="1:17">
      <c r="A84" s="1" t="s">
        <v>132</v>
      </c>
      <c r="B84" s="4" t="s">
        <v>28</v>
      </c>
      <c r="C84" s="6">
        <f t="shared" si="6"/>
        <v>45810</v>
      </c>
      <c r="D84" s="6" t="str">
        <f t="shared" si="7"/>
        <v>週一</v>
      </c>
      <c r="F84" s="1" t="s">
        <v>9</v>
      </c>
      <c r="G84" s="1" t="str">
        <f t="shared" si="8"/>
        <v>BA</v>
      </c>
      <c r="H84" s="1">
        <v>1</v>
      </c>
      <c r="I84" s="1" t="s">
        <v>121</v>
      </c>
      <c r="K84" s="1" t="s">
        <v>20</v>
      </c>
      <c r="L84" s="1" t="s">
        <v>53</v>
      </c>
      <c r="M84" s="1" t="s">
        <v>20</v>
      </c>
      <c r="N84" s="1" t="s">
        <v>66</v>
      </c>
      <c r="O84" s="24">
        <f t="shared" si="9"/>
        <v>45810.473611111112</v>
      </c>
      <c r="P84" s="24">
        <f t="shared" si="10"/>
        <v>45810.490972222222</v>
      </c>
      <c r="Q84" s="1">
        <f t="shared" si="11"/>
        <v>25</v>
      </c>
    </row>
    <row r="85" spans="1:17">
      <c r="A85" s="1" t="s">
        <v>178</v>
      </c>
      <c r="B85" s="4" t="s">
        <v>28</v>
      </c>
      <c r="C85" s="6">
        <f t="shared" si="6"/>
        <v>45810</v>
      </c>
      <c r="D85" s="6" t="str">
        <f t="shared" si="7"/>
        <v>週一</v>
      </c>
      <c r="F85" s="1" t="s">
        <v>40</v>
      </c>
      <c r="G85" s="1" t="str">
        <f t="shared" si="8"/>
        <v>BA</v>
      </c>
      <c r="H85" s="1">
        <v>1</v>
      </c>
      <c r="I85" s="1" t="s">
        <v>155</v>
      </c>
      <c r="K85" s="1" t="s">
        <v>20</v>
      </c>
      <c r="L85" s="1" t="s">
        <v>76</v>
      </c>
      <c r="M85" s="1" t="s">
        <v>20</v>
      </c>
      <c r="N85" s="1" t="s">
        <v>60</v>
      </c>
      <c r="O85" s="24">
        <f t="shared" si="9"/>
        <v>45810.474999999999</v>
      </c>
      <c r="P85" s="24">
        <f t="shared" si="10"/>
        <v>45810.495833333334</v>
      </c>
      <c r="Q85" s="1">
        <f t="shared" si="11"/>
        <v>30</v>
      </c>
    </row>
    <row r="86" spans="1:17">
      <c r="A86" s="1" t="s">
        <v>150</v>
      </c>
      <c r="B86" s="4" t="s">
        <v>28</v>
      </c>
      <c r="C86" s="6">
        <f t="shared" si="6"/>
        <v>45810</v>
      </c>
      <c r="D86" s="6" t="str">
        <f t="shared" si="7"/>
        <v>週一</v>
      </c>
      <c r="F86" s="1" t="s">
        <v>29</v>
      </c>
      <c r="G86" s="1" t="str">
        <f t="shared" si="8"/>
        <v>BA</v>
      </c>
      <c r="H86" s="1">
        <v>1</v>
      </c>
      <c r="I86" s="1" t="s">
        <v>140</v>
      </c>
      <c r="K86" s="1" t="s">
        <v>20</v>
      </c>
      <c r="L86" s="1" t="s">
        <v>58</v>
      </c>
      <c r="M86" s="1" t="s">
        <v>20</v>
      </c>
      <c r="N86" s="1" t="s">
        <v>70</v>
      </c>
      <c r="O86" s="24">
        <f t="shared" si="9"/>
        <v>45810.477083333331</v>
      </c>
      <c r="P86" s="24">
        <f t="shared" si="10"/>
        <v>45810.484027777777</v>
      </c>
      <c r="Q86" s="1">
        <f t="shared" si="11"/>
        <v>10</v>
      </c>
    </row>
    <row r="87" spans="1:17">
      <c r="A87" s="1" t="s">
        <v>177</v>
      </c>
      <c r="B87" s="4" t="s">
        <v>28</v>
      </c>
      <c r="C87" s="6">
        <f t="shared" si="6"/>
        <v>45810</v>
      </c>
      <c r="D87" s="6" t="str">
        <f t="shared" si="7"/>
        <v>週一</v>
      </c>
      <c r="F87" s="1" t="s">
        <v>73</v>
      </c>
      <c r="G87" s="1" t="str">
        <f t="shared" si="8"/>
        <v>SC</v>
      </c>
      <c r="H87" s="1">
        <v>1</v>
      </c>
      <c r="I87" s="1" t="s">
        <v>131</v>
      </c>
      <c r="K87" s="1" t="s">
        <v>20</v>
      </c>
      <c r="L87" s="1" t="s">
        <v>48</v>
      </c>
      <c r="M87" s="1" t="s">
        <v>21</v>
      </c>
      <c r="N87" s="1" t="s">
        <v>16</v>
      </c>
      <c r="O87" s="24">
        <f t="shared" si="9"/>
        <v>45810.477777777778</v>
      </c>
      <c r="P87" s="24">
        <f t="shared" si="10"/>
        <v>45810.5625</v>
      </c>
      <c r="Q87" s="1">
        <f t="shared" si="11"/>
        <v>122</v>
      </c>
    </row>
    <row r="88" spans="1:17">
      <c r="A88" s="1" t="s">
        <v>132</v>
      </c>
      <c r="B88" s="4" t="s">
        <v>28</v>
      </c>
      <c r="C88" s="6">
        <f t="shared" si="6"/>
        <v>45810</v>
      </c>
      <c r="D88" s="6" t="str">
        <f t="shared" si="7"/>
        <v>週一</v>
      </c>
      <c r="F88" s="1" t="s">
        <v>42</v>
      </c>
      <c r="G88" s="1" t="str">
        <f t="shared" si="8"/>
        <v>BA</v>
      </c>
      <c r="H88" s="1">
        <v>1</v>
      </c>
      <c r="I88" s="1" t="s">
        <v>121</v>
      </c>
      <c r="K88" s="1" t="s">
        <v>20</v>
      </c>
      <c r="L88" s="1" t="s">
        <v>66</v>
      </c>
      <c r="M88" s="1" t="s">
        <v>17</v>
      </c>
      <c r="N88" s="1" t="s">
        <v>27</v>
      </c>
      <c r="O88" s="24">
        <f t="shared" si="9"/>
        <v>45810.490972222222</v>
      </c>
      <c r="P88" s="24">
        <f t="shared" si="10"/>
        <v>45810.511805555558</v>
      </c>
      <c r="Q88" s="1">
        <f t="shared" si="11"/>
        <v>30</v>
      </c>
    </row>
    <row r="89" spans="1:17">
      <c r="A89" s="1" t="s">
        <v>127</v>
      </c>
      <c r="B89" s="4" t="s">
        <v>28</v>
      </c>
      <c r="C89" s="6">
        <f t="shared" si="6"/>
        <v>45810</v>
      </c>
      <c r="D89" s="6" t="str">
        <f t="shared" si="7"/>
        <v>週一</v>
      </c>
      <c r="F89" s="1" t="s">
        <v>24</v>
      </c>
      <c r="G89" s="1" t="str">
        <f t="shared" si="8"/>
        <v>BA</v>
      </c>
      <c r="H89" s="1">
        <v>1</v>
      </c>
      <c r="I89" s="1" t="s">
        <v>139</v>
      </c>
      <c r="K89" s="1" t="s">
        <v>20</v>
      </c>
      <c r="L89" s="1" t="s">
        <v>52</v>
      </c>
      <c r="M89" s="1" t="s">
        <v>17</v>
      </c>
      <c r="N89" s="1" t="s">
        <v>74</v>
      </c>
      <c r="O89" s="24">
        <f t="shared" si="9"/>
        <v>45810.494444444441</v>
      </c>
      <c r="P89" s="24">
        <f t="shared" si="10"/>
        <v>45810.522222222222</v>
      </c>
      <c r="Q89" s="1">
        <f t="shared" si="11"/>
        <v>40</v>
      </c>
    </row>
    <row r="90" spans="1:17">
      <c r="A90" s="1" t="s">
        <v>141</v>
      </c>
      <c r="B90" s="4" t="s">
        <v>28</v>
      </c>
      <c r="C90" s="6">
        <f t="shared" si="6"/>
        <v>45810</v>
      </c>
      <c r="D90" s="6" t="str">
        <f t="shared" si="7"/>
        <v>週一</v>
      </c>
      <c r="F90" s="1" t="s">
        <v>37</v>
      </c>
      <c r="G90" s="1" t="str">
        <f t="shared" si="8"/>
        <v>BA</v>
      </c>
      <c r="H90" s="1">
        <v>1</v>
      </c>
      <c r="I90" s="1" t="s">
        <v>142</v>
      </c>
      <c r="K90" s="1" t="s">
        <v>17</v>
      </c>
      <c r="L90" s="1" t="s">
        <v>11</v>
      </c>
      <c r="M90" s="1" t="s">
        <v>17</v>
      </c>
      <c r="N90" s="1" t="s">
        <v>16</v>
      </c>
      <c r="O90" s="24">
        <f t="shared" si="9"/>
        <v>45810.5</v>
      </c>
      <c r="P90" s="24">
        <f t="shared" si="10"/>
        <v>45810.520833333336</v>
      </c>
      <c r="Q90" s="1">
        <f t="shared" si="11"/>
        <v>30</v>
      </c>
    </row>
    <row r="91" spans="1:17">
      <c r="A91" s="1" t="s">
        <v>179</v>
      </c>
      <c r="B91" s="4" t="s">
        <v>28</v>
      </c>
      <c r="C91" s="6">
        <f t="shared" si="6"/>
        <v>45810</v>
      </c>
      <c r="D91" s="6" t="str">
        <f t="shared" si="7"/>
        <v>週一</v>
      </c>
      <c r="F91" s="1" t="s">
        <v>24</v>
      </c>
      <c r="G91" s="1" t="str">
        <f t="shared" si="8"/>
        <v>BA</v>
      </c>
      <c r="H91" s="1">
        <v>1</v>
      </c>
      <c r="I91" s="1" t="s">
        <v>144</v>
      </c>
      <c r="K91" s="1" t="s">
        <v>17</v>
      </c>
      <c r="L91" s="1" t="s">
        <v>43</v>
      </c>
      <c r="M91" s="1" t="s">
        <v>17</v>
      </c>
      <c r="N91" s="1" t="s">
        <v>25</v>
      </c>
      <c r="O91" s="24">
        <f t="shared" si="9"/>
        <v>45810.503472222219</v>
      </c>
      <c r="P91" s="24">
        <f t="shared" si="10"/>
        <v>45810.524305555555</v>
      </c>
      <c r="Q91" s="1">
        <f t="shared" si="11"/>
        <v>30</v>
      </c>
    </row>
    <row r="92" spans="1:17">
      <c r="A92" s="1" t="s">
        <v>134</v>
      </c>
      <c r="B92" s="4" t="s">
        <v>28</v>
      </c>
      <c r="C92" s="6">
        <f t="shared" si="6"/>
        <v>45810</v>
      </c>
      <c r="D92" s="6" t="str">
        <f t="shared" si="7"/>
        <v>週一</v>
      </c>
      <c r="F92" s="1" t="s">
        <v>24</v>
      </c>
      <c r="G92" s="1" t="str">
        <f t="shared" si="8"/>
        <v>BA</v>
      </c>
      <c r="H92" s="1">
        <v>1</v>
      </c>
      <c r="I92" s="1" t="s">
        <v>135</v>
      </c>
      <c r="K92" s="1" t="s">
        <v>17</v>
      </c>
      <c r="L92" s="1" t="s">
        <v>16</v>
      </c>
      <c r="M92" s="1" t="s">
        <v>21</v>
      </c>
      <c r="N92" s="1" t="s">
        <v>16</v>
      </c>
      <c r="O92" s="24">
        <f t="shared" si="9"/>
        <v>45810.520833333336</v>
      </c>
      <c r="P92" s="24">
        <f t="shared" si="10"/>
        <v>45810.5625</v>
      </c>
      <c r="Q92" s="1">
        <f t="shared" si="11"/>
        <v>60</v>
      </c>
    </row>
    <row r="93" spans="1:17">
      <c r="A93" s="1" t="s">
        <v>127</v>
      </c>
      <c r="B93" s="4" t="s">
        <v>28</v>
      </c>
      <c r="C93" s="6">
        <f t="shared" si="6"/>
        <v>45810</v>
      </c>
      <c r="D93" s="6" t="str">
        <f t="shared" si="7"/>
        <v>週一</v>
      </c>
      <c r="F93" s="1" t="s">
        <v>40</v>
      </c>
      <c r="G93" s="1" t="str">
        <f t="shared" si="8"/>
        <v>BA</v>
      </c>
      <c r="H93" s="1">
        <v>1</v>
      </c>
      <c r="I93" s="1" t="s">
        <v>139</v>
      </c>
      <c r="K93" s="1" t="s">
        <v>17</v>
      </c>
      <c r="L93" s="1" t="s">
        <v>74</v>
      </c>
      <c r="M93" s="1" t="s">
        <v>21</v>
      </c>
      <c r="N93" s="1" t="s">
        <v>75</v>
      </c>
      <c r="O93" s="24">
        <f t="shared" si="9"/>
        <v>45810.522222222222</v>
      </c>
      <c r="P93" s="24">
        <f t="shared" si="10"/>
        <v>45810.543055555558</v>
      </c>
      <c r="Q93" s="1">
        <f t="shared" si="11"/>
        <v>30</v>
      </c>
    </row>
    <row r="94" spans="1:17">
      <c r="A94" s="1" t="s">
        <v>179</v>
      </c>
      <c r="B94" s="4" t="s">
        <v>28</v>
      </c>
      <c r="C94" s="6">
        <f t="shared" si="6"/>
        <v>45810</v>
      </c>
      <c r="D94" s="6" t="str">
        <f t="shared" si="7"/>
        <v>週一</v>
      </c>
      <c r="F94" s="1" t="s">
        <v>47</v>
      </c>
      <c r="G94" s="1" t="str">
        <f t="shared" si="8"/>
        <v>BA</v>
      </c>
      <c r="H94" s="1">
        <v>1</v>
      </c>
      <c r="I94" s="1" t="s">
        <v>144</v>
      </c>
      <c r="K94" s="1" t="s">
        <v>17</v>
      </c>
      <c r="L94" s="1" t="s">
        <v>25</v>
      </c>
      <c r="M94" s="1" t="s">
        <v>21</v>
      </c>
      <c r="N94" s="1" t="s">
        <v>10</v>
      </c>
      <c r="O94" s="24">
        <f t="shared" si="9"/>
        <v>45810.524305555555</v>
      </c>
      <c r="P94" s="24">
        <f t="shared" si="10"/>
        <v>45810.552083333336</v>
      </c>
      <c r="Q94" s="1">
        <f t="shared" si="11"/>
        <v>40</v>
      </c>
    </row>
    <row r="95" spans="1:17">
      <c r="A95" s="1" t="s">
        <v>180</v>
      </c>
      <c r="B95" s="4" t="s">
        <v>28</v>
      </c>
      <c r="C95" s="6">
        <f t="shared" si="6"/>
        <v>45810</v>
      </c>
      <c r="D95" s="6" t="str">
        <f t="shared" si="7"/>
        <v>週一</v>
      </c>
      <c r="F95" s="1" t="s">
        <v>42</v>
      </c>
      <c r="G95" s="1" t="str">
        <f t="shared" si="8"/>
        <v>BA</v>
      </c>
      <c r="H95" s="1">
        <v>5</v>
      </c>
      <c r="I95" s="1" t="s">
        <v>147</v>
      </c>
      <c r="K95" s="1" t="s">
        <v>17</v>
      </c>
      <c r="L95" s="1" t="s">
        <v>63</v>
      </c>
      <c r="M95" s="1" t="s">
        <v>10</v>
      </c>
      <c r="N95" s="1" t="s">
        <v>50</v>
      </c>
      <c r="O95" s="24">
        <f t="shared" si="9"/>
        <v>45810.538194444445</v>
      </c>
      <c r="P95" s="24">
        <f t="shared" si="10"/>
        <v>45810.642361111109</v>
      </c>
      <c r="Q95" s="1">
        <f t="shared" si="11"/>
        <v>150</v>
      </c>
    </row>
    <row r="96" spans="1:17">
      <c r="A96" s="1" t="s">
        <v>122</v>
      </c>
      <c r="B96" s="4" t="s">
        <v>28</v>
      </c>
      <c r="C96" s="6">
        <f t="shared" si="6"/>
        <v>45810</v>
      </c>
      <c r="D96" s="6" t="str">
        <f t="shared" si="7"/>
        <v>週一</v>
      </c>
      <c r="F96" s="1" t="s">
        <v>77</v>
      </c>
      <c r="G96" s="1" t="str">
        <f t="shared" si="8"/>
        <v>BA</v>
      </c>
      <c r="H96" s="1">
        <v>1</v>
      </c>
      <c r="I96" s="1" t="s">
        <v>140</v>
      </c>
      <c r="K96" s="1" t="s">
        <v>17</v>
      </c>
      <c r="L96" s="1" t="s">
        <v>63</v>
      </c>
      <c r="M96" s="1" t="s">
        <v>21</v>
      </c>
      <c r="N96" s="1" t="s">
        <v>11</v>
      </c>
      <c r="O96" s="24">
        <f t="shared" si="9"/>
        <v>45810.538194444445</v>
      </c>
      <c r="P96" s="24">
        <f t="shared" si="10"/>
        <v>45810.541666666664</v>
      </c>
      <c r="Q96" s="1">
        <f t="shared" si="11"/>
        <v>5</v>
      </c>
    </row>
    <row r="97" spans="1:17">
      <c r="A97" s="1" t="s">
        <v>122</v>
      </c>
      <c r="B97" s="4" t="s">
        <v>28</v>
      </c>
      <c r="C97" s="6">
        <f t="shared" si="6"/>
        <v>45810</v>
      </c>
      <c r="D97" s="6" t="str">
        <f t="shared" si="7"/>
        <v>週一</v>
      </c>
      <c r="F97" s="1" t="s">
        <v>24</v>
      </c>
      <c r="G97" s="1" t="str">
        <f t="shared" si="8"/>
        <v>BA</v>
      </c>
      <c r="H97" s="1">
        <v>1</v>
      </c>
      <c r="I97" s="1" t="s">
        <v>140</v>
      </c>
      <c r="K97" s="1" t="s">
        <v>21</v>
      </c>
      <c r="L97" s="1" t="s">
        <v>11</v>
      </c>
      <c r="M97" s="1" t="s">
        <v>22</v>
      </c>
      <c r="N97" s="1" t="s">
        <v>43</v>
      </c>
      <c r="O97" s="24">
        <f t="shared" si="9"/>
        <v>45810.541666666664</v>
      </c>
      <c r="P97" s="24">
        <f t="shared" si="10"/>
        <v>45810.586805555555</v>
      </c>
      <c r="Q97" s="1">
        <f t="shared" si="11"/>
        <v>65</v>
      </c>
    </row>
    <row r="98" spans="1:17">
      <c r="A98" s="1" t="s">
        <v>179</v>
      </c>
      <c r="B98" s="4" t="s">
        <v>28</v>
      </c>
      <c r="C98" s="6">
        <f t="shared" si="6"/>
        <v>45810</v>
      </c>
      <c r="D98" s="6" t="str">
        <f t="shared" si="7"/>
        <v>週一</v>
      </c>
      <c r="F98" s="1" t="s">
        <v>40</v>
      </c>
      <c r="G98" s="1" t="str">
        <f t="shared" si="8"/>
        <v>BA</v>
      </c>
      <c r="H98" s="1">
        <v>1</v>
      </c>
      <c r="I98" s="1" t="s">
        <v>144</v>
      </c>
      <c r="K98" s="1" t="s">
        <v>21</v>
      </c>
      <c r="L98" s="1" t="s">
        <v>10</v>
      </c>
      <c r="M98" s="1" t="s">
        <v>21</v>
      </c>
      <c r="N98" s="1" t="s">
        <v>51</v>
      </c>
      <c r="O98" s="24">
        <f t="shared" si="9"/>
        <v>45810.552083333336</v>
      </c>
      <c r="P98" s="24">
        <f t="shared" si="10"/>
        <v>45810.572916666664</v>
      </c>
      <c r="Q98" s="1">
        <f t="shared" si="11"/>
        <v>30</v>
      </c>
    </row>
    <row r="99" spans="1:17">
      <c r="A99" s="1" t="s">
        <v>182</v>
      </c>
      <c r="B99" s="4" t="s">
        <v>28</v>
      </c>
      <c r="C99" s="6">
        <f t="shared" si="6"/>
        <v>45810</v>
      </c>
      <c r="D99" s="6" t="str">
        <f t="shared" si="7"/>
        <v>週一</v>
      </c>
      <c r="F99" s="1" t="s">
        <v>67</v>
      </c>
      <c r="G99" s="1" t="str">
        <f t="shared" si="8"/>
        <v>BA</v>
      </c>
      <c r="H99" s="1">
        <v>1</v>
      </c>
      <c r="I99" s="1" t="s">
        <v>161</v>
      </c>
      <c r="K99" s="1" t="s">
        <v>21</v>
      </c>
      <c r="L99" s="1" t="s">
        <v>57</v>
      </c>
      <c r="M99" s="1" t="s">
        <v>21</v>
      </c>
      <c r="N99" s="1" t="s">
        <v>78</v>
      </c>
      <c r="O99" s="24">
        <f t="shared" si="9"/>
        <v>45810.555555555555</v>
      </c>
      <c r="P99" s="24">
        <f t="shared" si="10"/>
        <v>45810.578472222223</v>
      </c>
      <c r="Q99" s="1">
        <f t="shared" si="11"/>
        <v>33</v>
      </c>
    </row>
    <row r="100" spans="1:17">
      <c r="A100" s="1" t="s">
        <v>181</v>
      </c>
      <c r="B100" s="4" t="s">
        <v>28</v>
      </c>
      <c r="C100" s="6">
        <f t="shared" si="6"/>
        <v>45810</v>
      </c>
      <c r="D100" s="6" t="str">
        <f t="shared" si="7"/>
        <v>週一</v>
      </c>
      <c r="F100" s="1" t="s">
        <v>24</v>
      </c>
      <c r="G100" s="1" t="str">
        <f t="shared" si="8"/>
        <v>BA</v>
      </c>
      <c r="H100" s="1">
        <v>1</v>
      </c>
      <c r="I100" s="1" t="s">
        <v>139</v>
      </c>
      <c r="K100" s="1" t="s">
        <v>21</v>
      </c>
      <c r="L100" s="1" t="s">
        <v>53</v>
      </c>
      <c r="M100" s="1" t="s">
        <v>21</v>
      </c>
      <c r="N100" s="1" t="s">
        <v>52</v>
      </c>
      <c r="O100" s="24">
        <f t="shared" si="9"/>
        <v>45810.556944444441</v>
      </c>
      <c r="P100" s="24">
        <f t="shared" si="10"/>
        <v>45810.577777777777</v>
      </c>
      <c r="Q100" s="1">
        <f t="shared" si="11"/>
        <v>30</v>
      </c>
    </row>
    <row r="101" spans="1:17">
      <c r="A101" s="1" t="s">
        <v>134</v>
      </c>
      <c r="B101" s="5" t="s">
        <v>28</v>
      </c>
      <c r="C101" s="6">
        <f t="shared" si="6"/>
        <v>45810</v>
      </c>
      <c r="D101" s="6" t="str">
        <f t="shared" si="7"/>
        <v>週一</v>
      </c>
      <c r="E101" s="5"/>
      <c r="F101" s="1" t="s">
        <v>24</v>
      </c>
      <c r="G101" s="1" t="str">
        <f t="shared" si="8"/>
        <v>BA</v>
      </c>
      <c r="H101" s="1">
        <v>1</v>
      </c>
      <c r="I101" s="1" t="s">
        <v>135</v>
      </c>
      <c r="J101" s="16"/>
      <c r="K101" s="1" t="s">
        <v>21</v>
      </c>
      <c r="L101" s="1" t="s">
        <v>16</v>
      </c>
      <c r="M101" s="1" t="s">
        <v>22</v>
      </c>
      <c r="N101" s="1" t="s">
        <v>11</v>
      </c>
      <c r="O101" s="24">
        <f t="shared" si="9"/>
        <v>45810.5625</v>
      </c>
      <c r="P101" s="24">
        <f t="shared" si="10"/>
        <v>45810.583333333336</v>
      </c>
      <c r="Q101" s="1">
        <f t="shared" si="11"/>
        <v>30</v>
      </c>
    </row>
    <row r="102" spans="1:17">
      <c r="A102" s="1" t="s">
        <v>130</v>
      </c>
      <c r="B102" s="4" t="s">
        <v>28</v>
      </c>
      <c r="C102" s="6">
        <f t="shared" si="6"/>
        <v>45810</v>
      </c>
      <c r="D102" s="6" t="str">
        <f t="shared" si="7"/>
        <v>週一</v>
      </c>
      <c r="F102" s="1" t="s">
        <v>29</v>
      </c>
      <c r="G102" s="1" t="str">
        <f t="shared" si="8"/>
        <v>BA</v>
      </c>
      <c r="H102" s="1">
        <v>1</v>
      </c>
      <c r="I102" s="1" t="s">
        <v>131</v>
      </c>
      <c r="K102" s="1" t="s">
        <v>21</v>
      </c>
      <c r="L102" s="1" t="s">
        <v>64</v>
      </c>
      <c r="M102" s="1" t="s">
        <v>21</v>
      </c>
      <c r="N102" s="1" t="s">
        <v>63</v>
      </c>
      <c r="O102" s="24">
        <f t="shared" si="9"/>
        <v>45810.569444444445</v>
      </c>
      <c r="P102" s="24">
        <f t="shared" si="10"/>
        <v>45810.579861111109</v>
      </c>
      <c r="Q102" s="1">
        <f t="shared" si="11"/>
        <v>15</v>
      </c>
    </row>
    <row r="103" spans="1:17">
      <c r="A103" s="1" t="s">
        <v>183</v>
      </c>
      <c r="B103" s="4" t="s">
        <v>28</v>
      </c>
      <c r="C103" s="6">
        <f t="shared" si="6"/>
        <v>45810</v>
      </c>
      <c r="D103" s="6" t="str">
        <f t="shared" si="7"/>
        <v>週一</v>
      </c>
      <c r="F103" s="1" t="s">
        <v>40</v>
      </c>
      <c r="G103" s="1" t="str">
        <f t="shared" si="8"/>
        <v>BA</v>
      </c>
      <c r="H103" s="1">
        <v>1</v>
      </c>
      <c r="I103" s="1" t="s">
        <v>142</v>
      </c>
      <c r="K103" s="1" t="s">
        <v>21</v>
      </c>
      <c r="L103" s="1" t="s">
        <v>55</v>
      </c>
      <c r="M103" s="1" t="s">
        <v>22</v>
      </c>
      <c r="N103" s="1" t="s">
        <v>57</v>
      </c>
      <c r="O103" s="24">
        <f t="shared" si="9"/>
        <v>45810.576388888891</v>
      </c>
      <c r="P103" s="24">
        <f t="shared" si="10"/>
        <v>45810.597222222219</v>
      </c>
      <c r="Q103" s="1">
        <f t="shared" si="11"/>
        <v>30</v>
      </c>
    </row>
    <row r="104" spans="1:17">
      <c r="A104" s="1" t="s">
        <v>184</v>
      </c>
      <c r="B104" s="4" t="s">
        <v>28</v>
      </c>
      <c r="C104" s="6">
        <f t="shared" si="6"/>
        <v>45810</v>
      </c>
      <c r="D104" s="6" t="str">
        <f t="shared" si="7"/>
        <v>週一</v>
      </c>
      <c r="F104" s="1" t="s">
        <v>40</v>
      </c>
      <c r="G104" s="1" t="str">
        <f t="shared" si="8"/>
        <v>BA</v>
      </c>
      <c r="H104" s="1">
        <v>1</v>
      </c>
      <c r="I104" s="1" t="s">
        <v>133</v>
      </c>
      <c r="K104" s="1" t="s">
        <v>21</v>
      </c>
      <c r="L104" s="1" t="s">
        <v>59</v>
      </c>
      <c r="M104" s="1" t="s">
        <v>22</v>
      </c>
      <c r="N104" s="1" t="s">
        <v>58</v>
      </c>
      <c r="O104" s="24">
        <f t="shared" si="9"/>
        <v>45810.581250000003</v>
      </c>
      <c r="P104" s="24">
        <f t="shared" si="10"/>
        <v>45810.602083333331</v>
      </c>
      <c r="Q104" s="1">
        <f t="shared" si="11"/>
        <v>30</v>
      </c>
    </row>
    <row r="105" spans="1:17">
      <c r="A105" s="1" t="s">
        <v>187</v>
      </c>
      <c r="B105" s="4" t="s">
        <v>28</v>
      </c>
      <c r="C105" s="6">
        <f t="shared" si="6"/>
        <v>45810</v>
      </c>
      <c r="D105" s="6" t="str">
        <f t="shared" si="7"/>
        <v>週一</v>
      </c>
      <c r="F105" s="1" t="s">
        <v>24</v>
      </c>
      <c r="G105" s="1" t="str">
        <f t="shared" si="8"/>
        <v>BA</v>
      </c>
      <c r="H105" s="1">
        <v>1</v>
      </c>
      <c r="I105" s="1" t="s">
        <v>155</v>
      </c>
      <c r="K105" s="1" t="s">
        <v>21</v>
      </c>
      <c r="L105" s="1" t="s">
        <v>59</v>
      </c>
      <c r="M105" s="1" t="s">
        <v>22</v>
      </c>
      <c r="N105" s="1" t="s">
        <v>58</v>
      </c>
      <c r="O105" s="24">
        <f t="shared" si="9"/>
        <v>45810.581250000003</v>
      </c>
      <c r="P105" s="24">
        <f t="shared" si="10"/>
        <v>45810.602083333331</v>
      </c>
      <c r="Q105" s="1">
        <f t="shared" si="11"/>
        <v>30</v>
      </c>
    </row>
    <row r="106" spans="1:17">
      <c r="A106" s="1" t="s">
        <v>188</v>
      </c>
      <c r="B106" s="4" t="s">
        <v>28</v>
      </c>
      <c r="C106" s="6">
        <f t="shared" si="6"/>
        <v>45810</v>
      </c>
      <c r="D106" s="6" t="str">
        <f t="shared" si="7"/>
        <v>週一</v>
      </c>
      <c r="F106" s="1" t="s">
        <v>24</v>
      </c>
      <c r="G106" s="1" t="str">
        <f t="shared" si="8"/>
        <v>BA</v>
      </c>
      <c r="H106" s="1">
        <v>1</v>
      </c>
      <c r="I106" s="1" t="s">
        <v>144</v>
      </c>
      <c r="K106" s="1" t="s">
        <v>21</v>
      </c>
      <c r="L106" s="1" t="s">
        <v>79</v>
      </c>
      <c r="M106" s="1" t="s">
        <v>22</v>
      </c>
      <c r="N106" s="1" t="s">
        <v>44</v>
      </c>
      <c r="O106" s="24">
        <f t="shared" si="9"/>
        <v>45810.581944444442</v>
      </c>
      <c r="P106" s="24">
        <f t="shared" si="10"/>
        <v>45810.609722222223</v>
      </c>
      <c r="Q106" s="1">
        <f t="shared" si="11"/>
        <v>40</v>
      </c>
    </row>
    <row r="107" spans="1:17">
      <c r="A107" s="1" t="s">
        <v>185</v>
      </c>
      <c r="B107" s="4" t="s">
        <v>28</v>
      </c>
      <c r="C107" s="6">
        <f t="shared" si="6"/>
        <v>45810</v>
      </c>
      <c r="D107" s="6" t="str">
        <f t="shared" si="7"/>
        <v>週一</v>
      </c>
      <c r="F107" s="1" t="s">
        <v>24</v>
      </c>
      <c r="G107" s="1" t="str">
        <f t="shared" si="8"/>
        <v>BA</v>
      </c>
      <c r="H107" s="1">
        <v>1</v>
      </c>
      <c r="I107" s="1" t="s">
        <v>131</v>
      </c>
      <c r="K107" s="1" t="s">
        <v>22</v>
      </c>
      <c r="L107" s="1" t="s">
        <v>11</v>
      </c>
      <c r="M107" s="1" t="s">
        <v>10</v>
      </c>
      <c r="N107" s="1" t="s">
        <v>11</v>
      </c>
      <c r="O107" s="24">
        <f t="shared" si="9"/>
        <v>45810.583333333336</v>
      </c>
      <c r="P107" s="24">
        <f t="shared" si="10"/>
        <v>45810.625</v>
      </c>
      <c r="Q107" s="1">
        <f t="shared" si="11"/>
        <v>60</v>
      </c>
    </row>
    <row r="108" spans="1:17">
      <c r="A108" s="1" t="s">
        <v>186</v>
      </c>
      <c r="B108" s="4" t="s">
        <v>28</v>
      </c>
      <c r="C108" s="6">
        <f t="shared" si="6"/>
        <v>45810</v>
      </c>
      <c r="D108" s="6" t="str">
        <f t="shared" si="7"/>
        <v>週一</v>
      </c>
      <c r="F108" s="1" t="s">
        <v>40</v>
      </c>
      <c r="G108" s="1" t="str">
        <f t="shared" si="8"/>
        <v>BA</v>
      </c>
      <c r="H108" s="1">
        <v>1</v>
      </c>
      <c r="I108" s="1" t="s">
        <v>157</v>
      </c>
      <c r="K108" s="1" t="s">
        <v>22</v>
      </c>
      <c r="L108" s="1" t="s">
        <v>11</v>
      </c>
      <c r="M108" s="1" t="s">
        <v>22</v>
      </c>
      <c r="N108" s="1" t="s">
        <v>16</v>
      </c>
      <c r="O108" s="24">
        <f t="shared" si="9"/>
        <v>45810.583333333336</v>
      </c>
      <c r="P108" s="24">
        <f t="shared" si="10"/>
        <v>45810.604166666664</v>
      </c>
      <c r="Q108" s="1">
        <f t="shared" si="11"/>
        <v>30</v>
      </c>
    </row>
    <row r="109" spans="1:17">
      <c r="A109" s="1" t="s">
        <v>173</v>
      </c>
      <c r="B109" s="4" t="s">
        <v>28</v>
      </c>
      <c r="C109" s="6">
        <f t="shared" si="6"/>
        <v>45810</v>
      </c>
      <c r="D109" s="6" t="str">
        <f t="shared" si="7"/>
        <v>週一</v>
      </c>
      <c r="F109" s="1" t="s">
        <v>24</v>
      </c>
      <c r="G109" s="1" t="str">
        <f t="shared" si="8"/>
        <v>BA</v>
      </c>
      <c r="H109" s="1">
        <v>1</v>
      </c>
      <c r="I109" s="1" t="s">
        <v>161</v>
      </c>
      <c r="K109" s="1" t="s">
        <v>22</v>
      </c>
      <c r="L109" s="1" t="s">
        <v>31</v>
      </c>
      <c r="M109" s="1" t="s">
        <v>22</v>
      </c>
      <c r="N109" s="1" t="s">
        <v>55</v>
      </c>
      <c r="O109" s="24">
        <f t="shared" si="9"/>
        <v>45810.590277777781</v>
      </c>
      <c r="P109" s="24">
        <f t="shared" si="10"/>
        <v>45810.618055555555</v>
      </c>
      <c r="Q109" s="1">
        <f t="shared" si="11"/>
        <v>40</v>
      </c>
    </row>
    <row r="110" spans="1:17">
      <c r="A110" s="1" t="s">
        <v>191</v>
      </c>
      <c r="B110" s="4" t="s">
        <v>28</v>
      </c>
      <c r="C110" s="6">
        <f t="shared" si="6"/>
        <v>45810</v>
      </c>
      <c r="D110" s="6" t="str">
        <f t="shared" si="7"/>
        <v>週一</v>
      </c>
      <c r="F110" s="1" t="s">
        <v>24</v>
      </c>
      <c r="G110" s="1" t="str">
        <f t="shared" si="8"/>
        <v>BA</v>
      </c>
      <c r="H110" s="1">
        <v>1</v>
      </c>
      <c r="I110" s="1" t="s">
        <v>135</v>
      </c>
      <c r="K110" s="1" t="s">
        <v>22</v>
      </c>
      <c r="L110" s="1" t="s">
        <v>80</v>
      </c>
      <c r="M110" s="1" t="s">
        <v>22</v>
      </c>
      <c r="N110" s="1" t="s">
        <v>78</v>
      </c>
      <c r="O110" s="24">
        <f t="shared" si="9"/>
        <v>45810.599305555559</v>
      </c>
      <c r="P110" s="24">
        <f t="shared" si="10"/>
        <v>45810.620138888888</v>
      </c>
      <c r="Q110" s="1">
        <f t="shared" si="11"/>
        <v>30</v>
      </c>
    </row>
    <row r="111" spans="1:17">
      <c r="A111" s="1" t="s">
        <v>186</v>
      </c>
      <c r="B111" s="4" t="s">
        <v>28</v>
      </c>
      <c r="C111" s="6">
        <f t="shared" si="6"/>
        <v>45810</v>
      </c>
      <c r="D111" s="6" t="str">
        <f t="shared" si="7"/>
        <v>週一</v>
      </c>
      <c r="F111" s="1" t="s">
        <v>24</v>
      </c>
      <c r="G111" s="1" t="str">
        <f t="shared" si="8"/>
        <v>BA</v>
      </c>
      <c r="H111" s="1">
        <v>1</v>
      </c>
      <c r="I111" s="1" t="s">
        <v>157</v>
      </c>
      <c r="K111" s="1" t="s">
        <v>22</v>
      </c>
      <c r="L111" s="1" t="s">
        <v>16</v>
      </c>
      <c r="M111" s="1" t="s">
        <v>10</v>
      </c>
      <c r="N111" s="1" t="s">
        <v>11</v>
      </c>
      <c r="O111" s="24">
        <f t="shared" si="9"/>
        <v>45810.604166666664</v>
      </c>
      <c r="P111" s="24">
        <f t="shared" si="10"/>
        <v>45810.625</v>
      </c>
      <c r="Q111" s="1">
        <f t="shared" si="11"/>
        <v>30</v>
      </c>
    </row>
    <row r="112" spans="1:17">
      <c r="A112" s="1" t="s">
        <v>188</v>
      </c>
      <c r="B112" s="4" t="s">
        <v>28</v>
      </c>
      <c r="C112" s="6">
        <f t="shared" si="6"/>
        <v>45810</v>
      </c>
      <c r="D112" s="6" t="str">
        <f t="shared" si="7"/>
        <v>週一</v>
      </c>
      <c r="F112" s="1" t="s">
        <v>42</v>
      </c>
      <c r="G112" s="1" t="str">
        <f t="shared" si="8"/>
        <v>BA</v>
      </c>
      <c r="H112" s="1">
        <v>1</v>
      </c>
      <c r="I112" s="1" t="s">
        <v>144</v>
      </c>
      <c r="K112" s="1" t="s">
        <v>22</v>
      </c>
      <c r="L112" s="1" t="s">
        <v>44</v>
      </c>
      <c r="M112" s="1" t="s">
        <v>10</v>
      </c>
      <c r="N112" s="1" t="s">
        <v>15</v>
      </c>
      <c r="O112" s="24">
        <f t="shared" si="9"/>
        <v>45810.609722222223</v>
      </c>
      <c r="P112" s="24">
        <f t="shared" si="10"/>
        <v>45810.630555555559</v>
      </c>
      <c r="Q112" s="1">
        <f t="shared" si="11"/>
        <v>30</v>
      </c>
    </row>
    <row r="113" spans="1:17">
      <c r="A113" s="1" t="s">
        <v>189</v>
      </c>
      <c r="B113" s="4" t="s">
        <v>28</v>
      </c>
      <c r="C113" s="6">
        <f t="shared" si="6"/>
        <v>45810</v>
      </c>
      <c r="D113" s="6" t="str">
        <f t="shared" si="7"/>
        <v>週一</v>
      </c>
      <c r="F113" s="1" t="s">
        <v>24</v>
      </c>
      <c r="G113" s="1" t="str">
        <f t="shared" si="8"/>
        <v>BA</v>
      </c>
      <c r="H113" s="1">
        <v>1</v>
      </c>
      <c r="I113" s="1" t="s">
        <v>142</v>
      </c>
      <c r="K113" s="1" t="s">
        <v>22</v>
      </c>
      <c r="L113" s="1" t="s">
        <v>44</v>
      </c>
      <c r="M113" s="1" t="s">
        <v>10</v>
      </c>
      <c r="N113" s="1" t="s">
        <v>12</v>
      </c>
      <c r="O113" s="24">
        <f t="shared" si="9"/>
        <v>45810.609722222223</v>
      </c>
      <c r="P113" s="24">
        <f t="shared" si="10"/>
        <v>45810.637499999997</v>
      </c>
      <c r="Q113" s="1">
        <f t="shared" si="11"/>
        <v>40</v>
      </c>
    </row>
    <row r="114" spans="1:17">
      <c r="A114" s="1" t="s">
        <v>118</v>
      </c>
      <c r="B114" s="5" t="s">
        <v>28</v>
      </c>
      <c r="C114" s="6">
        <f t="shared" si="6"/>
        <v>45810</v>
      </c>
      <c r="D114" s="6" t="str">
        <f t="shared" si="7"/>
        <v>週一</v>
      </c>
      <c r="E114" s="5"/>
      <c r="F114" s="1" t="s">
        <v>9</v>
      </c>
      <c r="G114" s="1" t="str">
        <f t="shared" si="8"/>
        <v>BA</v>
      </c>
      <c r="H114" s="1">
        <v>1</v>
      </c>
      <c r="I114" s="1" t="s">
        <v>133</v>
      </c>
      <c r="J114" s="16"/>
      <c r="K114" s="1" t="s">
        <v>22</v>
      </c>
      <c r="L114" s="1" t="s">
        <v>33</v>
      </c>
      <c r="M114" s="1" t="s">
        <v>22</v>
      </c>
      <c r="N114" s="1" t="s">
        <v>34</v>
      </c>
      <c r="O114" s="24">
        <f t="shared" si="9"/>
        <v>45810.615277777775</v>
      </c>
      <c r="P114" s="24">
        <f t="shared" si="10"/>
        <v>45810.62222222222</v>
      </c>
      <c r="Q114" s="1">
        <f t="shared" si="11"/>
        <v>10</v>
      </c>
    </row>
    <row r="115" spans="1:17">
      <c r="A115" s="1" t="s">
        <v>173</v>
      </c>
      <c r="B115" s="4" t="s">
        <v>28</v>
      </c>
      <c r="C115" s="6">
        <f t="shared" si="6"/>
        <v>45810</v>
      </c>
      <c r="D115" s="6" t="str">
        <f t="shared" si="7"/>
        <v>週一</v>
      </c>
      <c r="F115" s="1" t="s">
        <v>26</v>
      </c>
      <c r="G115" s="1" t="str">
        <f t="shared" si="8"/>
        <v>BA</v>
      </c>
      <c r="H115" s="1">
        <v>1</v>
      </c>
      <c r="I115" s="1" t="s">
        <v>161</v>
      </c>
      <c r="K115" s="1" t="s">
        <v>22</v>
      </c>
      <c r="L115" s="1" t="s">
        <v>55</v>
      </c>
      <c r="M115" s="1" t="s">
        <v>10</v>
      </c>
      <c r="N115" s="1" t="s">
        <v>57</v>
      </c>
      <c r="O115" s="24">
        <f t="shared" si="9"/>
        <v>45810.618055555555</v>
      </c>
      <c r="P115" s="24">
        <f t="shared" si="10"/>
        <v>45810.638888888891</v>
      </c>
      <c r="Q115" s="1">
        <f t="shared" si="11"/>
        <v>30</v>
      </c>
    </row>
    <row r="116" spans="1:17">
      <c r="A116" s="1" t="s">
        <v>190</v>
      </c>
      <c r="B116" s="4" t="s">
        <v>28</v>
      </c>
      <c r="C116" s="6">
        <f t="shared" si="6"/>
        <v>45810</v>
      </c>
      <c r="D116" s="6" t="str">
        <f t="shared" si="7"/>
        <v>週一</v>
      </c>
      <c r="F116" s="1" t="s">
        <v>40</v>
      </c>
      <c r="G116" s="1" t="str">
        <f t="shared" si="8"/>
        <v>BA</v>
      </c>
      <c r="H116" s="1">
        <v>1</v>
      </c>
      <c r="I116" s="1" t="s">
        <v>121</v>
      </c>
      <c r="K116" s="1" t="s">
        <v>22</v>
      </c>
      <c r="L116" s="1" t="s">
        <v>78</v>
      </c>
      <c r="M116" s="1" t="s">
        <v>10</v>
      </c>
      <c r="N116" s="1" t="s">
        <v>80</v>
      </c>
      <c r="O116" s="24">
        <f t="shared" si="9"/>
        <v>45810.620138888888</v>
      </c>
      <c r="P116" s="24">
        <f t="shared" si="10"/>
        <v>45810.640972222223</v>
      </c>
      <c r="Q116" s="1">
        <f t="shared" si="11"/>
        <v>30</v>
      </c>
    </row>
    <row r="117" spans="1:17">
      <c r="A117" s="1" t="s">
        <v>191</v>
      </c>
      <c r="B117" s="4" t="s">
        <v>28</v>
      </c>
      <c r="C117" s="6">
        <f t="shared" si="6"/>
        <v>45810</v>
      </c>
      <c r="D117" s="6" t="str">
        <f t="shared" si="7"/>
        <v>週一</v>
      </c>
      <c r="F117" s="1" t="s">
        <v>42</v>
      </c>
      <c r="G117" s="1" t="str">
        <f t="shared" si="8"/>
        <v>BA</v>
      </c>
      <c r="H117" s="1">
        <v>1</v>
      </c>
      <c r="I117" s="1" t="s">
        <v>135</v>
      </c>
      <c r="K117" s="1" t="s">
        <v>22</v>
      </c>
      <c r="L117" s="1" t="s">
        <v>78</v>
      </c>
      <c r="M117" s="1" t="s">
        <v>10</v>
      </c>
      <c r="N117" s="1" t="s">
        <v>80</v>
      </c>
      <c r="O117" s="24">
        <f t="shared" si="9"/>
        <v>45810.620138888888</v>
      </c>
      <c r="P117" s="24">
        <f t="shared" si="10"/>
        <v>45810.640972222223</v>
      </c>
      <c r="Q117" s="1">
        <f t="shared" si="11"/>
        <v>30</v>
      </c>
    </row>
    <row r="118" spans="1:17">
      <c r="A118" s="1" t="s">
        <v>192</v>
      </c>
      <c r="B118" s="4" t="s">
        <v>28</v>
      </c>
      <c r="C118" s="6">
        <f t="shared" si="6"/>
        <v>45810</v>
      </c>
      <c r="D118" s="6" t="str">
        <f t="shared" si="7"/>
        <v>週一</v>
      </c>
      <c r="F118" s="1" t="s">
        <v>24</v>
      </c>
      <c r="G118" s="1" t="str">
        <f t="shared" si="8"/>
        <v>BA</v>
      </c>
      <c r="H118" s="1">
        <v>1</v>
      </c>
      <c r="I118" s="1" t="s">
        <v>131</v>
      </c>
      <c r="K118" s="1" t="s">
        <v>10</v>
      </c>
      <c r="L118" s="1" t="s">
        <v>31</v>
      </c>
      <c r="M118" s="1" t="s">
        <v>23</v>
      </c>
      <c r="N118" s="1" t="s">
        <v>31</v>
      </c>
      <c r="O118" s="24">
        <f t="shared" si="9"/>
        <v>45810.631944444445</v>
      </c>
      <c r="P118" s="24">
        <f t="shared" si="10"/>
        <v>45810.673611111109</v>
      </c>
      <c r="Q118" s="1">
        <f t="shared" si="11"/>
        <v>60</v>
      </c>
    </row>
    <row r="119" spans="1:17">
      <c r="A119" s="1" t="s">
        <v>194</v>
      </c>
      <c r="B119" s="4" t="s">
        <v>28</v>
      </c>
      <c r="C119" s="6">
        <f t="shared" si="6"/>
        <v>45810</v>
      </c>
      <c r="D119" s="6" t="str">
        <f t="shared" si="7"/>
        <v>週一</v>
      </c>
      <c r="F119" s="1" t="s">
        <v>9</v>
      </c>
      <c r="G119" s="1" t="str">
        <f t="shared" si="8"/>
        <v>BA</v>
      </c>
      <c r="H119" s="1">
        <v>1</v>
      </c>
      <c r="I119" s="1" t="s">
        <v>195</v>
      </c>
      <c r="K119" s="1" t="s">
        <v>10</v>
      </c>
      <c r="L119" s="1" t="s">
        <v>23</v>
      </c>
      <c r="M119" s="1" t="s">
        <v>10</v>
      </c>
      <c r="N119" s="1" t="s">
        <v>54</v>
      </c>
      <c r="O119" s="24">
        <f t="shared" si="9"/>
        <v>45810.636111111111</v>
      </c>
      <c r="P119" s="24">
        <f t="shared" si="10"/>
        <v>45810.65347222222</v>
      </c>
      <c r="Q119" s="1">
        <f t="shared" si="11"/>
        <v>25</v>
      </c>
    </row>
    <row r="120" spans="1:17">
      <c r="A120" s="1" t="s">
        <v>189</v>
      </c>
      <c r="B120" s="4" t="s">
        <v>28</v>
      </c>
      <c r="C120" s="6">
        <f t="shared" si="6"/>
        <v>45810</v>
      </c>
      <c r="D120" s="6" t="str">
        <f t="shared" si="7"/>
        <v>週一</v>
      </c>
      <c r="F120" s="1" t="s">
        <v>40</v>
      </c>
      <c r="G120" s="1" t="str">
        <f t="shared" si="8"/>
        <v>BA</v>
      </c>
      <c r="H120" s="1">
        <v>1</v>
      </c>
      <c r="I120" s="1" t="s">
        <v>142</v>
      </c>
      <c r="K120" s="1" t="s">
        <v>10</v>
      </c>
      <c r="L120" s="1" t="s">
        <v>12</v>
      </c>
      <c r="M120" s="1" t="s">
        <v>10</v>
      </c>
      <c r="N120" s="1" t="s">
        <v>46</v>
      </c>
      <c r="O120" s="24">
        <f t="shared" si="9"/>
        <v>45810.637499999997</v>
      </c>
      <c r="P120" s="24">
        <f t="shared" si="10"/>
        <v>45810.658333333333</v>
      </c>
      <c r="Q120" s="1">
        <f t="shared" si="11"/>
        <v>30</v>
      </c>
    </row>
    <row r="121" spans="1:17">
      <c r="A121" s="1" t="s">
        <v>173</v>
      </c>
      <c r="B121" s="4" t="s">
        <v>28</v>
      </c>
      <c r="C121" s="6">
        <f t="shared" si="6"/>
        <v>45810</v>
      </c>
      <c r="D121" s="6" t="str">
        <f t="shared" si="7"/>
        <v>週一</v>
      </c>
      <c r="F121" s="1" t="s">
        <v>40</v>
      </c>
      <c r="G121" s="1" t="str">
        <f t="shared" si="8"/>
        <v>BA</v>
      </c>
      <c r="H121" s="1">
        <v>1</v>
      </c>
      <c r="I121" s="1" t="s">
        <v>161</v>
      </c>
      <c r="K121" s="1" t="s">
        <v>10</v>
      </c>
      <c r="L121" s="1" t="s">
        <v>57</v>
      </c>
      <c r="M121" s="1" t="s">
        <v>10</v>
      </c>
      <c r="N121" s="1" t="s">
        <v>55</v>
      </c>
      <c r="O121" s="24">
        <f t="shared" si="9"/>
        <v>45810.638888888891</v>
      </c>
      <c r="P121" s="24">
        <f t="shared" si="10"/>
        <v>45810.659722222219</v>
      </c>
      <c r="Q121" s="1">
        <f t="shared" si="11"/>
        <v>30</v>
      </c>
    </row>
    <row r="122" spans="1:17">
      <c r="A122" s="1" t="s">
        <v>162</v>
      </c>
      <c r="B122" s="4" t="s">
        <v>28</v>
      </c>
      <c r="C122" s="6">
        <f t="shared" si="6"/>
        <v>45810</v>
      </c>
      <c r="D122" s="6" t="str">
        <f t="shared" si="7"/>
        <v>週一</v>
      </c>
      <c r="F122" s="1" t="s">
        <v>37</v>
      </c>
      <c r="G122" s="1" t="str">
        <f t="shared" si="8"/>
        <v>BA</v>
      </c>
      <c r="H122" s="1">
        <v>1</v>
      </c>
      <c r="I122" s="1" t="s">
        <v>133</v>
      </c>
      <c r="K122" s="1" t="s">
        <v>10</v>
      </c>
      <c r="L122" s="1" t="s">
        <v>35</v>
      </c>
      <c r="M122" s="1" t="s">
        <v>10</v>
      </c>
      <c r="N122" s="1" t="s">
        <v>65</v>
      </c>
      <c r="O122" s="24">
        <f t="shared" si="9"/>
        <v>45810.63958333333</v>
      </c>
      <c r="P122" s="24">
        <f t="shared" si="10"/>
        <v>45810.660416666666</v>
      </c>
      <c r="Q122" s="1">
        <f t="shared" si="11"/>
        <v>30</v>
      </c>
    </row>
    <row r="123" spans="1:17">
      <c r="A123" s="1" t="s">
        <v>190</v>
      </c>
      <c r="B123" s="4" t="s">
        <v>28</v>
      </c>
      <c r="C123" s="6">
        <f t="shared" si="6"/>
        <v>45810</v>
      </c>
      <c r="D123" s="6" t="str">
        <f t="shared" si="7"/>
        <v>週一</v>
      </c>
      <c r="F123" s="1" t="s">
        <v>47</v>
      </c>
      <c r="G123" s="1" t="str">
        <f t="shared" si="8"/>
        <v>BA</v>
      </c>
      <c r="H123" s="1">
        <v>1</v>
      </c>
      <c r="I123" s="1" t="s">
        <v>121</v>
      </c>
      <c r="K123" s="1" t="s">
        <v>10</v>
      </c>
      <c r="L123" s="1" t="s">
        <v>80</v>
      </c>
      <c r="M123" s="1" t="s">
        <v>23</v>
      </c>
      <c r="N123" s="1" t="s">
        <v>80</v>
      </c>
      <c r="O123" s="24">
        <f t="shared" si="9"/>
        <v>45810.640972222223</v>
      </c>
      <c r="P123" s="24">
        <f t="shared" si="10"/>
        <v>45810.682638888888</v>
      </c>
      <c r="Q123" s="1">
        <f t="shared" si="11"/>
        <v>60</v>
      </c>
    </row>
    <row r="124" spans="1:17">
      <c r="A124" s="1" t="s">
        <v>193</v>
      </c>
      <c r="B124" s="4" t="s">
        <v>28</v>
      </c>
      <c r="C124" s="6">
        <f t="shared" si="6"/>
        <v>45810</v>
      </c>
      <c r="D124" s="6" t="str">
        <f t="shared" si="7"/>
        <v>週一</v>
      </c>
      <c r="F124" s="1" t="s">
        <v>24</v>
      </c>
      <c r="G124" s="1" t="str">
        <f t="shared" si="8"/>
        <v>BA</v>
      </c>
      <c r="H124" s="1">
        <v>1</v>
      </c>
      <c r="I124" s="1" t="s">
        <v>157</v>
      </c>
      <c r="K124" s="1" t="s">
        <v>10</v>
      </c>
      <c r="L124" s="1" t="s">
        <v>68</v>
      </c>
      <c r="M124" s="1" t="s">
        <v>23</v>
      </c>
      <c r="N124" s="1" t="s">
        <v>19</v>
      </c>
      <c r="O124" s="24">
        <f t="shared" si="9"/>
        <v>45810.645138888889</v>
      </c>
      <c r="P124" s="24">
        <f t="shared" si="10"/>
        <v>45810.67291666667</v>
      </c>
      <c r="Q124" s="1">
        <f t="shared" si="11"/>
        <v>40</v>
      </c>
    </row>
    <row r="125" spans="1:17">
      <c r="A125" s="1" t="s">
        <v>136</v>
      </c>
      <c r="B125" s="4" t="s">
        <v>28</v>
      </c>
      <c r="C125" s="6">
        <f t="shared" si="6"/>
        <v>45810</v>
      </c>
      <c r="D125" s="6" t="str">
        <f t="shared" si="7"/>
        <v>週一</v>
      </c>
      <c r="F125" s="1" t="s">
        <v>24</v>
      </c>
      <c r="G125" s="1" t="str">
        <f t="shared" si="8"/>
        <v>BA</v>
      </c>
      <c r="H125" s="1">
        <v>1</v>
      </c>
      <c r="I125" s="1" t="s">
        <v>125</v>
      </c>
      <c r="K125" s="1" t="s">
        <v>10</v>
      </c>
      <c r="L125" s="1" t="s">
        <v>16</v>
      </c>
      <c r="M125" s="1" t="s">
        <v>23</v>
      </c>
      <c r="N125" s="1" t="s">
        <v>57</v>
      </c>
      <c r="O125" s="24">
        <f t="shared" si="9"/>
        <v>45810.645833333336</v>
      </c>
      <c r="P125" s="24">
        <f t="shared" si="10"/>
        <v>45810.680555555555</v>
      </c>
      <c r="Q125" s="1">
        <f t="shared" si="11"/>
        <v>50</v>
      </c>
    </row>
    <row r="126" spans="1:17">
      <c r="A126" s="1" t="s">
        <v>150</v>
      </c>
      <c r="B126" s="4" t="s">
        <v>28</v>
      </c>
      <c r="C126" s="6">
        <f t="shared" si="6"/>
        <v>45810</v>
      </c>
      <c r="D126" s="6" t="str">
        <f t="shared" si="7"/>
        <v>週一</v>
      </c>
      <c r="F126" s="1" t="s">
        <v>29</v>
      </c>
      <c r="G126" s="1" t="str">
        <f t="shared" si="8"/>
        <v>BA</v>
      </c>
      <c r="H126" s="1">
        <v>1</v>
      </c>
      <c r="I126" s="1" t="s">
        <v>140</v>
      </c>
      <c r="K126" s="1" t="s">
        <v>10</v>
      </c>
      <c r="L126" s="1" t="s">
        <v>16</v>
      </c>
      <c r="M126" s="1" t="s">
        <v>10</v>
      </c>
      <c r="N126" s="1" t="s">
        <v>64</v>
      </c>
      <c r="O126" s="24">
        <f t="shared" si="9"/>
        <v>45810.645833333336</v>
      </c>
      <c r="P126" s="24">
        <f t="shared" si="10"/>
        <v>45810.652777777781</v>
      </c>
      <c r="Q126" s="1">
        <f t="shared" si="11"/>
        <v>10</v>
      </c>
    </row>
    <row r="127" spans="1:17">
      <c r="A127" s="1" t="s">
        <v>143</v>
      </c>
      <c r="B127" s="4" t="s">
        <v>28</v>
      </c>
      <c r="C127" s="6">
        <f t="shared" si="6"/>
        <v>45810</v>
      </c>
      <c r="D127" s="6" t="str">
        <f t="shared" si="7"/>
        <v>週一</v>
      </c>
      <c r="F127" s="1" t="s">
        <v>37</v>
      </c>
      <c r="G127" s="1" t="str">
        <f t="shared" si="8"/>
        <v>BA</v>
      </c>
      <c r="H127" s="1">
        <v>1</v>
      </c>
      <c r="I127" s="1" t="s">
        <v>144</v>
      </c>
      <c r="K127" s="1" t="s">
        <v>10</v>
      </c>
      <c r="L127" s="1" t="s">
        <v>39</v>
      </c>
      <c r="M127" s="1" t="s">
        <v>23</v>
      </c>
      <c r="N127" s="1" t="s">
        <v>38</v>
      </c>
      <c r="O127" s="24">
        <f t="shared" si="9"/>
        <v>45810.646527777775</v>
      </c>
      <c r="P127" s="24">
        <f t="shared" si="10"/>
        <v>45810.667361111111</v>
      </c>
      <c r="Q127" s="1">
        <f t="shared" si="11"/>
        <v>30</v>
      </c>
    </row>
    <row r="128" spans="1:17">
      <c r="A128" s="1" t="s">
        <v>196</v>
      </c>
      <c r="B128" s="4" t="s">
        <v>28</v>
      </c>
      <c r="C128" s="6">
        <f t="shared" si="6"/>
        <v>45810</v>
      </c>
      <c r="D128" s="6" t="str">
        <f t="shared" si="7"/>
        <v>週一</v>
      </c>
      <c r="F128" s="1" t="s">
        <v>24</v>
      </c>
      <c r="G128" s="1" t="str">
        <f t="shared" si="8"/>
        <v>BA</v>
      </c>
      <c r="H128" s="1">
        <v>1</v>
      </c>
      <c r="I128" s="1" t="s">
        <v>155</v>
      </c>
      <c r="K128" s="1" t="s">
        <v>10</v>
      </c>
      <c r="L128" s="1" t="s">
        <v>39</v>
      </c>
      <c r="M128" s="1" t="s">
        <v>10</v>
      </c>
      <c r="N128" s="1" t="s">
        <v>59</v>
      </c>
      <c r="O128" s="24">
        <f t="shared" si="9"/>
        <v>45810.646527777775</v>
      </c>
      <c r="P128" s="24">
        <f t="shared" si="10"/>
        <v>45810.664583333331</v>
      </c>
      <c r="Q128" s="1">
        <f t="shared" si="11"/>
        <v>26</v>
      </c>
    </row>
    <row r="129" spans="1:17">
      <c r="A129" s="1" t="s">
        <v>194</v>
      </c>
      <c r="B129" s="4" t="s">
        <v>28</v>
      </c>
      <c r="C129" s="6">
        <f t="shared" si="6"/>
        <v>45810</v>
      </c>
      <c r="D129" s="6" t="str">
        <f t="shared" si="7"/>
        <v>週一</v>
      </c>
      <c r="F129" s="1" t="s">
        <v>37</v>
      </c>
      <c r="G129" s="1" t="str">
        <f t="shared" si="8"/>
        <v>BA</v>
      </c>
      <c r="H129" s="1">
        <v>1</v>
      </c>
      <c r="I129" s="1" t="s">
        <v>195</v>
      </c>
      <c r="K129" s="1" t="s">
        <v>10</v>
      </c>
      <c r="L129" s="1" t="s">
        <v>54</v>
      </c>
      <c r="M129" s="1" t="s">
        <v>23</v>
      </c>
      <c r="N129" s="1" t="s">
        <v>20</v>
      </c>
      <c r="O129" s="24">
        <f t="shared" si="9"/>
        <v>45810.65347222222</v>
      </c>
      <c r="P129" s="24">
        <f t="shared" si="10"/>
        <v>45810.674305555556</v>
      </c>
      <c r="Q129" s="1">
        <f t="shared" si="11"/>
        <v>30</v>
      </c>
    </row>
    <row r="130" spans="1:17">
      <c r="A130" s="1" t="s">
        <v>128</v>
      </c>
      <c r="B130" s="4" t="s">
        <v>28</v>
      </c>
      <c r="C130" s="6">
        <f t="shared" ref="C130:C193" si="12">DATE(LEFT(B130,3)+1911,MID(B130,4,2),RIGHT(B130,2))</f>
        <v>45810</v>
      </c>
      <c r="D130" s="6" t="str">
        <f t="shared" ref="D130:D193" si="13">TEXT(C130,"aaa")</f>
        <v>週一</v>
      </c>
      <c r="F130" s="1" t="s">
        <v>18</v>
      </c>
      <c r="G130" s="1" t="str">
        <f t="shared" ref="G130:G193" si="14">LEFT(F130,2)</f>
        <v>BA</v>
      </c>
      <c r="H130" s="1">
        <v>1</v>
      </c>
      <c r="I130" s="1" t="s">
        <v>140</v>
      </c>
      <c r="K130" s="1" t="s">
        <v>10</v>
      </c>
      <c r="L130" s="1" t="s">
        <v>51</v>
      </c>
      <c r="M130" s="1" t="s">
        <v>23</v>
      </c>
      <c r="N130" s="1" t="s">
        <v>10</v>
      </c>
      <c r="O130" s="24">
        <f t="shared" ref="O130:O193" si="15">C130+TIME(K130,L130,0)</f>
        <v>45810.65625</v>
      </c>
      <c r="P130" s="24">
        <f t="shared" ref="P130:P193" si="16">C130+TIME(M130,N130,0)</f>
        <v>45810.677083333336</v>
      </c>
      <c r="Q130" s="1">
        <f t="shared" ref="Q130:Q193" si="17">ROUND((P130-O130)*1440,0)</f>
        <v>30</v>
      </c>
    </row>
    <row r="131" spans="1:17">
      <c r="A131" s="1" t="s">
        <v>189</v>
      </c>
      <c r="B131" s="4" t="s">
        <v>28</v>
      </c>
      <c r="C131" s="6">
        <f t="shared" si="12"/>
        <v>45810</v>
      </c>
      <c r="D131" s="6" t="str">
        <f t="shared" si="13"/>
        <v>週一</v>
      </c>
      <c r="F131" s="1" t="s">
        <v>42</v>
      </c>
      <c r="G131" s="1" t="str">
        <f t="shared" si="14"/>
        <v>BA</v>
      </c>
      <c r="H131" s="1">
        <v>1</v>
      </c>
      <c r="I131" s="1" t="s">
        <v>142</v>
      </c>
      <c r="K131" s="1" t="s">
        <v>10</v>
      </c>
      <c r="L131" s="1" t="s">
        <v>46</v>
      </c>
      <c r="M131" s="1" t="s">
        <v>23</v>
      </c>
      <c r="N131" s="1" t="s">
        <v>12</v>
      </c>
      <c r="O131" s="24">
        <f t="shared" si="15"/>
        <v>45810.658333333333</v>
      </c>
      <c r="P131" s="24">
        <f t="shared" si="16"/>
        <v>45810.679166666669</v>
      </c>
      <c r="Q131" s="1">
        <f t="shared" si="17"/>
        <v>30</v>
      </c>
    </row>
    <row r="132" spans="1:17">
      <c r="A132" s="1" t="s">
        <v>200</v>
      </c>
      <c r="B132" s="4" t="s">
        <v>28</v>
      </c>
      <c r="C132" s="6">
        <f t="shared" si="12"/>
        <v>45810</v>
      </c>
      <c r="D132" s="6" t="str">
        <f t="shared" si="13"/>
        <v>週一</v>
      </c>
      <c r="F132" s="1" t="s">
        <v>24</v>
      </c>
      <c r="G132" s="1" t="str">
        <f t="shared" si="14"/>
        <v>BA</v>
      </c>
      <c r="H132" s="1">
        <v>1</v>
      </c>
      <c r="I132" s="1" t="s">
        <v>135</v>
      </c>
      <c r="K132" s="1" t="s">
        <v>23</v>
      </c>
      <c r="L132" s="1" t="s">
        <v>15</v>
      </c>
      <c r="M132" s="1" t="s">
        <v>23</v>
      </c>
      <c r="N132" s="1" t="s">
        <v>46</v>
      </c>
      <c r="O132" s="24">
        <f t="shared" si="15"/>
        <v>45810.672222222223</v>
      </c>
      <c r="P132" s="24">
        <f t="shared" si="16"/>
        <v>45810.7</v>
      </c>
      <c r="Q132" s="1">
        <f t="shared" si="17"/>
        <v>40</v>
      </c>
    </row>
    <row r="133" spans="1:17">
      <c r="A133" s="1" t="s">
        <v>199</v>
      </c>
      <c r="B133" s="4" t="s">
        <v>28</v>
      </c>
      <c r="C133" s="6">
        <f t="shared" si="12"/>
        <v>45810</v>
      </c>
      <c r="D133" s="6" t="str">
        <f t="shared" si="13"/>
        <v>週一</v>
      </c>
      <c r="F133" s="1" t="s">
        <v>47</v>
      </c>
      <c r="G133" s="1" t="str">
        <f t="shared" si="14"/>
        <v>BA</v>
      </c>
      <c r="H133" s="1">
        <v>1</v>
      </c>
      <c r="I133" s="1" t="s">
        <v>161</v>
      </c>
      <c r="K133" s="1" t="s">
        <v>23</v>
      </c>
      <c r="L133" s="1" t="s">
        <v>19</v>
      </c>
      <c r="M133" s="1" t="s">
        <v>27</v>
      </c>
      <c r="N133" s="1" t="s">
        <v>19</v>
      </c>
      <c r="O133" s="24">
        <f t="shared" si="15"/>
        <v>45810.67291666667</v>
      </c>
      <c r="P133" s="24">
        <f t="shared" si="16"/>
        <v>45810.714583333334</v>
      </c>
      <c r="Q133" s="1">
        <f t="shared" si="17"/>
        <v>60</v>
      </c>
    </row>
    <row r="134" spans="1:17">
      <c r="A134" s="1" t="s">
        <v>194</v>
      </c>
      <c r="B134" s="4" t="s">
        <v>28</v>
      </c>
      <c r="C134" s="6">
        <f t="shared" si="12"/>
        <v>45810</v>
      </c>
      <c r="D134" s="6" t="str">
        <f t="shared" si="13"/>
        <v>週一</v>
      </c>
      <c r="F134" s="1" t="s">
        <v>18</v>
      </c>
      <c r="G134" s="1" t="str">
        <f t="shared" si="14"/>
        <v>BA</v>
      </c>
      <c r="H134" s="1">
        <v>1</v>
      </c>
      <c r="I134" s="1" t="s">
        <v>195</v>
      </c>
      <c r="K134" s="1" t="s">
        <v>23</v>
      </c>
      <c r="L134" s="1" t="s">
        <v>20</v>
      </c>
      <c r="M134" s="1" t="s">
        <v>23</v>
      </c>
      <c r="N134" s="1" t="s">
        <v>52</v>
      </c>
      <c r="O134" s="24">
        <f t="shared" si="15"/>
        <v>45810.674305555556</v>
      </c>
      <c r="P134" s="24">
        <f t="shared" si="16"/>
        <v>45810.702777777777</v>
      </c>
      <c r="Q134" s="1">
        <f t="shared" si="17"/>
        <v>41</v>
      </c>
    </row>
    <row r="135" spans="1:17">
      <c r="A135" s="1" t="s">
        <v>167</v>
      </c>
      <c r="B135" s="4" t="s">
        <v>28</v>
      </c>
      <c r="C135" s="6">
        <f t="shared" si="12"/>
        <v>45810</v>
      </c>
      <c r="D135" s="6" t="str">
        <f t="shared" si="13"/>
        <v>週一</v>
      </c>
      <c r="F135" s="1" t="s">
        <v>24</v>
      </c>
      <c r="G135" s="1" t="str">
        <f t="shared" si="14"/>
        <v>BA</v>
      </c>
      <c r="H135" s="1">
        <v>1</v>
      </c>
      <c r="I135" s="1" t="s">
        <v>155</v>
      </c>
      <c r="K135" s="1" t="s">
        <v>23</v>
      </c>
      <c r="L135" s="1" t="s">
        <v>20</v>
      </c>
      <c r="M135" s="1" t="s">
        <v>23</v>
      </c>
      <c r="N135" s="1" t="s">
        <v>72</v>
      </c>
      <c r="O135" s="24">
        <f t="shared" si="15"/>
        <v>45810.674305555556</v>
      </c>
      <c r="P135" s="24">
        <f t="shared" si="16"/>
        <v>45810.700694444444</v>
      </c>
      <c r="Q135" s="1">
        <f t="shared" si="17"/>
        <v>38</v>
      </c>
    </row>
    <row r="136" spans="1:17">
      <c r="A136" s="1" t="s">
        <v>162</v>
      </c>
      <c r="B136" s="4" t="s">
        <v>28</v>
      </c>
      <c r="C136" s="6">
        <f t="shared" si="12"/>
        <v>45810</v>
      </c>
      <c r="D136" s="6" t="str">
        <f t="shared" si="13"/>
        <v>週一</v>
      </c>
      <c r="F136" s="1" t="s">
        <v>40</v>
      </c>
      <c r="G136" s="1" t="str">
        <f t="shared" si="14"/>
        <v>BA</v>
      </c>
      <c r="H136" s="1">
        <v>1</v>
      </c>
      <c r="I136" s="1" t="s">
        <v>133</v>
      </c>
      <c r="K136" s="1" t="s">
        <v>23</v>
      </c>
      <c r="L136" s="1" t="s">
        <v>17</v>
      </c>
      <c r="M136" s="1" t="s">
        <v>23</v>
      </c>
      <c r="N136" s="1" t="s">
        <v>69</v>
      </c>
      <c r="O136" s="24">
        <f t="shared" si="15"/>
        <v>45810.675000000003</v>
      </c>
      <c r="P136" s="24">
        <f t="shared" si="16"/>
        <v>45810.695833333331</v>
      </c>
      <c r="Q136" s="1">
        <f t="shared" si="17"/>
        <v>30</v>
      </c>
    </row>
    <row r="137" spans="1:17">
      <c r="A137" s="1" t="s">
        <v>128</v>
      </c>
      <c r="B137" s="4" t="s">
        <v>28</v>
      </c>
      <c r="C137" s="6">
        <f t="shared" si="12"/>
        <v>45810</v>
      </c>
      <c r="D137" s="6" t="str">
        <f t="shared" si="13"/>
        <v>週一</v>
      </c>
      <c r="F137" s="1" t="s">
        <v>24</v>
      </c>
      <c r="G137" s="1" t="str">
        <f t="shared" si="14"/>
        <v>BA</v>
      </c>
      <c r="H137" s="1">
        <v>1</v>
      </c>
      <c r="I137" s="1" t="s">
        <v>140</v>
      </c>
      <c r="K137" s="1" t="s">
        <v>23</v>
      </c>
      <c r="L137" s="1" t="s">
        <v>10</v>
      </c>
      <c r="M137" s="1" t="s">
        <v>27</v>
      </c>
      <c r="N137" s="1" t="s">
        <v>11</v>
      </c>
      <c r="O137" s="24">
        <f t="shared" si="15"/>
        <v>45810.677083333336</v>
      </c>
      <c r="P137" s="24">
        <f t="shared" si="16"/>
        <v>45810.708333333336</v>
      </c>
      <c r="Q137" s="1">
        <f t="shared" si="17"/>
        <v>45</v>
      </c>
    </row>
    <row r="138" spans="1:17">
      <c r="A138" s="11" t="s">
        <v>256</v>
      </c>
      <c r="B138" s="11">
        <v>1140602</v>
      </c>
      <c r="C138" s="14">
        <f t="shared" si="12"/>
        <v>45810</v>
      </c>
      <c r="D138" s="14" t="str">
        <f t="shared" si="13"/>
        <v>週一</v>
      </c>
      <c r="E138" s="12"/>
      <c r="F138" s="11" t="s">
        <v>259</v>
      </c>
      <c r="G138" s="13" t="str">
        <f t="shared" si="14"/>
        <v>BA</v>
      </c>
      <c r="H138" s="11">
        <v>2</v>
      </c>
      <c r="I138" s="11" t="s">
        <v>258</v>
      </c>
      <c r="J138" s="11"/>
      <c r="K138" s="11">
        <v>16</v>
      </c>
      <c r="L138" s="11">
        <v>15</v>
      </c>
      <c r="M138" s="11">
        <v>17</v>
      </c>
      <c r="N138" s="11">
        <v>15</v>
      </c>
      <c r="O138" s="25">
        <f t="shared" si="15"/>
        <v>45810.677083333336</v>
      </c>
      <c r="P138" s="25">
        <f t="shared" si="16"/>
        <v>45810.71875</v>
      </c>
      <c r="Q138" s="13">
        <f t="shared" si="17"/>
        <v>60</v>
      </c>
    </row>
    <row r="139" spans="1:17">
      <c r="A139" s="1" t="s">
        <v>197</v>
      </c>
      <c r="B139" s="4" t="s">
        <v>28</v>
      </c>
      <c r="C139" s="6">
        <f t="shared" si="12"/>
        <v>45810</v>
      </c>
      <c r="D139" s="6" t="str">
        <f t="shared" si="13"/>
        <v>週一</v>
      </c>
      <c r="F139" s="1" t="s">
        <v>18</v>
      </c>
      <c r="G139" s="1" t="str">
        <f t="shared" si="14"/>
        <v>BA</v>
      </c>
      <c r="H139" s="1">
        <v>1</v>
      </c>
      <c r="I139" s="1" t="s">
        <v>131</v>
      </c>
      <c r="K139" s="1" t="s">
        <v>23</v>
      </c>
      <c r="L139" s="1" t="s">
        <v>57</v>
      </c>
      <c r="M139" s="1" t="s">
        <v>23</v>
      </c>
      <c r="N139" s="1" t="s">
        <v>55</v>
      </c>
      <c r="O139" s="24">
        <f t="shared" si="15"/>
        <v>45810.680555555555</v>
      </c>
      <c r="P139" s="24">
        <f t="shared" si="16"/>
        <v>45810.701388888891</v>
      </c>
      <c r="Q139" s="1">
        <f t="shared" si="17"/>
        <v>30</v>
      </c>
    </row>
    <row r="140" spans="1:17">
      <c r="A140" s="1" t="s">
        <v>198</v>
      </c>
      <c r="B140" s="4" t="s">
        <v>28</v>
      </c>
      <c r="C140" s="6">
        <f t="shared" si="12"/>
        <v>45810</v>
      </c>
      <c r="D140" s="6" t="str">
        <f t="shared" si="13"/>
        <v>週一</v>
      </c>
      <c r="F140" s="1" t="s">
        <v>40</v>
      </c>
      <c r="G140" s="1" t="str">
        <f t="shared" si="14"/>
        <v>BA</v>
      </c>
      <c r="H140" s="1">
        <v>1</v>
      </c>
      <c r="I140" s="1" t="s">
        <v>157</v>
      </c>
      <c r="K140" s="1" t="s">
        <v>23</v>
      </c>
      <c r="L140" s="1" t="s">
        <v>16</v>
      </c>
      <c r="M140" s="1" t="s">
        <v>27</v>
      </c>
      <c r="N140" s="1" t="s">
        <v>11</v>
      </c>
      <c r="O140" s="24">
        <f t="shared" si="15"/>
        <v>45810.6875</v>
      </c>
      <c r="P140" s="24">
        <f t="shared" si="16"/>
        <v>45810.708333333336</v>
      </c>
      <c r="Q140" s="1">
        <f t="shared" si="17"/>
        <v>30</v>
      </c>
    </row>
    <row r="141" spans="1:17">
      <c r="A141" s="1" t="s">
        <v>124</v>
      </c>
      <c r="B141" s="4" t="s">
        <v>28</v>
      </c>
      <c r="C141" s="6">
        <f t="shared" si="12"/>
        <v>45810</v>
      </c>
      <c r="D141" s="6" t="str">
        <f t="shared" si="13"/>
        <v>週一</v>
      </c>
      <c r="F141" s="1" t="s">
        <v>13</v>
      </c>
      <c r="G141" s="1" t="str">
        <f t="shared" si="14"/>
        <v>GA</v>
      </c>
      <c r="H141" s="1">
        <v>1</v>
      </c>
      <c r="I141" s="1" t="s">
        <v>147</v>
      </c>
      <c r="K141" s="1" t="s">
        <v>23</v>
      </c>
      <c r="L141" s="1" t="s">
        <v>16</v>
      </c>
      <c r="M141" s="1" t="s">
        <v>12</v>
      </c>
      <c r="N141" s="1" t="s">
        <v>16</v>
      </c>
      <c r="O141" s="24">
        <f t="shared" si="15"/>
        <v>45810.6875</v>
      </c>
      <c r="P141" s="24">
        <f t="shared" si="16"/>
        <v>45810.770833333336</v>
      </c>
      <c r="Q141" s="1">
        <f t="shared" si="17"/>
        <v>120</v>
      </c>
    </row>
    <row r="142" spans="1:17">
      <c r="A142" s="1" t="s">
        <v>120</v>
      </c>
      <c r="B142" s="4" t="s">
        <v>28</v>
      </c>
      <c r="C142" s="6">
        <f t="shared" si="12"/>
        <v>45810</v>
      </c>
      <c r="D142" s="6" t="str">
        <f t="shared" si="13"/>
        <v>週一</v>
      </c>
      <c r="F142" s="1" t="s">
        <v>42</v>
      </c>
      <c r="G142" s="1" t="str">
        <f t="shared" si="14"/>
        <v>BA</v>
      </c>
      <c r="H142" s="1">
        <v>1</v>
      </c>
      <c r="I142" s="1" t="s">
        <v>121</v>
      </c>
      <c r="K142" s="1" t="s">
        <v>23</v>
      </c>
      <c r="L142" s="1" t="s">
        <v>51</v>
      </c>
      <c r="M142" s="1" t="s">
        <v>27</v>
      </c>
      <c r="N142" s="1" t="s">
        <v>10</v>
      </c>
      <c r="O142" s="24">
        <f t="shared" si="15"/>
        <v>45810.697916666664</v>
      </c>
      <c r="P142" s="24">
        <f t="shared" si="16"/>
        <v>45810.71875</v>
      </c>
      <c r="Q142" s="1">
        <f t="shared" si="17"/>
        <v>30</v>
      </c>
    </row>
    <row r="143" spans="1:17">
      <c r="A143" s="1" t="s">
        <v>202</v>
      </c>
      <c r="B143" s="4" t="s">
        <v>28</v>
      </c>
      <c r="C143" s="6">
        <f t="shared" si="12"/>
        <v>45810</v>
      </c>
      <c r="D143" s="6" t="str">
        <f t="shared" si="13"/>
        <v>週一</v>
      </c>
      <c r="F143" s="1" t="s">
        <v>9</v>
      </c>
      <c r="G143" s="1" t="str">
        <f t="shared" si="14"/>
        <v>BA</v>
      </c>
      <c r="H143" s="1">
        <v>1</v>
      </c>
      <c r="I143" s="1" t="s">
        <v>133</v>
      </c>
      <c r="K143" s="1" t="s">
        <v>23</v>
      </c>
      <c r="L143" s="1" t="s">
        <v>51</v>
      </c>
      <c r="M143" s="1" t="s">
        <v>23</v>
      </c>
      <c r="N143" s="1" t="s">
        <v>34</v>
      </c>
      <c r="O143" s="24">
        <f t="shared" si="15"/>
        <v>45810.697916666664</v>
      </c>
      <c r="P143" s="24">
        <f t="shared" si="16"/>
        <v>45810.705555555556</v>
      </c>
      <c r="Q143" s="1">
        <f t="shared" si="17"/>
        <v>11</v>
      </c>
    </row>
    <row r="144" spans="1:17">
      <c r="A144" s="1" t="s">
        <v>201</v>
      </c>
      <c r="B144" s="4" t="s">
        <v>28</v>
      </c>
      <c r="C144" s="6">
        <f t="shared" si="12"/>
        <v>45810</v>
      </c>
      <c r="D144" s="6" t="str">
        <f t="shared" si="13"/>
        <v>週一</v>
      </c>
      <c r="F144" s="1" t="s">
        <v>47</v>
      </c>
      <c r="G144" s="1" t="str">
        <f t="shared" si="14"/>
        <v>BA</v>
      </c>
      <c r="H144" s="1">
        <v>1</v>
      </c>
      <c r="I144" s="1" t="s">
        <v>125</v>
      </c>
      <c r="K144" s="1" t="s">
        <v>23</v>
      </c>
      <c r="L144" s="1" t="s">
        <v>66</v>
      </c>
      <c r="M144" s="1" t="s">
        <v>27</v>
      </c>
      <c r="N144" s="1" t="s">
        <v>66</v>
      </c>
      <c r="O144" s="24">
        <f t="shared" si="15"/>
        <v>45810.699305555558</v>
      </c>
      <c r="P144" s="24">
        <f t="shared" si="16"/>
        <v>45810.740972222222</v>
      </c>
      <c r="Q144" s="1">
        <f t="shared" si="17"/>
        <v>60</v>
      </c>
    </row>
    <row r="145" spans="1:17">
      <c r="A145" s="1" t="s">
        <v>197</v>
      </c>
      <c r="B145" s="4" t="s">
        <v>28</v>
      </c>
      <c r="C145" s="6">
        <f t="shared" si="12"/>
        <v>45810</v>
      </c>
      <c r="D145" s="6" t="str">
        <f t="shared" si="13"/>
        <v>週一</v>
      </c>
      <c r="F145" s="1" t="s">
        <v>24</v>
      </c>
      <c r="G145" s="1" t="str">
        <f t="shared" si="14"/>
        <v>BA</v>
      </c>
      <c r="H145" s="1">
        <v>1</v>
      </c>
      <c r="I145" s="1" t="s">
        <v>131</v>
      </c>
      <c r="K145" s="1" t="s">
        <v>23</v>
      </c>
      <c r="L145" s="1" t="s">
        <v>55</v>
      </c>
      <c r="M145" s="1" t="s">
        <v>27</v>
      </c>
      <c r="N145" s="1" t="s">
        <v>16</v>
      </c>
      <c r="O145" s="24">
        <f t="shared" si="15"/>
        <v>45810.701388888891</v>
      </c>
      <c r="P145" s="24">
        <f t="shared" si="16"/>
        <v>45810.729166666664</v>
      </c>
      <c r="Q145" s="1">
        <f t="shared" si="17"/>
        <v>40</v>
      </c>
    </row>
    <row r="146" spans="1:17">
      <c r="A146" s="1" t="s">
        <v>141</v>
      </c>
      <c r="B146" s="4" t="s">
        <v>28</v>
      </c>
      <c r="C146" s="6">
        <f t="shared" si="12"/>
        <v>45810</v>
      </c>
      <c r="D146" s="6" t="str">
        <f t="shared" si="13"/>
        <v>週一</v>
      </c>
      <c r="F146" s="1" t="s">
        <v>49</v>
      </c>
      <c r="G146" s="1" t="str">
        <f t="shared" si="14"/>
        <v>BA</v>
      </c>
      <c r="H146" s="1">
        <v>1</v>
      </c>
      <c r="I146" s="1" t="s">
        <v>142</v>
      </c>
      <c r="K146" s="1" t="s">
        <v>23</v>
      </c>
      <c r="L146" s="1" t="s">
        <v>65</v>
      </c>
      <c r="M146" s="1" t="s">
        <v>27</v>
      </c>
      <c r="N146" s="1" t="s">
        <v>20</v>
      </c>
      <c r="O146" s="24">
        <f t="shared" si="15"/>
        <v>45810.70208333333</v>
      </c>
      <c r="P146" s="24">
        <f t="shared" si="16"/>
        <v>45810.71597222222</v>
      </c>
      <c r="Q146" s="1">
        <f t="shared" si="17"/>
        <v>20</v>
      </c>
    </row>
    <row r="147" spans="1:17">
      <c r="A147" s="1" t="s">
        <v>128</v>
      </c>
      <c r="B147" s="4" t="s">
        <v>28</v>
      </c>
      <c r="C147" s="6">
        <f t="shared" si="12"/>
        <v>45810</v>
      </c>
      <c r="D147" s="6" t="str">
        <f t="shared" si="13"/>
        <v>週一</v>
      </c>
      <c r="F147" s="1" t="s">
        <v>49</v>
      </c>
      <c r="G147" s="1" t="str">
        <f t="shared" si="14"/>
        <v>BA</v>
      </c>
      <c r="H147" s="1">
        <v>1</v>
      </c>
      <c r="I147" s="1" t="s">
        <v>140</v>
      </c>
      <c r="K147" s="1" t="s">
        <v>27</v>
      </c>
      <c r="L147" s="1" t="s">
        <v>11</v>
      </c>
      <c r="M147" s="1" t="s">
        <v>27</v>
      </c>
      <c r="N147" s="1" t="s">
        <v>57</v>
      </c>
      <c r="O147" s="24">
        <f t="shared" si="15"/>
        <v>45810.708333333336</v>
      </c>
      <c r="P147" s="24">
        <f t="shared" si="16"/>
        <v>45810.722222222219</v>
      </c>
      <c r="Q147" s="1">
        <f t="shared" si="17"/>
        <v>20</v>
      </c>
    </row>
    <row r="148" spans="1:17">
      <c r="A148" s="1" t="s">
        <v>176</v>
      </c>
      <c r="B148" s="4" t="s">
        <v>28</v>
      </c>
      <c r="C148" s="6">
        <f t="shared" si="12"/>
        <v>45810</v>
      </c>
      <c r="D148" s="6" t="str">
        <f t="shared" si="13"/>
        <v>週一</v>
      </c>
      <c r="F148" s="1" t="s">
        <v>9</v>
      </c>
      <c r="G148" s="1" t="str">
        <f t="shared" si="14"/>
        <v>BA</v>
      </c>
      <c r="H148" s="1">
        <v>1</v>
      </c>
      <c r="I148" s="1" t="s">
        <v>119</v>
      </c>
      <c r="J148" s="16" t="s">
        <v>255</v>
      </c>
      <c r="K148" s="1" t="s">
        <v>27</v>
      </c>
      <c r="L148" s="1" t="s">
        <v>31</v>
      </c>
      <c r="M148" s="1" t="s">
        <v>27</v>
      </c>
      <c r="N148" s="1" t="s">
        <v>16</v>
      </c>
      <c r="O148" s="24">
        <f t="shared" si="15"/>
        <v>45810.715277777781</v>
      </c>
      <c r="P148" s="24">
        <f t="shared" si="16"/>
        <v>45810.729166666664</v>
      </c>
      <c r="Q148" s="1">
        <f t="shared" si="17"/>
        <v>20</v>
      </c>
    </row>
    <row r="149" spans="1:17">
      <c r="A149" s="1" t="s">
        <v>141</v>
      </c>
      <c r="B149" s="4" t="s">
        <v>28</v>
      </c>
      <c r="C149" s="6">
        <f t="shared" si="12"/>
        <v>45810</v>
      </c>
      <c r="D149" s="6" t="str">
        <f t="shared" si="13"/>
        <v>週一</v>
      </c>
      <c r="F149" s="1" t="s">
        <v>24</v>
      </c>
      <c r="G149" s="1" t="str">
        <f t="shared" si="14"/>
        <v>BA</v>
      </c>
      <c r="H149" s="1">
        <v>1</v>
      </c>
      <c r="I149" s="1" t="s">
        <v>142</v>
      </c>
      <c r="K149" s="1" t="s">
        <v>27</v>
      </c>
      <c r="L149" s="1" t="s">
        <v>20</v>
      </c>
      <c r="M149" s="1" t="s">
        <v>27</v>
      </c>
      <c r="N149" s="1" t="s">
        <v>34</v>
      </c>
      <c r="O149" s="24">
        <f t="shared" si="15"/>
        <v>45810.71597222222</v>
      </c>
      <c r="P149" s="24">
        <f t="shared" si="16"/>
        <v>45810.74722222222</v>
      </c>
      <c r="Q149" s="1">
        <f t="shared" si="17"/>
        <v>45</v>
      </c>
    </row>
    <row r="150" spans="1:17">
      <c r="A150" s="1" t="s">
        <v>120</v>
      </c>
      <c r="B150" s="4" t="s">
        <v>28</v>
      </c>
      <c r="C150" s="6">
        <f t="shared" si="12"/>
        <v>45810</v>
      </c>
      <c r="D150" s="6" t="str">
        <f t="shared" si="13"/>
        <v>週一</v>
      </c>
      <c r="F150" s="1" t="s">
        <v>67</v>
      </c>
      <c r="G150" s="1" t="str">
        <f t="shared" si="14"/>
        <v>BA</v>
      </c>
      <c r="H150" s="1">
        <v>1</v>
      </c>
      <c r="I150" s="1" t="s">
        <v>121</v>
      </c>
      <c r="K150" s="1" t="s">
        <v>27</v>
      </c>
      <c r="L150" s="1" t="s">
        <v>10</v>
      </c>
      <c r="M150" s="1" t="s">
        <v>12</v>
      </c>
      <c r="N150" s="1" t="s">
        <v>11</v>
      </c>
      <c r="O150" s="24">
        <f t="shared" si="15"/>
        <v>45810.71875</v>
      </c>
      <c r="P150" s="24">
        <f t="shared" si="16"/>
        <v>45810.75</v>
      </c>
      <c r="Q150" s="1">
        <f t="shared" si="17"/>
        <v>45</v>
      </c>
    </row>
    <row r="151" spans="1:17">
      <c r="A151" s="1" t="s">
        <v>151</v>
      </c>
      <c r="B151" s="4" t="s">
        <v>28</v>
      </c>
      <c r="C151" s="6">
        <f t="shared" si="12"/>
        <v>45810</v>
      </c>
      <c r="D151" s="6" t="str">
        <f t="shared" si="13"/>
        <v>週一</v>
      </c>
      <c r="F151" s="1" t="s">
        <v>9</v>
      </c>
      <c r="G151" s="1" t="str">
        <f t="shared" si="14"/>
        <v>BA</v>
      </c>
      <c r="H151" s="1">
        <v>1</v>
      </c>
      <c r="I151" s="1" t="s">
        <v>140</v>
      </c>
      <c r="K151" s="1" t="s">
        <v>27</v>
      </c>
      <c r="L151" s="1" t="s">
        <v>32</v>
      </c>
      <c r="M151" s="1" t="s">
        <v>27</v>
      </c>
      <c r="N151" s="1" t="s">
        <v>33</v>
      </c>
      <c r="O151" s="24">
        <f t="shared" si="15"/>
        <v>45810.726388888892</v>
      </c>
      <c r="P151" s="24">
        <f t="shared" si="16"/>
        <v>45810.740277777775</v>
      </c>
      <c r="Q151" s="1">
        <f t="shared" si="17"/>
        <v>20</v>
      </c>
    </row>
    <row r="152" spans="1:17">
      <c r="A152" s="1" t="s">
        <v>176</v>
      </c>
      <c r="B152" s="4" t="s">
        <v>28</v>
      </c>
      <c r="C152" s="6">
        <f t="shared" si="12"/>
        <v>45810</v>
      </c>
      <c r="D152" s="6" t="str">
        <f t="shared" si="13"/>
        <v>週一</v>
      </c>
      <c r="F152" s="1" t="s">
        <v>42</v>
      </c>
      <c r="G152" s="1" t="str">
        <f t="shared" si="14"/>
        <v>BA</v>
      </c>
      <c r="H152" s="1">
        <v>1</v>
      </c>
      <c r="I152" s="1" t="s">
        <v>119</v>
      </c>
      <c r="J152" s="10" t="s">
        <v>255</v>
      </c>
      <c r="K152" s="1" t="s">
        <v>27</v>
      </c>
      <c r="L152" s="1" t="s">
        <v>16</v>
      </c>
      <c r="M152" s="1" t="s">
        <v>12</v>
      </c>
      <c r="N152" s="1" t="s">
        <v>11</v>
      </c>
      <c r="O152" s="24">
        <f t="shared" si="15"/>
        <v>45810.729166666664</v>
      </c>
      <c r="P152" s="24">
        <f t="shared" si="16"/>
        <v>45810.75</v>
      </c>
      <c r="Q152" s="1">
        <f t="shared" si="17"/>
        <v>30</v>
      </c>
    </row>
    <row r="153" spans="1:17">
      <c r="A153" s="1" t="s">
        <v>159</v>
      </c>
      <c r="B153" s="4" t="s">
        <v>28</v>
      </c>
      <c r="C153" s="6">
        <f t="shared" si="12"/>
        <v>45810</v>
      </c>
      <c r="D153" s="6" t="str">
        <f t="shared" si="13"/>
        <v>週一</v>
      </c>
      <c r="F153" s="1" t="s">
        <v>24</v>
      </c>
      <c r="G153" s="1" t="str">
        <f t="shared" si="14"/>
        <v>BA</v>
      </c>
      <c r="H153" s="1">
        <v>1</v>
      </c>
      <c r="I153" s="1" t="s">
        <v>131</v>
      </c>
      <c r="K153" s="1" t="s">
        <v>27</v>
      </c>
      <c r="L153" s="1" t="s">
        <v>64</v>
      </c>
      <c r="M153" s="1" t="s">
        <v>12</v>
      </c>
      <c r="N153" s="1" t="s">
        <v>57</v>
      </c>
      <c r="O153" s="24">
        <f t="shared" si="15"/>
        <v>45810.736111111109</v>
      </c>
      <c r="P153" s="24">
        <f t="shared" si="16"/>
        <v>45810.763888888891</v>
      </c>
      <c r="Q153" s="1">
        <f t="shared" si="17"/>
        <v>40</v>
      </c>
    </row>
    <row r="154" spans="1:17">
      <c r="A154" s="1" t="s">
        <v>151</v>
      </c>
      <c r="B154" s="4" t="s">
        <v>28</v>
      </c>
      <c r="C154" s="6">
        <f t="shared" si="12"/>
        <v>45810</v>
      </c>
      <c r="D154" s="6" t="str">
        <f t="shared" si="13"/>
        <v>週一</v>
      </c>
      <c r="F154" s="1" t="s">
        <v>42</v>
      </c>
      <c r="G154" s="1" t="str">
        <f t="shared" si="14"/>
        <v>BA</v>
      </c>
      <c r="H154" s="1">
        <v>1</v>
      </c>
      <c r="I154" s="1" t="s">
        <v>140</v>
      </c>
      <c r="K154" s="1" t="s">
        <v>27</v>
      </c>
      <c r="L154" s="1" t="s">
        <v>33</v>
      </c>
      <c r="M154" s="1" t="s">
        <v>12</v>
      </c>
      <c r="N154" s="1" t="s">
        <v>23</v>
      </c>
      <c r="O154" s="24">
        <f t="shared" si="15"/>
        <v>45810.740277777775</v>
      </c>
      <c r="P154" s="24">
        <f t="shared" si="16"/>
        <v>45810.761111111111</v>
      </c>
      <c r="Q154" s="1">
        <f t="shared" si="17"/>
        <v>30</v>
      </c>
    </row>
    <row r="155" spans="1:17">
      <c r="A155" s="1" t="s">
        <v>176</v>
      </c>
      <c r="B155" s="4" t="s">
        <v>28</v>
      </c>
      <c r="C155" s="6">
        <f t="shared" si="12"/>
        <v>45810</v>
      </c>
      <c r="D155" s="6" t="str">
        <f t="shared" si="13"/>
        <v>週一</v>
      </c>
      <c r="F155" s="1" t="s">
        <v>47</v>
      </c>
      <c r="G155" s="1" t="str">
        <f t="shared" si="14"/>
        <v>BA</v>
      </c>
      <c r="H155" s="1">
        <v>1</v>
      </c>
      <c r="I155" s="1" t="s">
        <v>119</v>
      </c>
      <c r="J155" s="16" t="s">
        <v>255</v>
      </c>
      <c r="K155" s="1" t="s">
        <v>12</v>
      </c>
      <c r="L155" s="1" t="s">
        <v>11</v>
      </c>
      <c r="M155" s="1" t="s">
        <v>12</v>
      </c>
      <c r="N155" s="1" t="s">
        <v>55</v>
      </c>
      <c r="O155" s="24">
        <f t="shared" si="15"/>
        <v>45810.75</v>
      </c>
      <c r="P155" s="24">
        <f t="shared" si="16"/>
        <v>45810.784722222219</v>
      </c>
      <c r="Q155" s="1">
        <f t="shared" si="17"/>
        <v>50</v>
      </c>
    </row>
    <row r="156" spans="1:17">
      <c r="A156" s="1" t="s">
        <v>137</v>
      </c>
      <c r="B156" s="4" t="s">
        <v>28</v>
      </c>
      <c r="C156" s="6">
        <f t="shared" si="12"/>
        <v>45810</v>
      </c>
      <c r="D156" s="6" t="str">
        <f t="shared" si="13"/>
        <v>週一</v>
      </c>
      <c r="F156" s="1" t="s">
        <v>47</v>
      </c>
      <c r="G156" s="1" t="str">
        <f t="shared" si="14"/>
        <v>BA</v>
      </c>
      <c r="H156" s="1">
        <v>1</v>
      </c>
      <c r="I156" s="1" t="s">
        <v>125</v>
      </c>
      <c r="K156" s="1" t="s">
        <v>12</v>
      </c>
      <c r="L156" s="1" t="s">
        <v>61</v>
      </c>
      <c r="M156" s="1" t="s">
        <v>12</v>
      </c>
      <c r="N156" s="1" t="s">
        <v>60</v>
      </c>
      <c r="O156" s="24">
        <f t="shared" si="15"/>
        <v>45810.75277777778</v>
      </c>
      <c r="P156" s="24">
        <f t="shared" si="16"/>
        <v>45810.787499999999</v>
      </c>
      <c r="Q156" s="1">
        <f t="shared" si="17"/>
        <v>50</v>
      </c>
    </row>
    <row r="157" spans="1:17">
      <c r="A157" s="1" t="s">
        <v>132</v>
      </c>
      <c r="B157" s="5" t="s">
        <v>28</v>
      </c>
      <c r="C157" s="6">
        <f t="shared" si="12"/>
        <v>45810</v>
      </c>
      <c r="D157" s="6" t="str">
        <f t="shared" si="13"/>
        <v>週一</v>
      </c>
      <c r="E157" s="5"/>
      <c r="F157" s="1" t="s">
        <v>9</v>
      </c>
      <c r="G157" s="1" t="str">
        <f t="shared" si="14"/>
        <v>BA</v>
      </c>
      <c r="H157" s="1">
        <v>1</v>
      </c>
      <c r="I157" s="1" t="s">
        <v>121</v>
      </c>
      <c r="J157" s="16"/>
      <c r="K157" s="1" t="s">
        <v>12</v>
      </c>
      <c r="L157" s="1" t="s">
        <v>14</v>
      </c>
      <c r="M157" s="1" t="s">
        <v>12</v>
      </c>
      <c r="N157" s="1" t="s">
        <v>32</v>
      </c>
      <c r="O157" s="24">
        <f t="shared" si="15"/>
        <v>45810.754166666666</v>
      </c>
      <c r="P157" s="24">
        <f t="shared" si="16"/>
        <v>45810.768055555556</v>
      </c>
      <c r="Q157" s="1">
        <f t="shared" si="17"/>
        <v>20</v>
      </c>
    </row>
    <row r="158" spans="1:17">
      <c r="A158" s="1" t="s">
        <v>151</v>
      </c>
      <c r="B158" s="4" t="s">
        <v>28</v>
      </c>
      <c r="C158" s="6">
        <f t="shared" si="12"/>
        <v>45810</v>
      </c>
      <c r="D158" s="6" t="str">
        <f t="shared" si="13"/>
        <v>週一</v>
      </c>
      <c r="F158" s="1" t="s">
        <v>24</v>
      </c>
      <c r="G158" s="1" t="str">
        <f t="shared" si="14"/>
        <v>BA</v>
      </c>
      <c r="H158" s="1">
        <v>1</v>
      </c>
      <c r="I158" s="1" t="s">
        <v>140</v>
      </c>
      <c r="K158" s="1" t="s">
        <v>12</v>
      </c>
      <c r="L158" s="1" t="s">
        <v>23</v>
      </c>
      <c r="M158" s="1" t="s">
        <v>71</v>
      </c>
      <c r="N158" s="1" t="s">
        <v>19</v>
      </c>
      <c r="O158" s="24">
        <f t="shared" si="15"/>
        <v>45810.761111111111</v>
      </c>
      <c r="P158" s="24">
        <f t="shared" si="16"/>
        <v>45810.79791666667</v>
      </c>
      <c r="Q158" s="1">
        <f t="shared" si="17"/>
        <v>53</v>
      </c>
    </row>
    <row r="159" spans="1:17">
      <c r="A159" s="1" t="s">
        <v>138</v>
      </c>
      <c r="B159" s="4" t="s">
        <v>28</v>
      </c>
      <c r="C159" s="6">
        <f t="shared" si="12"/>
        <v>45810</v>
      </c>
      <c r="D159" s="6" t="str">
        <f t="shared" si="13"/>
        <v>週一</v>
      </c>
      <c r="F159" s="1" t="s">
        <v>47</v>
      </c>
      <c r="G159" s="1" t="str">
        <f t="shared" si="14"/>
        <v>BA</v>
      </c>
      <c r="H159" s="1">
        <v>1</v>
      </c>
      <c r="I159" s="1" t="s">
        <v>121</v>
      </c>
      <c r="K159" s="1" t="s">
        <v>12</v>
      </c>
      <c r="L159" s="1" t="s">
        <v>48</v>
      </c>
      <c r="M159" s="1" t="s">
        <v>71</v>
      </c>
      <c r="N159" s="1" t="s">
        <v>48</v>
      </c>
      <c r="O159" s="24">
        <f t="shared" si="15"/>
        <v>45810.769444444442</v>
      </c>
      <c r="P159" s="24">
        <f t="shared" si="16"/>
        <v>45810.811111111114</v>
      </c>
      <c r="Q159" s="1">
        <f t="shared" si="17"/>
        <v>60</v>
      </c>
    </row>
    <row r="160" spans="1:17">
      <c r="A160" s="1" t="s">
        <v>130</v>
      </c>
      <c r="B160" s="4" t="s">
        <v>28</v>
      </c>
      <c r="C160" s="6">
        <f t="shared" si="12"/>
        <v>45810</v>
      </c>
      <c r="D160" s="6" t="str">
        <f t="shared" si="13"/>
        <v>週一</v>
      </c>
      <c r="F160" s="1" t="s">
        <v>29</v>
      </c>
      <c r="G160" s="1" t="str">
        <f t="shared" si="14"/>
        <v>BA</v>
      </c>
      <c r="H160" s="1">
        <v>1</v>
      </c>
      <c r="I160" s="1" t="s">
        <v>131</v>
      </c>
      <c r="K160" s="1" t="s">
        <v>12</v>
      </c>
      <c r="L160" s="1" t="s">
        <v>16</v>
      </c>
      <c r="M160" s="1" t="s">
        <v>12</v>
      </c>
      <c r="N160" s="1" t="s">
        <v>51</v>
      </c>
      <c r="O160" s="24">
        <f t="shared" si="15"/>
        <v>45810.770833333336</v>
      </c>
      <c r="P160" s="24">
        <f t="shared" si="16"/>
        <v>45810.78125</v>
      </c>
      <c r="Q160" s="1">
        <f t="shared" si="17"/>
        <v>15</v>
      </c>
    </row>
    <row r="161" spans="1:17">
      <c r="A161" s="1" t="s">
        <v>137</v>
      </c>
      <c r="B161" s="4" t="s">
        <v>28</v>
      </c>
      <c r="C161" s="6">
        <f t="shared" si="12"/>
        <v>45810</v>
      </c>
      <c r="D161" s="6" t="str">
        <f t="shared" si="13"/>
        <v>週一</v>
      </c>
      <c r="F161" s="1" t="s">
        <v>24</v>
      </c>
      <c r="G161" s="1" t="str">
        <f t="shared" si="14"/>
        <v>BA</v>
      </c>
      <c r="H161" s="1">
        <v>1</v>
      </c>
      <c r="I161" s="1" t="s">
        <v>125</v>
      </c>
      <c r="K161" s="1" t="s">
        <v>12</v>
      </c>
      <c r="L161" s="1" t="s">
        <v>60</v>
      </c>
      <c r="M161" s="1" t="s">
        <v>71</v>
      </c>
      <c r="N161" s="1" t="s">
        <v>81</v>
      </c>
      <c r="O161" s="24">
        <f t="shared" si="15"/>
        <v>45810.787499999999</v>
      </c>
      <c r="P161" s="24">
        <f t="shared" si="16"/>
        <v>45810.81527777778</v>
      </c>
      <c r="Q161" s="1">
        <f t="shared" si="17"/>
        <v>40</v>
      </c>
    </row>
    <row r="162" spans="1:17">
      <c r="A162" s="1" t="s">
        <v>138</v>
      </c>
      <c r="B162" s="4" t="s">
        <v>82</v>
      </c>
      <c r="C162" s="6">
        <f t="shared" si="12"/>
        <v>45811</v>
      </c>
      <c r="D162" s="6" t="str">
        <f t="shared" si="13"/>
        <v>週二</v>
      </c>
      <c r="F162" s="1" t="s">
        <v>9</v>
      </c>
      <c r="G162" s="1" t="str">
        <f t="shared" si="14"/>
        <v>BA</v>
      </c>
      <c r="H162" s="1">
        <v>1</v>
      </c>
      <c r="I162" s="1" t="s">
        <v>121</v>
      </c>
      <c r="K162" s="1" t="s">
        <v>43</v>
      </c>
      <c r="L162" s="1" t="s">
        <v>64</v>
      </c>
      <c r="M162" s="1" t="s">
        <v>14</v>
      </c>
      <c r="N162" s="1" t="s">
        <v>43</v>
      </c>
      <c r="O162" s="24">
        <f t="shared" si="15"/>
        <v>45811.236111111109</v>
      </c>
      <c r="P162" s="24">
        <f t="shared" si="16"/>
        <v>45811.253472222219</v>
      </c>
      <c r="Q162" s="1">
        <f t="shared" si="17"/>
        <v>25</v>
      </c>
    </row>
    <row r="163" spans="1:17">
      <c r="A163" s="1" t="s">
        <v>136</v>
      </c>
      <c r="B163" s="4" t="s">
        <v>82</v>
      </c>
      <c r="C163" s="6">
        <f t="shared" si="12"/>
        <v>45811</v>
      </c>
      <c r="D163" s="6" t="str">
        <f t="shared" si="13"/>
        <v>週二</v>
      </c>
      <c r="F163" s="1" t="s">
        <v>37</v>
      </c>
      <c r="G163" s="1" t="str">
        <f t="shared" si="14"/>
        <v>BA</v>
      </c>
      <c r="H163" s="1">
        <v>1</v>
      </c>
      <c r="I163" s="1" t="s">
        <v>125</v>
      </c>
      <c r="K163" s="1" t="s">
        <v>14</v>
      </c>
      <c r="L163" s="1" t="s">
        <v>11</v>
      </c>
      <c r="M163" s="1" t="s">
        <v>14</v>
      </c>
      <c r="N163" s="1" t="s">
        <v>16</v>
      </c>
      <c r="O163" s="24">
        <f t="shared" si="15"/>
        <v>45811.25</v>
      </c>
      <c r="P163" s="24">
        <f t="shared" si="16"/>
        <v>45811.270833333336</v>
      </c>
      <c r="Q163" s="1">
        <f t="shared" si="17"/>
        <v>30</v>
      </c>
    </row>
    <row r="164" spans="1:17">
      <c r="A164" s="1" t="s">
        <v>120</v>
      </c>
      <c r="B164" s="4" t="s">
        <v>82</v>
      </c>
      <c r="C164" s="6">
        <f t="shared" si="12"/>
        <v>45811</v>
      </c>
      <c r="D164" s="6" t="str">
        <f t="shared" si="13"/>
        <v>週二</v>
      </c>
      <c r="F164" s="1" t="s">
        <v>47</v>
      </c>
      <c r="G164" s="1" t="str">
        <f t="shared" si="14"/>
        <v>BA</v>
      </c>
      <c r="H164" s="1">
        <v>1</v>
      </c>
      <c r="I164" s="1" t="s">
        <v>121</v>
      </c>
      <c r="K164" s="1" t="s">
        <v>14</v>
      </c>
      <c r="L164" s="1" t="s">
        <v>35</v>
      </c>
      <c r="M164" s="1" t="s">
        <v>30</v>
      </c>
      <c r="N164" s="1" t="s">
        <v>23</v>
      </c>
      <c r="O164" s="24">
        <f t="shared" si="15"/>
        <v>45811.26458333333</v>
      </c>
      <c r="P164" s="24">
        <f t="shared" si="16"/>
        <v>45811.302777777775</v>
      </c>
      <c r="Q164" s="1">
        <f t="shared" si="17"/>
        <v>55</v>
      </c>
    </row>
    <row r="165" spans="1:17">
      <c r="A165" s="1" t="s">
        <v>128</v>
      </c>
      <c r="B165" s="4" t="s">
        <v>82</v>
      </c>
      <c r="C165" s="6">
        <f t="shared" si="12"/>
        <v>45811</v>
      </c>
      <c r="D165" s="6" t="str">
        <f t="shared" si="13"/>
        <v>週二</v>
      </c>
      <c r="F165" s="1" t="s">
        <v>49</v>
      </c>
      <c r="G165" s="1" t="str">
        <f t="shared" si="14"/>
        <v>BA</v>
      </c>
      <c r="H165" s="1">
        <v>1</v>
      </c>
      <c r="I165" s="1" t="s">
        <v>140</v>
      </c>
      <c r="K165" s="1" t="s">
        <v>14</v>
      </c>
      <c r="L165" s="1" t="s">
        <v>32</v>
      </c>
      <c r="M165" s="1" t="s">
        <v>14</v>
      </c>
      <c r="N165" s="1" t="s">
        <v>33</v>
      </c>
      <c r="O165" s="24">
        <f t="shared" si="15"/>
        <v>45811.268055555556</v>
      </c>
      <c r="P165" s="24">
        <f t="shared" si="16"/>
        <v>45811.281944444447</v>
      </c>
      <c r="Q165" s="1">
        <f t="shared" si="17"/>
        <v>20</v>
      </c>
    </row>
    <row r="166" spans="1:17">
      <c r="A166" s="1" t="s">
        <v>127</v>
      </c>
      <c r="B166" s="4" t="s">
        <v>82</v>
      </c>
      <c r="C166" s="6">
        <f t="shared" si="12"/>
        <v>45811</v>
      </c>
      <c r="D166" s="6" t="str">
        <f t="shared" si="13"/>
        <v>週二</v>
      </c>
      <c r="F166" s="1" t="s">
        <v>37</v>
      </c>
      <c r="G166" s="1" t="str">
        <f t="shared" si="14"/>
        <v>BA</v>
      </c>
      <c r="H166" s="1">
        <v>1</v>
      </c>
      <c r="I166" s="1" t="s">
        <v>139</v>
      </c>
      <c r="K166" s="1" t="s">
        <v>14</v>
      </c>
      <c r="L166" s="1" t="s">
        <v>16</v>
      </c>
      <c r="M166" s="1" t="s">
        <v>30</v>
      </c>
      <c r="N166" s="1" t="s">
        <v>11</v>
      </c>
      <c r="O166" s="24">
        <f t="shared" si="15"/>
        <v>45811.270833333336</v>
      </c>
      <c r="P166" s="24">
        <f t="shared" si="16"/>
        <v>45811.291666666664</v>
      </c>
      <c r="Q166" s="1">
        <f t="shared" si="17"/>
        <v>30</v>
      </c>
    </row>
    <row r="167" spans="1:17">
      <c r="A167" s="1" t="s">
        <v>137</v>
      </c>
      <c r="B167" s="4" t="s">
        <v>82</v>
      </c>
      <c r="C167" s="6">
        <f t="shared" si="12"/>
        <v>45811</v>
      </c>
      <c r="D167" s="6" t="str">
        <f t="shared" si="13"/>
        <v>週二</v>
      </c>
      <c r="F167" s="1" t="s">
        <v>42</v>
      </c>
      <c r="G167" s="1" t="str">
        <f t="shared" si="14"/>
        <v>BA</v>
      </c>
      <c r="H167" s="1">
        <v>2</v>
      </c>
      <c r="I167" s="1" t="s">
        <v>125</v>
      </c>
      <c r="K167" s="1" t="s">
        <v>14</v>
      </c>
      <c r="L167" s="1" t="s">
        <v>69</v>
      </c>
      <c r="M167" s="1" t="s">
        <v>30</v>
      </c>
      <c r="N167" s="1" t="s">
        <v>69</v>
      </c>
      <c r="O167" s="24">
        <f t="shared" si="15"/>
        <v>45811.279166666667</v>
      </c>
      <c r="P167" s="24">
        <f t="shared" si="16"/>
        <v>45811.320833333331</v>
      </c>
      <c r="Q167" s="1">
        <f t="shared" si="17"/>
        <v>60</v>
      </c>
    </row>
    <row r="168" spans="1:17">
      <c r="A168" s="1" t="s">
        <v>143</v>
      </c>
      <c r="B168" s="4" t="s">
        <v>82</v>
      </c>
      <c r="C168" s="6">
        <f t="shared" si="12"/>
        <v>45811</v>
      </c>
      <c r="D168" s="6" t="str">
        <f t="shared" si="13"/>
        <v>週二</v>
      </c>
      <c r="F168" s="1" t="s">
        <v>37</v>
      </c>
      <c r="G168" s="1" t="str">
        <f t="shared" si="14"/>
        <v>BA</v>
      </c>
      <c r="H168" s="1">
        <v>1</v>
      </c>
      <c r="I168" s="1" t="s">
        <v>144</v>
      </c>
      <c r="K168" s="1" t="s">
        <v>14</v>
      </c>
      <c r="L168" s="1" t="s">
        <v>83</v>
      </c>
      <c r="M168" s="1" t="s">
        <v>30</v>
      </c>
      <c r="N168" s="1" t="s">
        <v>21</v>
      </c>
      <c r="O168" s="24">
        <f t="shared" si="15"/>
        <v>45811.279861111114</v>
      </c>
      <c r="P168" s="24">
        <f t="shared" si="16"/>
        <v>45811.300694444442</v>
      </c>
      <c r="Q168" s="1">
        <f t="shared" si="17"/>
        <v>30</v>
      </c>
    </row>
    <row r="169" spans="1:17">
      <c r="A169" s="1" t="s">
        <v>128</v>
      </c>
      <c r="B169" s="4" t="s">
        <v>82</v>
      </c>
      <c r="C169" s="6">
        <f t="shared" si="12"/>
        <v>45811</v>
      </c>
      <c r="D169" s="6" t="str">
        <f t="shared" si="13"/>
        <v>週二</v>
      </c>
      <c r="F169" s="1" t="s">
        <v>37</v>
      </c>
      <c r="G169" s="1" t="str">
        <f t="shared" si="14"/>
        <v>BA</v>
      </c>
      <c r="H169" s="1">
        <v>1</v>
      </c>
      <c r="I169" s="1" t="s">
        <v>140</v>
      </c>
      <c r="K169" s="1" t="s">
        <v>14</v>
      </c>
      <c r="L169" s="1" t="s">
        <v>33</v>
      </c>
      <c r="M169" s="1" t="s">
        <v>30</v>
      </c>
      <c r="N169" s="1" t="s">
        <v>23</v>
      </c>
      <c r="O169" s="24">
        <f t="shared" si="15"/>
        <v>45811.281944444447</v>
      </c>
      <c r="P169" s="24">
        <f t="shared" si="16"/>
        <v>45811.302777777775</v>
      </c>
      <c r="Q169" s="1">
        <f t="shared" si="17"/>
        <v>30</v>
      </c>
    </row>
    <row r="170" spans="1:17">
      <c r="A170" s="1" t="s">
        <v>141</v>
      </c>
      <c r="B170" s="4" t="s">
        <v>82</v>
      </c>
      <c r="C170" s="6">
        <f t="shared" si="12"/>
        <v>45811</v>
      </c>
      <c r="D170" s="6" t="str">
        <f t="shared" si="13"/>
        <v>週二</v>
      </c>
      <c r="F170" s="1" t="s">
        <v>37</v>
      </c>
      <c r="G170" s="1" t="str">
        <f t="shared" si="14"/>
        <v>BA</v>
      </c>
      <c r="H170" s="1">
        <v>1</v>
      </c>
      <c r="I170" s="1" t="s">
        <v>142</v>
      </c>
      <c r="K170" s="1" t="s">
        <v>14</v>
      </c>
      <c r="L170" s="1" t="s">
        <v>46</v>
      </c>
      <c r="M170" s="1" t="s">
        <v>30</v>
      </c>
      <c r="N170" s="1" t="s">
        <v>12</v>
      </c>
      <c r="O170" s="24">
        <f t="shared" si="15"/>
        <v>45811.283333333333</v>
      </c>
      <c r="P170" s="24">
        <f t="shared" si="16"/>
        <v>45811.304166666669</v>
      </c>
      <c r="Q170" s="1">
        <f t="shared" si="17"/>
        <v>30</v>
      </c>
    </row>
    <row r="171" spans="1:17">
      <c r="A171" s="1" t="s">
        <v>146</v>
      </c>
      <c r="B171" s="4" t="s">
        <v>82</v>
      </c>
      <c r="C171" s="6">
        <f t="shared" si="12"/>
        <v>45811</v>
      </c>
      <c r="D171" s="6" t="str">
        <f t="shared" si="13"/>
        <v>週二</v>
      </c>
      <c r="F171" s="1" t="s">
        <v>24</v>
      </c>
      <c r="G171" s="1" t="str">
        <f t="shared" si="14"/>
        <v>BA</v>
      </c>
      <c r="H171" s="1">
        <v>1</v>
      </c>
      <c r="I171" s="1" t="s">
        <v>147</v>
      </c>
      <c r="K171" s="1" t="s">
        <v>14</v>
      </c>
      <c r="L171" s="1" t="s">
        <v>60</v>
      </c>
      <c r="M171" s="1" t="s">
        <v>30</v>
      </c>
      <c r="N171" s="1" t="s">
        <v>60</v>
      </c>
      <c r="O171" s="24">
        <f t="shared" si="15"/>
        <v>45811.287499999999</v>
      </c>
      <c r="P171" s="24">
        <f t="shared" si="16"/>
        <v>45811.32916666667</v>
      </c>
      <c r="Q171" s="1">
        <f t="shared" si="17"/>
        <v>60</v>
      </c>
    </row>
    <row r="172" spans="1:17">
      <c r="A172" s="1" t="s">
        <v>130</v>
      </c>
      <c r="B172" s="5" t="s">
        <v>82</v>
      </c>
      <c r="C172" s="6">
        <f t="shared" si="12"/>
        <v>45811</v>
      </c>
      <c r="D172" s="6" t="str">
        <f t="shared" si="13"/>
        <v>週二</v>
      </c>
      <c r="E172" s="5"/>
      <c r="F172" s="1" t="s">
        <v>29</v>
      </c>
      <c r="G172" s="1" t="str">
        <f t="shared" si="14"/>
        <v>BA</v>
      </c>
      <c r="H172" s="1">
        <v>1</v>
      </c>
      <c r="I172" s="1" t="s">
        <v>131</v>
      </c>
      <c r="K172" s="1" t="s">
        <v>30</v>
      </c>
      <c r="L172" s="1" t="s">
        <v>11</v>
      </c>
      <c r="M172" s="1" t="s">
        <v>30</v>
      </c>
      <c r="N172" s="1" t="s">
        <v>31</v>
      </c>
      <c r="O172" s="24">
        <f t="shared" si="15"/>
        <v>45811.291666666664</v>
      </c>
      <c r="P172" s="24">
        <f t="shared" si="16"/>
        <v>45811.298611111109</v>
      </c>
      <c r="Q172" s="1">
        <f t="shared" si="17"/>
        <v>10</v>
      </c>
    </row>
    <row r="173" spans="1:17">
      <c r="A173" s="1" t="s">
        <v>127</v>
      </c>
      <c r="B173" s="4" t="s">
        <v>82</v>
      </c>
      <c r="C173" s="6">
        <f t="shared" si="12"/>
        <v>45811</v>
      </c>
      <c r="D173" s="6" t="str">
        <f t="shared" si="13"/>
        <v>週二</v>
      </c>
      <c r="F173" s="1" t="s">
        <v>47</v>
      </c>
      <c r="G173" s="1" t="str">
        <f t="shared" si="14"/>
        <v>BA</v>
      </c>
      <c r="H173" s="1">
        <v>1</v>
      </c>
      <c r="I173" s="1" t="s">
        <v>139</v>
      </c>
      <c r="K173" s="1" t="s">
        <v>30</v>
      </c>
      <c r="L173" s="1" t="s">
        <v>11</v>
      </c>
      <c r="M173" s="1" t="s">
        <v>30</v>
      </c>
      <c r="N173" s="1" t="s">
        <v>64</v>
      </c>
      <c r="O173" s="24">
        <f t="shared" si="15"/>
        <v>45811.291666666664</v>
      </c>
      <c r="P173" s="24">
        <f t="shared" si="16"/>
        <v>45811.319444444445</v>
      </c>
      <c r="Q173" s="1">
        <f t="shared" si="17"/>
        <v>40</v>
      </c>
    </row>
    <row r="174" spans="1:17">
      <c r="A174" s="1" t="s">
        <v>122</v>
      </c>
      <c r="B174" s="4" t="s">
        <v>82</v>
      </c>
      <c r="C174" s="6">
        <f t="shared" si="12"/>
        <v>45811</v>
      </c>
      <c r="D174" s="6" t="str">
        <f t="shared" si="13"/>
        <v>週二</v>
      </c>
      <c r="F174" s="1" t="s">
        <v>37</v>
      </c>
      <c r="G174" s="1" t="str">
        <f t="shared" si="14"/>
        <v>BA</v>
      </c>
      <c r="H174" s="1">
        <v>1</v>
      </c>
      <c r="I174" s="1" t="s">
        <v>203</v>
      </c>
      <c r="K174" s="1" t="s">
        <v>30</v>
      </c>
      <c r="L174" s="1" t="s">
        <v>11</v>
      </c>
      <c r="M174" s="1" t="s">
        <v>30</v>
      </c>
      <c r="N174" s="1" t="s">
        <v>16</v>
      </c>
      <c r="O174" s="24">
        <f t="shared" si="15"/>
        <v>45811.291666666664</v>
      </c>
      <c r="P174" s="24">
        <f t="shared" si="16"/>
        <v>45811.3125</v>
      </c>
      <c r="Q174" s="1">
        <f t="shared" si="17"/>
        <v>30</v>
      </c>
    </row>
    <row r="175" spans="1:17">
      <c r="A175" s="1" t="s">
        <v>148</v>
      </c>
      <c r="B175" s="4" t="s">
        <v>82</v>
      </c>
      <c r="C175" s="6">
        <f t="shared" si="12"/>
        <v>45811</v>
      </c>
      <c r="D175" s="6" t="str">
        <f t="shared" si="13"/>
        <v>週二</v>
      </c>
      <c r="F175" s="1" t="s">
        <v>37</v>
      </c>
      <c r="G175" s="1" t="str">
        <f t="shared" si="14"/>
        <v>BA</v>
      </c>
      <c r="H175" s="1">
        <v>1</v>
      </c>
      <c r="I175" s="1" t="s">
        <v>131</v>
      </c>
      <c r="K175" s="1" t="s">
        <v>30</v>
      </c>
      <c r="L175" s="1" t="s">
        <v>10</v>
      </c>
      <c r="M175" s="1" t="s">
        <v>30</v>
      </c>
      <c r="N175" s="1" t="s">
        <v>51</v>
      </c>
      <c r="O175" s="24">
        <f t="shared" si="15"/>
        <v>45811.302083333336</v>
      </c>
      <c r="P175" s="24">
        <f t="shared" si="16"/>
        <v>45811.322916666664</v>
      </c>
      <c r="Q175" s="1">
        <f t="shared" si="17"/>
        <v>30</v>
      </c>
    </row>
    <row r="176" spans="1:17">
      <c r="A176" s="1" t="s">
        <v>128</v>
      </c>
      <c r="B176" s="4" t="s">
        <v>82</v>
      </c>
      <c r="C176" s="6">
        <f t="shared" si="12"/>
        <v>45811</v>
      </c>
      <c r="D176" s="6" t="str">
        <f t="shared" si="13"/>
        <v>週二</v>
      </c>
      <c r="F176" s="1" t="s">
        <v>18</v>
      </c>
      <c r="G176" s="1" t="str">
        <f t="shared" si="14"/>
        <v>BA</v>
      </c>
      <c r="H176" s="1">
        <v>1</v>
      </c>
      <c r="I176" s="1" t="s">
        <v>140</v>
      </c>
      <c r="K176" s="1" t="s">
        <v>30</v>
      </c>
      <c r="L176" s="1" t="s">
        <v>23</v>
      </c>
      <c r="M176" s="1" t="s">
        <v>30</v>
      </c>
      <c r="N176" s="1" t="s">
        <v>33</v>
      </c>
      <c r="O176" s="24">
        <f t="shared" si="15"/>
        <v>45811.302777777775</v>
      </c>
      <c r="P176" s="24">
        <f t="shared" si="16"/>
        <v>45811.323611111111</v>
      </c>
      <c r="Q176" s="1">
        <f t="shared" si="17"/>
        <v>30</v>
      </c>
    </row>
    <row r="177" spans="1:17">
      <c r="A177" s="1" t="s">
        <v>204</v>
      </c>
      <c r="B177" s="4" t="s">
        <v>82</v>
      </c>
      <c r="C177" s="6">
        <f t="shared" si="12"/>
        <v>45811</v>
      </c>
      <c r="D177" s="6" t="str">
        <f t="shared" si="13"/>
        <v>週二</v>
      </c>
      <c r="F177" s="1" t="s">
        <v>40</v>
      </c>
      <c r="G177" s="1" t="str">
        <f t="shared" si="14"/>
        <v>BA</v>
      </c>
      <c r="H177" s="1">
        <v>1</v>
      </c>
      <c r="I177" s="1" t="s">
        <v>161</v>
      </c>
      <c r="K177" s="1" t="s">
        <v>30</v>
      </c>
      <c r="L177" s="1" t="s">
        <v>76</v>
      </c>
      <c r="M177" s="1" t="s">
        <v>30</v>
      </c>
      <c r="N177" s="1" t="s">
        <v>60</v>
      </c>
      <c r="O177" s="24">
        <f t="shared" si="15"/>
        <v>45811.308333333334</v>
      </c>
      <c r="P177" s="24">
        <f t="shared" si="16"/>
        <v>45811.32916666667</v>
      </c>
      <c r="Q177" s="1">
        <f t="shared" si="17"/>
        <v>30</v>
      </c>
    </row>
    <row r="178" spans="1:17">
      <c r="A178" s="1" t="s">
        <v>149</v>
      </c>
      <c r="B178" s="4" t="s">
        <v>82</v>
      </c>
      <c r="C178" s="6">
        <f t="shared" si="12"/>
        <v>45811</v>
      </c>
      <c r="D178" s="6" t="str">
        <f t="shared" si="13"/>
        <v>週二</v>
      </c>
      <c r="F178" s="1" t="s">
        <v>24</v>
      </c>
      <c r="G178" s="1" t="str">
        <f t="shared" si="14"/>
        <v>BA</v>
      </c>
      <c r="H178" s="1">
        <v>1</v>
      </c>
      <c r="I178" s="1" t="s">
        <v>121</v>
      </c>
      <c r="K178" s="1" t="s">
        <v>30</v>
      </c>
      <c r="L178" s="1" t="s">
        <v>32</v>
      </c>
      <c r="M178" s="1" t="s">
        <v>15</v>
      </c>
      <c r="N178" s="1" t="s">
        <v>32</v>
      </c>
      <c r="O178" s="24">
        <f t="shared" si="15"/>
        <v>45811.30972222222</v>
      </c>
      <c r="P178" s="24">
        <f t="shared" si="16"/>
        <v>45811.351388888892</v>
      </c>
      <c r="Q178" s="1">
        <f t="shared" si="17"/>
        <v>60</v>
      </c>
    </row>
    <row r="179" spans="1:17">
      <c r="A179" s="1" t="s">
        <v>158</v>
      </c>
      <c r="B179" s="4" t="s">
        <v>82</v>
      </c>
      <c r="C179" s="6">
        <f t="shared" si="12"/>
        <v>45811</v>
      </c>
      <c r="D179" s="6" t="str">
        <f t="shared" si="13"/>
        <v>週二</v>
      </c>
      <c r="F179" s="1" t="s">
        <v>18</v>
      </c>
      <c r="G179" s="1" t="str">
        <f t="shared" si="14"/>
        <v>BA</v>
      </c>
      <c r="H179" s="1">
        <v>2</v>
      </c>
      <c r="I179" s="1" t="s">
        <v>135</v>
      </c>
      <c r="K179" s="1" t="s">
        <v>30</v>
      </c>
      <c r="L179" s="1" t="s">
        <v>84</v>
      </c>
      <c r="M179" s="1" t="s">
        <v>15</v>
      </c>
      <c r="N179" s="1" t="s">
        <v>84</v>
      </c>
      <c r="O179" s="24">
        <f t="shared" si="15"/>
        <v>45811.316666666666</v>
      </c>
      <c r="P179" s="24">
        <f t="shared" si="16"/>
        <v>45811.35833333333</v>
      </c>
      <c r="Q179" s="1">
        <f t="shared" si="17"/>
        <v>60</v>
      </c>
    </row>
    <row r="180" spans="1:17">
      <c r="A180" s="1" t="s">
        <v>118</v>
      </c>
      <c r="B180" s="4" t="s">
        <v>82</v>
      </c>
      <c r="C180" s="6">
        <f t="shared" si="12"/>
        <v>45811</v>
      </c>
      <c r="D180" s="6" t="str">
        <f t="shared" si="13"/>
        <v>週二</v>
      </c>
      <c r="F180" s="1" t="s">
        <v>18</v>
      </c>
      <c r="G180" s="1" t="str">
        <f t="shared" si="14"/>
        <v>BA</v>
      </c>
      <c r="H180" s="1">
        <v>1</v>
      </c>
      <c r="I180" s="1" t="s">
        <v>203</v>
      </c>
      <c r="K180" s="1" t="s">
        <v>30</v>
      </c>
      <c r="L180" s="1" t="s">
        <v>64</v>
      </c>
      <c r="M180" s="1" t="s">
        <v>15</v>
      </c>
      <c r="N180" s="1" t="s">
        <v>31</v>
      </c>
      <c r="O180" s="24">
        <f t="shared" si="15"/>
        <v>45811.319444444445</v>
      </c>
      <c r="P180" s="24">
        <f t="shared" si="16"/>
        <v>45811.340277777781</v>
      </c>
      <c r="Q180" s="1">
        <f t="shared" si="17"/>
        <v>30</v>
      </c>
    </row>
    <row r="181" spans="1:17">
      <c r="A181" s="1" t="s">
        <v>159</v>
      </c>
      <c r="B181" s="4" t="s">
        <v>82</v>
      </c>
      <c r="C181" s="6">
        <f t="shared" si="12"/>
        <v>45811</v>
      </c>
      <c r="D181" s="6" t="str">
        <f t="shared" si="13"/>
        <v>週二</v>
      </c>
      <c r="F181" s="1" t="s">
        <v>42</v>
      </c>
      <c r="G181" s="1" t="str">
        <f t="shared" si="14"/>
        <v>BA</v>
      </c>
      <c r="H181" s="1">
        <v>1</v>
      </c>
      <c r="I181" s="1" t="s">
        <v>131</v>
      </c>
      <c r="K181" s="1" t="s">
        <v>30</v>
      </c>
      <c r="L181" s="1" t="s">
        <v>55</v>
      </c>
      <c r="M181" s="1" t="s">
        <v>15</v>
      </c>
      <c r="N181" s="1" t="s">
        <v>57</v>
      </c>
      <c r="O181" s="24">
        <f t="shared" si="15"/>
        <v>45811.326388888891</v>
      </c>
      <c r="P181" s="24">
        <f t="shared" si="16"/>
        <v>45811.347222222219</v>
      </c>
      <c r="Q181" s="1">
        <f t="shared" si="17"/>
        <v>30</v>
      </c>
    </row>
    <row r="182" spans="1:17">
      <c r="A182" s="1" t="s">
        <v>150</v>
      </c>
      <c r="B182" s="4" t="s">
        <v>82</v>
      </c>
      <c r="C182" s="6">
        <f t="shared" si="12"/>
        <v>45811</v>
      </c>
      <c r="D182" s="6" t="str">
        <f t="shared" si="13"/>
        <v>週二</v>
      </c>
      <c r="F182" s="1" t="s">
        <v>29</v>
      </c>
      <c r="G182" s="1" t="str">
        <f t="shared" si="14"/>
        <v>BA</v>
      </c>
      <c r="H182" s="1">
        <v>1</v>
      </c>
      <c r="I182" s="1" t="s">
        <v>140</v>
      </c>
      <c r="K182" s="1" t="s">
        <v>30</v>
      </c>
      <c r="L182" s="1" t="s">
        <v>65</v>
      </c>
      <c r="M182" s="1" t="s">
        <v>15</v>
      </c>
      <c r="N182" s="1" t="s">
        <v>38</v>
      </c>
      <c r="O182" s="24">
        <f t="shared" si="15"/>
        <v>45811.32708333333</v>
      </c>
      <c r="P182" s="24">
        <f t="shared" si="16"/>
        <v>45811.334027777775</v>
      </c>
      <c r="Q182" s="1">
        <f t="shared" si="17"/>
        <v>10</v>
      </c>
    </row>
    <row r="183" spans="1:17">
      <c r="A183" s="1" t="s">
        <v>146</v>
      </c>
      <c r="B183" s="4" t="s">
        <v>82</v>
      </c>
      <c r="C183" s="6">
        <f t="shared" si="12"/>
        <v>45811</v>
      </c>
      <c r="D183" s="6" t="str">
        <f t="shared" si="13"/>
        <v>週二</v>
      </c>
      <c r="F183" s="1" t="s">
        <v>56</v>
      </c>
      <c r="G183" s="1" t="str">
        <f t="shared" si="14"/>
        <v>BA</v>
      </c>
      <c r="H183" s="1">
        <v>1</v>
      </c>
      <c r="I183" s="1" t="s">
        <v>147</v>
      </c>
      <c r="K183" s="1" t="s">
        <v>30</v>
      </c>
      <c r="L183" s="1" t="s">
        <v>60</v>
      </c>
      <c r="M183" s="1" t="s">
        <v>15</v>
      </c>
      <c r="N183" s="1" t="s">
        <v>76</v>
      </c>
      <c r="O183" s="24">
        <f t="shared" si="15"/>
        <v>45811.32916666667</v>
      </c>
      <c r="P183" s="24">
        <f t="shared" si="16"/>
        <v>45811.35</v>
      </c>
      <c r="Q183" s="1">
        <f t="shared" si="17"/>
        <v>30</v>
      </c>
    </row>
    <row r="184" spans="1:17">
      <c r="A184" s="1" t="s">
        <v>156</v>
      </c>
      <c r="B184" s="4" t="s">
        <v>82</v>
      </c>
      <c r="C184" s="6">
        <f t="shared" si="12"/>
        <v>45811</v>
      </c>
      <c r="D184" s="6" t="str">
        <f t="shared" si="13"/>
        <v>週二</v>
      </c>
      <c r="F184" s="1" t="s">
        <v>26</v>
      </c>
      <c r="G184" s="1" t="str">
        <f t="shared" si="14"/>
        <v>BA</v>
      </c>
      <c r="H184" s="1">
        <v>1</v>
      </c>
      <c r="I184" s="1" t="s">
        <v>157</v>
      </c>
      <c r="K184" s="1" t="s">
        <v>15</v>
      </c>
      <c r="L184" s="1" t="s">
        <v>11</v>
      </c>
      <c r="M184" s="1" t="s">
        <v>15</v>
      </c>
      <c r="N184" s="1" t="s">
        <v>16</v>
      </c>
      <c r="O184" s="24">
        <f t="shared" si="15"/>
        <v>45811.333333333336</v>
      </c>
      <c r="P184" s="24">
        <f t="shared" si="16"/>
        <v>45811.354166666664</v>
      </c>
      <c r="Q184" s="1">
        <f t="shared" si="17"/>
        <v>30</v>
      </c>
    </row>
    <row r="185" spans="1:17">
      <c r="A185" s="1" t="s">
        <v>124</v>
      </c>
      <c r="B185" s="4" t="s">
        <v>82</v>
      </c>
      <c r="C185" s="6">
        <f t="shared" si="12"/>
        <v>45811</v>
      </c>
      <c r="D185" s="6" t="str">
        <f t="shared" si="13"/>
        <v>週二</v>
      </c>
      <c r="F185" s="1" t="s">
        <v>13</v>
      </c>
      <c r="G185" s="1" t="str">
        <f t="shared" si="14"/>
        <v>GA</v>
      </c>
      <c r="H185" s="1">
        <v>2</v>
      </c>
      <c r="I185" s="1" t="s">
        <v>125</v>
      </c>
      <c r="K185" s="1" t="s">
        <v>15</v>
      </c>
      <c r="L185" s="1" t="s">
        <v>11</v>
      </c>
      <c r="M185" s="1" t="s">
        <v>17</v>
      </c>
      <c r="N185" s="1" t="s">
        <v>11</v>
      </c>
      <c r="O185" s="24">
        <f t="shared" si="15"/>
        <v>45811.333333333336</v>
      </c>
      <c r="P185" s="24">
        <f t="shared" si="16"/>
        <v>45811.5</v>
      </c>
      <c r="Q185" s="1">
        <f t="shared" si="17"/>
        <v>240</v>
      </c>
    </row>
    <row r="186" spans="1:17">
      <c r="A186" s="1" t="s">
        <v>205</v>
      </c>
      <c r="B186" s="4" t="s">
        <v>82</v>
      </c>
      <c r="C186" s="6">
        <f t="shared" si="12"/>
        <v>45811</v>
      </c>
      <c r="D186" s="6" t="str">
        <f t="shared" si="13"/>
        <v>週二</v>
      </c>
      <c r="F186" s="1" t="s">
        <v>40</v>
      </c>
      <c r="G186" s="1" t="str">
        <f t="shared" si="14"/>
        <v>BA</v>
      </c>
      <c r="H186" s="1">
        <v>1</v>
      </c>
      <c r="I186" s="1" t="s">
        <v>155</v>
      </c>
      <c r="K186" s="1" t="s">
        <v>15</v>
      </c>
      <c r="L186" s="1" t="s">
        <v>38</v>
      </c>
      <c r="M186" s="1" t="s">
        <v>15</v>
      </c>
      <c r="N186" s="1" t="s">
        <v>39</v>
      </c>
      <c r="O186" s="24">
        <f t="shared" si="15"/>
        <v>45811.334027777775</v>
      </c>
      <c r="P186" s="24">
        <f t="shared" si="16"/>
        <v>45811.354861111111</v>
      </c>
      <c r="Q186" s="1">
        <f t="shared" si="17"/>
        <v>30</v>
      </c>
    </row>
    <row r="187" spans="1:17">
      <c r="A187" s="1" t="s">
        <v>153</v>
      </c>
      <c r="B187" s="4" t="s">
        <v>82</v>
      </c>
      <c r="C187" s="6">
        <f t="shared" si="12"/>
        <v>45811</v>
      </c>
      <c r="D187" s="6" t="str">
        <f t="shared" si="13"/>
        <v>週二</v>
      </c>
      <c r="F187" s="1" t="s">
        <v>42</v>
      </c>
      <c r="G187" s="1" t="str">
        <f t="shared" si="14"/>
        <v>BA</v>
      </c>
      <c r="H187" s="1">
        <v>1</v>
      </c>
      <c r="I187" s="1" t="s">
        <v>139</v>
      </c>
      <c r="K187" s="1" t="s">
        <v>15</v>
      </c>
      <c r="L187" s="1" t="s">
        <v>75</v>
      </c>
      <c r="M187" s="1" t="s">
        <v>15</v>
      </c>
      <c r="N187" s="1" t="s">
        <v>74</v>
      </c>
      <c r="O187" s="24">
        <f t="shared" si="15"/>
        <v>45811.334722222222</v>
      </c>
      <c r="P187" s="24">
        <f t="shared" si="16"/>
        <v>45811.355555555558</v>
      </c>
      <c r="Q187" s="1">
        <f t="shared" si="17"/>
        <v>30</v>
      </c>
    </row>
    <row r="188" spans="1:17">
      <c r="A188" s="1" t="s">
        <v>151</v>
      </c>
      <c r="B188" s="4" t="s">
        <v>82</v>
      </c>
      <c r="C188" s="6">
        <f t="shared" si="12"/>
        <v>45811</v>
      </c>
      <c r="D188" s="6" t="str">
        <f t="shared" si="13"/>
        <v>週二</v>
      </c>
      <c r="F188" s="1" t="s">
        <v>37</v>
      </c>
      <c r="G188" s="1" t="str">
        <f t="shared" si="14"/>
        <v>BA</v>
      </c>
      <c r="H188" s="1">
        <v>1</v>
      </c>
      <c r="I188" s="1" t="s">
        <v>140</v>
      </c>
      <c r="K188" s="1" t="s">
        <v>15</v>
      </c>
      <c r="L188" s="1" t="s">
        <v>14</v>
      </c>
      <c r="M188" s="1" t="s">
        <v>15</v>
      </c>
      <c r="N188" s="1" t="s">
        <v>84</v>
      </c>
      <c r="O188" s="24">
        <f t="shared" si="15"/>
        <v>45811.337500000001</v>
      </c>
      <c r="P188" s="24">
        <f t="shared" si="16"/>
        <v>45811.35833333333</v>
      </c>
      <c r="Q188" s="1">
        <f t="shared" si="17"/>
        <v>30</v>
      </c>
    </row>
    <row r="189" spans="1:17">
      <c r="A189" s="1" t="s">
        <v>118</v>
      </c>
      <c r="B189" s="4" t="s">
        <v>82</v>
      </c>
      <c r="C189" s="6">
        <f t="shared" si="12"/>
        <v>45811</v>
      </c>
      <c r="D189" s="6" t="str">
        <f t="shared" si="13"/>
        <v>週二</v>
      </c>
      <c r="F189" s="1" t="s">
        <v>9</v>
      </c>
      <c r="G189" s="1" t="str">
        <f t="shared" si="14"/>
        <v>BA</v>
      </c>
      <c r="H189" s="1">
        <v>1</v>
      </c>
      <c r="I189" s="1" t="s">
        <v>203</v>
      </c>
      <c r="K189" s="1" t="s">
        <v>15</v>
      </c>
      <c r="L189" s="1" t="s">
        <v>31</v>
      </c>
      <c r="M189" s="1" t="s">
        <v>15</v>
      </c>
      <c r="N189" s="1" t="s">
        <v>64</v>
      </c>
      <c r="O189" s="24">
        <f t="shared" si="15"/>
        <v>45811.340277777781</v>
      </c>
      <c r="P189" s="24">
        <f t="shared" si="16"/>
        <v>45811.361111111109</v>
      </c>
      <c r="Q189" s="1">
        <f t="shared" si="17"/>
        <v>30</v>
      </c>
    </row>
    <row r="190" spans="1:17">
      <c r="A190" s="1" t="s">
        <v>206</v>
      </c>
      <c r="B190" s="4" t="s">
        <v>82</v>
      </c>
      <c r="C190" s="6">
        <f t="shared" si="12"/>
        <v>45811</v>
      </c>
      <c r="D190" s="6" t="str">
        <f t="shared" si="13"/>
        <v>週二</v>
      </c>
      <c r="F190" s="1" t="s">
        <v>40</v>
      </c>
      <c r="G190" s="1" t="str">
        <f t="shared" si="14"/>
        <v>BA</v>
      </c>
      <c r="H190" s="1">
        <v>1</v>
      </c>
      <c r="I190" s="1" t="s">
        <v>133</v>
      </c>
      <c r="K190" s="1" t="s">
        <v>15</v>
      </c>
      <c r="L190" s="1" t="s">
        <v>22</v>
      </c>
      <c r="M190" s="1" t="s">
        <v>15</v>
      </c>
      <c r="N190" s="1" t="s">
        <v>41</v>
      </c>
      <c r="O190" s="24">
        <f t="shared" si="15"/>
        <v>45811.343055555553</v>
      </c>
      <c r="P190" s="24">
        <f t="shared" si="16"/>
        <v>45811.363888888889</v>
      </c>
      <c r="Q190" s="1">
        <f t="shared" si="17"/>
        <v>30</v>
      </c>
    </row>
    <row r="191" spans="1:17">
      <c r="A191" s="1" t="s">
        <v>163</v>
      </c>
      <c r="B191" s="4" t="s">
        <v>82</v>
      </c>
      <c r="C191" s="6">
        <f t="shared" si="12"/>
        <v>45811</v>
      </c>
      <c r="D191" s="6" t="str">
        <f t="shared" si="13"/>
        <v>週二</v>
      </c>
      <c r="F191" s="1" t="s">
        <v>24</v>
      </c>
      <c r="G191" s="1" t="str">
        <f t="shared" si="14"/>
        <v>BA</v>
      </c>
      <c r="H191" s="1">
        <v>1</v>
      </c>
      <c r="I191" s="1" t="s">
        <v>142</v>
      </c>
      <c r="K191" s="1" t="s">
        <v>15</v>
      </c>
      <c r="L191" s="1" t="s">
        <v>57</v>
      </c>
      <c r="M191" s="1" t="s">
        <v>19</v>
      </c>
      <c r="N191" s="1" t="s">
        <v>11</v>
      </c>
      <c r="O191" s="24">
        <f t="shared" si="15"/>
        <v>45811.347222222219</v>
      </c>
      <c r="P191" s="24">
        <f t="shared" si="16"/>
        <v>45811.375</v>
      </c>
      <c r="Q191" s="1">
        <f t="shared" si="17"/>
        <v>40</v>
      </c>
    </row>
    <row r="192" spans="1:17">
      <c r="A192" s="1" t="s">
        <v>146</v>
      </c>
      <c r="B192" s="4" t="s">
        <v>82</v>
      </c>
      <c r="C192" s="6">
        <f t="shared" si="12"/>
        <v>45811</v>
      </c>
      <c r="D192" s="6" t="str">
        <f t="shared" si="13"/>
        <v>週二</v>
      </c>
      <c r="F192" s="1" t="s">
        <v>26</v>
      </c>
      <c r="G192" s="1" t="str">
        <f t="shared" si="14"/>
        <v>BA</v>
      </c>
      <c r="H192" s="1">
        <v>1</v>
      </c>
      <c r="I192" s="1" t="s">
        <v>147</v>
      </c>
      <c r="K192" s="1" t="s">
        <v>15</v>
      </c>
      <c r="L192" s="1" t="s">
        <v>76</v>
      </c>
      <c r="M192" s="1" t="s">
        <v>15</v>
      </c>
      <c r="N192" s="1" t="s">
        <v>60</v>
      </c>
      <c r="O192" s="24">
        <f t="shared" si="15"/>
        <v>45811.35</v>
      </c>
      <c r="P192" s="24">
        <f t="shared" si="16"/>
        <v>45811.370833333334</v>
      </c>
      <c r="Q192" s="1">
        <f t="shared" si="17"/>
        <v>30</v>
      </c>
    </row>
    <row r="193" spans="1:17">
      <c r="A193" s="1" t="s">
        <v>149</v>
      </c>
      <c r="B193" s="4" t="s">
        <v>82</v>
      </c>
      <c r="C193" s="6">
        <f t="shared" si="12"/>
        <v>45811</v>
      </c>
      <c r="D193" s="6" t="str">
        <f t="shared" si="13"/>
        <v>週二</v>
      </c>
      <c r="F193" s="1" t="s">
        <v>40</v>
      </c>
      <c r="G193" s="1" t="str">
        <f t="shared" si="14"/>
        <v>BA</v>
      </c>
      <c r="H193" s="1">
        <v>1</v>
      </c>
      <c r="I193" s="1" t="s">
        <v>121</v>
      </c>
      <c r="K193" s="1" t="s">
        <v>15</v>
      </c>
      <c r="L193" s="1" t="s">
        <v>32</v>
      </c>
      <c r="M193" s="1" t="s">
        <v>15</v>
      </c>
      <c r="N193" s="1" t="s">
        <v>34</v>
      </c>
      <c r="O193" s="24">
        <f t="shared" si="15"/>
        <v>45811.351388888892</v>
      </c>
      <c r="P193" s="24">
        <f t="shared" si="16"/>
        <v>45811.37222222222</v>
      </c>
      <c r="Q193" s="1">
        <f t="shared" si="17"/>
        <v>30</v>
      </c>
    </row>
    <row r="194" spans="1:17">
      <c r="A194" s="1" t="s">
        <v>156</v>
      </c>
      <c r="B194" s="4" t="s">
        <v>82</v>
      </c>
      <c r="C194" s="6">
        <f t="shared" ref="C194:C257" si="18">DATE(LEFT(B194,3)+1911,MID(B194,4,2),RIGHT(B194,2))</f>
        <v>45811</v>
      </c>
      <c r="D194" s="6" t="str">
        <f t="shared" ref="D194:D257" si="19">TEXT(C194,"aaa")</f>
        <v>週二</v>
      </c>
      <c r="F194" s="1" t="s">
        <v>42</v>
      </c>
      <c r="G194" s="1" t="str">
        <f t="shared" ref="G194:G257" si="20">LEFT(F194,2)</f>
        <v>BA</v>
      </c>
      <c r="H194" s="1">
        <v>1</v>
      </c>
      <c r="I194" s="1" t="s">
        <v>157</v>
      </c>
      <c r="K194" s="1" t="s">
        <v>15</v>
      </c>
      <c r="L194" s="1" t="s">
        <v>16</v>
      </c>
      <c r="M194" s="1" t="s">
        <v>19</v>
      </c>
      <c r="N194" s="1" t="s">
        <v>11</v>
      </c>
      <c r="O194" s="24">
        <f t="shared" ref="O194:O257" si="21">C194+TIME(K194,L194,0)</f>
        <v>45811.354166666664</v>
      </c>
      <c r="P194" s="24">
        <f t="shared" ref="P194:P257" si="22">C194+TIME(M194,N194,0)</f>
        <v>45811.375</v>
      </c>
      <c r="Q194" s="1">
        <f t="shared" ref="Q194:Q257" si="23">ROUND((P194-O194)*1440,0)</f>
        <v>30</v>
      </c>
    </row>
    <row r="195" spans="1:17">
      <c r="A195" s="1" t="s">
        <v>153</v>
      </c>
      <c r="B195" s="4" t="s">
        <v>82</v>
      </c>
      <c r="C195" s="6">
        <f t="shared" si="18"/>
        <v>45811</v>
      </c>
      <c r="D195" s="6" t="str">
        <f t="shared" si="19"/>
        <v>週二</v>
      </c>
      <c r="F195" s="1" t="s">
        <v>24</v>
      </c>
      <c r="G195" s="1" t="str">
        <f t="shared" si="20"/>
        <v>BA</v>
      </c>
      <c r="H195" s="1">
        <v>1</v>
      </c>
      <c r="I195" s="1" t="s">
        <v>139</v>
      </c>
      <c r="K195" s="1" t="s">
        <v>15</v>
      </c>
      <c r="L195" s="1" t="s">
        <v>74</v>
      </c>
      <c r="M195" s="1" t="s">
        <v>19</v>
      </c>
      <c r="N195" s="1" t="s">
        <v>17</v>
      </c>
      <c r="O195" s="24">
        <f t="shared" si="21"/>
        <v>45811.355555555558</v>
      </c>
      <c r="P195" s="24">
        <f t="shared" si="22"/>
        <v>45811.383333333331</v>
      </c>
      <c r="Q195" s="1">
        <f t="shared" si="23"/>
        <v>40</v>
      </c>
    </row>
    <row r="196" spans="1:17">
      <c r="A196" s="1" t="s">
        <v>151</v>
      </c>
      <c r="B196" s="4" t="s">
        <v>82</v>
      </c>
      <c r="C196" s="6">
        <f t="shared" si="18"/>
        <v>45811</v>
      </c>
      <c r="D196" s="6" t="str">
        <f t="shared" si="19"/>
        <v>週二</v>
      </c>
      <c r="F196" s="1" t="s">
        <v>42</v>
      </c>
      <c r="G196" s="1" t="str">
        <f t="shared" si="20"/>
        <v>BA</v>
      </c>
      <c r="H196" s="1">
        <v>1</v>
      </c>
      <c r="I196" s="1" t="s">
        <v>140</v>
      </c>
      <c r="K196" s="1" t="s">
        <v>15</v>
      </c>
      <c r="L196" s="1" t="s">
        <v>84</v>
      </c>
      <c r="M196" s="1" t="s">
        <v>19</v>
      </c>
      <c r="N196" s="1" t="s">
        <v>14</v>
      </c>
      <c r="O196" s="24">
        <f t="shared" si="21"/>
        <v>45811.35833333333</v>
      </c>
      <c r="P196" s="24">
        <f t="shared" si="22"/>
        <v>45811.379166666666</v>
      </c>
      <c r="Q196" s="1">
        <f t="shared" si="23"/>
        <v>30</v>
      </c>
    </row>
    <row r="197" spans="1:17">
      <c r="A197" s="1" t="s">
        <v>118</v>
      </c>
      <c r="B197" s="4" t="s">
        <v>82</v>
      </c>
      <c r="C197" s="6">
        <f t="shared" si="18"/>
        <v>45811</v>
      </c>
      <c r="D197" s="6" t="str">
        <f t="shared" si="19"/>
        <v>週二</v>
      </c>
      <c r="F197" s="1" t="s">
        <v>42</v>
      </c>
      <c r="G197" s="1" t="str">
        <f t="shared" si="20"/>
        <v>BA</v>
      </c>
      <c r="H197" s="1">
        <v>1</v>
      </c>
      <c r="I197" s="1" t="s">
        <v>203</v>
      </c>
      <c r="K197" s="1" t="s">
        <v>15</v>
      </c>
      <c r="L197" s="1" t="s">
        <v>64</v>
      </c>
      <c r="M197" s="1" t="s">
        <v>19</v>
      </c>
      <c r="N197" s="1" t="s">
        <v>31</v>
      </c>
      <c r="O197" s="24">
        <f t="shared" si="21"/>
        <v>45811.361111111109</v>
      </c>
      <c r="P197" s="24">
        <f t="shared" si="22"/>
        <v>45811.381944444445</v>
      </c>
      <c r="Q197" s="1">
        <f t="shared" si="23"/>
        <v>30</v>
      </c>
    </row>
    <row r="198" spans="1:17">
      <c r="A198" s="1" t="s">
        <v>164</v>
      </c>
      <c r="B198" s="4" t="s">
        <v>82</v>
      </c>
      <c r="C198" s="6">
        <f t="shared" si="18"/>
        <v>45811</v>
      </c>
      <c r="D198" s="6" t="str">
        <f t="shared" si="19"/>
        <v>週二</v>
      </c>
      <c r="F198" s="1" t="s">
        <v>40</v>
      </c>
      <c r="G198" s="1" t="str">
        <f t="shared" si="20"/>
        <v>BA</v>
      </c>
      <c r="H198" s="1">
        <v>1</v>
      </c>
      <c r="I198" s="1" t="s">
        <v>155</v>
      </c>
      <c r="K198" s="1" t="s">
        <v>15</v>
      </c>
      <c r="L198" s="1" t="s">
        <v>64</v>
      </c>
      <c r="M198" s="1" t="s">
        <v>19</v>
      </c>
      <c r="N198" s="1" t="s">
        <v>31</v>
      </c>
      <c r="O198" s="24">
        <f t="shared" si="21"/>
        <v>45811.361111111109</v>
      </c>
      <c r="P198" s="24">
        <f t="shared" si="22"/>
        <v>45811.381944444445</v>
      </c>
      <c r="Q198" s="1">
        <f t="shared" si="23"/>
        <v>30</v>
      </c>
    </row>
    <row r="199" spans="1:17">
      <c r="A199" s="1" t="s">
        <v>162</v>
      </c>
      <c r="B199" s="4" t="s">
        <v>82</v>
      </c>
      <c r="C199" s="6">
        <f t="shared" si="18"/>
        <v>45811</v>
      </c>
      <c r="D199" s="6" t="str">
        <f t="shared" si="19"/>
        <v>週二</v>
      </c>
      <c r="F199" s="1" t="s">
        <v>37</v>
      </c>
      <c r="G199" s="1" t="str">
        <f t="shared" si="20"/>
        <v>BA</v>
      </c>
      <c r="H199" s="1">
        <v>1</v>
      </c>
      <c r="I199" s="1" t="s">
        <v>133</v>
      </c>
      <c r="K199" s="1" t="s">
        <v>15</v>
      </c>
      <c r="L199" s="1" t="s">
        <v>52</v>
      </c>
      <c r="M199" s="1" t="s">
        <v>19</v>
      </c>
      <c r="N199" s="1" t="s">
        <v>53</v>
      </c>
      <c r="O199" s="24">
        <f t="shared" si="21"/>
        <v>45811.369444444441</v>
      </c>
      <c r="P199" s="24">
        <f t="shared" si="22"/>
        <v>45811.390277777777</v>
      </c>
      <c r="Q199" s="1">
        <f t="shared" si="23"/>
        <v>30</v>
      </c>
    </row>
    <row r="200" spans="1:17">
      <c r="A200" s="1" t="s">
        <v>146</v>
      </c>
      <c r="B200" s="4" t="s">
        <v>82</v>
      </c>
      <c r="C200" s="6">
        <f t="shared" si="18"/>
        <v>45811</v>
      </c>
      <c r="D200" s="6" t="str">
        <f t="shared" si="19"/>
        <v>週二</v>
      </c>
      <c r="F200" s="1" t="s">
        <v>49</v>
      </c>
      <c r="G200" s="1" t="str">
        <f t="shared" si="20"/>
        <v>BA</v>
      </c>
      <c r="H200" s="1">
        <v>1</v>
      </c>
      <c r="I200" s="1" t="s">
        <v>147</v>
      </c>
      <c r="K200" s="1" t="s">
        <v>15</v>
      </c>
      <c r="L200" s="1" t="s">
        <v>60</v>
      </c>
      <c r="M200" s="1" t="s">
        <v>19</v>
      </c>
      <c r="N200" s="1" t="s">
        <v>76</v>
      </c>
      <c r="O200" s="24">
        <f t="shared" si="21"/>
        <v>45811.370833333334</v>
      </c>
      <c r="P200" s="24">
        <f t="shared" si="22"/>
        <v>45811.39166666667</v>
      </c>
      <c r="Q200" s="1">
        <f t="shared" si="23"/>
        <v>30</v>
      </c>
    </row>
    <row r="201" spans="1:17">
      <c r="A201" s="1" t="s">
        <v>149</v>
      </c>
      <c r="B201" s="4" t="s">
        <v>82</v>
      </c>
      <c r="C201" s="6">
        <f t="shared" si="18"/>
        <v>45811</v>
      </c>
      <c r="D201" s="6" t="str">
        <f t="shared" si="19"/>
        <v>週二</v>
      </c>
      <c r="F201" s="1" t="s">
        <v>42</v>
      </c>
      <c r="G201" s="1" t="str">
        <f t="shared" si="20"/>
        <v>BA</v>
      </c>
      <c r="H201" s="1">
        <v>3</v>
      </c>
      <c r="I201" s="1" t="s">
        <v>121</v>
      </c>
      <c r="K201" s="1" t="s">
        <v>15</v>
      </c>
      <c r="L201" s="1" t="s">
        <v>34</v>
      </c>
      <c r="M201" s="1" t="s">
        <v>31</v>
      </c>
      <c r="N201" s="1" t="s">
        <v>32</v>
      </c>
      <c r="O201" s="24">
        <f t="shared" si="21"/>
        <v>45811.37222222222</v>
      </c>
      <c r="P201" s="24">
        <f t="shared" si="22"/>
        <v>45811.43472222222</v>
      </c>
      <c r="Q201" s="1">
        <f t="shared" si="23"/>
        <v>90</v>
      </c>
    </row>
    <row r="202" spans="1:17">
      <c r="A202" s="1" t="s">
        <v>197</v>
      </c>
      <c r="B202" s="4" t="s">
        <v>82</v>
      </c>
      <c r="C202" s="6">
        <f t="shared" si="18"/>
        <v>45811</v>
      </c>
      <c r="D202" s="6" t="str">
        <f t="shared" si="19"/>
        <v>週二</v>
      </c>
      <c r="F202" s="1" t="s">
        <v>37</v>
      </c>
      <c r="G202" s="1" t="str">
        <f t="shared" si="20"/>
        <v>BA</v>
      </c>
      <c r="H202" s="1">
        <v>1</v>
      </c>
      <c r="I202" s="1" t="s">
        <v>131</v>
      </c>
      <c r="K202" s="1" t="s">
        <v>19</v>
      </c>
      <c r="L202" s="1" t="s">
        <v>31</v>
      </c>
      <c r="M202" s="1" t="s">
        <v>19</v>
      </c>
      <c r="N202" s="1" t="s">
        <v>64</v>
      </c>
      <c r="O202" s="24">
        <f t="shared" si="21"/>
        <v>45811.381944444445</v>
      </c>
      <c r="P202" s="24">
        <f t="shared" si="22"/>
        <v>45811.402777777781</v>
      </c>
      <c r="Q202" s="1">
        <f t="shared" si="23"/>
        <v>30</v>
      </c>
    </row>
    <row r="203" spans="1:17">
      <c r="A203" s="1" t="s">
        <v>126</v>
      </c>
      <c r="B203" s="4" t="s">
        <v>82</v>
      </c>
      <c r="C203" s="6">
        <f t="shared" si="18"/>
        <v>45811</v>
      </c>
      <c r="D203" s="6" t="str">
        <f t="shared" si="19"/>
        <v>週二</v>
      </c>
      <c r="F203" s="1" t="s">
        <v>37</v>
      </c>
      <c r="G203" s="1" t="str">
        <f t="shared" si="20"/>
        <v>BA</v>
      </c>
      <c r="H203" s="1">
        <v>1</v>
      </c>
      <c r="I203" s="1" t="s">
        <v>203</v>
      </c>
      <c r="K203" s="1" t="s">
        <v>19</v>
      </c>
      <c r="L203" s="1" t="s">
        <v>57</v>
      </c>
      <c r="M203" s="1" t="s">
        <v>19</v>
      </c>
      <c r="N203" s="1" t="s">
        <v>55</v>
      </c>
      <c r="O203" s="24">
        <f t="shared" si="21"/>
        <v>45811.388888888891</v>
      </c>
      <c r="P203" s="24">
        <f t="shared" si="22"/>
        <v>45811.409722222219</v>
      </c>
      <c r="Q203" s="1">
        <f t="shared" si="23"/>
        <v>30</v>
      </c>
    </row>
    <row r="204" spans="1:17">
      <c r="A204" s="1" t="s">
        <v>171</v>
      </c>
      <c r="B204" s="4" t="s">
        <v>82</v>
      </c>
      <c r="C204" s="6">
        <f t="shared" si="18"/>
        <v>45811</v>
      </c>
      <c r="D204" s="6" t="str">
        <f t="shared" si="19"/>
        <v>週二</v>
      </c>
      <c r="F204" s="1" t="s">
        <v>18</v>
      </c>
      <c r="G204" s="1" t="str">
        <f t="shared" si="20"/>
        <v>BA</v>
      </c>
      <c r="H204" s="1">
        <v>1</v>
      </c>
      <c r="I204" s="1" t="s">
        <v>139</v>
      </c>
      <c r="K204" s="1" t="s">
        <v>19</v>
      </c>
      <c r="L204" s="1" t="s">
        <v>57</v>
      </c>
      <c r="M204" s="1" t="s">
        <v>19</v>
      </c>
      <c r="N204" s="1" t="s">
        <v>55</v>
      </c>
      <c r="O204" s="24">
        <f t="shared" si="21"/>
        <v>45811.388888888891</v>
      </c>
      <c r="P204" s="24">
        <f t="shared" si="22"/>
        <v>45811.409722222219</v>
      </c>
      <c r="Q204" s="1">
        <f t="shared" si="23"/>
        <v>30</v>
      </c>
    </row>
    <row r="205" spans="1:17">
      <c r="A205" s="1" t="s">
        <v>166</v>
      </c>
      <c r="B205" s="4" t="s">
        <v>82</v>
      </c>
      <c r="C205" s="6">
        <f t="shared" si="18"/>
        <v>45811</v>
      </c>
      <c r="D205" s="6" t="str">
        <f t="shared" si="19"/>
        <v>週二</v>
      </c>
      <c r="F205" s="1" t="s">
        <v>67</v>
      </c>
      <c r="G205" s="1" t="str">
        <f t="shared" si="20"/>
        <v>BA</v>
      </c>
      <c r="H205" s="1">
        <v>1</v>
      </c>
      <c r="I205" s="1" t="s">
        <v>157</v>
      </c>
      <c r="K205" s="1" t="s">
        <v>19</v>
      </c>
      <c r="L205" s="1" t="s">
        <v>16</v>
      </c>
      <c r="M205" s="1" t="s">
        <v>31</v>
      </c>
      <c r="N205" s="1" t="s">
        <v>31</v>
      </c>
      <c r="O205" s="24">
        <f t="shared" si="21"/>
        <v>45811.395833333336</v>
      </c>
      <c r="P205" s="24">
        <f t="shared" si="22"/>
        <v>45811.423611111109</v>
      </c>
      <c r="Q205" s="1">
        <f t="shared" si="23"/>
        <v>40</v>
      </c>
    </row>
    <row r="206" spans="1:17">
      <c r="A206" s="1" t="s">
        <v>143</v>
      </c>
      <c r="B206" s="4" t="s">
        <v>82</v>
      </c>
      <c r="C206" s="6">
        <f t="shared" si="18"/>
        <v>45811</v>
      </c>
      <c r="D206" s="6" t="str">
        <f t="shared" si="19"/>
        <v>週二</v>
      </c>
      <c r="F206" s="1" t="s">
        <v>37</v>
      </c>
      <c r="G206" s="1" t="str">
        <f t="shared" si="20"/>
        <v>BA</v>
      </c>
      <c r="H206" s="1">
        <v>1</v>
      </c>
      <c r="I206" s="1" t="s">
        <v>144</v>
      </c>
      <c r="K206" s="1" t="s">
        <v>19</v>
      </c>
      <c r="L206" s="1" t="s">
        <v>25</v>
      </c>
      <c r="M206" s="1" t="s">
        <v>31</v>
      </c>
      <c r="N206" s="1" t="s">
        <v>43</v>
      </c>
      <c r="O206" s="24">
        <f t="shared" si="21"/>
        <v>45811.399305555555</v>
      </c>
      <c r="P206" s="24">
        <f t="shared" si="22"/>
        <v>45811.420138888891</v>
      </c>
      <c r="Q206" s="1">
        <f t="shared" si="23"/>
        <v>30</v>
      </c>
    </row>
    <row r="207" spans="1:17">
      <c r="A207" s="1" t="s">
        <v>197</v>
      </c>
      <c r="B207" s="4" t="s">
        <v>82</v>
      </c>
      <c r="C207" s="6">
        <f t="shared" si="18"/>
        <v>45811</v>
      </c>
      <c r="D207" s="6" t="str">
        <f t="shared" si="19"/>
        <v>週二</v>
      </c>
      <c r="F207" s="1" t="s">
        <v>42</v>
      </c>
      <c r="G207" s="1" t="str">
        <f t="shared" si="20"/>
        <v>BA</v>
      </c>
      <c r="H207" s="1">
        <v>2</v>
      </c>
      <c r="I207" s="1" t="s">
        <v>131</v>
      </c>
      <c r="K207" s="1" t="s">
        <v>19</v>
      </c>
      <c r="L207" s="1" t="s">
        <v>64</v>
      </c>
      <c r="M207" s="1" t="s">
        <v>31</v>
      </c>
      <c r="N207" s="1" t="s">
        <v>64</v>
      </c>
      <c r="O207" s="24">
        <f t="shared" si="21"/>
        <v>45811.402777777781</v>
      </c>
      <c r="P207" s="24">
        <f t="shared" si="22"/>
        <v>45811.444444444445</v>
      </c>
      <c r="Q207" s="1">
        <f t="shared" si="23"/>
        <v>60</v>
      </c>
    </row>
    <row r="208" spans="1:17">
      <c r="A208" s="1" t="s">
        <v>126</v>
      </c>
      <c r="B208" s="4" t="s">
        <v>82</v>
      </c>
      <c r="C208" s="6">
        <f t="shared" si="18"/>
        <v>45811</v>
      </c>
      <c r="D208" s="6" t="str">
        <f t="shared" si="19"/>
        <v>週二</v>
      </c>
      <c r="F208" s="1" t="s">
        <v>18</v>
      </c>
      <c r="G208" s="1" t="str">
        <f t="shared" si="20"/>
        <v>BA</v>
      </c>
      <c r="H208" s="1">
        <v>1</v>
      </c>
      <c r="I208" s="1" t="s">
        <v>203</v>
      </c>
      <c r="K208" s="1" t="s">
        <v>19</v>
      </c>
      <c r="L208" s="1" t="s">
        <v>55</v>
      </c>
      <c r="M208" s="1" t="s">
        <v>31</v>
      </c>
      <c r="N208" s="1" t="s">
        <v>57</v>
      </c>
      <c r="O208" s="24">
        <f t="shared" si="21"/>
        <v>45811.409722222219</v>
      </c>
      <c r="P208" s="24">
        <f t="shared" si="22"/>
        <v>45811.430555555555</v>
      </c>
      <c r="Q208" s="1">
        <f t="shared" si="23"/>
        <v>30</v>
      </c>
    </row>
    <row r="209" spans="1:17">
      <c r="A209" s="1" t="s">
        <v>171</v>
      </c>
      <c r="B209" s="4" t="s">
        <v>82</v>
      </c>
      <c r="C209" s="6">
        <f t="shared" si="18"/>
        <v>45811</v>
      </c>
      <c r="D209" s="6" t="str">
        <f t="shared" si="19"/>
        <v>週二</v>
      </c>
      <c r="F209" s="1" t="s">
        <v>24</v>
      </c>
      <c r="G209" s="1" t="str">
        <f t="shared" si="20"/>
        <v>BA</v>
      </c>
      <c r="H209" s="1">
        <v>1</v>
      </c>
      <c r="I209" s="1" t="s">
        <v>139</v>
      </c>
      <c r="K209" s="1" t="s">
        <v>19</v>
      </c>
      <c r="L209" s="1" t="s">
        <v>55</v>
      </c>
      <c r="M209" s="1" t="s">
        <v>31</v>
      </c>
      <c r="N209" s="1" t="s">
        <v>16</v>
      </c>
      <c r="O209" s="24">
        <f t="shared" si="21"/>
        <v>45811.409722222219</v>
      </c>
      <c r="P209" s="24">
        <f t="shared" si="22"/>
        <v>45811.4375</v>
      </c>
      <c r="Q209" s="1">
        <f t="shared" si="23"/>
        <v>40</v>
      </c>
    </row>
    <row r="210" spans="1:17">
      <c r="A210" s="1" t="s">
        <v>168</v>
      </c>
      <c r="B210" s="4" t="s">
        <v>82</v>
      </c>
      <c r="C210" s="6">
        <f t="shared" si="18"/>
        <v>45811</v>
      </c>
      <c r="D210" s="6" t="str">
        <f t="shared" si="19"/>
        <v>週二</v>
      </c>
      <c r="F210" s="1" t="s">
        <v>67</v>
      </c>
      <c r="G210" s="1" t="str">
        <f t="shared" si="20"/>
        <v>BA</v>
      </c>
      <c r="H210" s="1">
        <v>1</v>
      </c>
      <c r="I210" s="1" t="s">
        <v>140</v>
      </c>
      <c r="K210" s="1" t="s">
        <v>19</v>
      </c>
      <c r="L210" s="1" t="s">
        <v>63</v>
      </c>
      <c r="M210" s="1" t="s">
        <v>20</v>
      </c>
      <c r="N210" s="1" t="s">
        <v>11</v>
      </c>
      <c r="O210" s="24">
        <f t="shared" si="21"/>
        <v>45811.413194444445</v>
      </c>
      <c r="P210" s="24">
        <f t="shared" si="22"/>
        <v>45811.458333333336</v>
      </c>
      <c r="Q210" s="1">
        <f t="shared" si="23"/>
        <v>65</v>
      </c>
    </row>
    <row r="211" spans="1:17">
      <c r="A211" s="1" t="s">
        <v>166</v>
      </c>
      <c r="B211" s="4" t="s">
        <v>82</v>
      </c>
      <c r="C211" s="6">
        <f t="shared" si="18"/>
        <v>45811</v>
      </c>
      <c r="D211" s="6" t="str">
        <f t="shared" si="19"/>
        <v>週二</v>
      </c>
      <c r="F211" s="1" t="s">
        <v>49</v>
      </c>
      <c r="G211" s="1" t="str">
        <f t="shared" si="20"/>
        <v>BA</v>
      </c>
      <c r="H211" s="1">
        <v>1</v>
      </c>
      <c r="I211" s="1" t="s">
        <v>157</v>
      </c>
      <c r="K211" s="1" t="s">
        <v>31</v>
      </c>
      <c r="L211" s="1" t="s">
        <v>31</v>
      </c>
      <c r="M211" s="1" t="s">
        <v>31</v>
      </c>
      <c r="N211" s="1" t="s">
        <v>64</v>
      </c>
      <c r="O211" s="24">
        <f t="shared" si="21"/>
        <v>45811.423611111109</v>
      </c>
      <c r="P211" s="24">
        <f t="shared" si="22"/>
        <v>45811.444444444445</v>
      </c>
      <c r="Q211" s="1">
        <f t="shared" si="23"/>
        <v>30</v>
      </c>
    </row>
    <row r="212" spans="1:17">
      <c r="A212" s="11" t="s">
        <v>256</v>
      </c>
      <c r="B212" s="11">
        <v>1140603</v>
      </c>
      <c r="C212" s="14">
        <f t="shared" si="18"/>
        <v>45811</v>
      </c>
      <c r="D212" s="14" t="str">
        <f t="shared" si="19"/>
        <v>週二</v>
      </c>
      <c r="E212" s="12"/>
      <c r="F212" s="11" t="s">
        <v>257</v>
      </c>
      <c r="G212" s="13" t="str">
        <f t="shared" si="20"/>
        <v>BA</v>
      </c>
      <c r="H212" s="11">
        <v>1</v>
      </c>
      <c r="I212" s="11" t="s">
        <v>258</v>
      </c>
      <c r="J212" s="11"/>
      <c r="K212" s="11">
        <v>10</v>
      </c>
      <c r="L212" s="11">
        <v>11</v>
      </c>
      <c r="M212" s="11">
        <v>11</v>
      </c>
      <c r="N212" s="11">
        <v>11</v>
      </c>
      <c r="O212" s="25">
        <f t="shared" si="21"/>
        <v>45811.424305555556</v>
      </c>
      <c r="P212" s="25">
        <f t="shared" si="22"/>
        <v>45811.46597222222</v>
      </c>
      <c r="Q212" s="13">
        <f t="shared" si="23"/>
        <v>60</v>
      </c>
    </row>
    <row r="213" spans="1:17">
      <c r="A213" s="1" t="s">
        <v>169</v>
      </c>
      <c r="B213" s="4" t="s">
        <v>82</v>
      </c>
      <c r="C213" s="6">
        <f t="shared" si="18"/>
        <v>45811</v>
      </c>
      <c r="D213" s="6" t="str">
        <f t="shared" si="19"/>
        <v>週二</v>
      </c>
      <c r="F213" s="1" t="s">
        <v>9</v>
      </c>
      <c r="G213" s="1" t="str">
        <f t="shared" si="20"/>
        <v>BA</v>
      </c>
      <c r="H213" s="1">
        <v>1</v>
      </c>
      <c r="I213" s="1" t="s">
        <v>155</v>
      </c>
      <c r="K213" s="1" t="s">
        <v>31</v>
      </c>
      <c r="L213" s="1" t="s">
        <v>12</v>
      </c>
      <c r="M213" s="1" t="s">
        <v>31</v>
      </c>
      <c r="N213" s="1" t="s">
        <v>74</v>
      </c>
      <c r="O213" s="24">
        <f t="shared" si="21"/>
        <v>45811.429166666669</v>
      </c>
      <c r="P213" s="24">
        <f t="shared" si="22"/>
        <v>45811.438888888886</v>
      </c>
      <c r="Q213" s="1">
        <f t="shared" si="23"/>
        <v>14</v>
      </c>
    </row>
    <row r="214" spans="1:17">
      <c r="A214" s="1" t="s">
        <v>126</v>
      </c>
      <c r="B214" s="4" t="s">
        <v>82</v>
      </c>
      <c r="C214" s="6">
        <f t="shared" si="18"/>
        <v>45811</v>
      </c>
      <c r="D214" s="6" t="str">
        <f t="shared" si="19"/>
        <v>週二</v>
      </c>
      <c r="F214" s="1" t="s">
        <v>42</v>
      </c>
      <c r="G214" s="1" t="str">
        <f t="shared" si="20"/>
        <v>BA</v>
      </c>
      <c r="H214" s="1">
        <v>1</v>
      </c>
      <c r="I214" s="1" t="s">
        <v>203</v>
      </c>
      <c r="K214" s="1" t="s">
        <v>31</v>
      </c>
      <c r="L214" s="1" t="s">
        <v>57</v>
      </c>
      <c r="M214" s="1" t="s">
        <v>31</v>
      </c>
      <c r="N214" s="1" t="s">
        <v>55</v>
      </c>
      <c r="O214" s="24">
        <f t="shared" si="21"/>
        <v>45811.430555555555</v>
      </c>
      <c r="P214" s="24">
        <f t="shared" si="22"/>
        <v>45811.451388888891</v>
      </c>
      <c r="Q214" s="1">
        <f t="shared" si="23"/>
        <v>30</v>
      </c>
    </row>
    <row r="215" spans="1:17">
      <c r="A215" s="1" t="s">
        <v>173</v>
      </c>
      <c r="B215" s="4" t="s">
        <v>82</v>
      </c>
      <c r="C215" s="6">
        <f t="shared" si="18"/>
        <v>45811</v>
      </c>
      <c r="D215" s="6" t="str">
        <f t="shared" si="19"/>
        <v>週二</v>
      </c>
      <c r="F215" s="1" t="s">
        <v>9</v>
      </c>
      <c r="G215" s="1" t="str">
        <f t="shared" si="20"/>
        <v>BA</v>
      </c>
      <c r="H215" s="1">
        <v>1</v>
      </c>
      <c r="I215" s="1" t="s">
        <v>161</v>
      </c>
      <c r="K215" s="1" t="s">
        <v>31</v>
      </c>
      <c r="L215" s="1" t="s">
        <v>57</v>
      </c>
      <c r="M215" s="1" t="s">
        <v>31</v>
      </c>
      <c r="N215" s="1" t="s">
        <v>55</v>
      </c>
      <c r="O215" s="24">
        <f t="shared" si="21"/>
        <v>45811.430555555555</v>
      </c>
      <c r="P215" s="24">
        <f t="shared" si="22"/>
        <v>45811.451388888891</v>
      </c>
      <c r="Q215" s="1">
        <f t="shared" si="23"/>
        <v>30</v>
      </c>
    </row>
    <row r="216" spans="1:17">
      <c r="A216" s="1" t="s">
        <v>207</v>
      </c>
      <c r="B216" s="4" t="s">
        <v>82</v>
      </c>
      <c r="C216" s="6">
        <f t="shared" si="18"/>
        <v>45811</v>
      </c>
      <c r="D216" s="6" t="str">
        <f t="shared" si="19"/>
        <v>週二</v>
      </c>
      <c r="F216" s="1" t="s">
        <v>40</v>
      </c>
      <c r="G216" s="1" t="str">
        <f t="shared" si="20"/>
        <v>BA</v>
      </c>
      <c r="H216" s="1">
        <v>1</v>
      </c>
      <c r="I216" s="1" t="s">
        <v>133</v>
      </c>
      <c r="K216" s="1" t="s">
        <v>31</v>
      </c>
      <c r="L216" s="1" t="s">
        <v>70</v>
      </c>
      <c r="M216" s="1" t="s">
        <v>20</v>
      </c>
      <c r="N216" s="1" t="s">
        <v>30</v>
      </c>
      <c r="O216" s="24">
        <f t="shared" si="21"/>
        <v>45811.442361111112</v>
      </c>
      <c r="P216" s="24">
        <f t="shared" si="22"/>
        <v>45811.463194444441</v>
      </c>
      <c r="Q216" s="1">
        <f t="shared" si="23"/>
        <v>30</v>
      </c>
    </row>
    <row r="217" spans="1:17">
      <c r="A217" s="1" t="s">
        <v>197</v>
      </c>
      <c r="B217" s="4" t="s">
        <v>82</v>
      </c>
      <c r="C217" s="6">
        <f t="shared" si="18"/>
        <v>45811</v>
      </c>
      <c r="D217" s="6" t="str">
        <f t="shared" si="19"/>
        <v>週二</v>
      </c>
      <c r="F217" s="1" t="s">
        <v>9</v>
      </c>
      <c r="G217" s="1" t="str">
        <f t="shared" si="20"/>
        <v>BA</v>
      </c>
      <c r="H217" s="1">
        <v>1</v>
      </c>
      <c r="I217" s="1" t="s">
        <v>131</v>
      </c>
      <c r="K217" s="1" t="s">
        <v>31</v>
      </c>
      <c r="L217" s="1" t="s">
        <v>64</v>
      </c>
      <c r="M217" s="1" t="s">
        <v>20</v>
      </c>
      <c r="N217" s="1" t="s">
        <v>31</v>
      </c>
      <c r="O217" s="24">
        <f t="shared" si="21"/>
        <v>45811.444444444445</v>
      </c>
      <c r="P217" s="24">
        <f t="shared" si="22"/>
        <v>45811.465277777781</v>
      </c>
      <c r="Q217" s="1">
        <f t="shared" si="23"/>
        <v>30</v>
      </c>
    </row>
    <row r="218" spans="1:17">
      <c r="A218" s="1" t="s">
        <v>120</v>
      </c>
      <c r="B218" s="4" t="s">
        <v>82</v>
      </c>
      <c r="C218" s="6">
        <f t="shared" si="18"/>
        <v>45811</v>
      </c>
      <c r="D218" s="6" t="str">
        <f t="shared" si="19"/>
        <v>週二</v>
      </c>
      <c r="F218" s="1" t="s">
        <v>37</v>
      </c>
      <c r="G218" s="1" t="str">
        <f t="shared" si="20"/>
        <v>BA</v>
      </c>
      <c r="H218" s="1">
        <v>1</v>
      </c>
      <c r="I218" s="1" t="s">
        <v>121</v>
      </c>
      <c r="K218" s="1" t="s">
        <v>31</v>
      </c>
      <c r="L218" s="1" t="s">
        <v>54</v>
      </c>
      <c r="M218" s="1" t="s">
        <v>20</v>
      </c>
      <c r="N218" s="1" t="s">
        <v>20</v>
      </c>
      <c r="O218" s="24">
        <f t="shared" si="21"/>
        <v>45811.445138888892</v>
      </c>
      <c r="P218" s="24">
        <f t="shared" si="22"/>
        <v>45811.46597222222</v>
      </c>
      <c r="Q218" s="1">
        <f t="shared" si="23"/>
        <v>30</v>
      </c>
    </row>
    <row r="219" spans="1:17">
      <c r="A219" s="1" t="s">
        <v>186</v>
      </c>
      <c r="B219" s="4" t="s">
        <v>82</v>
      </c>
      <c r="C219" s="6">
        <f t="shared" si="18"/>
        <v>45811</v>
      </c>
      <c r="D219" s="6" t="str">
        <f t="shared" si="19"/>
        <v>週二</v>
      </c>
      <c r="F219" s="1" t="s">
        <v>24</v>
      </c>
      <c r="G219" s="1" t="str">
        <f t="shared" si="20"/>
        <v>BA</v>
      </c>
      <c r="H219" s="1">
        <v>1</v>
      </c>
      <c r="I219" s="1" t="s">
        <v>157</v>
      </c>
      <c r="K219" s="1" t="s">
        <v>20</v>
      </c>
      <c r="L219" s="1" t="s">
        <v>11</v>
      </c>
      <c r="M219" s="1" t="s">
        <v>20</v>
      </c>
      <c r="N219" s="1" t="s">
        <v>16</v>
      </c>
      <c r="O219" s="24">
        <f t="shared" si="21"/>
        <v>45811.458333333336</v>
      </c>
      <c r="P219" s="24">
        <f t="shared" si="22"/>
        <v>45811.479166666664</v>
      </c>
      <c r="Q219" s="1">
        <f t="shared" si="23"/>
        <v>30</v>
      </c>
    </row>
    <row r="220" spans="1:17">
      <c r="A220" s="1" t="s">
        <v>160</v>
      </c>
      <c r="B220" s="4" t="s">
        <v>82</v>
      </c>
      <c r="C220" s="6">
        <f t="shared" si="18"/>
        <v>45811</v>
      </c>
      <c r="D220" s="6" t="str">
        <f t="shared" si="19"/>
        <v>週二</v>
      </c>
      <c r="F220" s="1" t="s">
        <v>9</v>
      </c>
      <c r="G220" s="1" t="str">
        <f t="shared" si="20"/>
        <v>BA</v>
      </c>
      <c r="H220" s="1">
        <v>1</v>
      </c>
      <c r="I220" s="1" t="s">
        <v>161</v>
      </c>
      <c r="K220" s="1" t="s">
        <v>20</v>
      </c>
      <c r="L220" s="1" t="s">
        <v>11</v>
      </c>
      <c r="M220" s="1" t="s">
        <v>20</v>
      </c>
      <c r="N220" s="1" t="s">
        <v>57</v>
      </c>
      <c r="O220" s="24">
        <f t="shared" si="21"/>
        <v>45811.458333333336</v>
      </c>
      <c r="P220" s="24">
        <f t="shared" si="22"/>
        <v>45811.472222222219</v>
      </c>
      <c r="Q220" s="1">
        <f t="shared" si="23"/>
        <v>20</v>
      </c>
    </row>
    <row r="221" spans="1:17">
      <c r="A221" s="1" t="s">
        <v>172</v>
      </c>
      <c r="B221" s="4" t="s">
        <v>82</v>
      </c>
      <c r="C221" s="6">
        <f t="shared" si="18"/>
        <v>45811</v>
      </c>
      <c r="D221" s="6" t="str">
        <f t="shared" si="19"/>
        <v>週二</v>
      </c>
      <c r="F221" s="1" t="s">
        <v>9</v>
      </c>
      <c r="G221" s="1" t="str">
        <f t="shared" si="20"/>
        <v>BA</v>
      </c>
      <c r="H221" s="1">
        <v>1</v>
      </c>
      <c r="I221" s="1" t="s">
        <v>133</v>
      </c>
      <c r="K221" s="1" t="s">
        <v>20</v>
      </c>
      <c r="L221" s="1" t="s">
        <v>31</v>
      </c>
      <c r="M221" s="1" t="s">
        <v>20</v>
      </c>
      <c r="N221" s="1" t="s">
        <v>32</v>
      </c>
      <c r="O221" s="24">
        <f t="shared" si="21"/>
        <v>45811.465277777781</v>
      </c>
      <c r="P221" s="24">
        <f t="shared" si="22"/>
        <v>45811.476388888892</v>
      </c>
      <c r="Q221" s="1">
        <f t="shared" si="23"/>
        <v>16</v>
      </c>
    </row>
    <row r="222" spans="1:17">
      <c r="A222" s="1" t="s">
        <v>120</v>
      </c>
      <c r="B222" s="4" t="s">
        <v>82</v>
      </c>
      <c r="C222" s="6">
        <f t="shared" si="18"/>
        <v>45811</v>
      </c>
      <c r="D222" s="6" t="str">
        <f t="shared" si="19"/>
        <v>週二</v>
      </c>
      <c r="F222" s="1" t="s">
        <v>49</v>
      </c>
      <c r="G222" s="1" t="str">
        <f t="shared" si="20"/>
        <v>BA</v>
      </c>
      <c r="H222" s="1">
        <v>1</v>
      </c>
      <c r="I222" s="1" t="s">
        <v>121</v>
      </c>
      <c r="K222" s="1" t="s">
        <v>20</v>
      </c>
      <c r="L222" s="1" t="s">
        <v>20</v>
      </c>
      <c r="M222" s="1" t="s">
        <v>20</v>
      </c>
      <c r="N222" s="1" t="s">
        <v>84</v>
      </c>
      <c r="O222" s="24">
        <f t="shared" si="21"/>
        <v>45811.46597222222</v>
      </c>
      <c r="P222" s="24">
        <f t="shared" si="22"/>
        <v>45811.48333333333</v>
      </c>
      <c r="Q222" s="1">
        <f t="shared" si="23"/>
        <v>25</v>
      </c>
    </row>
    <row r="223" spans="1:17">
      <c r="A223" s="1" t="s">
        <v>160</v>
      </c>
      <c r="B223" s="4" t="s">
        <v>82</v>
      </c>
      <c r="C223" s="6">
        <f t="shared" si="18"/>
        <v>45811</v>
      </c>
      <c r="D223" s="6" t="str">
        <f t="shared" si="19"/>
        <v>週二</v>
      </c>
      <c r="F223" s="1" t="s">
        <v>49</v>
      </c>
      <c r="G223" s="1" t="str">
        <f t="shared" si="20"/>
        <v>BA</v>
      </c>
      <c r="H223" s="1">
        <v>1</v>
      </c>
      <c r="I223" s="1" t="s">
        <v>161</v>
      </c>
      <c r="K223" s="1" t="s">
        <v>20</v>
      </c>
      <c r="L223" s="1" t="s">
        <v>57</v>
      </c>
      <c r="M223" s="1" t="s">
        <v>20</v>
      </c>
      <c r="N223" s="1" t="s">
        <v>55</v>
      </c>
      <c r="O223" s="24">
        <f t="shared" si="21"/>
        <v>45811.472222222219</v>
      </c>
      <c r="P223" s="24">
        <f t="shared" si="22"/>
        <v>45811.493055555555</v>
      </c>
      <c r="Q223" s="1">
        <f t="shared" si="23"/>
        <v>30</v>
      </c>
    </row>
    <row r="224" spans="1:17">
      <c r="A224" s="1" t="s">
        <v>127</v>
      </c>
      <c r="B224" s="4" t="s">
        <v>82</v>
      </c>
      <c r="C224" s="6">
        <f t="shared" si="18"/>
        <v>45811</v>
      </c>
      <c r="D224" s="6" t="str">
        <f t="shared" si="19"/>
        <v>週二</v>
      </c>
      <c r="F224" s="1" t="s">
        <v>24</v>
      </c>
      <c r="G224" s="1" t="str">
        <f t="shared" si="20"/>
        <v>BA</v>
      </c>
      <c r="H224" s="1">
        <v>1</v>
      </c>
      <c r="I224" s="1" t="s">
        <v>139</v>
      </c>
      <c r="K224" s="1" t="s">
        <v>20</v>
      </c>
      <c r="L224" s="1" t="s">
        <v>68</v>
      </c>
      <c r="M224" s="1" t="s">
        <v>17</v>
      </c>
      <c r="N224" s="1" t="s">
        <v>19</v>
      </c>
      <c r="O224" s="24">
        <f t="shared" si="21"/>
        <v>45811.478472222225</v>
      </c>
      <c r="P224" s="24">
        <f t="shared" si="22"/>
        <v>45811.506249999999</v>
      </c>
      <c r="Q224" s="1">
        <f t="shared" si="23"/>
        <v>40</v>
      </c>
    </row>
    <row r="225" spans="1:17">
      <c r="A225" s="1" t="s">
        <v>186</v>
      </c>
      <c r="B225" s="4" t="s">
        <v>82</v>
      </c>
      <c r="C225" s="6">
        <f t="shared" si="18"/>
        <v>45811</v>
      </c>
      <c r="D225" s="6" t="str">
        <f t="shared" si="19"/>
        <v>週二</v>
      </c>
      <c r="F225" s="1" t="s">
        <v>42</v>
      </c>
      <c r="G225" s="1" t="str">
        <f t="shared" si="20"/>
        <v>BA</v>
      </c>
      <c r="H225" s="1">
        <v>1</v>
      </c>
      <c r="I225" s="1" t="s">
        <v>157</v>
      </c>
      <c r="K225" s="1" t="s">
        <v>20</v>
      </c>
      <c r="L225" s="1" t="s">
        <v>16</v>
      </c>
      <c r="M225" s="1" t="s">
        <v>17</v>
      </c>
      <c r="N225" s="1" t="s">
        <v>11</v>
      </c>
      <c r="O225" s="24">
        <f t="shared" si="21"/>
        <v>45811.479166666664</v>
      </c>
      <c r="P225" s="24">
        <f t="shared" si="22"/>
        <v>45811.5</v>
      </c>
      <c r="Q225" s="1">
        <f t="shared" si="23"/>
        <v>30</v>
      </c>
    </row>
    <row r="226" spans="1:17">
      <c r="A226" s="1" t="s">
        <v>176</v>
      </c>
      <c r="B226" s="4" t="s">
        <v>82</v>
      </c>
      <c r="C226" s="6">
        <f t="shared" si="18"/>
        <v>45811</v>
      </c>
      <c r="D226" s="6" t="str">
        <f t="shared" si="19"/>
        <v>週二</v>
      </c>
      <c r="F226" s="1" t="s">
        <v>40</v>
      </c>
      <c r="G226" s="1" t="str">
        <f t="shared" si="20"/>
        <v>BA</v>
      </c>
      <c r="H226" s="1">
        <v>1</v>
      </c>
      <c r="I226" s="1" t="s">
        <v>144</v>
      </c>
      <c r="K226" s="1" t="s">
        <v>20</v>
      </c>
      <c r="L226" s="1" t="s">
        <v>81</v>
      </c>
      <c r="M226" s="1" t="s">
        <v>17</v>
      </c>
      <c r="N226" s="1" t="s">
        <v>61</v>
      </c>
      <c r="O226" s="24">
        <f t="shared" si="21"/>
        <v>45811.481944444444</v>
      </c>
      <c r="P226" s="24">
        <f t="shared" si="22"/>
        <v>45811.50277777778</v>
      </c>
      <c r="Q226" s="1">
        <f t="shared" si="23"/>
        <v>30</v>
      </c>
    </row>
    <row r="227" spans="1:17">
      <c r="A227" s="1" t="s">
        <v>132</v>
      </c>
      <c r="B227" s="4" t="s">
        <v>82</v>
      </c>
      <c r="C227" s="6">
        <f t="shared" si="18"/>
        <v>45811</v>
      </c>
      <c r="D227" s="6" t="str">
        <f t="shared" si="19"/>
        <v>週二</v>
      </c>
      <c r="F227" s="1" t="s">
        <v>9</v>
      </c>
      <c r="G227" s="1" t="str">
        <f t="shared" si="20"/>
        <v>BA</v>
      </c>
      <c r="H227" s="1">
        <v>1</v>
      </c>
      <c r="I227" s="1" t="s">
        <v>121</v>
      </c>
      <c r="K227" s="1" t="s">
        <v>20</v>
      </c>
      <c r="L227" s="1" t="s">
        <v>46</v>
      </c>
      <c r="M227" s="1" t="s">
        <v>17</v>
      </c>
      <c r="N227" s="1" t="s">
        <v>21</v>
      </c>
      <c r="O227" s="24">
        <f t="shared" si="21"/>
        <v>45811.491666666669</v>
      </c>
      <c r="P227" s="24">
        <f t="shared" si="22"/>
        <v>45811.509027777778</v>
      </c>
      <c r="Q227" s="1">
        <f t="shared" si="23"/>
        <v>25</v>
      </c>
    </row>
    <row r="228" spans="1:17">
      <c r="A228" s="1" t="s">
        <v>150</v>
      </c>
      <c r="B228" s="4" t="s">
        <v>82</v>
      </c>
      <c r="C228" s="6">
        <f t="shared" si="18"/>
        <v>45811</v>
      </c>
      <c r="D228" s="6" t="str">
        <f t="shared" si="19"/>
        <v>週二</v>
      </c>
      <c r="F228" s="1" t="s">
        <v>29</v>
      </c>
      <c r="G228" s="1" t="str">
        <f t="shared" si="20"/>
        <v>BA</v>
      </c>
      <c r="H228" s="1">
        <v>1</v>
      </c>
      <c r="I228" s="1" t="s">
        <v>140</v>
      </c>
      <c r="K228" s="1" t="s">
        <v>20</v>
      </c>
      <c r="L228" s="1" t="s">
        <v>52</v>
      </c>
      <c r="M228" s="1" t="s">
        <v>17</v>
      </c>
      <c r="N228" s="1" t="s">
        <v>75</v>
      </c>
      <c r="O228" s="24">
        <f t="shared" si="21"/>
        <v>45811.494444444441</v>
      </c>
      <c r="P228" s="24">
        <f t="shared" si="22"/>
        <v>45811.501388888886</v>
      </c>
      <c r="Q228" s="1">
        <f t="shared" si="23"/>
        <v>10</v>
      </c>
    </row>
    <row r="229" spans="1:17">
      <c r="A229" s="1" t="s">
        <v>124</v>
      </c>
      <c r="B229" s="4" t="s">
        <v>82</v>
      </c>
      <c r="C229" s="6">
        <f t="shared" si="18"/>
        <v>45811</v>
      </c>
      <c r="D229" s="6" t="str">
        <f t="shared" si="19"/>
        <v>週二</v>
      </c>
      <c r="F229" s="1" t="s">
        <v>13</v>
      </c>
      <c r="G229" s="1" t="str">
        <f t="shared" si="20"/>
        <v>GA</v>
      </c>
      <c r="H229" s="1">
        <v>1</v>
      </c>
      <c r="I229" s="1" t="s">
        <v>123</v>
      </c>
      <c r="K229" s="1" t="s">
        <v>17</v>
      </c>
      <c r="L229" s="1" t="s">
        <v>43</v>
      </c>
      <c r="M229" s="1" t="s">
        <v>22</v>
      </c>
      <c r="N229" s="1" t="s">
        <v>43</v>
      </c>
      <c r="O229" s="24">
        <f t="shared" si="21"/>
        <v>45811.503472222219</v>
      </c>
      <c r="P229" s="24">
        <f t="shared" si="22"/>
        <v>45811.586805555555</v>
      </c>
      <c r="Q229" s="1">
        <f t="shared" si="23"/>
        <v>120</v>
      </c>
    </row>
    <row r="230" spans="1:17">
      <c r="A230" s="1" t="s">
        <v>127</v>
      </c>
      <c r="B230" s="4" t="s">
        <v>82</v>
      </c>
      <c r="C230" s="6">
        <f t="shared" si="18"/>
        <v>45811</v>
      </c>
      <c r="D230" s="6" t="str">
        <f t="shared" si="19"/>
        <v>週二</v>
      </c>
      <c r="F230" s="1" t="s">
        <v>40</v>
      </c>
      <c r="G230" s="1" t="str">
        <f t="shared" si="20"/>
        <v>BA</v>
      </c>
      <c r="H230" s="1">
        <v>1</v>
      </c>
      <c r="I230" s="1" t="s">
        <v>139</v>
      </c>
      <c r="K230" s="1" t="s">
        <v>17</v>
      </c>
      <c r="L230" s="1" t="s">
        <v>19</v>
      </c>
      <c r="M230" s="1" t="s">
        <v>17</v>
      </c>
      <c r="N230" s="1" t="s">
        <v>62</v>
      </c>
      <c r="O230" s="24">
        <f t="shared" si="21"/>
        <v>45811.506249999999</v>
      </c>
      <c r="P230" s="24">
        <f t="shared" si="22"/>
        <v>45811.527083333334</v>
      </c>
      <c r="Q230" s="1">
        <f t="shared" si="23"/>
        <v>30</v>
      </c>
    </row>
    <row r="231" spans="1:17">
      <c r="A231" s="1" t="s">
        <v>208</v>
      </c>
      <c r="B231" s="4" t="s">
        <v>82</v>
      </c>
      <c r="C231" s="6">
        <f t="shared" si="18"/>
        <v>45811</v>
      </c>
      <c r="D231" s="6" t="str">
        <f t="shared" si="19"/>
        <v>週二</v>
      </c>
      <c r="F231" s="1" t="s">
        <v>40</v>
      </c>
      <c r="G231" s="1" t="str">
        <f t="shared" si="20"/>
        <v>BA</v>
      </c>
      <c r="H231" s="1">
        <v>1</v>
      </c>
      <c r="I231" s="1" t="s">
        <v>161</v>
      </c>
      <c r="K231" s="1" t="s">
        <v>17</v>
      </c>
      <c r="L231" s="1" t="s">
        <v>31</v>
      </c>
      <c r="M231" s="1" t="s">
        <v>17</v>
      </c>
      <c r="N231" s="1" t="s">
        <v>64</v>
      </c>
      <c r="O231" s="24">
        <f t="shared" si="21"/>
        <v>45811.506944444445</v>
      </c>
      <c r="P231" s="24">
        <f t="shared" si="22"/>
        <v>45811.527777777781</v>
      </c>
      <c r="Q231" s="1">
        <f t="shared" si="23"/>
        <v>30</v>
      </c>
    </row>
    <row r="232" spans="1:17">
      <c r="A232" s="1" t="s">
        <v>179</v>
      </c>
      <c r="B232" s="4" t="s">
        <v>82</v>
      </c>
      <c r="C232" s="6">
        <f t="shared" si="18"/>
        <v>45811</v>
      </c>
      <c r="D232" s="6" t="str">
        <f t="shared" si="19"/>
        <v>週二</v>
      </c>
      <c r="F232" s="1" t="s">
        <v>24</v>
      </c>
      <c r="G232" s="1" t="str">
        <f t="shared" si="20"/>
        <v>BA</v>
      </c>
      <c r="H232" s="1">
        <v>1</v>
      </c>
      <c r="I232" s="1" t="s">
        <v>144</v>
      </c>
      <c r="K232" s="1" t="s">
        <v>17</v>
      </c>
      <c r="L232" s="1" t="s">
        <v>22</v>
      </c>
      <c r="M232" s="1" t="s">
        <v>17</v>
      </c>
      <c r="N232" s="1" t="s">
        <v>41</v>
      </c>
      <c r="O232" s="24">
        <f t="shared" si="21"/>
        <v>45811.509722222225</v>
      </c>
      <c r="P232" s="24">
        <f t="shared" si="22"/>
        <v>45811.530555555553</v>
      </c>
      <c r="Q232" s="1">
        <f t="shared" si="23"/>
        <v>30</v>
      </c>
    </row>
    <row r="233" spans="1:17">
      <c r="A233" s="1" t="s">
        <v>136</v>
      </c>
      <c r="B233" s="4" t="s">
        <v>82</v>
      </c>
      <c r="C233" s="6">
        <f t="shared" si="18"/>
        <v>45811</v>
      </c>
      <c r="D233" s="6" t="str">
        <f t="shared" si="19"/>
        <v>週二</v>
      </c>
      <c r="F233" s="1" t="s">
        <v>9</v>
      </c>
      <c r="G233" s="1" t="str">
        <f t="shared" si="20"/>
        <v>BA</v>
      </c>
      <c r="H233" s="1">
        <v>1</v>
      </c>
      <c r="I233" s="1" t="s">
        <v>121</v>
      </c>
      <c r="K233" s="1" t="s">
        <v>17</v>
      </c>
      <c r="L233" s="1" t="s">
        <v>10</v>
      </c>
      <c r="M233" s="1" t="s">
        <v>17</v>
      </c>
      <c r="N233" s="1" t="s">
        <v>64</v>
      </c>
      <c r="O233" s="24">
        <f t="shared" si="21"/>
        <v>45811.510416666664</v>
      </c>
      <c r="P233" s="24">
        <f t="shared" si="22"/>
        <v>45811.527777777781</v>
      </c>
      <c r="Q233" s="1">
        <f t="shared" si="23"/>
        <v>25</v>
      </c>
    </row>
    <row r="234" spans="1:17">
      <c r="A234" s="1" t="s">
        <v>208</v>
      </c>
      <c r="B234" s="4" t="s">
        <v>82</v>
      </c>
      <c r="C234" s="6">
        <f t="shared" si="18"/>
        <v>45811</v>
      </c>
      <c r="D234" s="6" t="str">
        <f t="shared" si="19"/>
        <v>週二</v>
      </c>
      <c r="F234" s="1" t="s">
        <v>42</v>
      </c>
      <c r="G234" s="1" t="str">
        <f t="shared" si="20"/>
        <v>BA</v>
      </c>
      <c r="H234" s="1">
        <v>1</v>
      </c>
      <c r="I234" s="1" t="s">
        <v>161</v>
      </c>
      <c r="K234" s="1" t="s">
        <v>17</v>
      </c>
      <c r="L234" s="1" t="s">
        <v>64</v>
      </c>
      <c r="M234" s="1" t="s">
        <v>21</v>
      </c>
      <c r="N234" s="1" t="s">
        <v>31</v>
      </c>
      <c r="O234" s="24">
        <f t="shared" si="21"/>
        <v>45811.527777777781</v>
      </c>
      <c r="P234" s="24">
        <f t="shared" si="22"/>
        <v>45811.548611111109</v>
      </c>
      <c r="Q234" s="1">
        <f t="shared" si="23"/>
        <v>30</v>
      </c>
    </row>
    <row r="235" spans="1:17">
      <c r="A235" s="1" t="s">
        <v>179</v>
      </c>
      <c r="B235" s="4" t="s">
        <v>82</v>
      </c>
      <c r="C235" s="6">
        <f t="shared" si="18"/>
        <v>45811</v>
      </c>
      <c r="D235" s="6" t="str">
        <f t="shared" si="19"/>
        <v>週二</v>
      </c>
      <c r="F235" s="1" t="s">
        <v>47</v>
      </c>
      <c r="G235" s="1" t="str">
        <f t="shared" si="20"/>
        <v>BA</v>
      </c>
      <c r="H235" s="1">
        <v>1</v>
      </c>
      <c r="I235" s="1" t="s">
        <v>144</v>
      </c>
      <c r="K235" s="1" t="s">
        <v>17</v>
      </c>
      <c r="L235" s="1" t="s">
        <v>41</v>
      </c>
      <c r="M235" s="1" t="s">
        <v>21</v>
      </c>
      <c r="N235" s="1" t="s">
        <v>76</v>
      </c>
      <c r="O235" s="24">
        <f t="shared" si="21"/>
        <v>45811.530555555553</v>
      </c>
      <c r="P235" s="24">
        <f t="shared" si="22"/>
        <v>45811.558333333334</v>
      </c>
      <c r="Q235" s="1">
        <f t="shared" si="23"/>
        <v>40</v>
      </c>
    </row>
    <row r="236" spans="1:17">
      <c r="A236" s="1" t="s">
        <v>180</v>
      </c>
      <c r="B236" s="4" t="s">
        <v>82</v>
      </c>
      <c r="C236" s="6">
        <f t="shared" si="18"/>
        <v>45811</v>
      </c>
      <c r="D236" s="6" t="str">
        <f t="shared" si="19"/>
        <v>週二</v>
      </c>
      <c r="F236" s="1" t="s">
        <v>42</v>
      </c>
      <c r="G236" s="1" t="str">
        <f t="shared" si="20"/>
        <v>BA</v>
      </c>
      <c r="H236" s="1">
        <v>5</v>
      </c>
      <c r="I236" s="1" t="s">
        <v>147</v>
      </c>
      <c r="K236" s="1" t="s">
        <v>17</v>
      </c>
      <c r="L236" s="1" t="s">
        <v>59</v>
      </c>
      <c r="M236" s="1" t="s">
        <v>10</v>
      </c>
      <c r="N236" s="1" t="s">
        <v>58</v>
      </c>
      <c r="O236" s="24">
        <f t="shared" si="21"/>
        <v>45811.539583333331</v>
      </c>
      <c r="P236" s="24">
        <f t="shared" si="22"/>
        <v>45811.643750000003</v>
      </c>
      <c r="Q236" s="1">
        <f t="shared" si="23"/>
        <v>150</v>
      </c>
    </row>
    <row r="237" spans="1:17">
      <c r="A237" s="1" t="s">
        <v>122</v>
      </c>
      <c r="B237" s="4" t="s">
        <v>82</v>
      </c>
      <c r="C237" s="6">
        <f t="shared" si="18"/>
        <v>45811</v>
      </c>
      <c r="D237" s="6" t="str">
        <f t="shared" si="19"/>
        <v>週二</v>
      </c>
      <c r="F237" s="1" t="s">
        <v>37</v>
      </c>
      <c r="G237" s="1" t="str">
        <f t="shared" si="20"/>
        <v>BA</v>
      </c>
      <c r="H237" s="1">
        <v>1</v>
      </c>
      <c r="I237" s="1" t="s">
        <v>203</v>
      </c>
      <c r="K237" s="1" t="s">
        <v>21</v>
      </c>
      <c r="L237" s="1" t="s">
        <v>11</v>
      </c>
      <c r="M237" s="1" t="s">
        <v>21</v>
      </c>
      <c r="N237" s="1" t="s">
        <v>16</v>
      </c>
      <c r="O237" s="24">
        <f t="shared" si="21"/>
        <v>45811.541666666664</v>
      </c>
      <c r="P237" s="24">
        <f t="shared" si="22"/>
        <v>45811.5625</v>
      </c>
      <c r="Q237" s="1">
        <f t="shared" si="23"/>
        <v>30</v>
      </c>
    </row>
    <row r="238" spans="1:17">
      <c r="A238" s="1" t="s">
        <v>134</v>
      </c>
      <c r="B238" s="5" t="s">
        <v>82</v>
      </c>
      <c r="C238" s="6">
        <f t="shared" si="18"/>
        <v>45811</v>
      </c>
      <c r="D238" s="6" t="str">
        <f t="shared" si="19"/>
        <v>週二</v>
      </c>
      <c r="E238" s="5"/>
      <c r="F238" s="1" t="s">
        <v>24</v>
      </c>
      <c r="G238" s="1" t="str">
        <f t="shared" si="20"/>
        <v>BA</v>
      </c>
      <c r="H238" s="1">
        <v>1</v>
      </c>
      <c r="I238" s="1" t="s">
        <v>135</v>
      </c>
      <c r="K238" s="1" t="s">
        <v>21</v>
      </c>
      <c r="L238" s="1" t="s">
        <v>35</v>
      </c>
      <c r="M238" s="1" t="s">
        <v>22</v>
      </c>
      <c r="N238" s="1" t="s">
        <v>38</v>
      </c>
      <c r="O238" s="24">
        <f t="shared" si="21"/>
        <v>45811.556250000001</v>
      </c>
      <c r="P238" s="24">
        <f t="shared" si="22"/>
        <v>45811.584027777775</v>
      </c>
      <c r="Q238" s="1">
        <f t="shared" si="23"/>
        <v>40</v>
      </c>
    </row>
    <row r="239" spans="1:17">
      <c r="A239" s="1" t="s">
        <v>179</v>
      </c>
      <c r="B239" s="4" t="s">
        <v>82</v>
      </c>
      <c r="C239" s="6">
        <f t="shared" si="18"/>
        <v>45811</v>
      </c>
      <c r="D239" s="6" t="str">
        <f t="shared" si="19"/>
        <v>週二</v>
      </c>
      <c r="F239" s="1" t="s">
        <v>37</v>
      </c>
      <c r="G239" s="1" t="str">
        <f t="shared" si="20"/>
        <v>BA</v>
      </c>
      <c r="H239" s="1">
        <v>1</v>
      </c>
      <c r="I239" s="1" t="s">
        <v>144</v>
      </c>
      <c r="K239" s="1" t="s">
        <v>21</v>
      </c>
      <c r="L239" s="1" t="s">
        <v>76</v>
      </c>
      <c r="M239" s="1" t="s">
        <v>21</v>
      </c>
      <c r="N239" s="1" t="s">
        <v>60</v>
      </c>
      <c r="O239" s="24">
        <f t="shared" si="21"/>
        <v>45811.558333333334</v>
      </c>
      <c r="P239" s="24">
        <f t="shared" si="22"/>
        <v>45811.57916666667</v>
      </c>
      <c r="Q239" s="1">
        <f t="shared" si="23"/>
        <v>30</v>
      </c>
    </row>
    <row r="240" spans="1:17">
      <c r="A240" s="1" t="s">
        <v>122</v>
      </c>
      <c r="B240" s="4" t="s">
        <v>82</v>
      </c>
      <c r="C240" s="6">
        <f t="shared" si="18"/>
        <v>45811</v>
      </c>
      <c r="D240" s="6" t="str">
        <f t="shared" si="19"/>
        <v>週二</v>
      </c>
      <c r="F240" s="1" t="s">
        <v>24</v>
      </c>
      <c r="G240" s="1" t="str">
        <f t="shared" si="20"/>
        <v>BA</v>
      </c>
      <c r="H240" s="1">
        <v>1</v>
      </c>
      <c r="I240" s="1" t="s">
        <v>203</v>
      </c>
      <c r="K240" s="1" t="s">
        <v>21</v>
      </c>
      <c r="L240" s="1" t="s">
        <v>16</v>
      </c>
      <c r="M240" s="1" t="s">
        <v>22</v>
      </c>
      <c r="N240" s="1" t="s">
        <v>31</v>
      </c>
      <c r="O240" s="24">
        <f t="shared" si="21"/>
        <v>45811.5625</v>
      </c>
      <c r="P240" s="24">
        <f t="shared" si="22"/>
        <v>45811.590277777781</v>
      </c>
      <c r="Q240" s="1">
        <f t="shared" si="23"/>
        <v>40</v>
      </c>
    </row>
    <row r="241" spans="1:17">
      <c r="A241" s="1" t="s">
        <v>130</v>
      </c>
      <c r="B241" s="4" t="s">
        <v>82</v>
      </c>
      <c r="C241" s="6">
        <f t="shared" si="18"/>
        <v>45811</v>
      </c>
      <c r="D241" s="6" t="str">
        <f t="shared" si="19"/>
        <v>週二</v>
      </c>
      <c r="F241" s="1" t="s">
        <v>29</v>
      </c>
      <c r="G241" s="1" t="str">
        <f t="shared" si="20"/>
        <v>BA</v>
      </c>
      <c r="H241" s="1">
        <v>1</v>
      </c>
      <c r="I241" s="1" t="s">
        <v>131</v>
      </c>
      <c r="K241" s="1" t="s">
        <v>21</v>
      </c>
      <c r="L241" s="1" t="s">
        <v>64</v>
      </c>
      <c r="M241" s="1" t="s">
        <v>21</v>
      </c>
      <c r="N241" s="1" t="s">
        <v>63</v>
      </c>
      <c r="O241" s="24">
        <f t="shared" si="21"/>
        <v>45811.569444444445</v>
      </c>
      <c r="P241" s="24">
        <f t="shared" si="22"/>
        <v>45811.579861111109</v>
      </c>
      <c r="Q241" s="1">
        <f t="shared" si="23"/>
        <v>15</v>
      </c>
    </row>
    <row r="242" spans="1:17">
      <c r="A242" s="1" t="s">
        <v>209</v>
      </c>
      <c r="B242" s="4" t="s">
        <v>82</v>
      </c>
      <c r="C242" s="6">
        <f t="shared" si="18"/>
        <v>45811</v>
      </c>
      <c r="D242" s="6" t="str">
        <f t="shared" si="19"/>
        <v>週二</v>
      </c>
      <c r="F242" s="1" t="s">
        <v>40</v>
      </c>
      <c r="G242" s="1" t="str">
        <f t="shared" si="20"/>
        <v>BA</v>
      </c>
      <c r="H242" s="1">
        <v>2</v>
      </c>
      <c r="I242" s="1" t="s">
        <v>133</v>
      </c>
      <c r="K242" s="1" t="s">
        <v>21</v>
      </c>
      <c r="L242" s="1" t="s">
        <v>51</v>
      </c>
      <c r="M242" s="1" t="s">
        <v>22</v>
      </c>
      <c r="N242" s="1" t="s">
        <v>51</v>
      </c>
      <c r="O242" s="24">
        <f t="shared" si="21"/>
        <v>45811.572916666664</v>
      </c>
      <c r="P242" s="24">
        <f t="shared" si="22"/>
        <v>45811.614583333336</v>
      </c>
      <c r="Q242" s="1">
        <f t="shared" si="23"/>
        <v>60</v>
      </c>
    </row>
    <row r="243" spans="1:17">
      <c r="A243" s="1" t="s">
        <v>134</v>
      </c>
      <c r="B243" s="4" t="s">
        <v>82</v>
      </c>
      <c r="C243" s="6">
        <f t="shared" si="18"/>
        <v>45811</v>
      </c>
      <c r="D243" s="6" t="str">
        <f t="shared" si="19"/>
        <v>週二</v>
      </c>
      <c r="F243" s="1" t="s">
        <v>37</v>
      </c>
      <c r="G243" s="1" t="str">
        <f t="shared" si="20"/>
        <v>BA</v>
      </c>
      <c r="H243" s="1">
        <v>1</v>
      </c>
      <c r="I243" s="1" t="s">
        <v>135</v>
      </c>
      <c r="K243" s="1" t="s">
        <v>22</v>
      </c>
      <c r="L243" s="1" t="s">
        <v>38</v>
      </c>
      <c r="M243" s="1" t="s">
        <v>22</v>
      </c>
      <c r="N243" s="1" t="s">
        <v>39</v>
      </c>
      <c r="O243" s="24">
        <f t="shared" si="21"/>
        <v>45811.584027777775</v>
      </c>
      <c r="P243" s="24">
        <f t="shared" si="22"/>
        <v>45811.604861111111</v>
      </c>
      <c r="Q243" s="1">
        <f t="shared" si="23"/>
        <v>30</v>
      </c>
    </row>
    <row r="244" spans="1:17">
      <c r="A244" s="1" t="s">
        <v>188</v>
      </c>
      <c r="B244" s="4" t="s">
        <v>82</v>
      </c>
      <c r="C244" s="6">
        <f t="shared" si="18"/>
        <v>45811</v>
      </c>
      <c r="D244" s="6" t="str">
        <f t="shared" si="19"/>
        <v>週二</v>
      </c>
      <c r="F244" s="1" t="s">
        <v>24</v>
      </c>
      <c r="G244" s="1" t="str">
        <f t="shared" si="20"/>
        <v>BA</v>
      </c>
      <c r="H244" s="1">
        <v>1</v>
      </c>
      <c r="I244" s="1" t="s">
        <v>144</v>
      </c>
      <c r="K244" s="1" t="s">
        <v>22</v>
      </c>
      <c r="L244" s="1" t="s">
        <v>61</v>
      </c>
      <c r="M244" s="1" t="s">
        <v>22</v>
      </c>
      <c r="N244" s="1" t="s">
        <v>41</v>
      </c>
      <c r="O244" s="24">
        <f t="shared" si="21"/>
        <v>45811.586111111108</v>
      </c>
      <c r="P244" s="24">
        <f t="shared" si="22"/>
        <v>45811.613888888889</v>
      </c>
      <c r="Q244" s="1">
        <f t="shared" si="23"/>
        <v>40</v>
      </c>
    </row>
    <row r="245" spans="1:17">
      <c r="A245" s="1" t="s">
        <v>173</v>
      </c>
      <c r="B245" s="4" t="s">
        <v>82</v>
      </c>
      <c r="C245" s="6">
        <f t="shared" si="18"/>
        <v>45811</v>
      </c>
      <c r="D245" s="6" t="str">
        <f t="shared" si="19"/>
        <v>週二</v>
      </c>
      <c r="F245" s="1" t="s">
        <v>26</v>
      </c>
      <c r="G245" s="1" t="str">
        <f t="shared" si="20"/>
        <v>BA</v>
      </c>
      <c r="H245" s="1">
        <v>1</v>
      </c>
      <c r="I245" s="1" t="s">
        <v>161</v>
      </c>
      <c r="K245" s="1" t="s">
        <v>22</v>
      </c>
      <c r="L245" s="1" t="s">
        <v>31</v>
      </c>
      <c r="M245" s="1" t="s">
        <v>22</v>
      </c>
      <c r="N245" s="1" t="s">
        <v>64</v>
      </c>
      <c r="O245" s="24">
        <f t="shared" si="21"/>
        <v>45811.590277777781</v>
      </c>
      <c r="P245" s="24">
        <f t="shared" si="22"/>
        <v>45811.611111111109</v>
      </c>
      <c r="Q245" s="1">
        <f t="shared" si="23"/>
        <v>30</v>
      </c>
    </row>
    <row r="246" spans="1:17">
      <c r="A246" s="1" t="s">
        <v>210</v>
      </c>
      <c r="B246" s="4" t="s">
        <v>82</v>
      </c>
      <c r="C246" s="6">
        <f t="shared" si="18"/>
        <v>45811</v>
      </c>
      <c r="D246" s="6" t="str">
        <f t="shared" si="19"/>
        <v>週二</v>
      </c>
      <c r="F246" s="1" t="s">
        <v>24</v>
      </c>
      <c r="G246" s="1" t="str">
        <f t="shared" si="20"/>
        <v>BA</v>
      </c>
      <c r="H246" s="1">
        <v>1</v>
      </c>
      <c r="I246" s="1" t="s">
        <v>203</v>
      </c>
      <c r="K246" s="1" t="s">
        <v>22</v>
      </c>
      <c r="L246" s="1" t="s">
        <v>16</v>
      </c>
      <c r="M246" s="1" t="s">
        <v>10</v>
      </c>
      <c r="N246" s="1" t="s">
        <v>11</v>
      </c>
      <c r="O246" s="24">
        <f t="shared" si="21"/>
        <v>45811.604166666664</v>
      </c>
      <c r="P246" s="24">
        <f t="shared" si="22"/>
        <v>45811.625</v>
      </c>
      <c r="Q246" s="1">
        <f t="shared" si="23"/>
        <v>30</v>
      </c>
    </row>
    <row r="247" spans="1:17">
      <c r="A247" s="1" t="s">
        <v>152</v>
      </c>
      <c r="B247" s="4" t="s">
        <v>82</v>
      </c>
      <c r="C247" s="6">
        <f t="shared" si="18"/>
        <v>45811</v>
      </c>
      <c r="D247" s="6" t="str">
        <f t="shared" si="19"/>
        <v>週二</v>
      </c>
      <c r="F247" s="1" t="s">
        <v>18</v>
      </c>
      <c r="G247" s="1" t="str">
        <f t="shared" si="20"/>
        <v>BA</v>
      </c>
      <c r="H247" s="1">
        <v>1</v>
      </c>
      <c r="I247" s="1" t="s">
        <v>125</v>
      </c>
      <c r="K247" s="1" t="s">
        <v>22</v>
      </c>
      <c r="L247" s="1" t="s">
        <v>16</v>
      </c>
      <c r="M247" s="1" t="s">
        <v>10</v>
      </c>
      <c r="N247" s="1" t="s">
        <v>11</v>
      </c>
      <c r="O247" s="24">
        <f t="shared" si="21"/>
        <v>45811.604166666664</v>
      </c>
      <c r="P247" s="24">
        <f t="shared" si="22"/>
        <v>45811.625</v>
      </c>
      <c r="Q247" s="1">
        <f t="shared" si="23"/>
        <v>30</v>
      </c>
    </row>
    <row r="248" spans="1:17">
      <c r="A248" s="1" t="s">
        <v>134</v>
      </c>
      <c r="B248" s="4" t="s">
        <v>82</v>
      </c>
      <c r="C248" s="6">
        <f t="shared" si="18"/>
        <v>45811</v>
      </c>
      <c r="D248" s="6" t="str">
        <f t="shared" si="19"/>
        <v>週二</v>
      </c>
      <c r="F248" s="1" t="s">
        <v>40</v>
      </c>
      <c r="G248" s="1" t="str">
        <f t="shared" si="20"/>
        <v>BA</v>
      </c>
      <c r="H248" s="1">
        <v>1</v>
      </c>
      <c r="I248" s="1" t="s">
        <v>135</v>
      </c>
      <c r="K248" s="1" t="s">
        <v>22</v>
      </c>
      <c r="L248" s="1" t="s">
        <v>39</v>
      </c>
      <c r="M248" s="1" t="s">
        <v>10</v>
      </c>
      <c r="N248" s="1" t="s">
        <v>38</v>
      </c>
      <c r="O248" s="24">
        <f t="shared" si="21"/>
        <v>45811.604861111111</v>
      </c>
      <c r="P248" s="24">
        <f t="shared" si="22"/>
        <v>45811.625694444447</v>
      </c>
      <c r="Q248" s="1">
        <f t="shared" si="23"/>
        <v>30</v>
      </c>
    </row>
    <row r="249" spans="1:17">
      <c r="A249" s="1" t="s">
        <v>189</v>
      </c>
      <c r="B249" s="4" t="s">
        <v>82</v>
      </c>
      <c r="C249" s="6">
        <f t="shared" si="18"/>
        <v>45811</v>
      </c>
      <c r="D249" s="6" t="str">
        <f t="shared" si="19"/>
        <v>週二</v>
      </c>
      <c r="F249" s="1" t="s">
        <v>24</v>
      </c>
      <c r="G249" s="1" t="str">
        <f t="shared" si="20"/>
        <v>BA</v>
      </c>
      <c r="H249" s="1">
        <v>1</v>
      </c>
      <c r="I249" s="1" t="s">
        <v>142</v>
      </c>
      <c r="K249" s="1" t="s">
        <v>22</v>
      </c>
      <c r="L249" s="1" t="s">
        <v>44</v>
      </c>
      <c r="M249" s="1" t="s">
        <v>10</v>
      </c>
      <c r="N249" s="1" t="s">
        <v>12</v>
      </c>
      <c r="O249" s="24">
        <f t="shared" si="21"/>
        <v>45811.609722222223</v>
      </c>
      <c r="P249" s="24">
        <f t="shared" si="22"/>
        <v>45811.637499999997</v>
      </c>
      <c r="Q249" s="1">
        <f t="shared" si="23"/>
        <v>40</v>
      </c>
    </row>
    <row r="250" spans="1:17">
      <c r="A250" s="1" t="s">
        <v>173</v>
      </c>
      <c r="B250" s="4" t="s">
        <v>82</v>
      </c>
      <c r="C250" s="6">
        <f t="shared" si="18"/>
        <v>45811</v>
      </c>
      <c r="D250" s="6" t="str">
        <f t="shared" si="19"/>
        <v>週二</v>
      </c>
      <c r="F250" s="1" t="s">
        <v>9</v>
      </c>
      <c r="G250" s="1" t="str">
        <f t="shared" si="20"/>
        <v>BA</v>
      </c>
      <c r="H250" s="1">
        <v>1</v>
      </c>
      <c r="I250" s="1" t="s">
        <v>161</v>
      </c>
      <c r="K250" s="1" t="s">
        <v>22</v>
      </c>
      <c r="L250" s="1" t="s">
        <v>64</v>
      </c>
      <c r="M250" s="1" t="s">
        <v>10</v>
      </c>
      <c r="N250" s="1" t="s">
        <v>11</v>
      </c>
      <c r="O250" s="24">
        <f t="shared" si="21"/>
        <v>45811.611111111109</v>
      </c>
      <c r="P250" s="24">
        <f t="shared" si="22"/>
        <v>45811.625</v>
      </c>
      <c r="Q250" s="1">
        <f t="shared" si="23"/>
        <v>20</v>
      </c>
    </row>
    <row r="251" spans="1:17">
      <c r="A251" s="1" t="s">
        <v>188</v>
      </c>
      <c r="B251" s="4" t="s">
        <v>82</v>
      </c>
      <c r="C251" s="6">
        <f t="shared" si="18"/>
        <v>45811</v>
      </c>
      <c r="D251" s="6" t="str">
        <f t="shared" si="19"/>
        <v>週二</v>
      </c>
      <c r="F251" s="1" t="s">
        <v>42</v>
      </c>
      <c r="G251" s="1" t="str">
        <f t="shared" si="20"/>
        <v>BA</v>
      </c>
      <c r="H251" s="1">
        <v>1</v>
      </c>
      <c r="I251" s="1" t="s">
        <v>144</v>
      </c>
      <c r="K251" s="1" t="s">
        <v>22</v>
      </c>
      <c r="L251" s="1" t="s">
        <v>41</v>
      </c>
      <c r="M251" s="1" t="s">
        <v>10</v>
      </c>
      <c r="N251" s="1" t="s">
        <v>22</v>
      </c>
      <c r="O251" s="24">
        <f t="shared" si="21"/>
        <v>45811.613888888889</v>
      </c>
      <c r="P251" s="24">
        <f t="shared" si="22"/>
        <v>45811.634722222225</v>
      </c>
      <c r="Q251" s="1">
        <f t="shared" si="23"/>
        <v>30</v>
      </c>
    </row>
    <row r="252" spans="1:17">
      <c r="A252" s="1" t="s">
        <v>118</v>
      </c>
      <c r="B252" s="5" t="s">
        <v>82</v>
      </c>
      <c r="C252" s="6">
        <f t="shared" si="18"/>
        <v>45811</v>
      </c>
      <c r="D252" s="6" t="str">
        <f t="shared" si="19"/>
        <v>週二</v>
      </c>
      <c r="E252" s="5"/>
      <c r="F252" s="1" t="s">
        <v>9</v>
      </c>
      <c r="G252" s="1" t="str">
        <f t="shared" si="20"/>
        <v>BA</v>
      </c>
      <c r="H252" s="1">
        <v>1</v>
      </c>
      <c r="I252" s="1" t="s">
        <v>133</v>
      </c>
      <c r="K252" s="1" t="s">
        <v>22</v>
      </c>
      <c r="L252" s="1" t="s">
        <v>55</v>
      </c>
      <c r="M252" s="1" t="s">
        <v>10</v>
      </c>
      <c r="N252" s="1" t="s">
        <v>45</v>
      </c>
      <c r="O252" s="24">
        <f t="shared" si="21"/>
        <v>45811.618055555555</v>
      </c>
      <c r="P252" s="24">
        <f t="shared" si="22"/>
        <v>45811.627083333333</v>
      </c>
      <c r="Q252" s="1">
        <f t="shared" si="23"/>
        <v>13</v>
      </c>
    </row>
    <row r="253" spans="1:17">
      <c r="A253" s="1" t="s">
        <v>126</v>
      </c>
      <c r="B253" s="4" t="s">
        <v>82</v>
      </c>
      <c r="C253" s="6">
        <f t="shared" si="18"/>
        <v>45811</v>
      </c>
      <c r="D253" s="6" t="str">
        <f t="shared" si="19"/>
        <v>週二</v>
      </c>
      <c r="F253" s="1" t="s">
        <v>67</v>
      </c>
      <c r="G253" s="1" t="str">
        <f t="shared" si="20"/>
        <v>BA</v>
      </c>
      <c r="H253" s="1">
        <v>1</v>
      </c>
      <c r="I253" s="1" t="s">
        <v>203</v>
      </c>
      <c r="K253" s="1" t="s">
        <v>10</v>
      </c>
      <c r="L253" s="1" t="s">
        <v>31</v>
      </c>
      <c r="M253" s="1" t="s">
        <v>10</v>
      </c>
      <c r="N253" s="1" t="s">
        <v>64</v>
      </c>
      <c r="O253" s="24">
        <f t="shared" si="21"/>
        <v>45811.631944444445</v>
      </c>
      <c r="P253" s="24">
        <f t="shared" si="22"/>
        <v>45811.652777777781</v>
      </c>
      <c r="Q253" s="1">
        <f t="shared" si="23"/>
        <v>30</v>
      </c>
    </row>
    <row r="254" spans="1:17">
      <c r="A254" s="1" t="s">
        <v>194</v>
      </c>
      <c r="B254" s="4" t="s">
        <v>82</v>
      </c>
      <c r="C254" s="6">
        <f t="shared" si="18"/>
        <v>45811</v>
      </c>
      <c r="D254" s="6" t="str">
        <f t="shared" si="19"/>
        <v>週二</v>
      </c>
      <c r="F254" s="1" t="s">
        <v>9</v>
      </c>
      <c r="G254" s="1" t="str">
        <f t="shared" si="20"/>
        <v>BA</v>
      </c>
      <c r="H254" s="1">
        <v>1</v>
      </c>
      <c r="I254" s="1" t="s">
        <v>195</v>
      </c>
      <c r="K254" s="1" t="s">
        <v>10</v>
      </c>
      <c r="L254" s="1" t="s">
        <v>17</v>
      </c>
      <c r="M254" s="1" t="s">
        <v>10</v>
      </c>
      <c r="N254" s="1" t="s">
        <v>70</v>
      </c>
      <c r="O254" s="24">
        <f t="shared" si="21"/>
        <v>45811.633333333331</v>
      </c>
      <c r="P254" s="24">
        <f t="shared" si="22"/>
        <v>45811.650694444441</v>
      </c>
      <c r="Q254" s="1">
        <f t="shared" si="23"/>
        <v>25</v>
      </c>
    </row>
    <row r="255" spans="1:17">
      <c r="A255" s="1" t="s">
        <v>189</v>
      </c>
      <c r="B255" s="4" t="s">
        <v>82</v>
      </c>
      <c r="C255" s="6">
        <f t="shared" si="18"/>
        <v>45811</v>
      </c>
      <c r="D255" s="6" t="str">
        <f t="shared" si="19"/>
        <v>週二</v>
      </c>
      <c r="F255" s="1" t="s">
        <v>42</v>
      </c>
      <c r="G255" s="1" t="str">
        <f t="shared" si="20"/>
        <v>BA</v>
      </c>
      <c r="H255" s="1">
        <v>2</v>
      </c>
      <c r="I255" s="1" t="s">
        <v>142</v>
      </c>
      <c r="K255" s="1" t="s">
        <v>10</v>
      </c>
      <c r="L255" s="1" t="s">
        <v>12</v>
      </c>
      <c r="M255" s="1" t="s">
        <v>23</v>
      </c>
      <c r="N255" s="1" t="s">
        <v>12</v>
      </c>
      <c r="O255" s="24">
        <f t="shared" si="21"/>
        <v>45811.637499999997</v>
      </c>
      <c r="P255" s="24">
        <f t="shared" si="22"/>
        <v>45811.679166666669</v>
      </c>
      <c r="Q255" s="1">
        <f t="shared" si="23"/>
        <v>60</v>
      </c>
    </row>
    <row r="256" spans="1:17">
      <c r="A256" s="1" t="s">
        <v>190</v>
      </c>
      <c r="B256" s="4" t="s">
        <v>82</v>
      </c>
      <c r="C256" s="6">
        <f t="shared" si="18"/>
        <v>45811</v>
      </c>
      <c r="D256" s="6" t="str">
        <f t="shared" si="19"/>
        <v>週二</v>
      </c>
      <c r="F256" s="1" t="s">
        <v>47</v>
      </c>
      <c r="G256" s="1" t="str">
        <f t="shared" si="20"/>
        <v>BA</v>
      </c>
      <c r="H256" s="1">
        <v>1</v>
      </c>
      <c r="I256" s="1" t="s">
        <v>121</v>
      </c>
      <c r="K256" s="1" t="s">
        <v>10</v>
      </c>
      <c r="L256" s="1" t="s">
        <v>71</v>
      </c>
      <c r="M256" s="1" t="s">
        <v>23</v>
      </c>
      <c r="N256" s="1" t="s">
        <v>71</v>
      </c>
      <c r="O256" s="24">
        <f t="shared" si="21"/>
        <v>45811.638194444444</v>
      </c>
      <c r="P256" s="24">
        <f t="shared" si="22"/>
        <v>45811.679861111108</v>
      </c>
      <c r="Q256" s="1">
        <f t="shared" si="23"/>
        <v>60</v>
      </c>
    </row>
    <row r="257" spans="1:17">
      <c r="A257" s="1" t="s">
        <v>211</v>
      </c>
      <c r="B257" s="4" t="s">
        <v>82</v>
      </c>
      <c r="C257" s="6">
        <f t="shared" si="18"/>
        <v>45811</v>
      </c>
      <c r="D257" s="6" t="str">
        <f t="shared" si="19"/>
        <v>週二</v>
      </c>
      <c r="F257" s="1" t="s">
        <v>40</v>
      </c>
      <c r="G257" s="1" t="str">
        <f t="shared" si="20"/>
        <v>BA</v>
      </c>
      <c r="H257" s="1">
        <v>1</v>
      </c>
      <c r="I257" s="1" t="s">
        <v>161</v>
      </c>
      <c r="K257" s="1" t="s">
        <v>10</v>
      </c>
      <c r="L257" s="1" t="s">
        <v>35</v>
      </c>
      <c r="M257" s="1" t="s">
        <v>10</v>
      </c>
      <c r="N257" s="1" t="s">
        <v>65</v>
      </c>
      <c r="O257" s="24">
        <f t="shared" si="21"/>
        <v>45811.63958333333</v>
      </c>
      <c r="P257" s="24">
        <f t="shared" si="22"/>
        <v>45811.660416666666</v>
      </c>
      <c r="Q257" s="1">
        <f t="shared" si="23"/>
        <v>30</v>
      </c>
    </row>
    <row r="258" spans="1:17">
      <c r="A258" s="1" t="s">
        <v>191</v>
      </c>
      <c r="B258" s="4" t="s">
        <v>82</v>
      </c>
      <c r="C258" s="6">
        <f t="shared" ref="C258:C321" si="24">DATE(LEFT(B258,3)+1911,MID(B258,4,2),RIGHT(B258,2))</f>
        <v>45811</v>
      </c>
      <c r="D258" s="6" t="str">
        <f t="shared" ref="D258:D321" si="25">TEXT(C258,"aaa")</f>
        <v>週二</v>
      </c>
      <c r="F258" s="1" t="s">
        <v>24</v>
      </c>
      <c r="G258" s="1" t="str">
        <f t="shared" ref="G258:G321" si="26">LEFT(F258,2)</f>
        <v>BA</v>
      </c>
      <c r="H258" s="1">
        <v>1</v>
      </c>
      <c r="I258" s="1" t="s">
        <v>135</v>
      </c>
      <c r="K258" s="1" t="s">
        <v>10</v>
      </c>
      <c r="L258" s="1" t="s">
        <v>76</v>
      </c>
      <c r="M258" s="1" t="s">
        <v>23</v>
      </c>
      <c r="N258" s="1" t="s">
        <v>61</v>
      </c>
      <c r="O258" s="24">
        <f t="shared" ref="O258:O321" si="27">C258+TIME(K258,L258,0)</f>
        <v>45811.64166666667</v>
      </c>
      <c r="P258" s="24">
        <f t="shared" ref="P258:P321" si="28">C258+TIME(M258,N258,0)</f>
        <v>45811.669444444444</v>
      </c>
      <c r="Q258" s="1">
        <f t="shared" ref="Q258:Q321" si="29">ROUND((P258-O258)*1440,0)</f>
        <v>40</v>
      </c>
    </row>
    <row r="259" spans="1:17">
      <c r="A259" s="1" t="s">
        <v>136</v>
      </c>
      <c r="B259" s="4" t="s">
        <v>82</v>
      </c>
      <c r="C259" s="6">
        <f t="shared" si="24"/>
        <v>45811</v>
      </c>
      <c r="D259" s="6" t="str">
        <f t="shared" si="25"/>
        <v>週二</v>
      </c>
      <c r="F259" s="1" t="s">
        <v>42</v>
      </c>
      <c r="G259" s="1" t="str">
        <f t="shared" si="26"/>
        <v>BA</v>
      </c>
      <c r="H259" s="1">
        <v>1</v>
      </c>
      <c r="I259" s="1" t="s">
        <v>125</v>
      </c>
      <c r="K259" s="1" t="s">
        <v>10</v>
      </c>
      <c r="L259" s="1" t="s">
        <v>50</v>
      </c>
      <c r="M259" s="1" t="s">
        <v>10</v>
      </c>
      <c r="N259" s="1" t="s">
        <v>63</v>
      </c>
      <c r="O259" s="24">
        <f t="shared" si="27"/>
        <v>45811.642361111109</v>
      </c>
      <c r="P259" s="24">
        <f t="shared" si="28"/>
        <v>45811.663194444445</v>
      </c>
      <c r="Q259" s="1">
        <f t="shared" si="29"/>
        <v>30</v>
      </c>
    </row>
    <row r="260" spans="1:17">
      <c r="A260" s="1" t="s">
        <v>162</v>
      </c>
      <c r="B260" s="4" t="s">
        <v>82</v>
      </c>
      <c r="C260" s="6">
        <f t="shared" si="24"/>
        <v>45811</v>
      </c>
      <c r="D260" s="6" t="str">
        <f t="shared" si="25"/>
        <v>週二</v>
      </c>
      <c r="F260" s="1" t="s">
        <v>37</v>
      </c>
      <c r="G260" s="1" t="str">
        <f t="shared" si="26"/>
        <v>BA</v>
      </c>
      <c r="H260" s="1">
        <v>1</v>
      </c>
      <c r="I260" s="1" t="s">
        <v>133</v>
      </c>
      <c r="K260" s="1" t="s">
        <v>10</v>
      </c>
      <c r="L260" s="1" t="s">
        <v>50</v>
      </c>
      <c r="M260" s="1" t="s">
        <v>10</v>
      </c>
      <c r="N260" s="1" t="s">
        <v>63</v>
      </c>
      <c r="O260" s="24">
        <f t="shared" si="27"/>
        <v>45811.642361111109</v>
      </c>
      <c r="P260" s="24">
        <f t="shared" si="28"/>
        <v>45811.663194444445</v>
      </c>
      <c r="Q260" s="1">
        <f t="shared" si="29"/>
        <v>30</v>
      </c>
    </row>
    <row r="261" spans="1:17">
      <c r="A261" s="1" t="s">
        <v>180</v>
      </c>
      <c r="B261" s="4" t="s">
        <v>82</v>
      </c>
      <c r="C261" s="6">
        <f t="shared" si="24"/>
        <v>45811</v>
      </c>
      <c r="D261" s="6" t="str">
        <f t="shared" si="25"/>
        <v>週二</v>
      </c>
      <c r="F261" s="1" t="s">
        <v>40</v>
      </c>
      <c r="G261" s="1" t="str">
        <f t="shared" si="26"/>
        <v>BA</v>
      </c>
      <c r="H261" s="1">
        <v>1</v>
      </c>
      <c r="I261" s="1" t="s">
        <v>147</v>
      </c>
      <c r="K261" s="1" t="s">
        <v>10</v>
      </c>
      <c r="L261" s="1" t="s">
        <v>58</v>
      </c>
      <c r="M261" s="1" t="s">
        <v>10</v>
      </c>
      <c r="N261" s="1" t="s">
        <v>59</v>
      </c>
      <c r="O261" s="24">
        <f t="shared" si="27"/>
        <v>45811.643750000003</v>
      </c>
      <c r="P261" s="24">
        <f t="shared" si="28"/>
        <v>45811.664583333331</v>
      </c>
      <c r="Q261" s="1">
        <f t="shared" si="29"/>
        <v>30</v>
      </c>
    </row>
    <row r="262" spans="1:17">
      <c r="A262" s="1" t="s">
        <v>150</v>
      </c>
      <c r="B262" s="4" t="s">
        <v>82</v>
      </c>
      <c r="C262" s="6">
        <f t="shared" si="24"/>
        <v>45811</v>
      </c>
      <c r="D262" s="6" t="str">
        <f t="shared" si="25"/>
        <v>週二</v>
      </c>
      <c r="F262" s="1" t="s">
        <v>29</v>
      </c>
      <c r="G262" s="1" t="str">
        <f t="shared" si="26"/>
        <v>BA</v>
      </c>
      <c r="H262" s="1">
        <v>1</v>
      </c>
      <c r="I262" s="1" t="s">
        <v>140</v>
      </c>
      <c r="K262" s="1" t="s">
        <v>10</v>
      </c>
      <c r="L262" s="1" t="s">
        <v>48</v>
      </c>
      <c r="M262" s="1" t="s">
        <v>10</v>
      </c>
      <c r="N262" s="1" t="s">
        <v>62</v>
      </c>
      <c r="O262" s="24">
        <f t="shared" si="27"/>
        <v>45811.644444444442</v>
      </c>
      <c r="P262" s="24">
        <f t="shared" si="28"/>
        <v>45811.652083333334</v>
      </c>
      <c r="Q262" s="1">
        <f t="shared" si="29"/>
        <v>11</v>
      </c>
    </row>
    <row r="263" spans="1:17">
      <c r="A263" s="1" t="s">
        <v>143</v>
      </c>
      <c r="B263" s="4" t="s">
        <v>82</v>
      </c>
      <c r="C263" s="6">
        <f t="shared" si="24"/>
        <v>45811</v>
      </c>
      <c r="D263" s="6" t="str">
        <f t="shared" si="25"/>
        <v>週二</v>
      </c>
      <c r="F263" s="1" t="s">
        <v>67</v>
      </c>
      <c r="G263" s="1" t="str">
        <f t="shared" si="26"/>
        <v>BA</v>
      </c>
      <c r="H263" s="1">
        <v>1</v>
      </c>
      <c r="I263" s="1" t="s">
        <v>144</v>
      </c>
      <c r="K263" s="1" t="s">
        <v>10</v>
      </c>
      <c r="L263" s="1" t="s">
        <v>84</v>
      </c>
      <c r="M263" s="1" t="s">
        <v>23</v>
      </c>
      <c r="N263" s="1" t="s">
        <v>14</v>
      </c>
      <c r="O263" s="24">
        <f t="shared" si="27"/>
        <v>45811.65</v>
      </c>
      <c r="P263" s="24">
        <f t="shared" si="28"/>
        <v>45811.67083333333</v>
      </c>
      <c r="Q263" s="1">
        <f t="shared" si="29"/>
        <v>30</v>
      </c>
    </row>
    <row r="264" spans="1:17">
      <c r="A264" s="1" t="s">
        <v>194</v>
      </c>
      <c r="B264" s="4" t="s">
        <v>82</v>
      </c>
      <c r="C264" s="6">
        <f t="shared" si="24"/>
        <v>45811</v>
      </c>
      <c r="D264" s="6" t="str">
        <f t="shared" si="25"/>
        <v>週二</v>
      </c>
      <c r="F264" s="1" t="s">
        <v>37</v>
      </c>
      <c r="G264" s="1" t="str">
        <f t="shared" si="26"/>
        <v>BA</v>
      </c>
      <c r="H264" s="1">
        <v>1</v>
      </c>
      <c r="I264" s="1" t="s">
        <v>195</v>
      </c>
      <c r="K264" s="1" t="s">
        <v>10</v>
      </c>
      <c r="L264" s="1" t="s">
        <v>70</v>
      </c>
      <c r="M264" s="1" t="s">
        <v>23</v>
      </c>
      <c r="N264" s="1" t="s">
        <v>30</v>
      </c>
      <c r="O264" s="24">
        <f t="shared" si="27"/>
        <v>45811.650694444441</v>
      </c>
      <c r="P264" s="24">
        <f t="shared" si="28"/>
        <v>45811.671527777777</v>
      </c>
      <c r="Q264" s="1">
        <f t="shared" si="29"/>
        <v>30</v>
      </c>
    </row>
    <row r="265" spans="1:17">
      <c r="A265" s="1" t="s">
        <v>126</v>
      </c>
      <c r="B265" s="4" t="s">
        <v>82</v>
      </c>
      <c r="C265" s="6">
        <f t="shared" si="24"/>
        <v>45811</v>
      </c>
      <c r="D265" s="6" t="str">
        <f t="shared" si="25"/>
        <v>週二</v>
      </c>
      <c r="F265" s="1" t="s">
        <v>18</v>
      </c>
      <c r="G265" s="1" t="str">
        <f t="shared" si="26"/>
        <v>BA</v>
      </c>
      <c r="H265" s="1">
        <v>1</v>
      </c>
      <c r="I265" s="1" t="s">
        <v>203</v>
      </c>
      <c r="K265" s="1" t="s">
        <v>10</v>
      </c>
      <c r="L265" s="1" t="s">
        <v>64</v>
      </c>
      <c r="M265" s="1" t="s">
        <v>23</v>
      </c>
      <c r="N265" s="1" t="s">
        <v>31</v>
      </c>
      <c r="O265" s="24">
        <f t="shared" si="27"/>
        <v>45811.652777777781</v>
      </c>
      <c r="P265" s="24">
        <f t="shared" si="28"/>
        <v>45811.673611111109</v>
      </c>
      <c r="Q265" s="1">
        <f t="shared" si="29"/>
        <v>30</v>
      </c>
    </row>
    <row r="266" spans="1:17">
      <c r="A266" s="1" t="s">
        <v>128</v>
      </c>
      <c r="B266" s="4" t="s">
        <v>82</v>
      </c>
      <c r="C266" s="6">
        <f t="shared" si="24"/>
        <v>45811</v>
      </c>
      <c r="D266" s="6" t="str">
        <f t="shared" si="25"/>
        <v>週二</v>
      </c>
      <c r="F266" s="1" t="s">
        <v>18</v>
      </c>
      <c r="G266" s="1" t="str">
        <f t="shared" si="26"/>
        <v>BA</v>
      </c>
      <c r="H266" s="1">
        <v>1</v>
      </c>
      <c r="I266" s="1" t="s">
        <v>140</v>
      </c>
      <c r="K266" s="1" t="s">
        <v>10</v>
      </c>
      <c r="L266" s="1" t="s">
        <v>51</v>
      </c>
      <c r="M266" s="1" t="s">
        <v>23</v>
      </c>
      <c r="N266" s="1" t="s">
        <v>10</v>
      </c>
      <c r="O266" s="24">
        <f t="shared" si="27"/>
        <v>45811.65625</v>
      </c>
      <c r="P266" s="24">
        <f t="shared" si="28"/>
        <v>45811.677083333336</v>
      </c>
      <c r="Q266" s="1">
        <f t="shared" si="29"/>
        <v>30</v>
      </c>
    </row>
    <row r="267" spans="1:17">
      <c r="A267" s="1" t="s">
        <v>136</v>
      </c>
      <c r="B267" s="4" t="s">
        <v>82</v>
      </c>
      <c r="C267" s="6">
        <f t="shared" si="24"/>
        <v>45811</v>
      </c>
      <c r="D267" s="6" t="str">
        <f t="shared" si="25"/>
        <v>週二</v>
      </c>
      <c r="F267" s="1" t="s">
        <v>24</v>
      </c>
      <c r="G267" s="1" t="str">
        <f t="shared" si="26"/>
        <v>BA</v>
      </c>
      <c r="H267" s="1">
        <v>1</v>
      </c>
      <c r="I267" s="1" t="s">
        <v>125</v>
      </c>
      <c r="K267" s="1" t="s">
        <v>10</v>
      </c>
      <c r="L267" s="1" t="s">
        <v>63</v>
      </c>
      <c r="M267" s="1" t="s">
        <v>23</v>
      </c>
      <c r="N267" s="1" t="s">
        <v>51</v>
      </c>
      <c r="O267" s="24">
        <f t="shared" si="27"/>
        <v>45811.663194444445</v>
      </c>
      <c r="P267" s="24">
        <f t="shared" si="28"/>
        <v>45811.697916666664</v>
      </c>
      <c r="Q267" s="1">
        <f t="shared" si="29"/>
        <v>50</v>
      </c>
    </row>
    <row r="268" spans="1:17">
      <c r="A268" s="1" t="s">
        <v>191</v>
      </c>
      <c r="B268" s="4" t="s">
        <v>82</v>
      </c>
      <c r="C268" s="6">
        <f t="shared" si="24"/>
        <v>45811</v>
      </c>
      <c r="D268" s="6" t="str">
        <f t="shared" si="25"/>
        <v>週二</v>
      </c>
      <c r="F268" s="1" t="s">
        <v>42</v>
      </c>
      <c r="G268" s="1" t="str">
        <f t="shared" si="26"/>
        <v>BA</v>
      </c>
      <c r="H268" s="1">
        <v>1</v>
      </c>
      <c r="I268" s="1" t="s">
        <v>135</v>
      </c>
      <c r="K268" s="1" t="s">
        <v>23</v>
      </c>
      <c r="L268" s="1" t="s">
        <v>61</v>
      </c>
      <c r="M268" s="1" t="s">
        <v>23</v>
      </c>
      <c r="N268" s="1" t="s">
        <v>81</v>
      </c>
      <c r="O268" s="24">
        <f t="shared" si="27"/>
        <v>45811.669444444444</v>
      </c>
      <c r="P268" s="24">
        <f t="shared" si="28"/>
        <v>45811.69027777778</v>
      </c>
      <c r="Q268" s="1">
        <f t="shared" si="29"/>
        <v>30</v>
      </c>
    </row>
    <row r="269" spans="1:17">
      <c r="A269" s="1" t="s">
        <v>199</v>
      </c>
      <c r="B269" s="4" t="s">
        <v>82</v>
      </c>
      <c r="C269" s="6">
        <f t="shared" si="24"/>
        <v>45811</v>
      </c>
      <c r="D269" s="6" t="str">
        <f t="shared" si="25"/>
        <v>週二</v>
      </c>
      <c r="F269" s="1" t="s">
        <v>40</v>
      </c>
      <c r="G269" s="1" t="str">
        <f t="shared" si="26"/>
        <v>BA</v>
      </c>
      <c r="H269" s="1">
        <v>1</v>
      </c>
      <c r="I269" s="1" t="s">
        <v>161</v>
      </c>
      <c r="K269" s="1" t="s">
        <v>23</v>
      </c>
      <c r="L269" s="1" t="s">
        <v>43</v>
      </c>
      <c r="M269" s="1" t="s">
        <v>23</v>
      </c>
      <c r="N269" s="1" t="s">
        <v>25</v>
      </c>
      <c r="O269" s="24">
        <f t="shared" si="27"/>
        <v>45811.670138888891</v>
      </c>
      <c r="P269" s="24">
        <f t="shared" si="28"/>
        <v>45811.690972222219</v>
      </c>
      <c r="Q269" s="1">
        <f t="shared" si="29"/>
        <v>30</v>
      </c>
    </row>
    <row r="270" spans="1:17">
      <c r="A270" s="1" t="s">
        <v>194</v>
      </c>
      <c r="B270" s="4" t="s">
        <v>82</v>
      </c>
      <c r="C270" s="6">
        <f t="shared" si="24"/>
        <v>45811</v>
      </c>
      <c r="D270" s="6" t="str">
        <f t="shared" si="25"/>
        <v>週二</v>
      </c>
      <c r="F270" s="1" t="s">
        <v>18</v>
      </c>
      <c r="G270" s="1" t="str">
        <f t="shared" si="26"/>
        <v>BA</v>
      </c>
      <c r="H270" s="1">
        <v>1</v>
      </c>
      <c r="I270" s="1" t="s">
        <v>195</v>
      </c>
      <c r="K270" s="1" t="s">
        <v>23</v>
      </c>
      <c r="L270" s="1" t="s">
        <v>30</v>
      </c>
      <c r="M270" s="1" t="s">
        <v>23</v>
      </c>
      <c r="N270" s="1" t="s">
        <v>70</v>
      </c>
      <c r="O270" s="24">
        <f t="shared" si="27"/>
        <v>45811.671527777777</v>
      </c>
      <c r="P270" s="24">
        <f t="shared" si="28"/>
        <v>45811.692361111112</v>
      </c>
      <c r="Q270" s="1">
        <f t="shared" si="29"/>
        <v>30</v>
      </c>
    </row>
    <row r="271" spans="1:17">
      <c r="A271" s="1" t="s">
        <v>126</v>
      </c>
      <c r="B271" s="4" t="s">
        <v>82</v>
      </c>
      <c r="C271" s="6">
        <f t="shared" si="24"/>
        <v>45811</v>
      </c>
      <c r="D271" s="6" t="str">
        <f t="shared" si="25"/>
        <v>週二</v>
      </c>
      <c r="F271" s="1" t="s">
        <v>42</v>
      </c>
      <c r="G271" s="1" t="str">
        <f t="shared" si="26"/>
        <v>BA</v>
      </c>
      <c r="H271" s="1">
        <v>1</v>
      </c>
      <c r="I271" s="1" t="s">
        <v>203</v>
      </c>
      <c r="K271" s="1" t="s">
        <v>23</v>
      </c>
      <c r="L271" s="1" t="s">
        <v>31</v>
      </c>
      <c r="M271" s="1" t="s">
        <v>23</v>
      </c>
      <c r="N271" s="1" t="s">
        <v>64</v>
      </c>
      <c r="O271" s="24">
        <f t="shared" si="27"/>
        <v>45811.673611111109</v>
      </c>
      <c r="P271" s="24">
        <f t="shared" si="28"/>
        <v>45811.694444444445</v>
      </c>
      <c r="Q271" s="1">
        <f t="shared" si="29"/>
        <v>30</v>
      </c>
    </row>
    <row r="272" spans="1:17">
      <c r="A272" s="11" t="s">
        <v>256</v>
      </c>
      <c r="B272" s="11">
        <v>1140603</v>
      </c>
      <c r="C272" s="14">
        <f t="shared" si="24"/>
        <v>45811</v>
      </c>
      <c r="D272" s="14" t="str">
        <f t="shared" si="25"/>
        <v>週二</v>
      </c>
      <c r="E272" s="12"/>
      <c r="F272" s="11" t="s">
        <v>259</v>
      </c>
      <c r="G272" s="13" t="str">
        <f t="shared" si="26"/>
        <v>BA</v>
      </c>
      <c r="H272" s="11">
        <v>2</v>
      </c>
      <c r="I272" s="11" t="s">
        <v>258</v>
      </c>
      <c r="J272" s="11"/>
      <c r="K272" s="11">
        <v>16</v>
      </c>
      <c r="L272" s="11">
        <v>10</v>
      </c>
      <c r="M272" s="11">
        <v>17</v>
      </c>
      <c r="N272" s="11">
        <v>10</v>
      </c>
      <c r="O272" s="25">
        <f t="shared" si="27"/>
        <v>45811.673611111109</v>
      </c>
      <c r="P272" s="25">
        <f t="shared" si="28"/>
        <v>45811.715277777781</v>
      </c>
      <c r="Q272" s="13">
        <f t="shared" si="29"/>
        <v>60</v>
      </c>
    </row>
    <row r="273" spans="1:17">
      <c r="A273" s="1" t="s">
        <v>162</v>
      </c>
      <c r="B273" s="4" t="s">
        <v>82</v>
      </c>
      <c r="C273" s="6">
        <f t="shared" si="24"/>
        <v>45811</v>
      </c>
      <c r="D273" s="6" t="str">
        <f t="shared" si="25"/>
        <v>週二</v>
      </c>
      <c r="F273" s="1" t="s">
        <v>40</v>
      </c>
      <c r="G273" s="1" t="str">
        <f t="shared" si="26"/>
        <v>BA</v>
      </c>
      <c r="H273" s="1">
        <v>1</v>
      </c>
      <c r="I273" s="1" t="s">
        <v>133</v>
      </c>
      <c r="K273" s="1" t="s">
        <v>23</v>
      </c>
      <c r="L273" s="1" t="s">
        <v>20</v>
      </c>
      <c r="M273" s="1" t="s">
        <v>23</v>
      </c>
      <c r="N273" s="1" t="s">
        <v>54</v>
      </c>
      <c r="O273" s="24">
        <f t="shared" si="27"/>
        <v>45811.674305555556</v>
      </c>
      <c r="P273" s="24">
        <f t="shared" si="28"/>
        <v>45811.695138888892</v>
      </c>
      <c r="Q273" s="1">
        <f t="shared" si="29"/>
        <v>30</v>
      </c>
    </row>
    <row r="274" spans="1:17">
      <c r="A274" s="1" t="s">
        <v>167</v>
      </c>
      <c r="B274" s="4" t="s">
        <v>82</v>
      </c>
      <c r="C274" s="6">
        <f t="shared" si="24"/>
        <v>45811</v>
      </c>
      <c r="D274" s="6" t="str">
        <f t="shared" si="25"/>
        <v>週二</v>
      </c>
      <c r="F274" s="1" t="s">
        <v>24</v>
      </c>
      <c r="G274" s="1" t="str">
        <f t="shared" si="26"/>
        <v>BA</v>
      </c>
      <c r="H274" s="1">
        <v>1</v>
      </c>
      <c r="I274" s="1" t="s">
        <v>155</v>
      </c>
      <c r="K274" s="1" t="s">
        <v>23</v>
      </c>
      <c r="L274" s="1" t="s">
        <v>21</v>
      </c>
      <c r="M274" s="1" t="s">
        <v>23</v>
      </c>
      <c r="N274" s="1" t="s">
        <v>62</v>
      </c>
      <c r="O274" s="24">
        <f t="shared" si="27"/>
        <v>45811.675694444442</v>
      </c>
      <c r="P274" s="24">
        <f t="shared" si="28"/>
        <v>45811.693749999999</v>
      </c>
      <c r="Q274" s="1">
        <f t="shared" si="29"/>
        <v>26</v>
      </c>
    </row>
    <row r="275" spans="1:17">
      <c r="A275" s="1" t="s">
        <v>128</v>
      </c>
      <c r="B275" s="4" t="s">
        <v>82</v>
      </c>
      <c r="C275" s="6">
        <f t="shared" si="24"/>
        <v>45811</v>
      </c>
      <c r="D275" s="6" t="str">
        <f t="shared" si="25"/>
        <v>週二</v>
      </c>
      <c r="F275" s="1" t="s">
        <v>24</v>
      </c>
      <c r="G275" s="1" t="str">
        <f t="shared" si="26"/>
        <v>BA</v>
      </c>
      <c r="H275" s="1">
        <v>1</v>
      </c>
      <c r="I275" s="1" t="s">
        <v>140</v>
      </c>
      <c r="K275" s="1" t="s">
        <v>23</v>
      </c>
      <c r="L275" s="1" t="s">
        <v>10</v>
      </c>
      <c r="M275" s="1" t="s">
        <v>27</v>
      </c>
      <c r="N275" s="1" t="s">
        <v>11</v>
      </c>
      <c r="O275" s="24">
        <f t="shared" si="27"/>
        <v>45811.677083333336</v>
      </c>
      <c r="P275" s="24">
        <f t="shared" si="28"/>
        <v>45811.708333333336</v>
      </c>
      <c r="Q275" s="1">
        <f t="shared" si="29"/>
        <v>45</v>
      </c>
    </row>
    <row r="276" spans="1:17">
      <c r="A276" s="1" t="s">
        <v>197</v>
      </c>
      <c r="B276" s="4" t="s">
        <v>82</v>
      </c>
      <c r="C276" s="6">
        <f t="shared" si="24"/>
        <v>45811</v>
      </c>
      <c r="D276" s="6" t="str">
        <f t="shared" si="25"/>
        <v>週二</v>
      </c>
      <c r="F276" s="1" t="s">
        <v>18</v>
      </c>
      <c r="G276" s="1" t="str">
        <f t="shared" si="26"/>
        <v>BA</v>
      </c>
      <c r="H276" s="1">
        <v>1</v>
      </c>
      <c r="I276" s="1" t="s">
        <v>131</v>
      </c>
      <c r="K276" s="1" t="s">
        <v>23</v>
      </c>
      <c r="L276" s="1" t="s">
        <v>57</v>
      </c>
      <c r="M276" s="1" t="s">
        <v>23</v>
      </c>
      <c r="N276" s="1" t="s">
        <v>55</v>
      </c>
      <c r="O276" s="24">
        <f t="shared" si="27"/>
        <v>45811.680555555555</v>
      </c>
      <c r="P276" s="24">
        <f t="shared" si="28"/>
        <v>45811.701388888891</v>
      </c>
      <c r="Q276" s="1">
        <f t="shared" si="29"/>
        <v>30</v>
      </c>
    </row>
    <row r="277" spans="1:17">
      <c r="A277" s="1" t="s">
        <v>198</v>
      </c>
      <c r="B277" s="4" t="s">
        <v>82</v>
      </c>
      <c r="C277" s="6">
        <f t="shared" si="24"/>
        <v>45811</v>
      </c>
      <c r="D277" s="6" t="str">
        <f t="shared" si="25"/>
        <v>週二</v>
      </c>
      <c r="F277" s="1" t="s">
        <v>24</v>
      </c>
      <c r="G277" s="1" t="str">
        <f t="shared" si="26"/>
        <v>BA</v>
      </c>
      <c r="H277" s="1">
        <v>1</v>
      </c>
      <c r="I277" s="1" t="s">
        <v>157</v>
      </c>
      <c r="K277" s="1" t="s">
        <v>23</v>
      </c>
      <c r="L277" s="1" t="s">
        <v>16</v>
      </c>
      <c r="M277" s="1" t="s">
        <v>27</v>
      </c>
      <c r="N277" s="1" t="s">
        <v>11</v>
      </c>
      <c r="O277" s="24">
        <f t="shared" si="27"/>
        <v>45811.6875</v>
      </c>
      <c r="P277" s="24">
        <f t="shared" si="28"/>
        <v>45811.708333333336</v>
      </c>
      <c r="Q277" s="1">
        <f t="shared" si="29"/>
        <v>30</v>
      </c>
    </row>
    <row r="278" spans="1:17">
      <c r="A278" s="1" t="s">
        <v>124</v>
      </c>
      <c r="B278" s="4" t="s">
        <v>82</v>
      </c>
      <c r="C278" s="6">
        <f t="shared" si="24"/>
        <v>45811</v>
      </c>
      <c r="D278" s="6" t="str">
        <f t="shared" si="25"/>
        <v>週二</v>
      </c>
      <c r="F278" s="1" t="s">
        <v>13</v>
      </c>
      <c r="G278" s="1" t="str">
        <f t="shared" si="26"/>
        <v>GA</v>
      </c>
      <c r="H278" s="1">
        <v>1</v>
      </c>
      <c r="I278" s="1" t="s">
        <v>147</v>
      </c>
      <c r="K278" s="1" t="s">
        <v>23</v>
      </c>
      <c r="L278" s="1" t="s">
        <v>16</v>
      </c>
      <c r="M278" s="1" t="s">
        <v>12</v>
      </c>
      <c r="N278" s="1" t="s">
        <v>16</v>
      </c>
      <c r="O278" s="24">
        <f t="shared" si="27"/>
        <v>45811.6875</v>
      </c>
      <c r="P278" s="24">
        <f t="shared" si="28"/>
        <v>45811.770833333336</v>
      </c>
      <c r="Q278" s="1">
        <f t="shared" si="29"/>
        <v>120</v>
      </c>
    </row>
    <row r="279" spans="1:17">
      <c r="A279" s="1" t="s">
        <v>199</v>
      </c>
      <c r="B279" s="4" t="s">
        <v>82</v>
      </c>
      <c r="C279" s="6">
        <f t="shared" si="24"/>
        <v>45811</v>
      </c>
      <c r="D279" s="6" t="str">
        <f t="shared" si="25"/>
        <v>週二</v>
      </c>
      <c r="F279" s="1" t="s">
        <v>47</v>
      </c>
      <c r="G279" s="1" t="str">
        <f t="shared" si="26"/>
        <v>BA</v>
      </c>
      <c r="H279" s="1">
        <v>1</v>
      </c>
      <c r="I279" s="1" t="s">
        <v>161</v>
      </c>
      <c r="K279" s="1" t="s">
        <v>23</v>
      </c>
      <c r="L279" s="1" t="s">
        <v>25</v>
      </c>
      <c r="M279" s="1" t="s">
        <v>27</v>
      </c>
      <c r="N279" s="1" t="s">
        <v>25</v>
      </c>
      <c r="O279" s="24">
        <f t="shared" si="27"/>
        <v>45811.690972222219</v>
      </c>
      <c r="P279" s="24">
        <f t="shared" si="28"/>
        <v>45811.732638888891</v>
      </c>
      <c r="Q279" s="1">
        <f t="shared" si="29"/>
        <v>60</v>
      </c>
    </row>
    <row r="280" spans="1:17">
      <c r="A280" s="1" t="s">
        <v>120</v>
      </c>
      <c r="B280" s="4" t="s">
        <v>82</v>
      </c>
      <c r="C280" s="6">
        <f t="shared" si="24"/>
        <v>45811</v>
      </c>
      <c r="D280" s="6" t="str">
        <f t="shared" si="25"/>
        <v>週二</v>
      </c>
      <c r="F280" s="1" t="s">
        <v>42</v>
      </c>
      <c r="G280" s="1" t="str">
        <f t="shared" si="26"/>
        <v>BA</v>
      </c>
      <c r="H280" s="1">
        <v>1</v>
      </c>
      <c r="I280" s="1" t="s">
        <v>121</v>
      </c>
      <c r="K280" s="1" t="s">
        <v>23</v>
      </c>
      <c r="L280" s="1" t="s">
        <v>44</v>
      </c>
      <c r="M280" s="1" t="s">
        <v>27</v>
      </c>
      <c r="N280" s="1" t="s">
        <v>15</v>
      </c>
      <c r="O280" s="24">
        <f t="shared" si="27"/>
        <v>45811.693055555559</v>
      </c>
      <c r="P280" s="24">
        <f t="shared" si="28"/>
        <v>45811.713888888888</v>
      </c>
      <c r="Q280" s="1">
        <f t="shared" si="29"/>
        <v>30</v>
      </c>
    </row>
    <row r="281" spans="1:17">
      <c r="A281" s="1" t="s">
        <v>202</v>
      </c>
      <c r="B281" s="4" t="s">
        <v>82</v>
      </c>
      <c r="C281" s="6">
        <f t="shared" si="24"/>
        <v>45811</v>
      </c>
      <c r="D281" s="6" t="str">
        <f t="shared" si="25"/>
        <v>週二</v>
      </c>
      <c r="F281" s="1" t="s">
        <v>9</v>
      </c>
      <c r="G281" s="1" t="str">
        <f t="shared" si="26"/>
        <v>BA</v>
      </c>
      <c r="H281" s="1">
        <v>1</v>
      </c>
      <c r="I281" s="1" t="s">
        <v>133</v>
      </c>
      <c r="K281" s="1" t="s">
        <v>23</v>
      </c>
      <c r="L281" s="1" t="s">
        <v>33</v>
      </c>
      <c r="M281" s="1" t="s">
        <v>23</v>
      </c>
      <c r="N281" s="1" t="s">
        <v>79</v>
      </c>
      <c r="O281" s="24">
        <f t="shared" si="27"/>
        <v>45811.698611111111</v>
      </c>
      <c r="P281" s="24">
        <f t="shared" si="28"/>
        <v>45811.706944444442</v>
      </c>
      <c r="Q281" s="1">
        <f t="shared" si="29"/>
        <v>12</v>
      </c>
    </row>
    <row r="282" spans="1:17">
      <c r="A282" s="1" t="s">
        <v>197</v>
      </c>
      <c r="B282" s="4" t="s">
        <v>82</v>
      </c>
      <c r="C282" s="6">
        <f t="shared" si="24"/>
        <v>45811</v>
      </c>
      <c r="D282" s="6" t="str">
        <f t="shared" si="25"/>
        <v>週二</v>
      </c>
      <c r="F282" s="1" t="s">
        <v>24</v>
      </c>
      <c r="G282" s="1" t="str">
        <f t="shared" si="26"/>
        <v>BA</v>
      </c>
      <c r="H282" s="1">
        <v>1</v>
      </c>
      <c r="I282" s="1" t="s">
        <v>131</v>
      </c>
      <c r="K282" s="1" t="s">
        <v>23</v>
      </c>
      <c r="L282" s="1" t="s">
        <v>55</v>
      </c>
      <c r="M282" s="1" t="s">
        <v>27</v>
      </c>
      <c r="N282" s="1" t="s">
        <v>16</v>
      </c>
      <c r="O282" s="24">
        <f t="shared" si="27"/>
        <v>45811.701388888891</v>
      </c>
      <c r="P282" s="24">
        <f t="shared" si="28"/>
        <v>45811.729166666664</v>
      </c>
      <c r="Q282" s="1">
        <f t="shared" si="29"/>
        <v>40</v>
      </c>
    </row>
    <row r="283" spans="1:17">
      <c r="A283" s="1" t="s">
        <v>141</v>
      </c>
      <c r="B283" s="4" t="s">
        <v>82</v>
      </c>
      <c r="C283" s="6">
        <f t="shared" si="24"/>
        <v>45811</v>
      </c>
      <c r="D283" s="6" t="str">
        <f t="shared" si="25"/>
        <v>週二</v>
      </c>
      <c r="F283" s="1" t="s">
        <v>24</v>
      </c>
      <c r="G283" s="1" t="str">
        <f t="shared" si="26"/>
        <v>BA</v>
      </c>
      <c r="H283" s="1">
        <v>1</v>
      </c>
      <c r="I283" s="1" t="s">
        <v>142</v>
      </c>
      <c r="K283" s="1" t="s">
        <v>23</v>
      </c>
      <c r="L283" s="1" t="s">
        <v>55</v>
      </c>
      <c r="M283" s="1" t="s">
        <v>27</v>
      </c>
      <c r="N283" s="1" t="s">
        <v>64</v>
      </c>
      <c r="O283" s="24">
        <f t="shared" si="27"/>
        <v>45811.701388888891</v>
      </c>
      <c r="P283" s="24">
        <f t="shared" si="28"/>
        <v>45811.736111111109</v>
      </c>
      <c r="Q283" s="1">
        <f t="shared" si="29"/>
        <v>50</v>
      </c>
    </row>
    <row r="284" spans="1:17">
      <c r="A284" s="1" t="s">
        <v>200</v>
      </c>
      <c r="B284" s="4" t="s">
        <v>82</v>
      </c>
      <c r="C284" s="6">
        <f t="shared" si="24"/>
        <v>45811</v>
      </c>
      <c r="D284" s="6" t="str">
        <f t="shared" si="25"/>
        <v>週二</v>
      </c>
      <c r="F284" s="1" t="s">
        <v>24</v>
      </c>
      <c r="G284" s="1" t="str">
        <f t="shared" si="26"/>
        <v>BA</v>
      </c>
      <c r="H284" s="1">
        <v>1</v>
      </c>
      <c r="I284" s="1" t="s">
        <v>135</v>
      </c>
      <c r="K284" s="1" t="s">
        <v>23</v>
      </c>
      <c r="L284" s="1" t="s">
        <v>63</v>
      </c>
      <c r="M284" s="1" t="s">
        <v>27</v>
      </c>
      <c r="N284" s="1" t="s">
        <v>25</v>
      </c>
      <c r="O284" s="24">
        <f t="shared" si="27"/>
        <v>45811.704861111109</v>
      </c>
      <c r="P284" s="24">
        <f t="shared" si="28"/>
        <v>45811.732638888891</v>
      </c>
      <c r="Q284" s="1">
        <f t="shared" si="29"/>
        <v>40</v>
      </c>
    </row>
    <row r="285" spans="1:17">
      <c r="A285" s="1" t="s">
        <v>202</v>
      </c>
      <c r="B285" s="4" t="s">
        <v>82</v>
      </c>
      <c r="C285" s="6">
        <f t="shared" si="24"/>
        <v>45811</v>
      </c>
      <c r="D285" s="6" t="str">
        <f t="shared" si="25"/>
        <v>週二</v>
      </c>
      <c r="F285" s="1" t="s">
        <v>40</v>
      </c>
      <c r="G285" s="1" t="str">
        <f t="shared" si="26"/>
        <v>BA</v>
      </c>
      <c r="H285" s="1">
        <v>1</v>
      </c>
      <c r="I285" s="1" t="s">
        <v>133</v>
      </c>
      <c r="K285" s="1" t="s">
        <v>23</v>
      </c>
      <c r="L285" s="1" t="s">
        <v>79</v>
      </c>
      <c r="M285" s="1" t="s">
        <v>27</v>
      </c>
      <c r="N285" s="1" t="s">
        <v>48</v>
      </c>
      <c r="O285" s="24">
        <f t="shared" si="27"/>
        <v>45811.706944444442</v>
      </c>
      <c r="P285" s="24">
        <f t="shared" si="28"/>
        <v>45811.727777777778</v>
      </c>
      <c r="Q285" s="1">
        <f t="shared" si="29"/>
        <v>30</v>
      </c>
    </row>
    <row r="286" spans="1:17">
      <c r="A286" s="1" t="s">
        <v>128</v>
      </c>
      <c r="B286" s="4" t="s">
        <v>82</v>
      </c>
      <c r="C286" s="6">
        <f t="shared" si="24"/>
        <v>45811</v>
      </c>
      <c r="D286" s="6" t="str">
        <f t="shared" si="25"/>
        <v>週二</v>
      </c>
      <c r="F286" s="1" t="s">
        <v>49</v>
      </c>
      <c r="G286" s="1" t="str">
        <f t="shared" si="26"/>
        <v>BA</v>
      </c>
      <c r="H286" s="1">
        <v>1</v>
      </c>
      <c r="I286" s="1" t="s">
        <v>140</v>
      </c>
      <c r="K286" s="1" t="s">
        <v>27</v>
      </c>
      <c r="L286" s="1" t="s">
        <v>11</v>
      </c>
      <c r="M286" s="1" t="s">
        <v>27</v>
      </c>
      <c r="N286" s="1" t="s">
        <v>57</v>
      </c>
      <c r="O286" s="24">
        <f t="shared" si="27"/>
        <v>45811.708333333336</v>
      </c>
      <c r="P286" s="24">
        <f t="shared" si="28"/>
        <v>45811.722222222219</v>
      </c>
      <c r="Q286" s="1">
        <f t="shared" si="29"/>
        <v>20</v>
      </c>
    </row>
    <row r="287" spans="1:17">
      <c r="A287" s="1" t="s">
        <v>201</v>
      </c>
      <c r="B287" s="4" t="s">
        <v>82</v>
      </c>
      <c r="C287" s="6">
        <f t="shared" si="24"/>
        <v>45811</v>
      </c>
      <c r="D287" s="6" t="str">
        <f t="shared" si="25"/>
        <v>週二</v>
      </c>
      <c r="F287" s="1" t="s">
        <v>47</v>
      </c>
      <c r="G287" s="1" t="str">
        <f t="shared" si="26"/>
        <v>BA</v>
      </c>
      <c r="H287" s="1">
        <v>1</v>
      </c>
      <c r="I287" s="1" t="s">
        <v>125</v>
      </c>
      <c r="K287" s="1" t="s">
        <v>27</v>
      </c>
      <c r="L287" s="1" t="s">
        <v>11</v>
      </c>
      <c r="M287" s="1" t="s">
        <v>12</v>
      </c>
      <c r="N287" s="1" t="s">
        <v>11</v>
      </c>
      <c r="O287" s="24">
        <f t="shared" si="27"/>
        <v>45811.708333333336</v>
      </c>
      <c r="P287" s="24">
        <f t="shared" si="28"/>
        <v>45811.75</v>
      </c>
      <c r="Q287" s="1">
        <f t="shared" si="29"/>
        <v>60</v>
      </c>
    </row>
    <row r="288" spans="1:17">
      <c r="A288" s="1" t="s">
        <v>213</v>
      </c>
      <c r="B288" s="4" t="s">
        <v>82</v>
      </c>
      <c r="C288" s="6">
        <f t="shared" si="24"/>
        <v>45811</v>
      </c>
      <c r="D288" s="6" t="str">
        <f t="shared" si="25"/>
        <v>週二</v>
      </c>
      <c r="F288" s="1" t="s">
        <v>47</v>
      </c>
      <c r="G288" s="1" t="str">
        <f t="shared" si="26"/>
        <v>BA</v>
      </c>
      <c r="H288" s="1">
        <v>1</v>
      </c>
      <c r="I288" s="1" t="s">
        <v>203</v>
      </c>
      <c r="K288" s="1" t="s">
        <v>27</v>
      </c>
      <c r="L288" s="1" t="s">
        <v>11</v>
      </c>
      <c r="M288" s="1" t="s">
        <v>12</v>
      </c>
      <c r="N288" s="1" t="s">
        <v>11</v>
      </c>
      <c r="O288" s="24">
        <f t="shared" si="27"/>
        <v>45811.708333333336</v>
      </c>
      <c r="P288" s="24">
        <f t="shared" si="28"/>
        <v>45811.75</v>
      </c>
      <c r="Q288" s="1">
        <f t="shared" si="29"/>
        <v>60</v>
      </c>
    </row>
    <row r="289" spans="1:17">
      <c r="A289" s="1" t="s">
        <v>120</v>
      </c>
      <c r="B289" s="4" t="s">
        <v>82</v>
      </c>
      <c r="C289" s="6">
        <f t="shared" si="24"/>
        <v>45811</v>
      </c>
      <c r="D289" s="6" t="str">
        <f t="shared" si="25"/>
        <v>週二</v>
      </c>
      <c r="F289" s="1" t="s">
        <v>67</v>
      </c>
      <c r="G289" s="1" t="str">
        <f t="shared" si="26"/>
        <v>BA</v>
      </c>
      <c r="H289" s="1">
        <v>1</v>
      </c>
      <c r="I289" s="1" t="s">
        <v>121</v>
      </c>
      <c r="K289" s="1" t="s">
        <v>27</v>
      </c>
      <c r="L289" s="1" t="s">
        <v>15</v>
      </c>
      <c r="M289" s="1" t="s">
        <v>27</v>
      </c>
      <c r="N289" s="1" t="s">
        <v>78</v>
      </c>
      <c r="O289" s="24">
        <f t="shared" si="27"/>
        <v>45811.713888888888</v>
      </c>
      <c r="P289" s="24">
        <f t="shared" si="28"/>
        <v>45811.745138888888</v>
      </c>
      <c r="Q289" s="1">
        <f t="shared" si="29"/>
        <v>45</v>
      </c>
    </row>
    <row r="290" spans="1:17">
      <c r="A290" s="1" t="s">
        <v>151</v>
      </c>
      <c r="B290" s="4" t="s">
        <v>82</v>
      </c>
      <c r="C290" s="6">
        <f t="shared" si="24"/>
        <v>45811</v>
      </c>
      <c r="D290" s="6" t="str">
        <f t="shared" si="25"/>
        <v>週二</v>
      </c>
      <c r="F290" s="1" t="s">
        <v>9</v>
      </c>
      <c r="G290" s="1" t="str">
        <f t="shared" si="26"/>
        <v>BA</v>
      </c>
      <c r="H290" s="1">
        <v>1</v>
      </c>
      <c r="I290" s="1" t="s">
        <v>140</v>
      </c>
      <c r="K290" s="1" t="s">
        <v>27</v>
      </c>
      <c r="L290" s="1" t="s">
        <v>58</v>
      </c>
      <c r="M290" s="1" t="s">
        <v>27</v>
      </c>
      <c r="N290" s="1" t="s">
        <v>66</v>
      </c>
      <c r="O290" s="24">
        <f t="shared" si="27"/>
        <v>45811.727083333331</v>
      </c>
      <c r="P290" s="24">
        <f t="shared" si="28"/>
        <v>45811.740972222222</v>
      </c>
      <c r="Q290" s="1">
        <f t="shared" si="29"/>
        <v>20</v>
      </c>
    </row>
    <row r="291" spans="1:17">
      <c r="A291" s="1" t="s">
        <v>212</v>
      </c>
      <c r="B291" s="4" t="s">
        <v>82</v>
      </c>
      <c r="C291" s="6">
        <f t="shared" si="24"/>
        <v>45811</v>
      </c>
      <c r="D291" s="6" t="str">
        <f t="shared" si="25"/>
        <v>週二</v>
      </c>
      <c r="F291" s="1" t="s">
        <v>47</v>
      </c>
      <c r="G291" s="1" t="str">
        <f t="shared" si="26"/>
        <v>BA</v>
      </c>
      <c r="H291" s="1">
        <v>1</v>
      </c>
      <c r="I291" s="1" t="s">
        <v>157</v>
      </c>
      <c r="K291" s="1" t="s">
        <v>27</v>
      </c>
      <c r="L291" s="1" t="s">
        <v>68</v>
      </c>
      <c r="M291" s="1" t="s">
        <v>12</v>
      </c>
      <c r="N291" s="1" t="s">
        <v>19</v>
      </c>
      <c r="O291" s="24">
        <f t="shared" si="27"/>
        <v>45811.728472222225</v>
      </c>
      <c r="P291" s="24">
        <f t="shared" si="28"/>
        <v>45811.756249999999</v>
      </c>
      <c r="Q291" s="1">
        <f t="shared" si="29"/>
        <v>40</v>
      </c>
    </row>
    <row r="292" spans="1:17">
      <c r="A292" s="1" t="s">
        <v>176</v>
      </c>
      <c r="B292" s="4" t="s">
        <v>82</v>
      </c>
      <c r="C292" s="6">
        <f t="shared" si="24"/>
        <v>45811</v>
      </c>
      <c r="D292" s="6" t="str">
        <f t="shared" si="25"/>
        <v>週二</v>
      </c>
      <c r="F292" s="1" t="s">
        <v>42</v>
      </c>
      <c r="G292" s="1" t="str">
        <f t="shared" si="26"/>
        <v>BA</v>
      </c>
      <c r="H292" s="1">
        <v>1</v>
      </c>
      <c r="I292" s="2" t="s">
        <v>261</v>
      </c>
      <c r="J292" s="16" t="s">
        <v>255</v>
      </c>
      <c r="K292" s="1" t="s">
        <v>27</v>
      </c>
      <c r="L292" s="1" t="s">
        <v>16</v>
      </c>
      <c r="M292" s="1" t="s">
        <v>12</v>
      </c>
      <c r="N292" s="1" t="s">
        <v>11</v>
      </c>
      <c r="O292" s="24">
        <f t="shared" si="27"/>
        <v>45811.729166666664</v>
      </c>
      <c r="P292" s="24">
        <f t="shared" si="28"/>
        <v>45811.75</v>
      </c>
      <c r="Q292" s="1">
        <f t="shared" si="29"/>
        <v>30</v>
      </c>
    </row>
    <row r="293" spans="1:17">
      <c r="A293" s="1" t="s">
        <v>159</v>
      </c>
      <c r="B293" s="4" t="s">
        <v>82</v>
      </c>
      <c r="C293" s="6">
        <f t="shared" si="24"/>
        <v>45811</v>
      </c>
      <c r="D293" s="6" t="str">
        <f t="shared" si="25"/>
        <v>週二</v>
      </c>
      <c r="F293" s="1" t="s">
        <v>24</v>
      </c>
      <c r="G293" s="1" t="str">
        <f t="shared" si="26"/>
        <v>BA</v>
      </c>
      <c r="H293" s="1">
        <v>1</v>
      </c>
      <c r="I293" s="1" t="s">
        <v>131</v>
      </c>
      <c r="K293" s="1" t="s">
        <v>27</v>
      </c>
      <c r="L293" s="1" t="s">
        <v>64</v>
      </c>
      <c r="M293" s="1" t="s">
        <v>12</v>
      </c>
      <c r="N293" s="1" t="s">
        <v>57</v>
      </c>
      <c r="O293" s="24">
        <f t="shared" si="27"/>
        <v>45811.736111111109</v>
      </c>
      <c r="P293" s="24">
        <f t="shared" si="28"/>
        <v>45811.763888888891</v>
      </c>
      <c r="Q293" s="1">
        <f t="shared" si="29"/>
        <v>40</v>
      </c>
    </row>
    <row r="294" spans="1:17">
      <c r="A294" s="1" t="s">
        <v>151</v>
      </c>
      <c r="B294" s="4" t="s">
        <v>82</v>
      </c>
      <c r="C294" s="6">
        <f t="shared" si="24"/>
        <v>45811</v>
      </c>
      <c r="D294" s="6" t="str">
        <f t="shared" si="25"/>
        <v>週二</v>
      </c>
      <c r="F294" s="1" t="s">
        <v>37</v>
      </c>
      <c r="G294" s="1" t="str">
        <f t="shared" si="26"/>
        <v>BA</v>
      </c>
      <c r="H294" s="1">
        <v>1</v>
      </c>
      <c r="I294" s="1" t="s">
        <v>140</v>
      </c>
      <c r="K294" s="1" t="s">
        <v>27</v>
      </c>
      <c r="L294" s="1" t="s">
        <v>66</v>
      </c>
      <c r="M294" s="1" t="s">
        <v>12</v>
      </c>
      <c r="N294" s="1" t="s">
        <v>27</v>
      </c>
      <c r="O294" s="24">
        <f t="shared" si="27"/>
        <v>45811.740972222222</v>
      </c>
      <c r="P294" s="24">
        <f t="shared" si="28"/>
        <v>45811.761805555558</v>
      </c>
      <c r="Q294" s="1">
        <f t="shared" si="29"/>
        <v>30</v>
      </c>
    </row>
    <row r="295" spans="1:17">
      <c r="A295" s="1" t="s">
        <v>213</v>
      </c>
      <c r="B295" s="4" t="s">
        <v>82</v>
      </c>
      <c r="C295" s="6">
        <f t="shared" si="24"/>
        <v>45811</v>
      </c>
      <c r="D295" s="6" t="str">
        <f t="shared" si="25"/>
        <v>週二</v>
      </c>
      <c r="F295" s="1" t="s">
        <v>40</v>
      </c>
      <c r="G295" s="1" t="str">
        <f t="shared" si="26"/>
        <v>BA</v>
      </c>
      <c r="H295" s="1">
        <v>1</v>
      </c>
      <c r="I295" s="1" t="s">
        <v>203</v>
      </c>
      <c r="K295" s="1" t="s">
        <v>12</v>
      </c>
      <c r="L295" s="1" t="s">
        <v>11</v>
      </c>
      <c r="M295" s="1" t="s">
        <v>12</v>
      </c>
      <c r="N295" s="1" t="s">
        <v>16</v>
      </c>
      <c r="O295" s="24">
        <f t="shared" si="27"/>
        <v>45811.75</v>
      </c>
      <c r="P295" s="24">
        <f t="shared" si="28"/>
        <v>45811.770833333336</v>
      </c>
      <c r="Q295" s="1">
        <f t="shared" si="29"/>
        <v>30</v>
      </c>
    </row>
    <row r="296" spans="1:17">
      <c r="A296" s="1" t="s">
        <v>176</v>
      </c>
      <c r="B296" s="4" t="s">
        <v>82</v>
      </c>
      <c r="C296" s="6">
        <f t="shared" si="24"/>
        <v>45811</v>
      </c>
      <c r="D296" s="6" t="str">
        <f t="shared" si="25"/>
        <v>週二</v>
      </c>
      <c r="F296" s="1" t="s">
        <v>47</v>
      </c>
      <c r="G296" s="1" t="str">
        <f t="shared" si="26"/>
        <v>BA</v>
      </c>
      <c r="H296" s="1">
        <v>1</v>
      </c>
      <c r="I296" s="1" t="s">
        <v>119</v>
      </c>
      <c r="J296" s="16" t="s">
        <v>255</v>
      </c>
      <c r="K296" s="1" t="s">
        <v>12</v>
      </c>
      <c r="L296" s="1" t="s">
        <v>11</v>
      </c>
      <c r="M296" s="1" t="s">
        <v>12</v>
      </c>
      <c r="N296" s="1" t="s">
        <v>55</v>
      </c>
      <c r="O296" s="24">
        <f t="shared" si="27"/>
        <v>45811.75</v>
      </c>
      <c r="P296" s="24">
        <f t="shared" si="28"/>
        <v>45811.784722222219</v>
      </c>
      <c r="Q296" s="1">
        <f t="shared" si="29"/>
        <v>50</v>
      </c>
    </row>
    <row r="297" spans="1:17">
      <c r="A297" s="1" t="s">
        <v>132</v>
      </c>
      <c r="B297" s="5" t="s">
        <v>82</v>
      </c>
      <c r="C297" s="6">
        <f t="shared" si="24"/>
        <v>45811</v>
      </c>
      <c r="D297" s="6" t="str">
        <f t="shared" si="25"/>
        <v>週二</v>
      </c>
      <c r="E297" s="5"/>
      <c r="F297" s="1" t="s">
        <v>9</v>
      </c>
      <c r="G297" s="1" t="str">
        <f t="shared" si="26"/>
        <v>BA</v>
      </c>
      <c r="H297" s="1">
        <v>1</v>
      </c>
      <c r="I297" s="1" t="s">
        <v>121</v>
      </c>
      <c r="K297" s="1" t="s">
        <v>12</v>
      </c>
      <c r="L297" s="1" t="s">
        <v>43</v>
      </c>
      <c r="M297" s="1" t="s">
        <v>12</v>
      </c>
      <c r="N297" s="1" t="s">
        <v>50</v>
      </c>
      <c r="O297" s="24">
        <f t="shared" si="27"/>
        <v>45811.753472222219</v>
      </c>
      <c r="P297" s="24">
        <f t="shared" si="28"/>
        <v>45811.767361111109</v>
      </c>
      <c r="Q297" s="1">
        <f t="shared" si="29"/>
        <v>20</v>
      </c>
    </row>
    <row r="298" spans="1:17">
      <c r="A298" s="1" t="s">
        <v>137</v>
      </c>
      <c r="B298" s="4" t="s">
        <v>82</v>
      </c>
      <c r="C298" s="6">
        <f t="shared" si="24"/>
        <v>45811</v>
      </c>
      <c r="D298" s="6" t="str">
        <f t="shared" si="25"/>
        <v>週二</v>
      </c>
      <c r="F298" s="1" t="s">
        <v>47</v>
      </c>
      <c r="G298" s="1" t="str">
        <f t="shared" si="26"/>
        <v>BA</v>
      </c>
      <c r="H298" s="1">
        <v>1</v>
      </c>
      <c r="I298" s="1" t="s">
        <v>125</v>
      </c>
      <c r="K298" s="1" t="s">
        <v>12</v>
      </c>
      <c r="L298" s="1" t="s">
        <v>10</v>
      </c>
      <c r="M298" s="1" t="s">
        <v>71</v>
      </c>
      <c r="N298" s="1" t="s">
        <v>43</v>
      </c>
      <c r="O298" s="24">
        <f t="shared" si="27"/>
        <v>45811.760416666664</v>
      </c>
      <c r="P298" s="24">
        <f t="shared" si="28"/>
        <v>45811.795138888891</v>
      </c>
      <c r="Q298" s="1">
        <f t="shared" si="29"/>
        <v>50</v>
      </c>
    </row>
    <row r="299" spans="1:17">
      <c r="A299" s="1" t="s">
        <v>151</v>
      </c>
      <c r="B299" s="4" t="s">
        <v>82</v>
      </c>
      <c r="C299" s="6">
        <f t="shared" si="24"/>
        <v>45811</v>
      </c>
      <c r="D299" s="6" t="str">
        <f t="shared" si="25"/>
        <v>週二</v>
      </c>
      <c r="F299" s="1" t="s">
        <v>42</v>
      </c>
      <c r="G299" s="1" t="str">
        <f t="shared" si="26"/>
        <v>BA</v>
      </c>
      <c r="H299" s="1">
        <v>1</v>
      </c>
      <c r="I299" s="1" t="s">
        <v>140</v>
      </c>
      <c r="K299" s="1" t="s">
        <v>12</v>
      </c>
      <c r="L299" s="1" t="s">
        <v>27</v>
      </c>
      <c r="M299" s="1" t="s">
        <v>12</v>
      </c>
      <c r="N299" s="1" t="s">
        <v>66</v>
      </c>
      <c r="O299" s="24">
        <f t="shared" si="27"/>
        <v>45811.761805555558</v>
      </c>
      <c r="P299" s="24">
        <f t="shared" si="28"/>
        <v>45811.782638888886</v>
      </c>
      <c r="Q299" s="1">
        <f t="shared" si="29"/>
        <v>30</v>
      </c>
    </row>
    <row r="300" spans="1:17">
      <c r="A300" s="1" t="s">
        <v>138</v>
      </c>
      <c r="B300" s="4" t="s">
        <v>82</v>
      </c>
      <c r="C300" s="6">
        <f t="shared" si="24"/>
        <v>45811</v>
      </c>
      <c r="D300" s="6" t="str">
        <f t="shared" si="25"/>
        <v>週二</v>
      </c>
      <c r="F300" s="1" t="s">
        <v>47</v>
      </c>
      <c r="G300" s="1" t="str">
        <f t="shared" si="26"/>
        <v>BA</v>
      </c>
      <c r="H300" s="1">
        <v>1</v>
      </c>
      <c r="I300" s="1" t="s">
        <v>121</v>
      </c>
      <c r="K300" s="1" t="s">
        <v>12</v>
      </c>
      <c r="L300" s="1" t="s">
        <v>58</v>
      </c>
      <c r="M300" s="1" t="s">
        <v>71</v>
      </c>
      <c r="N300" s="1" t="s">
        <v>58</v>
      </c>
      <c r="O300" s="24">
        <f t="shared" si="27"/>
        <v>45811.768750000003</v>
      </c>
      <c r="P300" s="24">
        <f t="shared" si="28"/>
        <v>45811.810416666667</v>
      </c>
      <c r="Q300" s="1">
        <f t="shared" si="29"/>
        <v>60</v>
      </c>
    </row>
    <row r="301" spans="1:17">
      <c r="A301" s="1" t="s">
        <v>130</v>
      </c>
      <c r="B301" s="4" t="s">
        <v>82</v>
      </c>
      <c r="C301" s="6">
        <f t="shared" si="24"/>
        <v>45811</v>
      </c>
      <c r="D301" s="6" t="str">
        <f t="shared" si="25"/>
        <v>週二</v>
      </c>
      <c r="F301" s="1" t="s">
        <v>29</v>
      </c>
      <c r="G301" s="1" t="str">
        <f t="shared" si="26"/>
        <v>BA</v>
      </c>
      <c r="H301" s="1">
        <v>1</v>
      </c>
      <c r="I301" s="1" t="s">
        <v>131</v>
      </c>
      <c r="K301" s="1" t="s">
        <v>12</v>
      </c>
      <c r="L301" s="1" t="s">
        <v>16</v>
      </c>
      <c r="M301" s="1" t="s">
        <v>12</v>
      </c>
      <c r="N301" s="1" t="s">
        <v>51</v>
      </c>
      <c r="O301" s="24">
        <f t="shared" si="27"/>
        <v>45811.770833333336</v>
      </c>
      <c r="P301" s="24">
        <f t="shared" si="28"/>
        <v>45811.78125</v>
      </c>
      <c r="Q301" s="1">
        <f t="shared" si="29"/>
        <v>15</v>
      </c>
    </row>
    <row r="302" spans="1:17">
      <c r="A302" s="1" t="s">
        <v>137</v>
      </c>
      <c r="B302" s="4" t="s">
        <v>82</v>
      </c>
      <c r="C302" s="6">
        <f t="shared" si="24"/>
        <v>45811</v>
      </c>
      <c r="D302" s="6" t="str">
        <f t="shared" si="25"/>
        <v>週二</v>
      </c>
      <c r="F302" s="1" t="s">
        <v>24</v>
      </c>
      <c r="G302" s="1" t="str">
        <f t="shared" si="26"/>
        <v>BA</v>
      </c>
      <c r="H302" s="1">
        <v>1</v>
      </c>
      <c r="I302" s="1" t="s">
        <v>125</v>
      </c>
      <c r="K302" s="1" t="s">
        <v>71</v>
      </c>
      <c r="L302" s="1" t="s">
        <v>43</v>
      </c>
      <c r="M302" s="1" t="s">
        <v>71</v>
      </c>
      <c r="N302" s="1" t="s">
        <v>51</v>
      </c>
      <c r="O302" s="24">
        <f t="shared" si="27"/>
        <v>45811.795138888891</v>
      </c>
      <c r="P302" s="24">
        <f t="shared" si="28"/>
        <v>45811.822916666664</v>
      </c>
      <c r="Q302" s="1">
        <f t="shared" si="29"/>
        <v>40</v>
      </c>
    </row>
    <row r="303" spans="1:17">
      <c r="A303" s="1" t="s">
        <v>138</v>
      </c>
      <c r="B303" s="4" t="s">
        <v>85</v>
      </c>
      <c r="C303" s="6">
        <f t="shared" si="24"/>
        <v>45812</v>
      </c>
      <c r="D303" s="6" t="str">
        <f t="shared" si="25"/>
        <v>週三</v>
      </c>
      <c r="F303" s="1" t="s">
        <v>9</v>
      </c>
      <c r="G303" s="1" t="str">
        <f t="shared" si="26"/>
        <v>BA</v>
      </c>
      <c r="H303" s="1">
        <v>1</v>
      </c>
      <c r="I303" s="1" t="s">
        <v>121</v>
      </c>
      <c r="K303" s="1" t="s">
        <v>43</v>
      </c>
      <c r="L303" s="1" t="s">
        <v>44</v>
      </c>
      <c r="M303" s="1" t="s">
        <v>43</v>
      </c>
      <c r="N303" s="1" t="s">
        <v>79</v>
      </c>
      <c r="O303" s="24">
        <f t="shared" si="27"/>
        <v>45812.234722222223</v>
      </c>
      <c r="P303" s="24">
        <f t="shared" si="28"/>
        <v>45812.248611111114</v>
      </c>
      <c r="Q303" s="1">
        <f t="shared" si="29"/>
        <v>20</v>
      </c>
    </row>
    <row r="304" spans="1:17">
      <c r="A304" s="1" t="s">
        <v>136</v>
      </c>
      <c r="B304" s="4" t="s">
        <v>85</v>
      </c>
      <c r="C304" s="6">
        <f t="shared" si="24"/>
        <v>45812</v>
      </c>
      <c r="D304" s="6" t="str">
        <f t="shared" si="25"/>
        <v>週三</v>
      </c>
      <c r="F304" s="1" t="s">
        <v>37</v>
      </c>
      <c r="G304" s="1" t="str">
        <f t="shared" si="26"/>
        <v>BA</v>
      </c>
      <c r="H304" s="1">
        <v>1</v>
      </c>
      <c r="I304" s="1" t="s">
        <v>125</v>
      </c>
      <c r="K304" s="1" t="s">
        <v>14</v>
      </c>
      <c r="L304" s="1" t="s">
        <v>38</v>
      </c>
      <c r="M304" s="1" t="s">
        <v>14</v>
      </c>
      <c r="N304" s="1" t="s">
        <v>39</v>
      </c>
      <c r="O304" s="24">
        <f t="shared" si="27"/>
        <v>45812.250694444447</v>
      </c>
      <c r="P304" s="24">
        <f t="shared" si="28"/>
        <v>45812.271527777775</v>
      </c>
      <c r="Q304" s="1">
        <f t="shared" si="29"/>
        <v>30</v>
      </c>
    </row>
    <row r="305" spans="1:17">
      <c r="A305" s="1" t="s">
        <v>120</v>
      </c>
      <c r="B305" s="4" t="s">
        <v>85</v>
      </c>
      <c r="C305" s="6">
        <f t="shared" si="24"/>
        <v>45812</v>
      </c>
      <c r="D305" s="6" t="str">
        <f t="shared" si="25"/>
        <v>週三</v>
      </c>
      <c r="F305" s="1" t="s">
        <v>47</v>
      </c>
      <c r="G305" s="1" t="str">
        <f t="shared" si="26"/>
        <v>BA</v>
      </c>
      <c r="H305" s="1">
        <v>1</v>
      </c>
      <c r="I305" s="1" t="s">
        <v>121</v>
      </c>
      <c r="K305" s="1" t="s">
        <v>14</v>
      </c>
      <c r="L305" s="1" t="s">
        <v>12</v>
      </c>
      <c r="M305" s="1" t="s">
        <v>30</v>
      </c>
      <c r="N305" s="1" t="s">
        <v>12</v>
      </c>
      <c r="O305" s="24">
        <f t="shared" si="27"/>
        <v>45812.262499999997</v>
      </c>
      <c r="P305" s="24">
        <f t="shared" si="28"/>
        <v>45812.304166666669</v>
      </c>
      <c r="Q305" s="1">
        <f t="shared" si="29"/>
        <v>60</v>
      </c>
    </row>
    <row r="306" spans="1:17">
      <c r="A306" s="1" t="s">
        <v>128</v>
      </c>
      <c r="B306" s="4" t="s">
        <v>85</v>
      </c>
      <c r="C306" s="6">
        <f t="shared" si="24"/>
        <v>45812</v>
      </c>
      <c r="D306" s="6" t="str">
        <f t="shared" si="25"/>
        <v>週三</v>
      </c>
      <c r="F306" s="1" t="s">
        <v>49</v>
      </c>
      <c r="G306" s="1" t="str">
        <f t="shared" si="26"/>
        <v>BA</v>
      </c>
      <c r="H306" s="1">
        <v>1</v>
      </c>
      <c r="I306" s="1" t="s">
        <v>140</v>
      </c>
      <c r="K306" s="1" t="s">
        <v>14</v>
      </c>
      <c r="L306" s="1" t="s">
        <v>58</v>
      </c>
      <c r="M306" s="1" t="s">
        <v>14</v>
      </c>
      <c r="N306" s="1" t="s">
        <v>66</v>
      </c>
      <c r="O306" s="24">
        <f t="shared" si="27"/>
        <v>45812.268750000003</v>
      </c>
      <c r="P306" s="24">
        <f t="shared" si="28"/>
        <v>45812.282638888886</v>
      </c>
      <c r="Q306" s="1">
        <f t="shared" si="29"/>
        <v>20</v>
      </c>
    </row>
    <row r="307" spans="1:17">
      <c r="A307" s="1" t="s">
        <v>127</v>
      </c>
      <c r="B307" s="4" t="s">
        <v>85</v>
      </c>
      <c r="C307" s="6">
        <f t="shared" si="24"/>
        <v>45812</v>
      </c>
      <c r="D307" s="6" t="str">
        <f t="shared" si="25"/>
        <v>週三</v>
      </c>
      <c r="F307" s="1" t="s">
        <v>37</v>
      </c>
      <c r="G307" s="1" t="str">
        <f t="shared" si="26"/>
        <v>BA</v>
      </c>
      <c r="H307" s="1">
        <v>1</v>
      </c>
      <c r="I307" s="1" t="s">
        <v>139</v>
      </c>
      <c r="K307" s="1" t="s">
        <v>14</v>
      </c>
      <c r="L307" s="1" t="s">
        <v>16</v>
      </c>
      <c r="M307" s="1" t="s">
        <v>30</v>
      </c>
      <c r="N307" s="1" t="s">
        <v>11</v>
      </c>
      <c r="O307" s="24">
        <f t="shared" si="27"/>
        <v>45812.270833333336</v>
      </c>
      <c r="P307" s="24">
        <f t="shared" si="28"/>
        <v>45812.291666666664</v>
      </c>
      <c r="Q307" s="1">
        <f t="shared" si="29"/>
        <v>30</v>
      </c>
    </row>
    <row r="308" spans="1:17">
      <c r="A308" s="1" t="s">
        <v>214</v>
      </c>
      <c r="B308" s="4" t="s">
        <v>85</v>
      </c>
      <c r="C308" s="6">
        <f t="shared" si="24"/>
        <v>45812</v>
      </c>
      <c r="D308" s="6" t="str">
        <f t="shared" si="25"/>
        <v>週三</v>
      </c>
      <c r="F308" s="1" t="s">
        <v>9</v>
      </c>
      <c r="G308" s="1" t="str">
        <f t="shared" si="26"/>
        <v>BA</v>
      </c>
      <c r="H308" s="1">
        <v>1</v>
      </c>
      <c r="I308" s="1" t="s">
        <v>135</v>
      </c>
      <c r="K308" s="1" t="s">
        <v>14</v>
      </c>
      <c r="L308" s="1" t="s">
        <v>16</v>
      </c>
      <c r="M308" s="1" t="s">
        <v>30</v>
      </c>
      <c r="N308" s="1" t="s">
        <v>11</v>
      </c>
      <c r="O308" s="24">
        <f t="shared" si="27"/>
        <v>45812.270833333336</v>
      </c>
      <c r="P308" s="24">
        <f t="shared" si="28"/>
        <v>45812.291666666664</v>
      </c>
      <c r="Q308" s="1">
        <f t="shared" si="29"/>
        <v>30</v>
      </c>
    </row>
    <row r="309" spans="1:17">
      <c r="A309" s="1" t="s">
        <v>137</v>
      </c>
      <c r="B309" s="4" t="s">
        <v>85</v>
      </c>
      <c r="C309" s="6">
        <f t="shared" si="24"/>
        <v>45812</v>
      </c>
      <c r="D309" s="6" t="str">
        <f t="shared" si="25"/>
        <v>週三</v>
      </c>
      <c r="F309" s="1" t="s">
        <v>42</v>
      </c>
      <c r="G309" s="1" t="str">
        <f t="shared" si="26"/>
        <v>BA</v>
      </c>
      <c r="H309" s="1">
        <v>2</v>
      </c>
      <c r="I309" s="1" t="s">
        <v>125</v>
      </c>
      <c r="K309" s="1" t="s">
        <v>14</v>
      </c>
      <c r="L309" s="1" t="s">
        <v>54</v>
      </c>
      <c r="M309" s="1" t="s">
        <v>30</v>
      </c>
      <c r="N309" s="1" t="s">
        <v>54</v>
      </c>
      <c r="O309" s="24">
        <f t="shared" si="27"/>
        <v>45812.27847222222</v>
      </c>
      <c r="P309" s="24">
        <f t="shared" si="28"/>
        <v>45812.320138888892</v>
      </c>
      <c r="Q309" s="1">
        <f t="shared" si="29"/>
        <v>60</v>
      </c>
    </row>
    <row r="310" spans="1:17">
      <c r="A310" s="1" t="s">
        <v>143</v>
      </c>
      <c r="B310" s="4" t="s">
        <v>85</v>
      </c>
      <c r="C310" s="6">
        <f t="shared" si="24"/>
        <v>45812</v>
      </c>
      <c r="D310" s="6" t="str">
        <f t="shared" si="25"/>
        <v>週三</v>
      </c>
      <c r="F310" s="1" t="s">
        <v>37</v>
      </c>
      <c r="G310" s="1" t="str">
        <f t="shared" si="26"/>
        <v>BA</v>
      </c>
      <c r="H310" s="1">
        <v>1</v>
      </c>
      <c r="I310" s="1" t="s">
        <v>144</v>
      </c>
      <c r="K310" s="1" t="s">
        <v>14</v>
      </c>
      <c r="L310" s="1" t="s">
        <v>54</v>
      </c>
      <c r="M310" s="1" t="s">
        <v>30</v>
      </c>
      <c r="N310" s="1" t="s">
        <v>20</v>
      </c>
      <c r="O310" s="24">
        <f t="shared" si="27"/>
        <v>45812.27847222222</v>
      </c>
      <c r="P310" s="24">
        <f t="shared" si="28"/>
        <v>45812.299305555556</v>
      </c>
      <c r="Q310" s="1">
        <f t="shared" si="29"/>
        <v>30</v>
      </c>
    </row>
    <row r="311" spans="1:17">
      <c r="A311" s="1" t="s">
        <v>141</v>
      </c>
      <c r="B311" s="4" t="s">
        <v>85</v>
      </c>
      <c r="C311" s="6">
        <f t="shared" si="24"/>
        <v>45812</v>
      </c>
      <c r="D311" s="6" t="str">
        <f t="shared" si="25"/>
        <v>週三</v>
      </c>
      <c r="F311" s="1" t="s">
        <v>37</v>
      </c>
      <c r="G311" s="1" t="str">
        <f t="shared" si="26"/>
        <v>BA</v>
      </c>
      <c r="H311" s="1">
        <v>1</v>
      </c>
      <c r="I311" s="1" t="s">
        <v>142</v>
      </c>
      <c r="K311" s="1" t="s">
        <v>14</v>
      </c>
      <c r="L311" s="1" t="s">
        <v>51</v>
      </c>
      <c r="M311" s="1" t="s">
        <v>30</v>
      </c>
      <c r="N311" s="1" t="s">
        <v>10</v>
      </c>
      <c r="O311" s="24">
        <f t="shared" si="27"/>
        <v>45812.28125</v>
      </c>
      <c r="P311" s="24">
        <f t="shared" si="28"/>
        <v>45812.302083333336</v>
      </c>
      <c r="Q311" s="1">
        <f t="shared" si="29"/>
        <v>30</v>
      </c>
    </row>
    <row r="312" spans="1:17">
      <c r="A312" s="1" t="s">
        <v>128</v>
      </c>
      <c r="B312" s="4" t="s">
        <v>85</v>
      </c>
      <c r="C312" s="6">
        <f t="shared" si="24"/>
        <v>45812</v>
      </c>
      <c r="D312" s="6" t="str">
        <f t="shared" si="25"/>
        <v>週三</v>
      </c>
      <c r="F312" s="1" t="s">
        <v>37</v>
      </c>
      <c r="G312" s="1" t="str">
        <f t="shared" si="26"/>
        <v>BA</v>
      </c>
      <c r="H312" s="1">
        <v>1</v>
      </c>
      <c r="I312" s="1" t="s">
        <v>140</v>
      </c>
      <c r="K312" s="1" t="s">
        <v>14</v>
      </c>
      <c r="L312" s="1" t="s">
        <v>66</v>
      </c>
      <c r="M312" s="1" t="s">
        <v>30</v>
      </c>
      <c r="N312" s="1" t="s">
        <v>27</v>
      </c>
      <c r="O312" s="24">
        <f t="shared" si="27"/>
        <v>45812.282638888886</v>
      </c>
      <c r="P312" s="24">
        <f t="shared" si="28"/>
        <v>45812.303472222222</v>
      </c>
      <c r="Q312" s="1">
        <f t="shared" si="29"/>
        <v>30</v>
      </c>
    </row>
    <row r="313" spans="1:17">
      <c r="A313" s="1" t="s">
        <v>146</v>
      </c>
      <c r="B313" s="4" t="s">
        <v>85</v>
      </c>
      <c r="C313" s="6">
        <f t="shared" si="24"/>
        <v>45812</v>
      </c>
      <c r="D313" s="6" t="str">
        <f t="shared" si="25"/>
        <v>週三</v>
      </c>
      <c r="F313" s="1" t="s">
        <v>24</v>
      </c>
      <c r="G313" s="1" t="str">
        <f t="shared" si="26"/>
        <v>BA</v>
      </c>
      <c r="H313" s="1">
        <v>1</v>
      </c>
      <c r="I313" s="1" t="s">
        <v>147</v>
      </c>
      <c r="K313" s="1" t="s">
        <v>14</v>
      </c>
      <c r="L313" s="1" t="s">
        <v>65</v>
      </c>
      <c r="M313" s="1" t="s">
        <v>30</v>
      </c>
      <c r="N313" s="1" t="s">
        <v>65</v>
      </c>
      <c r="O313" s="24">
        <f t="shared" si="27"/>
        <v>45812.285416666666</v>
      </c>
      <c r="P313" s="24">
        <f t="shared" si="28"/>
        <v>45812.32708333333</v>
      </c>
      <c r="Q313" s="1">
        <f t="shared" si="29"/>
        <v>60</v>
      </c>
    </row>
    <row r="314" spans="1:17">
      <c r="A314" s="1" t="s">
        <v>130</v>
      </c>
      <c r="B314" s="5" t="s">
        <v>85</v>
      </c>
      <c r="C314" s="6">
        <f t="shared" si="24"/>
        <v>45812</v>
      </c>
      <c r="D314" s="6" t="str">
        <f t="shared" si="25"/>
        <v>週三</v>
      </c>
      <c r="E314" s="5"/>
      <c r="F314" s="1" t="s">
        <v>29</v>
      </c>
      <c r="G314" s="1" t="str">
        <f t="shared" si="26"/>
        <v>BA</v>
      </c>
      <c r="H314" s="1">
        <v>1</v>
      </c>
      <c r="I314" s="1" t="s">
        <v>131</v>
      </c>
      <c r="K314" s="1" t="s">
        <v>30</v>
      </c>
      <c r="L314" s="1" t="s">
        <v>11</v>
      </c>
      <c r="M314" s="1" t="s">
        <v>30</v>
      </c>
      <c r="N314" s="1" t="s">
        <v>31</v>
      </c>
      <c r="O314" s="24">
        <f t="shared" si="27"/>
        <v>45812.291666666664</v>
      </c>
      <c r="P314" s="24">
        <f t="shared" si="28"/>
        <v>45812.298611111109</v>
      </c>
      <c r="Q314" s="1">
        <f t="shared" si="29"/>
        <v>10</v>
      </c>
    </row>
    <row r="315" spans="1:17">
      <c r="A315" s="1" t="s">
        <v>127</v>
      </c>
      <c r="B315" s="4" t="s">
        <v>85</v>
      </c>
      <c r="C315" s="6">
        <f t="shared" si="24"/>
        <v>45812</v>
      </c>
      <c r="D315" s="6" t="str">
        <f t="shared" si="25"/>
        <v>週三</v>
      </c>
      <c r="F315" s="1" t="s">
        <v>47</v>
      </c>
      <c r="G315" s="1" t="str">
        <f t="shared" si="26"/>
        <v>BA</v>
      </c>
      <c r="H315" s="1">
        <v>1</v>
      </c>
      <c r="I315" s="1" t="s">
        <v>139</v>
      </c>
      <c r="K315" s="1" t="s">
        <v>30</v>
      </c>
      <c r="L315" s="1" t="s">
        <v>11</v>
      </c>
      <c r="M315" s="1" t="s">
        <v>30</v>
      </c>
      <c r="N315" s="1" t="s">
        <v>64</v>
      </c>
      <c r="O315" s="24">
        <f t="shared" si="27"/>
        <v>45812.291666666664</v>
      </c>
      <c r="P315" s="24">
        <f t="shared" si="28"/>
        <v>45812.319444444445</v>
      </c>
      <c r="Q315" s="1">
        <f t="shared" si="29"/>
        <v>40</v>
      </c>
    </row>
    <row r="316" spans="1:17">
      <c r="A316" s="1" t="s">
        <v>214</v>
      </c>
      <c r="B316" s="4" t="s">
        <v>85</v>
      </c>
      <c r="C316" s="6">
        <f t="shared" si="24"/>
        <v>45812</v>
      </c>
      <c r="D316" s="6" t="str">
        <f t="shared" si="25"/>
        <v>週三</v>
      </c>
      <c r="F316" s="1" t="s">
        <v>47</v>
      </c>
      <c r="G316" s="1" t="str">
        <f t="shared" si="26"/>
        <v>BA</v>
      </c>
      <c r="H316" s="1">
        <v>1</v>
      </c>
      <c r="I316" s="1" t="s">
        <v>135</v>
      </c>
      <c r="K316" s="1" t="s">
        <v>30</v>
      </c>
      <c r="L316" s="1" t="s">
        <v>11</v>
      </c>
      <c r="M316" s="1" t="s">
        <v>15</v>
      </c>
      <c r="N316" s="1" t="s">
        <v>11</v>
      </c>
      <c r="O316" s="24">
        <f t="shared" si="27"/>
        <v>45812.291666666664</v>
      </c>
      <c r="P316" s="24">
        <f t="shared" si="28"/>
        <v>45812.333333333336</v>
      </c>
      <c r="Q316" s="1">
        <f t="shared" si="29"/>
        <v>60</v>
      </c>
    </row>
    <row r="317" spans="1:17">
      <c r="A317" s="1" t="s">
        <v>122</v>
      </c>
      <c r="B317" s="4" t="s">
        <v>85</v>
      </c>
      <c r="C317" s="6">
        <f t="shared" si="24"/>
        <v>45812</v>
      </c>
      <c r="D317" s="6" t="str">
        <f t="shared" si="25"/>
        <v>週三</v>
      </c>
      <c r="F317" s="1" t="s">
        <v>37</v>
      </c>
      <c r="G317" s="1" t="str">
        <f t="shared" si="26"/>
        <v>BA</v>
      </c>
      <c r="H317" s="1">
        <v>1</v>
      </c>
      <c r="I317" s="1" t="s">
        <v>203</v>
      </c>
      <c r="K317" s="1" t="s">
        <v>30</v>
      </c>
      <c r="L317" s="1" t="s">
        <v>11</v>
      </c>
      <c r="M317" s="1" t="s">
        <v>30</v>
      </c>
      <c r="N317" s="1" t="s">
        <v>16</v>
      </c>
      <c r="O317" s="24">
        <f t="shared" si="27"/>
        <v>45812.291666666664</v>
      </c>
      <c r="P317" s="24">
        <f t="shared" si="28"/>
        <v>45812.3125</v>
      </c>
      <c r="Q317" s="1">
        <f t="shared" si="29"/>
        <v>30</v>
      </c>
    </row>
    <row r="318" spans="1:17">
      <c r="A318" s="1" t="s">
        <v>148</v>
      </c>
      <c r="B318" s="4" t="s">
        <v>85</v>
      </c>
      <c r="C318" s="6">
        <f t="shared" si="24"/>
        <v>45812</v>
      </c>
      <c r="D318" s="6" t="str">
        <f t="shared" si="25"/>
        <v>週三</v>
      </c>
      <c r="F318" s="1" t="s">
        <v>37</v>
      </c>
      <c r="G318" s="1" t="str">
        <f t="shared" si="26"/>
        <v>BA</v>
      </c>
      <c r="H318" s="1">
        <v>1</v>
      </c>
      <c r="I318" s="1" t="s">
        <v>131</v>
      </c>
      <c r="K318" s="1" t="s">
        <v>30</v>
      </c>
      <c r="L318" s="1" t="s">
        <v>10</v>
      </c>
      <c r="M318" s="1" t="s">
        <v>30</v>
      </c>
      <c r="N318" s="1" t="s">
        <v>51</v>
      </c>
      <c r="O318" s="24">
        <f t="shared" si="27"/>
        <v>45812.302083333336</v>
      </c>
      <c r="P318" s="24">
        <f t="shared" si="28"/>
        <v>45812.322916666664</v>
      </c>
      <c r="Q318" s="1">
        <f t="shared" si="29"/>
        <v>30</v>
      </c>
    </row>
    <row r="319" spans="1:17">
      <c r="A319" s="1" t="s">
        <v>128</v>
      </c>
      <c r="B319" s="4" t="s">
        <v>85</v>
      </c>
      <c r="C319" s="6">
        <f t="shared" si="24"/>
        <v>45812</v>
      </c>
      <c r="D319" s="6" t="str">
        <f t="shared" si="25"/>
        <v>週三</v>
      </c>
      <c r="F319" s="1" t="s">
        <v>18</v>
      </c>
      <c r="G319" s="1" t="str">
        <f t="shared" si="26"/>
        <v>BA</v>
      </c>
      <c r="H319" s="1">
        <v>1</v>
      </c>
      <c r="I319" s="1" t="s">
        <v>140</v>
      </c>
      <c r="K319" s="1" t="s">
        <v>30</v>
      </c>
      <c r="L319" s="1" t="s">
        <v>27</v>
      </c>
      <c r="M319" s="1" t="s">
        <v>30</v>
      </c>
      <c r="N319" s="1" t="s">
        <v>66</v>
      </c>
      <c r="O319" s="24">
        <f t="shared" si="27"/>
        <v>45812.303472222222</v>
      </c>
      <c r="P319" s="24">
        <f t="shared" si="28"/>
        <v>45812.324305555558</v>
      </c>
      <c r="Q319" s="1">
        <f t="shared" si="29"/>
        <v>30</v>
      </c>
    </row>
    <row r="320" spans="1:17">
      <c r="A320" s="1" t="s">
        <v>149</v>
      </c>
      <c r="B320" s="4" t="s">
        <v>85</v>
      </c>
      <c r="C320" s="6">
        <f t="shared" si="24"/>
        <v>45812</v>
      </c>
      <c r="D320" s="6" t="str">
        <f t="shared" si="25"/>
        <v>週三</v>
      </c>
      <c r="F320" s="1" t="s">
        <v>24</v>
      </c>
      <c r="G320" s="1" t="str">
        <f t="shared" si="26"/>
        <v>BA</v>
      </c>
      <c r="H320" s="1">
        <v>1</v>
      </c>
      <c r="I320" s="1" t="s">
        <v>121</v>
      </c>
      <c r="K320" s="1" t="s">
        <v>30</v>
      </c>
      <c r="L320" s="1" t="s">
        <v>48</v>
      </c>
      <c r="M320" s="1" t="s">
        <v>15</v>
      </c>
      <c r="N320" s="1" t="s">
        <v>48</v>
      </c>
      <c r="O320" s="24">
        <f t="shared" si="27"/>
        <v>45812.311111111114</v>
      </c>
      <c r="P320" s="24">
        <f t="shared" si="28"/>
        <v>45812.352777777778</v>
      </c>
      <c r="Q320" s="1">
        <f t="shared" si="29"/>
        <v>60</v>
      </c>
    </row>
    <row r="321" spans="1:17">
      <c r="A321" s="1" t="s">
        <v>215</v>
      </c>
      <c r="B321" s="4" t="s">
        <v>85</v>
      </c>
      <c r="C321" s="6">
        <f t="shared" si="24"/>
        <v>45812</v>
      </c>
      <c r="D321" s="6" t="str">
        <f t="shared" si="25"/>
        <v>週三</v>
      </c>
      <c r="F321" s="1" t="s">
        <v>9</v>
      </c>
      <c r="G321" s="1" t="str">
        <f t="shared" si="26"/>
        <v>BA</v>
      </c>
      <c r="H321" s="1">
        <v>1</v>
      </c>
      <c r="I321" s="1" t="s">
        <v>144</v>
      </c>
      <c r="K321" s="1" t="s">
        <v>30</v>
      </c>
      <c r="L321" s="1" t="s">
        <v>16</v>
      </c>
      <c r="M321" s="1" t="s">
        <v>30</v>
      </c>
      <c r="N321" s="1" t="s">
        <v>55</v>
      </c>
      <c r="O321" s="24">
        <f t="shared" si="27"/>
        <v>45812.3125</v>
      </c>
      <c r="P321" s="24">
        <f t="shared" si="28"/>
        <v>45812.326388888891</v>
      </c>
      <c r="Q321" s="1">
        <f t="shared" si="29"/>
        <v>20</v>
      </c>
    </row>
    <row r="322" spans="1:17">
      <c r="A322" s="1" t="s">
        <v>118</v>
      </c>
      <c r="B322" s="4" t="s">
        <v>85</v>
      </c>
      <c r="C322" s="6">
        <f t="shared" ref="C322:C385" si="30">DATE(LEFT(B322,3)+1911,MID(B322,4,2),RIGHT(B322,2))</f>
        <v>45812</v>
      </c>
      <c r="D322" s="6" t="str">
        <f t="shared" ref="D322:D385" si="31">TEXT(C322,"aaa")</f>
        <v>週三</v>
      </c>
      <c r="F322" s="1" t="s">
        <v>18</v>
      </c>
      <c r="G322" s="1" t="str">
        <f t="shared" ref="G322:G385" si="32">LEFT(F322,2)</f>
        <v>BA</v>
      </c>
      <c r="H322" s="1">
        <v>1</v>
      </c>
      <c r="I322" s="1" t="s">
        <v>203</v>
      </c>
      <c r="K322" s="1" t="s">
        <v>30</v>
      </c>
      <c r="L322" s="1" t="s">
        <v>64</v>
      </c>
      <c r="M322" s="1" t="s">
        <v>15</v>
      </c>
      <c r="N322" s="1" t="s">
        <v>31</v>
      </c>
      <c r="O322" s="24">
        <f t="shared" ref="O322:O385" si="33">C322+TIME(K322,L322,0)</f>
        <v>45812.319444444445</v>
      </c>
      <c r="P322" s="24">
        <f t="shared" ref="P322:P385" si="34">C322+TIME(M322,N322,0)</f>
        <v>45812.340277777781</v>
      </c>
      <c r="Q322" s="1">
        <f t="shared" ref="Q322:Q385" si="35">ROUND((P322-O322)*1440,0)</f>
        <v>30</v>
      </c>
    </row>
    <row r="323" spans="1:17">
      <c r="A323" s="1" t="s">
        <v>159</v>
      </c>
      <c r="B323" s="4" t="s">
        <v>85</v>
      </c>
      <c r="C323" s="6">
        <f t="shared" si="30"/>
        <v>45812</v>
      </c>
      <c r="D323" s="6" t="str">
        <f t="shared" si="31"/>
        <v>週三</v>
      </c>
      <c r="F323" s="1" t="s">
        <v>42</v>
      </c>
      <c r="G323" s="1" t="str">
        <f t="shared" si="32"/>
        <v>BA</v>
      </c>
      <c r="H323" s="1">
        <v>1</v>
      </c>
      <c r="I323" s="1" t="s">
        <v>131</v>
      </c>
      <c r="K323" s="1" t="s">
        <v>30</v>
      </c>
      <c r="L323" s="1" t="s">
        <v>55</v>
      </c>
      <c r="M323" s="1" t="s">
        <v>15</v>
      </c>
      <c r="N323" s="1" t="s">
        <v>57</v>
      </c>
      <c r="O323" s="24">
        <f t="shared" si="33"/>
        <v>45812.326388888891</v>
      </c>
      <c r="P323" s="24">
        <f t="shared" si="34"/>
        <v>45812.347222222219</v>
      </c>
      <c r="Q323" s="1">
        <f t="shared" si="35"/>
        <v>30</v>
      </c>
    </row>
    <row r="324" spans="1:17">
      <c r="A324" s="1" t="s">
        <v>146</v>
      </c>
      <c r="B324" s="4" t="s">
        <v>85</v>
      </c>
      <c r="C324" s="6">
        <f t="shared" si="30"/>
        <v>45812</v>
      </c>
      <c r="D324" s="6" t="str">
        <f t="shared" si="31"/>
        <v>週三</v>
      </c>
      <c r="F324" s="1" t="s">
        <v>56</v>
      </c>
      <c r="G324" s="1" t="str">
        <f t="shared" si="32"/>
        <v>BA</v>
      </c>
      <c r="H324" s="1">
        <v>1</v>
      </c>
      <c r="I324" s="1" t="s">
        <v>147</v>
      </c>
      <c r="K324" s="1" t="s">
        <v>30</v>
      </c>
      <c r="L324" s="1" t="s">
        <v>65</v>
      </c>
      <c r="M324" s="1" t="s">
        <v>15</v>
      </c>
      <c r="N324" s="1" t="s">
        <v>35</v>
      </c>
      <c r="O324" s="24">
        <f t="shared" si="33"/>
        <v>45812.32708333333</v>
      </c>
      <c r="P324" s="24">
        <f t="shared" si="34"/>
        <v>45812.347916666666</v>
      </c>
      <c r="Q324" s="1">
        <f t="shared" si="35"/>
        <v>30</v>
      </c>
    </row>
    <row r="325" spans="1:17">
      <c r="A325" s="1" t="s">
        <v>151</v>
      </c>
      <c r="B325" s="4" t="s">
        <v>85</v>
      </c>
      <c r="C325" s="6">
        <f t="shared" si="30"/>
        <v>45812</v>
      </c>
      <c r="D325" s="6" t="str">
        <f t="shared" si="31"/>
        <v>週三</v>
      </c>
      <c r="F325" s="1" t="s">
        <v>37</v>
      </c>
      <c r="G325" s="1" t="str">
        <f t="shared" si="32"/>
        <v>BA</v>
      </c>
      <c r="H325" s="1">
        <v>1</v>
      </c>
      <c r="I325" s="1" t="s">
        <v>140</v>
      </c>
      <c r="K325" s="1" t="s">
        <v>30</v>
      </c>
      <c r="L325" s="1" t="s">
        <v>78</v>
      </c>
      <c r="M325" s="1" t="s">
        <v>15</v>
      </c>
      <c r="N325" s="1" t="s">
        <v>80</v>
      </c>
      <c r="O325" s="24">
        <f t="shared" si="33"/>
        <v>45812.328472222223</v>
      </c>
      <c r="P325" s="24">
        <f t="shared" si="34"/>
        <v>45812.349305555559</v>
      </c>
      <c r="Q325" s="1">
        <f t="shared" si="35"/>
        <v>30</v>
      </c>
    </row>
    <row r="326" spans="1:17">
      <c r="A326" s="1" t="s">
        <v>156</v>
      </c>
      <c r="B326" s="4" t="s">
        <v>85</v>
      </c>
      <c r="C326" s="6">
        <f t="shared" si="30"/>
        <v>45812</v>
      </c>
      <c r="D326" s="6" t="str">
        <f t="shared" si="31"/>
        <v>週三</v>
      </c>
      <c r="F326" s="1" t="s">
        <v>26</v>
      </c>
      <c r="G326" s="1" t="str">
        <f t="shared" si="32"/>
        <v>BA</v>
      </c>
      <c r="H326" s="1">
        <v>1</v>
      </c>
      <c r="I326" s="1" t="s">
        <v>157</v>
      </c>
      <c r="K326" s="1" t="s">
        <v>30</v>
      </c>
      <c r="L326" s="1" t="s">
        <v>86</v>
      </c>
      <c r="M326" s="1" t="s">
        <v>15</v>
      </c>
      <c r="N326" s="1" t="s">
        <v>68</v>
      </c>
      <c r="O326" s="24">
        <f t="shared" si="33"/>
        <v>45812.332638888889</v>
      </c>
      <c r="P326" s="24">
        <f t="shared" si="34"/>
        <v>45812.353472222225</v>
      </c>
      <c r="Q326" s="1">
        <f t="shared" si="35"/>
        <v>30</v>
      </c>
    </row>
    <row r="327" spans="1:17">
      <c r="A327" s="1" t="s">
        <v>124</v>
      </c>
      <c r="B327" s="4" t="s">
        <v>85</v>
      </c>
      <c r="C327" s="6">
        <f t="shared" si="30"/>
        <v>45812</v>
      </c>
      <c r="D327" s="6" t="str">
        <f t="shared" si="31"/>
        <v>週三</v>
      </c>
      <c r="F327" s="1" t="s">
        <v>13</v>
      </c>
      <c r="G327" s="1" t="str">
        <f t="shared" si="32"/>
        <v>GA</v>
      </c>
      <c r="H327" s="1">
        <v>2</v>
      </c>
      <c r="I327" s="1" t="s">
        <v>125</v>
      </c>
      <c r="K327" s="1" t="s">
        <v>15</v>
      </c>
      <c r="L327" s="1" t="s">
        <v>11</v>
      </c>
      <c r="M327" s="1" t="s">
        <v>17</v>
      </c>
      <c r="N327" s="1" t="s">
        <v>11</v>
      </c>
      <c r="O327" s="24">
        <f t="shared" si="33"/>
        <v>45812.333333333336</v>
      </c>
      <c r="P327" s="24">
        <f t="shared" si="34"/>
        <v>45812.5</v>
      </c>
      <c r="Q327" s="1">
        <f t="shared" si="35"/>
        <v>240</v>
      </c>
    </row>
    <row r="328" spans="1:17">
      <c r="A328" s="1" t="s">
        <v>171</v>
      </c>
      <c r="B328" s="4" t="s">
        <v>85</v>
      </c>
      <c r="C328" s="6">
        <f t="shared" si="30"/>
        <v>45812</v>
      </c>
      <c r="D328" s="6" t="str">
        <f t="shared" si="31"/>
        <v>週三</v>
      </c>
      <c r="F328" s="1" t="s">
        <v>9</v>
      </c>
      <c r="G328" s="1" t="str">
        <f t="shared" si="32"/>
        <v>BA</v>
      </c>
      <c r="H328" s="1">
        <v>1</v>
      </c>
      <c r="I328" s="1" t="s">
        <v>139</v>
      </c>
      <c r="K328" s="1" t="s">
        <v>15</v>
      </c>
      <c r="L328" s="1" t="s">
        <v>15</v>
      </c>
      <c r="M328" s="1" t="s">
        <v>15</v>
      </c>
      <c r="N328" s="1" t="s">
        <v>48</v>
      </c>
      <c r="O328" s="24">
        <f t="shared" si="33"/>
        <v>45812.338888888888</v>
      </c>
      <c r="P328" s="24">
        <f t="shared" si="34"/>
        <v>45812.352777777778</v>
      </c>
      <c r="Q328" s="1">
        <f t="shared" si="35"/>
        <v>20</v>
      </c>
    </row>
    <row r="329" spans="1:17">
      <c r="A329" s="1" t="s">
        <v>118</v>
      </c>
      <c r="B329" s="4" t="s">
        <v>85</v>
      </c>
      <c r="C329" s="6">
        <f t="shared" si="30"/>
        <v>45812</v>
      </c>
      <c r="D329" s="6" t="str">
        <f t="shared" si="31"/>
        <v>週三</v>
      </c>
      <c r="F329" s="1" t="s">
        <v>9</v>
      </c>
      <c r="G329" s="1" t="str">
        <f t="shared" si="32"/>
        <v>BA</v>
      </c>
      <c r="H329" s="1">
        <v>1</v>
      </c>
      <c r="I329" s="1" t="s">
        <v>203</v>
      </c>
      <c r="K329" s="1" t="s">
        <v>15</v>
      </c>
      <c r="L329" s="1" t="s">
        <v>31</v>
      </c>
      <c r="M329" s="1" t="s">
        <v>15</v>
      </c>
      <c r="N329" s="1" t="s">
        <v>64</v>
      </c>
      <c r="O329" s="24">
        <f t="shared" si="33"/>
        <v>45812.340277777781</v>
      </c>
      <c r="P329" s="24">
        <f t="shared" si="34"/>
        <v>45812.361111111109</v>
      </c>
      <c r="Q329" s="1">
        <f t="shared" si="35"/>
        <v>30</v>
      </c>
    </row>
    <row r="330" spans="1:17">
      <c r="A330" s="1" t="s">
        <v>163</v>
      </c>
      <c r="B330" s="4" t="s">
        <v>85</v>
      </c>
      <c r="C330" s="6">
        <f t="shared" si="30"/>
        <v>45812</v>
      </c>
      <c r="D330" s="6" t="str">
        <f t="shared" si="31"/>
        <v>週三</v>
      </c>
      <c r="F330" s="1" t="s">
        <v>24</v>
      </c>
      <c r="G330" s="1" t="str">
        <f t="shared" si="32"/>
        <v>BA</v>
      </c>
      <c r="H330" s="1">
        <v>1</v>
      </c>
      <c r="I330" s="1" t="s">
        <v>142</v>
      </c>
      <c r="K330" s="1" t="s">
        <v>15</v>
      </c>
      <c r="L330" s="1" t="s">
        <v>12</v>
      </c>
      <c r="M330" s="1" t="s">
        <v>15</v>
      </c>
      <c r="N330" s="1" t="s">
        <v>79</v>
      </c>
      <c r="O330" s="24">
        <f t="shared" si="33"/>
        <v>45812.345833333333</v>
      </c>
      <c r="P330" s="24">
        <f t="shared" si="34"/>
        <v>45812.373611111114</v>
      </c>
      <c r="Q330" s="1">
        <f t="shared" si="35"/>
        <v>40</v>
      </c>
    </row>
    <row r="331" spans="1:17">
      <c r="A331" s="1" t="s">
        <v>216</v>
      </c>
      <c r="B331" s="4" t="s">
        <v>85</v>
      </c>
      <c r="C331" s="6">
        <f t="shared" si="30"/>
        <v>45812</v>
      </c>
      <c r="D331" s="6" t="str">
        <f t="shared" si="31"/>
        <v>週三</v>
      </c>
      <c r="F331" s="1" t="s">
        <v>87</v>
      </c>
      <c r="G331" s="1" t="str">
        <f t="shared" si="32"/>
        <v>BA</v>
      </c>
      <c r="H331" s="1">
        <v>1</v>
      </c>
      <c r="I331" s="1" t="s">
        <v>161</v>
      </c>
      <c r="K331" s="1" t="s">
        <v>15</v>
      </c>
      <c r="L331" s="1" t="s">
        <v>57</v>
      </c>
      <c r="M331" s="1" t="s">
        <v>19</v>
      </c>
      <c r="N331" s="1" t="s">
        <v>55</v>
      </c>
      <c r="O331" s="24">
        <f t="shared" si="33"/>
        <v>45812.347222222219</v>
      </c>
      <c r="P331" s="24">
        <f t="shared" si="34"/>
        <v>45812.409722222219</v>
      </c>
      <c r="Q331" s="1">
        <f t="shared" si="35"/>
        <v>90</v>
      </c>
    </row>
    <row r="332" spans="1:17">
      <c r="A332" s="1" t="s">
        <v>146</v>
      </c>
      <c r="B332" s="4" t="s">
        <v>85</v>
      </c>
      <c r="C332" s="6">
        <f t="shared" si="30"/>
        <v>45812</v>
      </c>
      <c r="D332" s="6" t="str">
        <f t="shared" si="31"/>
        <v>週三</v>
      </c>
      <c r="F332" s="1" t="s">
        <v>26</v>
      </c>
      <c r="G332" s="1" t="str">
        <f t="shared" si="32"/>
        <v>BA</v>
      </c>
      <c r="H332" s="1">
        <v>1</v>
      </c>
      <c r="I332" s="1" t="s">
        <v>147</v>
      </c>
      <c r="K332" s="1" t="s">
        <v>15</v>
      </c>
      <c r="L332" s="1" t="s">
        <v>35</v>
      </c>
      <c r="M332" s="1" t="s">
        <v>15</v>
      </c>
      <c r="N332" s="1" t="s">
        <v>65</v>
      </c>
      <c r="O332" s="24">
        <f t="shared" si="33"/>
        <v>45812.347916666666</v>
      </c>
      <c r="P332" s="24">
        <f t="shared" si="34"/>
        <v>45812.368750000001</v>
      </c>
      <c r="Q332" s="1">
        <f t="shared" si="35"/>
        <v>30</v>
      </c>
    </row>
    <row r="333" spans="1:17">
      <c r="A333" s="1" t="s">
        <v>151</v>
      </c>
      <c r="B333" s="4" t="s">
        <v>85</v>
      </c>
      <c r="C333" s="6">
        <f t="shared" si="30"/>
        <v>45812</v>
      </c>
      <c r="D333" s="6" t="str">
        <f t="shared" si="31"/>
        <v>週三</v>
      </c>
      <c r="F333" s="1" t="s">
        <v>42</v>
      </c>
      <c r="G333" s="1" t="str">
        <f t="shared" si="32"/>
        <v>BA</v>
      </c>
      <c r="H333" s="1">
        <v>1</v>
      </c>
      <c r="I333" s="1" t="s">
        <v>140</v>
      </c>
      <c r="K333" s="1" t="s">
        <v>15</v>
      </c>
      <c r="L333" s="1" t="s">
        <v>80</v>
      </c>
      <c r="M333" s="1" t="s">
        <v>15</v>
      </c>
      <c r="N333" s="1" t="s">
        <v>78</v>
      </c>
      <c r="O333" s="24">
        <f t="shared" si="33"/>
        <v>45812.349305555559</v>
      </c>
      <c r="P333" s="24">
        <f t="shared" si="34"/>
        <v>45812.370138888888</v>
      </c>
      <c r="Q333" s="1">
        <f t="shared" si="35"/>
        <v>30</v>
      </c>
    </row>
    <row r="334" spans="1:17">
      <c r="A334" s="1" t="s">
        <v>149</v>
      </c>
      <c r="B334" s="4" t="s">
        <v>85</v>
      </c>
      <c r="C334" s="6">
        <f t="shared" si="30"/>
        <v>45812</v>
      </c>
      <c r="D334" s="6" t="str">
        <f t="shared" si="31"/>
        <v>週三</v>
      </c>
      <c r="F334" s="1" t="s">
        <v>42</v>
      </c>
      <c r="G334" s="1" t="str">
        <f t="shared" si="32"/>
        <v>BA</v>
      </c>
      <c r="H334" s="1">
        <v>3</v>
      </c>
      <c r="I334" s="1" t="s">
        <v>121</v>
      </c>
      <c r="K334" s="1" t="s">
        <v>15</v>
      </c>
      <c r="L334" s="1" t="s">
        <v>48</v>
      </c>
      <c r="M334" s="1" t="s">
        <v>19</v>
      </c>
      <c r="N334" s="1" t="s">
        <v>79</v>
      </c>
      <c r="O334" s="24">
        <f t="shared" si="33"/>
        <v>45812.352777777778</v>
      </c>
      <c r="P334" s="24">
        <f t="shared" si="34"/>
        <v>45812.415277777778</v>
      </c>
      <c r="Q334" s="1">
        <f t="shared" si="35"/>
        <v>90</v>
      </c>
    </row>
    <row r="335" spans="1:17">
      <c r="A335" s="1" t="s">
        <v>164</v>
      </c>
      <c r="B335" s="4" t="s">
        <v>85</v>
      </c>
      <c r="C335" s="6">
        <f t="shared" si="30"/>
        <v>45812</v>
      </c>
      <c r="D335" s="6" t="str">
        <f t="shared" si="31"/>
        <v>週三</v>
      </c>
      <c r="F335" s="1" t="s">
        <v>18</v>
      </c>
      <c r="G335" s="1" t="str">
        <f t="shared" si="32"/>
        <v>BA</v>
      </c>
      <c r="H335" s="1">
        <v>1</v>
      </c>
      <c r="I335" s="1" t="s">
        <v>155</v>
      </c>
      <c r="K335" s="1" t="s">
        <v>15</v>
      </c>
      <c r="L335" s="1" t="s">
        <v>48</v>
      </c>
      <c r="M335" s="1" t="s">
        <v>15</v>
      </c>
      <c r="N335" s="1" t="s">
        <v>79</v>
      </c>
      <c r="O335" s="24">
        <f t="shared" si="33"/>
        <v>45812.352777777778</v>
      </c>
      <c r="P335" s="24">
        <f t="shared" si="34"/>
        <v>45812.373611111114</v>
      </c>
      <c r="Q335" s="1">
        <f t="shared" si="35"/>
        <v>30</v>
      </c>
    </row>
    <row r="336" spans="1:17">
      <c r="A336" s="1" t="s">
        <v>171</v>
      </c>
      <c r="B336" s="4" t="s">
        <v>85</v>
      </c>
      <c r="C336" s="6">
        <f t="shared" si="30"/>
        <v>45812</v>
      </c>
      <c r="D336" s="6" t="str">
        <f t="shared" si="31"/>
        <v>週三</v>
      </c>
      <c r="F336" s="1" t="s">
        <v>40</v>
      </c>
      <c r="G336" s="1" t="str">
        <f t="shared" si="32"/>
        <v>BA</v>
      </c>
      <c r="H336" s="1">
        <v>1</v>
      </c>
      <c r="I336" s="1" t="s">
        <v>139</v>
      </c>
      <c r="K336" s="1" t="s">
        <v>15</v>
      </c>
      <c r="L336" s="1" t="s">
        <v>48</v>
      </c>
      <c r="M336" s="1" t="s">
        <v>15</v>
      </c>
      <c r="N336" s="1" t="s">
        <v>79</v>
      </c>
      <c r="O336" s="24">
        <f t="shared" si="33"/>
        <v>45812.352777777778</v>
      </c>
      <c r="P336" s="24">
        <f t="shared" si="34"/>
        <v>45812.373611111114</v>
      </c>
      <c r="Q336" s="1">
        <f t="shared" si="35"/>
        <v>30</v>
      </c>
    </row>
    <row r="337" spans="1:17">
      <c r="A337" s="1" t="s">
        <v>156</v>
      </c>
      <c r="B337" s="4" t="s">
        <v>85</v>
      </c>
      <c r="C337" s="6">
        <f t="shared" si="30"/>
        <v>45812</v>
      </c>
      <c r="D337" s="6" t="str">
        <f t="shared" si="31"/>
        <v>週三</v>
      </c>
      <c r="F337" s="1" t="s">
        <v>42</v>
      </c>
      <c r="G337" s="1" t="str">
        <f t="shared" si="32"/>
        <v>BA</v>
      </c>
      <c r="H337" s="1">
        <v>1</v>
      </c>
      <c r="I337" s="1" t="s">
        <v>157</v>
      </c>
      <c r="K337" s="1" t="s">
        <v>15</v>
      </c>
      <c r="L337" s="1" t="s">
        <v>68</v>
      </c>
      <c r="M337" s="1" t="s">
        <v>15</v>
      </c>
      <c r="N337" s="1" t="s">
        <v>86</v>
      </c>
      <c r="O337" s="24">
        <f t="shared" si="33"/>
        <v>45812.353472222225</v>
      </c>
      <c r="P337" s="24">
        <f t="shared" si="34"/>
        <v>45812.374305555553</v>
      </c>
      <c r="Q337" s="1">
        <f t="shared" si="35"/>
        <v>30</v>
      </c>
    </row>
    <row r="338" spans="1:17">
      <c r="A338" s="1" t="s">
        <v>118</v>
      </c>
      <c r="B338" s="4" t="s">
        <v>85</v>
      </c>
      <c r="C338" s="6">
        <f t="shared" si="30"/>
        <v>45812</v>
      </c>
      <c r="D338" s="6" t="str">
        <f t="shared" si="31"/>
        <v>週三</v>
      </c>
      <c r="F338" s="1" t="s">
        <v>42</v>
      </c>
      <c r="G338" s="1" t="str">
        <f t="shared" si="32"/>
        <v>BA</v>
      </c>
      <c r="H338" s="1">
        <v>1</v>
      </c>
      <c r="I338" s="1" t="s">
        <v>203</v>
      </c>
      <c r="K338" s="1" t="s">
        <v>15</v>
      </c>
      <c r="L338" s="1" t="s">
        <v>64</v>
      </c>
      <c r="M338" s="1" t="s">
        <v>19</v>
      </c>
      <c r="N338" s="1" t="s">
        <v>31</v>
      </c>
      <c r="O338" s="24">
        <f t="shared" si="33"/>
        <v>45812.361111111109</v>
      </c>
      <c r="P338" s="24">
        <f t="shared" si="34"/>
        <v>45812.381944444445</v>
      </c>
      <c r="Q338" s="1">
        <f t="shared" si="35"/>
        <v>30</v>
      </c>
    </row>
    <row r="339" spans="1:17">
      <c r="A339" s="1" t="s">
        <v>162</v>
      </c>
      <c r="B339" s="4" t="s">
        <v>85</v>
      </c>
      <c r="C339" s="6">
        <f t="shared" si="30"/>
        <v>45812</v>
      </c>
      <c r="D339" s="6" t="str">
        <f t="shared" si="31"/>
        <v>週三</v>
      </c>
      <c r="F339" s="1" t="s">
        <v>37</v>
      </c>
      <c r="G339" s="1" t="str">
        <f t="shared" si="32"/>
        <v>BA</v>
      </c>
      <c r="H339" s="1">
        <v>1</v>
      </c>
      <c r="I339" s="1" t="s">
        <v>133</v>
      </c>
      <c r="K339" s="1" t="s">
        <v>15</v>
      </c>
      <c r="L339" s="1" t="s">
        <v>41</v>
      </c>
      <c r="M339" s="1" t="s">
        <v>19</v>
      </c>
      <c r="N339" s="1" t="s">
        <v>22</v>
      </c>
      <c r="O339" s="24">
        <f t="shared" si="33"/>
        <v>45812.363888888889</v>
      </c>
      <c r="P339" s="24">
        <f t="shared" si="34"/>
        <v>45812.384722222225</v>
      </c>
      <c r="Q339" s="1">
        <f t="shared" si="35"/>
        <v>30</v>
      </c>
    </row>
    <row r="340" spans="1:17">
      <c r="A340" s="1" t="s">
        <v>146</v>
      </c>
      <c r="B340" s="4" t="s">
        <v>85</v>
      </c>
      <c r="C340" s="6">
        <f t="shared" si="30"/>
        <v>45812</v>
      </c>
      <c r="D340" s="6" t="str">
        <f t="shared" si="31"/>
        <v>週三</v>
      </c>
      <c r="F340" s="1" t="s">
        <v>49</v>
      </c>
      <c r="G340" s="1" t="str">
        <f t="shared" si="32"/>
        <v>BA</v>
      </c>
      <c r="H340" s="1">
        <v>1</v>
      </c>
      <c r="I340" s="1" t="s">
        <v>147</v>
      </c>
      <c r="K340" s="1" t="s">
        <v>15</v>
      </c>
      <c r="L340" s="1" t="s">
        <v>65</v>
      </c>
      <c r="M340" s="1" t="s">
        <v>19</v>
      </c>
      <c r="N340" s="1" t="s">
        <v>35</v>
      </c>
      <c r="O340" s="24">
        <f t="shared" si="33"/>
        <v>45812.368750000001</v>
      </c>
      <c r="P340" s="24">
        <f t="shared" si="34"/>
        <v>45812.38958333333</v>
      </c>
      <c r="Q340" s="1">
        <f t="shared" si="35"/>
        <v>30</v>
      </c>
    </row>
    <row r="341" spans="1:17">
      <c r="A341" s="1" t="s">
        <v>165</v>
      </c>
      <c r="B341" s="4" t="s">
        <v>85</v>
      </c>
      <c r="C341" s="6">
        <f t="shared" si="30"/>
        <v>45812</v>
      </c>
      <c r="D341" s="6" t="str">
        <f t="shared" si="31"/>
        <v>週三</v>
      </c>
      <c r="F341" s="1" t="s">
        <v>18</v>
      </c>
      <c r="G341" s="1" t="str">
        <f t="shared" si="32"/>
        <v>BA</v>
      </c>
      <c r="H341" s="1">
        <v>3</v>
      </c>
      <c r="I341" s="1" t="s">
        <v>135</v>
      </c>
      <c r="K341" s="1" t="s">
        <v>15</v>
      </c>
      <c r="L341" s="1" t="s">
        <v>63</v>
      </c>
      <c r="M341" s="1" t="s">
        <v>31</v>
      </c>
      <c r="N341" s="1" t="s">
        <v>50</v>
      </c>
      <c r="O341" s="24">
        <f t="shared" si="33"/>
        <v>45812.371527777781</v>
      </c>
      <c r="P341" s="24">
        <f t="shared" si="34"/>
        <v>45812.434027777781</v>
      </c>
      <c r="Q341" s="1">
        <f t="shared" si="35"/>
        <v>90</v>
      </c>
    </row>
    <row r="342" spans="1:17">
      <c r="A342" s="1" t="s">
        <v>163</v>
      </c>
      <c r="B342" s="4" t="s">
        <v>85</v>
      </c>
      <c r="C342" s="6">
        <f t="shared" si="30"/>
        <v>45812</v>
      </c>
      <c r="D342" s="6" t="str">
        <f t="shared" si="31"/>
        <v>週三</v>
      </c>
      <c r="F342" s="1" t="s">
        <v>88</v>
      </c>
      <c r="G342" s="1" t="str">
        <f t="shared" si="32"/>
        <v>BA</v>
      </c>
      <c r="H342" s="1">
        <v>1</v>
      </c>
      <c r="I342" s="1" t="s">
        <v>142</v>
      </c>
      <c r="K342" s="1" t="s">
        <v>15</v>
      </c>
      <c r="L342" s="1" t="s">
        <v>79</v>
      </c>
      <c r="M342" s="1" t="s">
        <v>19</v>
      </c>
      <c r="N342" s="1" t="s">
        <v>15</v>
      </c>
      <c r="O342" s="24">
        <f t="shared" si="33"/>
        <v>45812.373611111114</v>
      </c>
      <c r="P342" s="24">
        <f t="shared" si="34"/>
        <v>45812.380555555559</v>
      </c>
      <c r="Q342" s="1">
        <f t="shared" si="35"/>
        <v>10</v>
      </c>
    </row>
    <row r="343" spans="1:17">
      <c r="A343" s="1" t="s">
        <v>164</v>
      </c>
      <c r="B343" s="4" t="s">
        <v>85</v>
      </c>
      <c r="C343" s="6">
        <f t="shared" si="30"/>
        <v>45812</v>
      </c>
      <c r="D343" s="6" t="str">
        <f t="shared" si="31"/>
        <v>週三</v>
      </c>
      <c r="F343" s="1" t="s">
        <v>42</v>
      </c>
      <c r="G343" s="1" t="str">
        <f t="shared" si="32"/>
        <v>BA</v>
      </c>
      <c r="H343" s="1">
        <v>1</v>
      </c>
      <c r="I343" s="1" t="s">
        <v>155</v>
      </c>
      <c r="K343" s="1" t="s">
        <v>15</v>
      </c>
      <c r="L343" s="1" t="s">
        <v>79</v>
      </c>
      <c r="M343" s="1" t="s">
        <v>19</v>
      </c>
      <c r="N343" s="1" t="s">
        <v>48</v>
      </c>
      <c r="O343" s="24">
        <f t="shared" si="33"/>
        <v>45812.373611111114</v>
      </c>
      <c r="P343" s="24">
        <f t="shared" si="34"/>
        <v>45812.394444444442</v>
      </c>
      <c r="Q343" s="1">
        <f t="shared" si="35"/>
        <v>30</v>
      </c>
    </row>
    <row r="344" spans="1:17">
      <c r="A344" s="1" t="s">
        <v>171</v>
      </c>
      <c r="B344" s="4" t="s">
        <v>85</v>
      </c>
      <c r="C344" s="6">
        <f t="shared" si="30"/>
        <v>45812</v>
      </c>
      <c r="D344" s="6" t="str">
        <f t="shared" si="31"/>
        <v>週三</v>
      </c>
      <c r="F344" s="1" t="s">
        <v>18</v>
      </c>
      <c r="G344" s="1" t="str">
        <f t="shared" si="32"/>
        <v>BA</v>
      </c>
      <c r="H344" s="1">
        <v>1</v>
      </c>
      <c r="I344" s="1" t="s">
        <v>139</v>
      </c>
      <c r="K344" s="1" t="s">
        <v>15</v>
      </c>
      <c r="L344" s="1" t="s">
        <v>79</v>
      </c>
      <c r="M344" s="1" t="s">
        <v>19</v>
      </c>
      <c r="N344" s="1" t="s">
        <v>48</v>
      </c>
      <c r="O344" s="24">
        <f t="shared" si="33"/>
        <v>45812.373611111114</v>
      </c>
      <c r="P344" s="24">
        <f t="shared" si="34"/>
        <v>45812.394444444442</v>
      </c>
      <c r="Q344" s="1">
        <f t="shared" si="35"/>
        <v>30</v>
      </c>
    </row>
    <row r="345" spans="1:17">
      <c r="A345" s="1" t="s">
        <v>143</v>
      </c>
      <c r="B345" s="4" t="s">
        <v>85</v>
      </c>
      <c r="C345" s="6">
        <f t="shared" si="30"/>
        <v>45812</v>
      </c>
      <c r="D345" s="6" t="str">
        <f t="shared" si="31"/>
        <v>週三</v>
      </c>
      <c r="F345" s="1" t="s">
        <v>40</v>
      </c>
      <c r="G345" s="1" t="str">
        <f t="shared" si="32"/>
        <v>BA</v>
      </c>
      <c r="H345" s="1">
        <v>1</v>
      </c>
      <c r="I345" s="1" t="s">
        <v>144</v>
      </c>
      <c r="K345" s="1" t="s">
        <v>19</v>
      </c>
      <c r="L345" s="1" t="s">
        <v>38</v>
      </c>
      <c r="M345" s="1" t="s">
        <v>19</v>
      </c>
      <c r="N345" s="1" t="s">
        <v>39</v>
      </c>
      <c r="O345" s="24">
        <f t="shared" si="33"/>
        <v>45812.375694444447</v>
      </c>
      <c r="P345" s="24">
        <f t="shared" si="34"/>
        <v>45812.396527777775</v>
      </c>
      <c r="Q345" s="1">
        <f t="shared" si="35"/>
        <v>30</v>
      </c>
    </row>
    <row r="346" spans="1:17">
      <c r="A346" s="1" t="s">
        <v>126</v>
      </c>
      <c r="B346" s="4" t="s">
        <v>85</v>
      </c>
      <c r="C346" s="6">
        <f t="shared" si="30"/>
        <v>45812</v>
      </c>
      <c r="D346" s="6" t="str">
        <f t="shared" si="31"/>
        <v>週三</v>
      </c>
      <c r="F346" s="1" t="s">
        <v>37</v>
      </c>
      <c r="G346" s="1" t="str">
        <f t="shared" si="32"/>
        <v>BA</v>
      </c>
      <c r="H346" s="1">
        <v>1</v>
      </c>
      <c r="I346" s="1" t="s">
        <v>203</v>
      </c>
      <c r="K346" s="1" t="s">
        <v>19</v>
      </c>
      <c r="L346" s="1" t="s">
        <v>57</v>
      </c>
      <c r="M346" s="1" t="s">
        <v>19</v>
      </c>
      <c r="N346" s="1" t="s">
        <v>55</v>
      </c>
      <c r="O346" s="24">
        <f t="shared" si="33"/>
        <v>45812.388888888891</v>
      </c>
      <c r="P346" s="24">
        <f t="shared" si="34"/>
        <v>45812.409722222219</v>
      </c>
      <c r="Q346" s="1">
        <f t="shared" si="35"/>
        <v>30</v>
      </c>
    </row>
    <row r="347" spans="1:17">
      <c r="A347" s="1" t="s">
        <v>171</v>
      </c>
      <c r="B347" s="4" t="s">
        <v>85</v>
      </c>
      <c r="C347" s="6">
        <f t="shared" si="30"/>
        <v>45812</v>
      </c>
      <c r="D347" s="6" t="str">
        <f t="shared" si="31"/>
        <v>週三</v>
      </c>
      <c r="F347" s="1" t="s">
        <v>24</v>
      </c>
      <c r="G347" s="1" t="str">
        <f t="shared" si="32"/>
        <v>BA</v>
      </c>
      <c r="H347" s="1">
        <v>1</v>
      </c>
      <c r="I347" s="1" t="s">
        <v>139</v>
      </c>
      <c r="K347" s="1" t="s">
        <v>19</v>
      </c>
      <c r="L347" s="1" t="s">
        <v>48</v>
      </c>
      <c r="M347" s="1" t="s">
        <v>20</v>
      </c>
      <c r="N347" s="1" t="s">
        <v>15</v>
      </c>
      <c r="O347" s="24">
        <f t="shared" si="33"/>
        <v>45812.394444444442</v>
      </c>
      <c r="P347" s="24">
        <f t="shared" si="34"/>
        <v>45812.463888888888</v>
      </c>
      <c r="Q347" s="1">
        <f t="shared" si="35"/>
        <v>100</v>
      </c>
    </row>
    <row r="348" spans="1:17">
      <c r="A348" s="1" t="s">
        <v>166</v>
      </c>
      <c r="B348" s="4" t="s">
        <v>85</v>
      </c>
      <c r="C348" s="6">
        <f t="shared" si="30"/>
        <v>45812</v>
      </c>
      <c r="D348" s="6" t="str">
        <f t="shared" si="31"/>
        <v>週三</v>
      </c>
      <c r="F348" s="1" t="s">
        <v>67</v>
      </c>
      <c r="G348" s="1" t="str">
        <f t="shared" si="32"/>
        <v>BA</v>
      </c>
      <c r="H348" s="1">
        <v>1</v>
      </c>
      <c r="I348" s="1" t="s">
        <v>157</v>
      </c>
      <c r="K348" s="1" t="s">
        <v>19</v>
      </c>
      <c r="L348" s="1" t="s">
        <v>68</v>
      </c>
      <c r="M348" s="1" t="s">
        <v>31</v>
      </c>
      <c r="N348" s="1" t="s">
        <v>19</v>
      </c>
      <c r="O348" s="24">
        <f t="shared" si="33"/>
        <v>45812.395138888889</v>
      </c>
      <c r="P348" s="24">
        <f t="shared" si="34"/>
        <v>45812.42291666667</v>
      </c>
      <c r="Q348" s="1">
        <f t="shared" si="35"/>
        <v>40</v>
      </c>
    </row>
    <row r="349" spans="1:17">
      <c r="A349" s="1" t="s">
        <v>143</v>
      </c>
      <c r="B349" s="4" t="s">
        <v>85</v>
      </c>
      <c r="C349" s="6">
        <f t="shared" si="30"/>
        <v>45812</v>
      </c>
      <c r="D349" s="6" t="str">
        <f t="shared" si="31"/>
        <v>週三</v>
      </c>
      <c r="F349" s="1" t="s">
        <v>24</v>
      </c>
      <c r="G349" s="1" t="str">
        <f t="shared" si="32"/>
        <v>BA</v>
      </c>
      <c r="H349" s="1">
        <v>1</v>
      </c>
      <c r="I349" s="1" t="s">
        <v>144</v>
      </c>
      <c r="K349" s="1" t="s">
        <v>19</v>
      </c>
      <c r="L349" s="1" t="s">
        <v>39</v>
      </c>
      <c r="M349" s="1" t="s">
        <v>31</v>
      </c>
      <c r="N349" s="1" t="s">
        <v>75</v>
      </c>
      <c r="O349" s="24">
        <f t="shared" si="33"/>
        <v>45812.396527777775</v>
      </c>
      <c r="P349" s="24">
        <f t="shared" si="34"/>
        <v>45812.418055555558</v>
      </c>
      <c r="Q349" s="1">
        <f t="shared" si="35"/>
        <v>31</v>
      </c>
    </row>
    <row r="350" spans="1:17">
      <c r="A350" s="1" t="s">
        <v>169</v>
      </c>
      <c r="B350" s="4" t="s">
        <v>85</v>
      </c>
      <c r="C350" s="6">
        <f t="shared" si="30"/>
        <v>45812</v>
      </c>
      <c r="D350" s="6" t="str">
        <f t="shared" si="31"/>
        <v>週三</v>
      </c>
      <c r="F350" s="1" t="s">
        <v>40</v>
      </c>
      <c r="G350" s="1" t="str">
        <f t="shared" si="32"/>
        <v>BA</v>
      </c>
      <c r="H350" s="1">
        <v>1</v>
      </c>
      <c r="I350" s="1" t="s">
        <v>155</v>
      </c>
      <c r="K350" s="1" t="s">
        <v>19</v>
      </c>
      <c r="L350" s="1" t="s">
        <v>44</v>
      </c>
      <c r="M350" s="1" t="s">
        <v>31</v>
      </c>
      <c r="N350" s="1" t="s">
        <v>15</v>
      </c>
      <c r="O350" s="24">
        <f t="shared" si="33"/>
        <v>45812.401388888888</v>
      </c>
      <c r="P350" s="24">
        <f t="shared" si="34"/>
        <v>45812.422222222223</v>
      </c>
      <c r="Q350" s="1">
        <f t="shared" si="35"/>
        <v>30</v>
      </c>
    </row>
    <row r="351" spans="1:17">
      <c r="A351" s="1" t="s">
        <v>216</v>
      </c>
      <c r="B351" s="4" t="s">
        <v>85</v>
      </c>
      <c r="C351" s="6">
        <f t="shared" si="30"/>
        <v>45812</v>
      </c>
      <c r="D351" s="6" t="str">
        <f t="shared" si="31"/>
        <v>週三</v>
      </c>
      <c r="F351" s="1" t="s">
        <v>18</v>
      </c>
      <c r="G351" s="1" t="str">
        <f t="shared" si="32"/>
        <v>BA</v>
      </c>
      <c r="H351" s="1">
        <v>2</v>
      </c>
      <c r="I351" s="1" t="s">
        <v>161</v>
      </c>
      <c r="K351" s="1" t="s">
        <v>19</v>
      </c>
      <c r="L351" s="1" t="s">
        <v>55</v>
      </c>
      <c r="M351" s="1" t="s">
        <v>31</v>
      </c>
      <c r="N351" s="1" t="s">
        <v>55</v>
      </c>
      <c r="O351" s="24">
        <f t="shared" si="33"/>
        <v>45812.409722222219</v>
      </c>
      <c r="P351" s="24">
        <f t="shared" si="34"/>
        <v>45812.451388888891</v>
      </c>
      <c r="Q351" s="1">
        <f t="shared" si="35"/>
        <v>60</v>
      </c>
    </row>
    <row r="352" spans="1:17">
      <c r="A352" s="1" t="s">
        <v>126</v>
      </c>
      <c r="B352" s="4" t="s">
        <v>85</v>
      </c>
      <c r="C352" s="6">
        <f t="shared" si="30"/>
        <v>45812</v>
      </c>
      <c r="D352" s="6" t="str">
        <f t="shared" si="31"/>
        <v>週三</v>
      </c>
      <c r="F352" s="1" t="s">
        <v>18</v>
      </c>
      <c r="G352" s="1" t="str">
        <f t="shared" si="32"/>
        <v>BA</v>
      </c>
      <c r="H352" s="1">
        <v>1</v>
      </c>
      <c r="I352" s="1" t="s">
        <v>203</v>
      </c>
      <c r="K352" s="1" t="s">
        <v>19</v>
      </c>
      <c r="L352" s="1" t="s">
        <v>55</v>
      </c>
      <c r="M352" s="1" t="s">
        <v>31</v>
      </c>
      <c r="N352" s="1" t="s">
        <v>57</v>
      </c>
      <c r="O352" s="24">
        <f t="shared" si="33"/>
        <v>45812.409722222219</v>
      </c>
      <c r="P352" s="24">
        <f t="shared" si="34"/>
        <v>45812.430555555555</v>
      </c>
      <c r="Q352" s="1">
        <f t="shared" si="35"/>
        <v>30</v>
      </c>
    </row>
    <row r="353" spans="1:17">
      <c r="A353" s="1" t="s">
        <v>167</v>
      </c>
      <c r="B353" s="4" t="s">
        <v>85</v>
      </c>
      <c r="C353" s="6">
        <f t="shared" si="30"/>
        <v>45812</v>
      </c>
      <c r="D353" s="6" t="str">
        <f t="shared" si="31"/>
        <v>週三</v>
      </c>
      <c r="F353" s="1" t="s">
        <v>18</v>
      </c>
      <c r="G353" s="1" t="str">
        <f t="shared" si="32"/>
        <v>BA</v>
      </c>
      <c r="H353" s="1">
        <v>1</v>
      </c>
      <c r="I353" s="1" t="s">
        <v>147</v>
      </c>
      <c r="K353" s="1" t="s">
        <v>19</v>
      </c>
      <c r="L353" s="1" t="s">
        <v>65</v>
      </c>
      <c r="M353" s="1" t="s">
        <v>31</v>
      </c>
      <c r="N353" s="1" t="s">
        <v>35</v>
      </c>
      <c r="O353" s="24">
        <f t="shared" si="33"/>
        <v>45812.410416666666</v>
      </c>
      <c r="P353" s="24">
        <f t="shared" si="34"/>
        <v>45812.431250000001</v>
      </c>
      <c r="Q353" s="1">
        <f t="shared" si="35"/>
        <v>30</v>
      </c>
    </row>
    <row r="354" spans="1:17">
      <c r="A354" s="1" t="s">
        <v>168</v>
      </c>
      <c r="B354" s="4" t="s">
        <v>85</v>
      </c>
      <c r="C354" s="6">
        <f t="shared" si="30"/>
        <v>45812</v>
      </c>
      <c r="D354" s="6" t="str">
        <f t="shared" si="31"/>
        <v>週三</v>
      </c>
      <c r="F354" s="1" t="s">
        <v>67</v>
      </c>
      <c r="G354" s="1" t="str">
        <f t="shared" si="32"/>
        <v>BA</v>
      </c>
      <c r="H354" s="1">
        <v>1</v>
      </c>
      <c r="I354" s="1" t="s">
        <v>140</v>
      </c>
      <c r="K354" s="1" t="s">
        <v>19</v>
      </c>
      <c r="L354" s="1" t="s">
        <v>78</v>
      </c>
      <c r="M354" s="1" t="s">
        <v>20</v>
      </c>
      <c r="N354" s="1" t="s">
        <v>75</v>
      </c>
      <c r="O354" s="24">
        <f t="shared" si="33"/>
        <v>45812.411805555559</v>
      </c>
      <c r="P354" s="24">
        <f t="shared" si="34"/>
        <v>45812.459722222222</v>
      </c>
      <c r="Q354" s="1">
        <f t="shared" si="35"/>
        <v>69</v>
      </c>
    </row>
    <row r="355" spans="1:17">
      <c r="A355" s="1" t="s">
        <v>215</v>
      </c>
      <c r="B355" s="4" t="s">
        <v>85</v>
      </c>
      <c r="C355" s="6">
        <f t="shared" si="30"/>
        <v>45812</v>
      </c>
      <c r="D355" s="6" t="str">
        <f t="shared" si="31"/>
        <v>週三</v>
      </c>
      <c r="F355" s="1" t="s">
        <v>47</v>
      </c>
      <c r="G355" s="1" t="str">
        <f t="shared" si="32"/>
        <v>BA</v>
      </c>
      <c r="H355" s="1">
        <v>1</v>
      </c>
      <c r="I355" s="1" t="s">
        <v>144</v>
      </c>
      <c r="K355" s="1" t="s">
        <v>31</v>
      </c>
      <c r="L355" s="1" t="s">
        <v>43</v>
      </c>
      <c r="M355" s="1" t="s">
        <v>20</v>
      </c>
      <c r="N355" s="1" t="s">
        <v>43</v>
      </c>
      <c r="O355" s="24">
        <f t="shared" si="33"/>
        <v>45812.420138888891</v>
      </c>
      <c r="P355" s="24">
        <f t="shared" si="34"/>
        <v>45812.461805555555</v>
      </c>
      <c r="Q355" s="1">
        <f t="shared" si="35"/>
        <v>60</v>
      </c>
    </row>
    <row r="356" spans="1:17">
      <c r="A356" s="1" t="s">
        <v>166</v>
      </c>
      <c r="B356" s="4" t="s">
        <v>85</v>
      </c>
      <c r="C356" s="6">
        <f t="shared" si="30"/>
        <v>45812</v>
      </c>
      <c r="D356" s="6" t="str">
        <f t="shared" si="31"/>
        <v>週三</v>
      </c>
      <c r="F356" s="1" t="s">
        <v>49</v>
      </c>
      <c r="G356" s="1" t="str">
        <f t="shared" si="32"/>
        <v>BA</v>
      </c>
      <c r="H356" s="1">
        <v>1</v>
      </c>
      <c r="I356" s="1" t="s">
        <v>157</v>
      </c>
      <c r="K356" s="1" t="s">
        <v>31</v>
      </c>
      <c r="L356" s="1" t="s">
        <v>19</v>
      </c>
      <c r="M356" s="1" t="s">
        <v>31</v>
      </c>
      <c r="N356" s="1" t="s">
        <v>62</v>
      </c>
      <c r="O356" s="24">
        <f t="shared" si="33"/>
        <v>45812.42291666667</v>
      </c>
      <c r="P356" s="24">
        <f t="shared" si="34"/>
        <v>45812.443749999999</v>
      </c>
      <c r="Q356" s="1">
        <f t="shared" si="35"/>
        <v>30</v>
      </c>
    </row>
    <row r="357" spans="1:17">
      <c r="A357" s="1" t="s">
        <v>120</v>
      </c>
      <c r="B357" s="4" t="s">
        <v>85</v>
      </c>
      <c r="C357" s="6">
        <f t="shared" si="30"/>
        <v>45812</v>
      </c>
      <c r="D357" s="6" t="str">
        <f t="shared" si="31"/>
        <v>週三</v>
      </c>
      <c r="F357" s="1" t="s">
        <v>37</v>
      </c>
      <c r="G357" s="1" t="str">
        <f t="shared" si="32"/>
        <v>BA</v>
      </c>
      <c r="H357" s="1">
        <v>1</v>
      </c>
      <c r="I357" s="1" t="s">
        <v>121</v>
      </c>
      <c r="K357" s="1" t="s">
        <v>31</v>
      </c>
      <c r="L357" s="1" t="s">
        <v>31</v>
      </c>
      <c r="M357" s="1" t="s">
        <v>31</v>
      </c>
      <c r="N357" s="1" t="s">
        <v>64</v>
      </c>
      <c r="O357" s="24">
        <f t="shared" si="33"/>
        <v>45812.423611111109</v>
      </c>
      <c r="P357" s="24">
        <f t="shared" si="34"/>
        <v>45812.444444444445</v>
      </c>
      <c r="Q357" s="1">
        <f t="shared" si="35"/>
        <v>30</v>
      </c>
    </row>
    <row r="358" spans="1:17">
      <c r="A358" s="1" t="s">
        <v>126</v>
      </c>
      <c r="B358" s="4" t="s">
        <v>85</v>
      </c>
      <c r="C358" s="6">
        <f t="shared" si="30"/>
        <v>45812</v>
      </c>
      <c r="D358" s="6" t="str">
        <f t="shared" si="31"/>
        <v>週三</v>
      </c>
      <c r="F358" s="1" t="s">
        <v>42</v>
      </c>
      <c r="G358" s="1" t="str">
        <f t="shared" si="32"/>
        <v>BA</v>
      </c>
      <c r="H358" s="1">
        <v>1</v>
      </c>
      <c r="I358" s="1" t="s">
        <v>203</v>
      </c>
      <c r="K358" s="1" t="s">
        <v>31</v>
      </c>
      <c r="L358" s="1" t="s">
        <v>57</v>
      </c>
      <c r="M358" s="1" t="s">
        <v>31</v>
      </c>
      <c r="N358" s="1" t="s">
        <v>55</v>
      </c>
      <c r="O358" s="24">
        <f t="shared" si="33"/>
        <v>45812.430555555555</v>
      </c>
      <c r="P358" s="24">
        <f t="shared" si="34"/>
        <v>45812.451388888891</v>
      </c>
      <c r="Q358" s="1">
        <f t="shared" si="35"/>
        <v>30</v>
      </c>
    </row>
    <row r="359" spans="1:17">
      <c r="A359" s="1" t="s">
        <v>172</v>
      </c>
      <c r="B359" s="4" t="s">
        <v>85</v>
      </c>
      <c r="C359" s="6">
        <f t="shared" si="30"/>
        <v>45812</v>
      </c>
      <c r="D359" s="6" t="str">
        <f t="shared" si="31"/>
        <v>週三</v>
      </c>
      <c r="F359" s="1" t="s">
        <v>9</v>
      </c>
      <c r="G359" s="1" t="str">
        <f t="shared" si="32"/>
        <v>BA</v>
      </c>
      <c r="H359" s="1">
        <v>1</v>
      </c>
      <c r="I359" s="1" t="s">
        <v>133</v>
      </c>
      <c r="K359" s="1" t="s">
        <v>31</v>
      </c>
      <c r="L359" s="1" t="s">
        <v>84</v>
      </c>
      <c r="M359" s="1" t="s">
        <v>31</v>
      </c>
      <c r="N359" s="1" t="s">
        <v>78</v>
      </c>
      <c r="O359" s="24">
        <f t="shared" si="33"/>
        <v>45812.441666666666</v>
      </c>
      <c r="P359" s="24">
        <f t="shared" si="34"/>
        <v>45812.453472222223</v>
      </c>
      <c r="Q359" s="1">
        <f t="shared" si="35"/>
        <v>17</v>
      </c>
    </row>
    <row r="360" spans="1:17">
      <c r="A360" s="1" t="s">
        <v>120</v>
      </c>
      <c r="B360" s="4" t="s">
        <v>85</v>
      </c>
      <c r="C360" s="6">
        <f t="shared" si="30"/>
        <v>45812</v>
      </c>
      <c r="D360" s="6" t="str">
        <f t="shared" si="31"/>
        <v>週三</v>
      </c>
      <c r="F360" s="1" t="s">
        <v>49</v>
      </c>
      <c r="G360" s="1" t="str">
        <f t="shared" si="32"/>
        <v>BA</v>
      </c>
      <c r="H360" s="1">
        <v>1</v>
      </c>
      <c r="I360" s="1" t="s">
        <v>121</v>
      </c>
      <c r="K360" s="1" t="s">
        <v>31</v>
      </c>
      <c r="L360" s="1" t="s">
        <v>64</v>
      </c>
      <c r="M360" s="1" t="s">
        <v>20</v>
      </c>
      <c r="N360" s="1" t="s">
        <v>43</v>
      </c>
      <c r="O360" s="24">
        <f t="shared" si="33"/>
        <v>45812.444444444445</v>
      </c>
      <c r="P360" s="24">
        <f t="shared" si="34"/>
        <v>45812.461805555555</v>
      </c>
      <c r="Q360" s="1">
        <f t="shared" si="35"/>
        <v>25</v>
      </c>
    </row>
    <row r="361" spans="1:17">
      <c r="A361" s="1" t="s">
        <v>174</v>
      </c>
      <c r="B361" s="4" t="s">
        <v>85</v>
      </c>
      <c r="C361" s="6">
        <f t="shared" si="30"/>
        <v>45812</v>
      </c>
      <c r="D361" s="6" t="str">
        <f t="shared" si="31"/>
        <v>週三</v>
      </c>
      <c r="F361" s="1" t="s">
        <v>49</v>
      </c>
      <c r="G361" s="1" t="str">
        <f t="shared" si="32"/>
        <v>BA</v>
      </c>
      <c r="H361" s="1">
        <v>1</v>
      </c>
      <c r="I361" s="1" t="s">
        <v>147</v>
      </c>
      <c r="K361" s="1" t="s">
        <v>31</v>
      </c>
      <c r="L361" s="1" t="s">
        <v>60</v>
      </c>
      <c r="M361" s="1" t="s">
        <v>20</v>
      </c>
      <c r="N361" s="1" t="s">
        <v>22</v>
      </c>
      <c r="O361" s="24">
        <f t="shared" si="33"/>
        <v>45812.45416666667</v>
      </c>
      <c r="P361" s="24">
        <f t="shared" si="34"/>
        <v>45812.468055555553</v>
      </c>
      <c r="Q361" s="1">
        <f t="shared" si="35"/>
        <v>20</v>
      </c>
    </row>
    <row r="362" spans="1:17">
      <c r="A362" s="1" t="s">
        <v>160</v>
      </c>
      <c r="B362" s="4" t="s">
        <v>85</v>
      </c>
      <c r="C362" s="6">
        <f t="shared" si="30"/>
        <v>45812</v>
      </c>
      <c r="D362" s="6" t="str">
        <f t="shared" si="31"/>
        <v>週三</v>
      </c>
      <c r="F362" s="1" t="s">
        <v>9</v>
      </c>
      <c r="G362" s="1" t="str">
        <f t="shared" si="32"/>
        <v>BA</v>
      </c>
      <c r="H362" s="1">
        <v>1</v>
      </c>
      <c r="I362" s="1" t="s">
        <v>161</v>
      </c>
      <c r="K362" s="1" t="s">
        <v>20</v>
      </c>
      <c r="L362" s="1" t="s">
        <v>75</v>
      </c>
      <c r="M362" s="1" t="s">
        <v>20</v>
      </c>
      <c r="N362" s="1" t="s">
        <v>53</v>
      </c>
      <c r="O362" s="24">
        <f t="shared" si="33"/>
        <v>45812.459722222222</v>
      </c>
      <c r="P362" s="24">
        <f t="shared" si="34"/>
        <v>45812.473611111112</v>
      </c>
      <c r="Q362" s="1">
        <f t="shared" si="35"/>
        <v>20</v>
      </c>
    </row>
    <row r="363" spans="1:17">
      <c r="A363" s="1" t="s">
        <v>217</v>
      </c>
      <c r="B363" s="4" t="s">
        <v>85</v>
      </c>
      <c r="C363" s="6">
        <f t="shared" si="30"/>
        <v>45812</v>
      </c>
      <c r="D363" s="6" t="str">
        <f t="shared" si="31"/>
        <v>週三</v>
      </c>
      <c r="F363" s="1" t="s">
        <v>89</v>
      </c>
      <c r="G363" s="1" t="str">
        <f t="shared" si="32"/>
        <v>BA</v>
      </c>
      <c r="H363" s="1">
        <v>1</v>
      </c>
      <c r="I363" s="1" t="s">
        <v>133</v>
      </c>
      <c r="K363" s="1" t="s">
        <v>20</v>
      </c>
      <c r="L363" s="1" t="s">
        <v>31</v>
      </c>
      <c r="M363" s="1" t="s">
        <v>20</v>
      </c>
      <c r="N363" s="1" t="s">
        <v>64</v>
      </c>
      <c r="O363" s="24">
        <f t="shared" si="33"/>
        <v>45812.465277777781</v>
      </c>
      <c r="P363" s="24">
        <f t="shared" si="34"/>
        <v>45812.486111111109</v>
      </c>
      <c r="Q363" s="1">
        <f t="shared" si="35"/>
        <v>30</v>
      </c>
    </row>
    <row r="364" spans="1:17">
      <c r="A364" s="1" t="s">
        <v>174</v>
      </c>
      <c r="B364" s="4" t="s">
        <v>85</v>
      </c>
      <c r="C364" s="6">
        <f t="shared" si="30"/>
        <v>45812</v>
      </c>
      <c r="D364" s="6" t="str">
        <f t="shared" si="31"/>
        <v>週三</v>
      </c>
      <c r="F364" s="1" t="s">
        <v>42</v>
      </c>
      <c r="G364" s="1" t="str">
        <f t="shared" si="32"/>
        <v>BA</v>
      </c>
      <c r="H364" s="1">
        <v>2</v>
      </c>
      <c r="I364" s="1" t="s">
        <v>147</v>
      </c>
      <c r="K364" s="1" t="s">
        <v>20</v>
      </c>
      <c r="L364" s="1" t="s">
        <v>22</v>
      </c>
      <c r="M364" s="1" t="s">
        <v>17</v>
      </c>
      <c r="N364" s="1" t="s">
        <v>22</v>
      </c>
      <c r="O364" s="24">
        <f t="shared" si="33"/>
        <v>45812.468055555553</v>
      </c>
      <c r="P364" s="24">
        <f t="shared" si="34"/>
        <v>45812.509722222225</v>
      </c>
      <c r="Q364" s="1">
        <f t="shared" si="35"/>
        <v>60</v>
      </c>
    </row>
    <row r="365" spans="1:17">
      <c r="A365" s="1" t="s">
        <v>176</v>
      </c>
      <c r="B365" s="4" t="s">
        <v>85</v>
      </c>
      <c r="C365" s="6">
        <f t="shared" si="30"/>
        <v>45812</v>
      </c>
      <c r="D365" s="6" t="str">
        <f t="shared" si="31"/>
        <v>週三</v>
      </c>
      <c r="F365" s="1" t="s">
        <v>42</v>
      </c>
      <c r="G365" s="1" t="str">
        <f t="shared" si="32"/>
        <v>BA</v>
      </c>
      <c r="H365" s="1">
        <v>1</v>
      </c>
      <c r="I365" s="1" t="s">
        <v>144</v>
      </c>
      <c r="K365" s="1" t="s">
        <v>20</v>
      </c>
      <c r="L365" s="1" t="s">
        <v>23</v>
      </c>
      <c r="M365" s="1" t="s">
        <v>20</v>
      </c>
      <c r="N365" s="1" t="s">
        <v>33</v>
      </c>
      <c r="O365" s="24">
        <f t="shared" si="33"/>
        <v>45812.469444444447</v>
      </c>
      <c r="P365" s="24">
        <f t="shared" si="34"/>
        <v>45812.490277777775</v>
      </c>
      <c r="Q365" s="1">
        <f t="shared" si="35"/>
        <v>30</v>
      </c>
    </row>
    <row r="366" spans="1:17">
      <c r="A366" s="1" t="s">
        <v>132</v>
      </c>
      <c r="B366" s="4" t="s">
        <v>85</v>
      </c>
      <c r="C366" s="6">
        <f t="shared" si="30"/>
        <v>45812</v>
      </c>
      <c r="D366" s="6" t="str">
        <f t="shared" si="31"/>
        <v>週三</v>
      </c>
      <c r="F366" s="1" t="s">
        <v>9</v>
      </c>
      <c r="G366" s="1" t="str">
        <f t="shared" si="32"/>
        <v>BA</v>
      </c>
      <c r="H366" s="1">
        <v>1</v>
      </c>
      <c r="I366" s="1" t="s">
        <v>121</v>
      </c>
      <c r="K366" s="1" t="s">
        <v>20</v>
      </c>
      <c r="L366" s="1" t="s">
        <v>12</v>
      </c>
      <c r="M366" s="1" t="s">
        <v>20</v>
      </c>
      <c r="N366" s="1" t="s">
        <v>83</v>
      </c>
      <c r="O366" s="24">
        <f t="shared" si="33"/>
        <v>45812.470833333333</v>
      </c>
      <c r="P366" s="24">
        <f t="shared" si="34"/>
        <v>45812.488194444442</v>
      </c>
      <c r="Q366" s="1">
        <f t="shared" si="35"/>
        <v>25</v>
      </c>
    </row>
    <row r="367" spans="1:17">
      <c r="A367" s="1" t="s">
        <v>160</v>
      </c>
      <c r="B367" s="4" t="s">
        <v>85</v>
      </c>
      <c r="C367" s="6">
        <f t="shared" si="30"/>
        <v>45812</v>
      </c>
      <c r="D367" s="6" t="str">
        <f t="shared" si="31"/>
        <v>週三</v>
      </c>
      <c r="F367" s="1" t="s">
        <v>24</v>
      </c>
      <c r="G367" s="1" t="str">
        <f t="shared" si="32"/>
        <v>BA</v>
      </c>
      <c r="H367" s="1">
        <v>1</v>
      </c>
      <c r="I367" s="1" t="s">
        <v>161</v>
      </c>
      <c r="K367" s="1" t="s">
        <v>20</v>
      </c>
      <c r="L367" s="1" t="s">
        <v>53</v>
      </c>
      <c r="M367" s="1" t="s">
        <v>20</v>
      </c>
      <c r="N367" s="1" t="s">
        <v>52</v>
      </c>
      <c r="O367" s="24">
        <f t="shared" si="33"/>
        <v>45812.473611111112</v>
      </c>
      <c r="P367" s="24">
        <f t="shared" si="34"/>
        <v>45812.494444444441</v>
      </c>
      <c r="Q367" s="1">
        <f t="shared" si="35"/>
        <v>30</v>
      </c>
    </row>
    <row r="368" spans="1:17">
      <c r="A368" s="1" t="s">
        <v>134</v>
      </c>
      <c r="B368" s="5" t="s">
        <v>85</v>
      </c>
      <c r="C368" s="6">
        <f t="shared" si="30"/>
        <v>45812</v>
      </c>
      <c r="D368" s="6" t="str">
        <f t="shared" si="31"/>
        <v>週三</v>
      </c>
      <c r="E368" s="5"/>
      <c r="F368" s="1" t="s">
        <v>24</v>
      </c>
      <c r="G368" s="1" t="str">
        <f t="shared" si="32"/>
        <v>BA</v>
      </c>
      <c r="H368" s="1">
        <v>1</v>
      </c>
      <c r="I368" s="1" t="s">
        <v>135</v>
      </c>
      <c r="K368" s="1" t="s">
        <v>20</v>
      </c>
      <c r="L368" s="1" t="s">
        <v>50</v>
      </c>
      <c r="M368" s="1" t="s">
        <v>17</v>
      </c>
      <c r="N368" s="1" t="s">
        <v>43</v>
      </c>
      <c r="O368" s="24">
        <f t="shared" si="33"/>
        <v>45812.475694444445</v>
      </c>
      <c r="P368" s="24">
        <f t="shared" si="34"/>
        <v>45812.503472222219</v>
      </c>
      <c r="Q368" s="1">
        <f t="shared" si="35"/>
        <v>40</v>
      </c>
    </row>
    <row r="369" spans="1:17">
      <c r="A369" s="1" t="s">
        <v>177</v>
      </c>
      <c r="B369" s="4" t="s">
        <v>85</v>
      </c>
      <c r="C369" s="6">
        <f t="shared" si="30"/>
        <v>45812</v>
      </c>
      <c r="D369" s="6" t="str">
        <f t="shared" si="31"/>
        <v>週三</v>
      </c>
      <c r="F369" s="1" t="s">
        <v>73</v>
      </c>
      <c r="G369" s="1" t="str">
        <f t="shared" si="32"/>
        <v>SC</v>
      </c>
      <c r="H369" s="1">
        <v>1</v>
      </c>
      <c r="I369" s="1" t="s">
        <v>131</v>
      </c>
      <c r="K369" s="1" t="s">
        <v>20</v>
      </c>
      <c r="L369" s="1" t="s">
        <v>16</v>
      </c>
      <c r="M369" s="1" t="s">
        <v>21</v>
      </c>
      <c r="N369" s="1" t="s">
        <v>70</v>
      </c>
      <c r="O369" s="24">
        <f t="shared" si="33"/>
        <v>45812.479166666664</v>
      </c>
      <c r="P369" s="24">
        <f t="shared" si="34"/>
        <v>45812.567361111112</v>
      </c>
      <c r="Q369" s="1">
        <f t="shared" si="35"/>
        <v>127</v>
      </c>
    </row>
    <row r="370" spans="1:17">
      <c r="A370" s="1" t="s">
        <v>132</v>
      </c>
      <c r="B370" s="4" t="s">
        <v>85</v>
      </c>
      <c r="C370" s="6">
        <f t="shared" si="30"/>
        <v>45812</v>
      </c>
      <c r="D370" s="6" t="str">
        <f t="shared" si="31"/>
        <v>週三</v>
      </c>
      <c r="F370" s="1" t="s">
        <v>42</v>
      </c>
      <c r="G370" s="1" t="str">
        <f t="shared" si="32"/>
        <v>BA</v>
      </c>
      <c r="H370" s="1">
        <v>1</v>
      </c>
      <c r="I370" s="1" t="s">
        <v>121</v>
      </c>
      <c r="K370" s="1" t="s">
        <v>20</v>
      </c>
      <c r="L370" s="1" t="s">
        <v>83</v>
      </c>
      <c r="M370" s="1" t="s">
        <v>17</v>
      </c>
      <c r="N370" s="1" t="s">
        <v>21</v>
      </c>
      <c r="O370" s="24">
        <f t="shared" si="33"/>
        <v>45812.488194444442</v>
      </c>
      <c r="P370" s="24">
        <f t="shared" si="34"/>
        <v>45812.509027777778</v>
      </c>
      <c r="Q370" s="1">
        <f t="shared" si="35"/>
        <v>30</v>
      </c>
    </row>
    <row r="371" spans="1:17">
      <c r="A371" s="1" t="s">
        <v>127</v>
      </c>
      <c r="B371" s="4" t="s">
        <v>85</v>
      </c>
      <c r="C371" s="6">
        <f t="shared" si="30"/>
        <v>45812</v>
      </c>
      <c r="D371" s="6" t="str">
        <f t="shared" si="31"/>
        <v>週三</v>
      </c>
      <c r="F371" s="1" t="s">
        <v>24</v>
      </c>
      <c r="G371" s="1" t="str">
        <f t="shared" si="32"/>
        <v>BA</v>
      </c>
      <c r="H371" s="1">
        <v>1</v>
      </c>
      <c r="I371" s="1" t="s">
        <v>139</v>
      </c>
      <c r="K371" s="1" t="s">
        <v>20</v>
      </c>
      <c r="L371" s="1" t="s">
        <v>83</v>
      </c>
      <c r="M371" s="1" t="s">
        <v>17</v>
      </c>
      <c r="N371" s="1" t="s">
        <v>80</v>
      </c>
      <c r="O371" s="24">
        <f t="shared" si="33"/>
        <v>45812.488194444442</v>
      </c>
      <c r="P371" s="24">
        <f t="shared" si="34"/>
        <v>45812.515972222223</v>
      </c>
      <c r="Q371" s="1">
        <f t="shared" si="35"/>
        <v>40</v>
      </c>
    </row>
    <row r="372" spans="1:17">
      <c r="A372" s="1" t="s">
        <v>160</v>
      </c>
      <c r="B372" s="4" t="s">
        <v>85</v>
      </c>
      <c r="C372" s="6">
        <f t="shared" si="30"/>
        <v>45812</v>
      </c>
      <c r="D372" s="6" t="str">
        <f t="shared" si="31"/>
        <v>週三</v>
      </c>
      <c r="F372" s="1" t="s">
        <v>49</v>
      </c>
      <c r="G372" s="1" t="str">
        <f t="shared" si="32"/>
        <v>BA</v>
      </c>
      <c r="H372" s="1">
        <v>1</v>
      </c>
      <c r="I372" s="1" t="s">
        <v>161</v>
      </c>
      <c r="K372" s="1" t="s">
        <v>20</v>
      </c>
      <c r="L372" s="1" t="s">
        <v>52</v>
      </c>
      <c r="M372" s="1" t="s">
        <v>17</v>
      </c>
      <c r="N372" s="1" t="s">
        <v>53</v>
      </c>
      <c r="O372" s="24">
        <f t="shared" si="33"/>
        <v>45812.494444444441</v>
      </c>
      <c r="P372" s="24">
        <f t="shared" si="34"/>
        <v>45812.515277777777</v>
      </c>
      <c r="Q372" s="1">
        <f t="shared" si="35"/>
        <v>30</v>
      </c>
    </row>
    <row r="373" spans="1:17">
      <c r="A373" s="1" t="s">
        <v>179</v>
      </c>
      <c r="B373" s="4" t="s">
        <v>85</v>
      </c>
      <c r="C373" s="6">
        <f t="shared" si="30"/>
        <v>45812</v>
      </c>
      <c r="D373" s="6" t="str">
        <f t="shared" si="31"/>
        <v>週三</v>
      </c>
      <c r="F373" s="1" t="s">
        <v>24</v>
      </c>
      <c r="G373" s="1" t="str">
        <f t="shared" si="32"/>
        <v>BA</v>
      </c>
      <c r="H373" s="1">
        <v>1</v>
      </c>
      <c r="I373" s="1" t="s">
        <v>144</v>
      </c>
      <c r="K373" s="1" t="s">
        <v>20</v>
      </c>
      <c r="L373" s="1" t="s">
        <v>59</v>
      </c>
      <c r="M373" s="1" t="s">
        <v>17</v>
      </c>
      <c r="N373" s="1" t="s">
        <v>58</v>
      </c>
      <c r="O373" s="24">
        <f t="shared" si="33"/>
        <v>45812.497916666667</v>
      </c>
      <c r="P373" s="24">
        <f t="shared" si="34"/>
        <v>45812.518750000003</v>
      </c>
      <c r="Q373" s="1">
        <f t="shared" si="35"/>
        <v>30</v>
      </c>
    </row>
    <row r="374" spans="1:17">
      <c r="A374" s="1" t="s">
        <v>134</v>
      </c>
      <c r="B374" s="4" t="s">
        <v>85</v>
      </c>
      <c r="C374" s="6">
        <f t="shared" si="30"/>
        <v>45812</v>
      </c>
      <c r="D374" s="6" t="str">
        <f t="shared" si="31"/>
        <v>週三</v>
      </c>
      <c r="F374" s="1" t="s">
        <v>37</v>
      </c>
      <c r="G374" s="1" t="str">
        <f t="shared" si="32"/>
        <v>BA</v>
      </c>
      <c r="H374" s="1">
        <v>1</v>
      </c>
      <c r="I374" s="1" t="s">
        <v>135</v>
      </c>
      <c r="K374" s="1" t="s">
        <v>17</v>
      </c>
      <c r="L374" s="1" t="s">
        <v>43</v>
      </c>
      <c r="M374" s="1" t="s">
        <v>17</v>
      </c>
      <c r="N374" s="1" t="s">
        <v>25</v>
      </c>
      <c r="O374" s="24">
        <f t="shared" si="33"/>
        <v>45812.503472222219</v>
      </c>
      <c r="P374" s="24">
        <f t="shared" si="34"/>
        <v>45812.524305555555</v>
      </c>
      <c r="Q374" s="1">
        <f t="shared" si="35"/>
        <v>30</v>
      </c>
    </row>
    <row r="375" spans="1:17">
      <c r="A375" s="1" t="s">
        <v>124</v>
      </c>
      <c r="B375" s="4" t="s">
        <v>85</v>
      </c>
      <c r="C375" s="6">
        <f t="shared" si="30"/>
        <v>45812</v>
      </c>
      <c r="D375" s="6" t="str">
        <f t="shared" si="31"/>
        <v>週三</v>
      </c>
      <c r="F375" s="1" t="s">
        <v>13</v>
      </c>
      <c r="G375" s="1" t="str">
        <f t="shared" si="32"/>
        <v>GA</v>
      </c>
      <c r="H375" s="1">
        <v>1</v>
      </c>
      <c r="I375" s="1" t="s">
        <v>123</v>
      </c>
      <c r="K375" s="1" t="s">
        <v>17</v>
      </c>
      <c r="L375" s="1" t="s">
        <v>43</v>
      </c>
      <c r="M375" s="1" t="s">
        <v>22</v>
      </c>
      <c r="N375" s="1" t="s">
        <v>43</v>
      </c>
      <c r="O375" s="24">
        <f t="shared" si="33"/>
        <v>45812.503472222219</v>
      </c>
      <c r="P375" s="24">
        <f t="shared" si="34"/>
        <v>45812.586805555555</v>
      </c>
      <c r="Q375" s="1">
        <f t="shared" si="35"/>
        <v>120</v>
      </c>
    </row>
    <row r="376" spans="1:17">
      <c r="A376" s="1" t="s">
        <v>141</v>
      </c>
      <c r="B376" s="4" t="s">
        <v>85</v>
      </c>
      <c r="C376" s="6">
        <f t="shared" si="30"/>
        <v>45812</v>
      </c>
      <c r="D376" s="6" t="str">
        <f t="shared" si="31"/>
        <v>週三</v>
      </c>
      <c r="F376" s="1" t="s">
        <v>37</v>
      </c>
      <c r="G376" s="1" t="str">
        <f t="shared" si="32"/>
        <v>BA</v>
      </c>
      <c r="H376" s="1">
        <v>1</v>
      </c>
      <c r="I376" s="1" t="s">
        <v>142</v>
      </c>
      <c r="K376" s="1" t="s">
        <v>17</v>
      </c>
      <c r="L376" s="1" t="s">
        <v>14</v>
      </c>
      <c r="M376" s="1" t="s">
        <v>17</v>
      </c>
      <c r="N376" s="1" t="s">
        <v>84</v>
      </c>
      <c r="O376" s="24">
        <f t="shared" si="33"/>
        <v>45812.504166666666</v>
      </c>
      <c r="P376" s="24">
        <f t="shared" si="34"/>
        <v>45812.525000000001</v>
      </c>
      <c r="Q376" s="1">
        <f t="shared" si="35"/>
        <v>30</v>
      </c>
    </row>
    <row r="377" spans="1:17">
      <c r="A377" s="1" t="s">
        <v>136</v>
      </c>
      <c r="B377" s="4" t="s">
        <v>85</v>
      </c>
      <c r="C377" s="6">
        <f t="shared" si="30"/>
        <v>45812</v>
      </c>
      <c r="D377" s="6" t="str">
        <f t="shared" si="31"/>
        <v>週三</v>
      </c>
      <c r="F377" s="1" t="s">
        <v>9</v>
      </c>
      <c r="G377" s="1" t="str">
        <f t="shared" si="32"/>
        <v>BA</v>
      </c>
      <c r="H377" s="1">
        <v>1</v>
      </c>
      <c r="I377" s="1" t="s">
        <v>121</v>
      </c>
      <c r="K377" s="1" t="s">
        <v>17</v>
      </c>
      <c r="L377" s="1" t="s">
        <v>12</v>
      </c>
      <c r="M377" s="1" t="s">
        <v>17</v>
      </c>
      <c r="N377" s="1" t="s">
        <v>83</v>
      </c>
      <c r="O377" s="24">
        <f t="shared" si="33"/>
        <v>45812.512499999997</v>
      </c>
      <c r="P377" s="24">
        <f t="shared" si="34"/>
        <v>45812.529861111114</v>
      </c>
      <c r="Q377" s="1">
        <f t="shared" si="35"/>
        <v>25</v>
      </c>
    </row>
    <row r="378" spans="1:17">
      <c r="A378" s="1" t="s">
        <v>127</v>
      </c>
      <c r="B378" s="4" t="s">
        <v>85</v>
      </c>
      <c r="C378" s="6">
        <f t="shared" si="30"/>
        <v>45812</v>
      </c>
      <c r="D378" s="6" t="str">
        <f t="shared" si="31"/>
        <v>週三</v>
      </c>
      <c r="F378" s="1" t="s">
        <v>40</v>
      </c>
      <c r="G378" s="1" t="str">
        <f t="shared" si="32"/>
        <v>BA</v>
      </c>
      <c r="H378" s="1">
        <v>1</v>
      </c>
      <c r="I378" s="1" t="s">
        <v>139</v>
      </c>
      <c r="K378" s="1" t="s">
        <v>17</v>
      </c>
      <c r="L378" s="1" t="s">
        <v>80</v>
      </c>
      <c r="M378" s="1" t="s">
        <v>17</v>
      </c>
      <c r="N378" s="1" t="s">
        <v>78</v>
      </c>
      <c r="O378" s="24">
        <f t="shared" si="33"/>
        <v>45812.515972222223</v>
      </c>
      <c r="P378" s="24">
        <f t="shared" si="34"/>
        <v>45812.536805555559</v>
      </c>
      <c r="Q378" s="1">
        <f t="shared" si="35"/>
        <v>30</v>
      </c>
    </row>
    <row r="379" spans="1:17">
      <c r="A379" s="1" t="s">
        <v>179</v>
      </c>
      <c r="B379" s="4" t="s">
        <v>85</v>
      </c>
      <c r="C379" s="6">
        <f t="shared" si="30"/>
        <v>45812</v>
      </c>
      <c r="D379" s="6" t="str">
        <f t="shared" si="31"/>
        <v>週三</v>
      </c>
      <c r="F379" s="1" t="s">
        <v>47</v>
      </c>
      <c r="G379" s="1" t="str">
        <f t="shared" si="32"/>
        <v>BA</v>
      </c>
      <c r="H379" s="1">
        <v>1</v>
      </c>
      <c r="I379" s="1" t="s">
        <v>144</v>
      </c>
      <c r="K379" s="1" t="s">
        <v>17</v>
      </c>
      <c r="L379" s="1" t="s">
        <v>58</v>
      </c>
      <c r="M379" s="1" t="s">
        <v>21</v>
      </c>
      <c r="N379" s="1" t="s">
        <v>30</v>
      </c>
      <c r="O379" s="24">
        <f t="shared" si="33"/>
        <v>45812.518750000003</v>
      </c>
      <c r="P379" s="24">
        <f t="shared" si="34"/>
        <v>45812.546527777777</v>
      </c>
      <c r="Q379" s="1">
        <f t="shared" si="35"/>
        <v>40</v>
      </c>
    </row>
    <row r="380" spans="1:17">
      <c r="A380" s="1" t="s">
        <v>200</v>
      </c>
      <c r="B380" s="4" t="s">
        <v>85</v>
      </c>
      <c r="C380" s="6">
        <f t="shared" si="30"/>
        <v>45812</v>
      </c>
      <c r="D380" s="6" t="str">
        <f t="shared" si="31"/>
        <v>週三</v>
      </c>
      <c r="F380" s="1" t="s">
        <v>24</v>
      </c>
      <c r="G380" s="1" t="str">
        <f t="shared" si="32"/>
        <v>BA</v>
      </c>
      <c r="H380" s="1">
        <v>1</v>
      </c>
      <c r="I380" s="1" t="s">
        <v>135</v>
      </c>
      <c r="K380" s="1" t="s">
        <v>17</v>
      </c>
      <c r="L380" s="1" t="s">
        <v>72</v>
      </c>
      <c r="M380" s="1" t="s">
        <v>21</v>
      </c>
      <c r="N380" s="1" t="s">
        <v>68</v>
      </c>
      <c r="O380" s="24">
        <f t="shared" si="33"/>
        <v>45812.53402777778</v>
      </c>
      <c r="P380" s="24">
        <f t="shared" si="34"/>
        <v>45812.561805555553</v>
      </c>
      <c r="Q380" s="1">
        <f t="shared" si="35"/>
        <v>40</v>
      </c>
    </row>
    <row r="381" spans="1:17">
      <c r="A381" s="1" t="s">
        <v>180</v>
      </c>
      <c r="B381" s="4" t="s">
        <v>85</v>
      </c>
      <c r="C381" s="6">
        <f t="shared" si="30"/>
        <v>45812</v>
      </c>
      <c r="D381" s="6" t="str">
        <f t="shared" si="31"/>
        <v>週三</v>
      </c>
      <c r="F381" s="1" t="s">
        <v>42</v>
      </c>
      <c r="G381" s="1" t="str">
        <f t="shared" si="32"/>
        <v>BA</v>
      </c>
      <c r="H381" s="1">
        <v>5</v>
      </c>
      <c r="I381" s="1" t="s">
        <v>147</v>
      </c>
      <c r="K381" s="1" t="s">
        <v>17</v>
      </c>
      <c r="L381" s="1" t="s">
        <v>79</v>
      </c>
      <c r="M381" s="1" t="s">
        <v>10</v>
      </c>
      <c r="N381" s="1" t="s">
        <v>48</v>
      </c>
      <c r="O381" s="24">
        <f t="shared" si="33"/>
        <v>45812.540277777778</v>
      </c>
      <c r="P381" s="24">
        <f t="shared" si="34"/>
        <v>45812.644444444442</v>
      </c>
      <c r="Q381" s="1">
        <f t="shared" si="35"/>
        <v>150</v>
      </c>
    </row>
    <row r="382" spans="1:17">
      <c r="A382" s="1" t="s">
        <v>122</v>
      </c>
      <c r="B382" s="4" t="s">
        <v>85</v>
      </c>
      <c r="C382" s="6">
        <f t="shared" si="30"/>
        <v>45812</v>
      </c>
      <c r="D382" s="6" t="str">
        <f t="shared" si="31"/>
        <v>週三</v>
      </c>
      <c r="F382" s="1" t="s">
        <v>37</v>
      </c>
      <c r="G382" s="1" t="str">
        <f t="shared" si="32"/>
        <v>BA</v>
      </c>
      <c r="H382" s="1">
        <v>1</v>
      </c>
      <c r="I382" s="1" t="s">
        <v>203</v>
      </c>
      <c r="K382" s="1" t="s">
        <v>21</v>
      </c>
      <c r="L382" s="1" t="s">
        <v>11</v>
      </c>
      <c r="M382" s="1" t="s">
        <v>21</v>
      </c>
      <c r="N382" s="1" t="s">
        <v>16</v>
      </c>
      <c r="O382" s="24">
        <f t="shared" si="33"/>
        <v>45812.541666666664</v>
      </c>
      <c r="P382" s="24">
        <f t="shared" si="34"/>
        <v>45812.5625</v>
      </c>
      <c r="Q382" s="1">
        <f t="shared" si="35"/>
        <v>30</v>
      </c>
    </row>
    <row r="383" spans="1:17">
      <c r="A383" s="1" t="s">
        <v>179</v>
      </c>
      <c r="B383" s="4" t="s">
        <v>85</v>
      </c>
      <c r="C383" s="6">
        <f t="shared" si="30"/>
        <v>45812</v>
      </c>
      <c r="D383" s="6" t="str">
        <f t="shared" si="31"/>
        <v>週三</v>
      </c>
      <c r="F383" s="1" t="s">
        <v>40</v>
      </c>
      <c r="G383" s="1" t="str">
        <f t="shared" si="32"/>
        <v>BA</v>
      </c>
      <c r="H383" s="1">
        <v>1</v>
      </c>
      <c r="I383" s="1" t="s">
        <v>144</v>
      </c>
      <c r="K383" s="1" t="s">
        <v>21</v>
      </c>
      <c r="L383" s="1" t="s">
        <v>30</v>
      </c>
      <c r="M383" s="1" t="s">
        <v>21</v>
      </c>
      <c r="N383" s="1" t="s">
        <v>70</v>
      </c>
      <c r="O383" s="24">
        <f t="shared" si="33"/>
        <v>45812.546527777777</v>
      </c>
      <c r="P383" s="24">
        <f t="shared" si="34"/>
        <v>45812.567361111112</v>
      </c>
      <c r="Q383" s="1">
        <f t="shared" si="35"/>
        <v>30</v>
      </c>
    </row>
    <row r="384" spans="1:17">
      <c r="A384" s="1" t="s">
        <v>182</v>
      </c>
      <c r="B384" s="4" t="s">
        <v>85</v>
      </c>
      <c r="C384" s="6">
        <f t="shared" si="30"/>
        <v>45812</v>
      </c>
      <c r="D384" s="6" t="str">
        <f t="shared" si="31"/>
        <v>週三</v>
      </c>
      <c r="F384" s="1" t="s">
        <v>67</v>
      </c>
      <c r="G384" s="1" t="str">
        <f t="shared" si="32"/>
        <v>BA</v>
      </c>
      <c r="H384" s="1">
        <v>1</v>
      </c>
      <c r="I384" s="1" t="s">
        <v>161</v>
      </c>
      <c r="K384" s="1" t="s">
        <v>21</v>
      </c>
      <c r="L384" s="1" t="s">
        <v>12</v>
      </c>
      <c r="M384" s="1" t="s">
        <v>21</v>
      </c>
      <c r="N384" s="1" t="s">
        <v>46</v>
      </c>
      <c r="O384" s="24">
        <f t="shared" si="33"/>
        <v>45812.554166666669</v>
      </c>
      <c r="P384" s="24">
        <f t="shared" si="34"/>
        <v>45812.574999999997</v>
      </c>
      <c r="Q384" s="1">
        <f t="shared" si="35"/>
        <v>30</v>
      </c>
    </row>
    <row r="385" spans="1:17">
      <c r="A385" s="1" t="s">
        <v>181</v>
      </c>
      <c r="B385" s="4" t="s">
        <v>85</v>
      </c>
      <c r="C385" s="6">
        <f t="shared" si="30"/>
        <v>45812</v>
      </c>
      <c r="D385" s="6" t="str">
        <f t="shared" si="31"/>
        <v>週三</v>
      </c>
      <c r="F385" s="1" t="s">
        <v>24</v>
      </c>
      <c r="G385" s="1" t="str">
        <f t="shared" si="32"/>
        <v>BA</v>
      </c>
      <c r="H385" s="1">
        <v>1</v>
      </c>
      <c r="I385" s="1" t="s">
        <v>139</v>
      </c>
      <c r="K385" s="1" t="s">
        <v>21</v>
      </c>
      <c r="L385" s="1" t="s">
        <v>58</v>
      </c>
      <c r="M385" s="1" t="s">
        <v>21</v>
      </c>
      <c r="N385" s="1" t="s">
        <v>59</v>
      </c>
      <c r="O385" s="24">
        <f t="shared" si="33"/>
        <v>45812.560416666667</v>
      </c>
      <c r="P385" s="24">
        <f t="shared" si="34"/>
        <v>45812.581250000003</v>
      </c>
      <c r="Q385" s="1">
        <f t="shared" si="35"/>
        <v>30</v>
      </c>
    </row>
    <row r="386" spans="1:17">
      <c r="A386" s="1" t="s">
        <v>122</v>
      </c>
      <c r="B386" s="4" t="s">
        <v>85</v>
      </c>
      <c r="C386" s="6">
        <f t="shared" ref="C386:C449" si="36">DATE(LEFT(B386,3)+1911,MID(B386,4,2),RIGHT(B386,2))</f>
        <v>45812</v>
      </c>
      <c r="D386" s="6" t="str">
        <f t="shared" ref="D386:D449" si="37">TEXT(C386,"aaa")</f>
        <v>週三</v>
      </c>
      <c r="F386" s="1" t="s">
        <v>77</v>
      </c>
      <c r="G386" s="1" t="str">
        <f t="shared" ref="G386:G449" si="38">LEFT(F386,2)</f>
        <v>BA</v>
      </c>
      <c r="H386" s="1">
        <v>1</v>
      </c>
      <c r="I386" s="1" t="s">
        <v>203</v>
      </c>
      <c r="K386" s="1" t="s">
        <v>21</v>
      </c>
      <c r="L386" s="1" t="s">
        <v>16</v>
      </c>
      <c r="M386" s="1" t="s">
        <v>21</v>
      </c>
      <c r="N386" s="1" t="s">
        <v>25</v>
      </c>
      <c r="O386" s="24">
        <f t="shared" ref="O386:O449" si="39">C386+TIME(K386,L386,0)</f>
        <v>45812.5625</v>
      </c>
      <c r="P386" s="24">
        <f t="shared" ref="P386:P449" si="40">C386+TIME(M386,N386,0)</f>
        <v>45812.565972222219</v>
      </c>
      <c r="Q386" s="1">
        <f t="shared" ref="Q386:Q449" si="41">ROUND((P386-O386)*1440,0)</f>
        <v>5</v>
      </c>
    </row>
    <row r="387" spans="1:17">
      <c r="A387" s="1" t="s">
        <v>122</v>
      </c>
      <c r="B387" s="4" t="s">
        <v>85</v>
      </c>
      <c r="C387" s="6">
        <f t="shared" si="36"/>
        <v>45812</v>
      </c>
      <c r="D387" s="6" t="str">
        <f t="shared" si="37"/>
        <v>週三</v>
      </c>
      <c r="F387" s="1" t="s">
        <v>24</v>
      </c>
      <c r="G387" s="1" t="str">
        <f t="shared" si="38"/>
        <v>BA</v>
      </c>
      <c r="H387" s="1">
        <v>1</v>
      </c>
      <c r="I387" s="1" t="s">
        <v>203</v>
      </c>
      <c r="K387" s="1" t="s">
        <v>21</v>
      </c>
      <c r="L387" s="1" t="s">
        <v>25</v>
      </c>
      <c r="M387" s="1" t="s">
        <v>22</v>
      </c>
      <c r="N387" s="1" t="s">
        <v>10</v>
      </c>
      <c r="O387" s="24">
        <f t="shared" si="39"/>
        <v>45812.565972222219</v>
      </c>
      <c r="P387" s="24">
        <f t="shared" si="40"/>
        <v>45812.59375</v>
      </c>
      <c r="Q387" s="1">
        <f t="shared" si="41"/>
        <v>40</v>
      </c>
    </row>
    <row r="388" spans="1:17">
      <c r="A388" s="1" t="s">
        <v>130</v>
      </c>
      <c r="B388" s="4" t="s">
        <v>85</v>
      </c>
      <c r="C388" s="6">
        <f t="shared" si="36"/>
        <v>45812</v>
      </c>
      <c r="D388" s="6" t="str">
        <f t="shared" si="37"/>
        <v>週三</v>
      </c>
      <c r="F388" s="1" t="s">
        <v>29</v>
      </c>
      <c r="G388" s="1" t="str">
        <f t="shared" si="38"/>
        <v>BA</v>
      </c>
      <c r="H388" s="1">
        <v>1</v>
      </c>
      <c r="I388" s="1" t="s">
        <v>131</v>
      </c>
      <c r="K388" s="1" t="s">
        <v>21</v>
      </c>
      <c r="L388" s="1" t="s">
        <v>64</v>
      </c>
      <c r="M388" s="1" t="s">
        <v>21</v>
      </c>
      <c r="N388" s="1" t="s">
        <v>63</v>
      </c>
      <c r="O388" s="24">
        <f t="shared" si="39"/>
        <v>45812.569444444445</v>
      </c>
      <c r="P388" s="24">
        <f t="shared" si="40"/>
        <v>45812.579861111109</v>
      </c>
      <c r="Q388" s="1">
        <f t="shared" si="41"/>
        <v>15</v>
      </c>
    </row>
    <row r="389" spans="1:17">
      <c r="A389" s="1" t="s">
        <v>183</v>
      </c>
      <c r="B389" s="4" t="s">
        <v>85</v>
      </c>
      <c r="C389" s="6">
        <f t="shared" si="36"/>
        <v>45812</v>
      </c>
      <c r="D389" s="6" t="str">
        <f t="shared" si="37"/>
        <v>週三</v>
      </c>
      <c r="F389" s="1" t="s">
        <v>40</v>
      </c>
      <c r="G389" s="1" t="str">
        <f t="shared" si="38"/>
        <v>BA</v>
      </c>
      <c r="H389" s="1">
        <v>1</v>
      </c>
      <c r="I389" s="1" t="s">
        <v>142</v>
      </c>
      <c r="K389" s="1" t="s">
        <v>21</v>
      </c>
      <c r="L389" s="1" t="s">
        <v>65</v>
      </c>
      <c r="M389" s="1" t="s">
        <v>22</v>
      </c>
      <c r="N389" s="1" t="s">
        <v>35</v>
      </c>
      <c r="O389" s="24">
        <f t="shared" si="39"/>
        <v>45812.57708333333</v>
      </c>
      <c r="P389" s="24">
        <f t="shared" si="40"/>
        <v>45812.597916666666</v>
      </c>
      <c r="Q389" s="1">
        <f t="shared" si="41"/>
        <v>30</v>
      </c>
    </row>
    <row r="390" spans="1:17">
      <c r="A390" s="1" t="s">
        <v>188</v>
      </c>
      <c r="B390" s="4" t="s">
        <v>85</v>
      </c>
      <c r="C390" s="6">
        <f t="shared" si="36"/>
        <v>45812</v>
      </c>
      <c r="D390" s="6" t="str">
        <f t="shared" si="37"/>
        <v>週三</v>
      </c>
      <c r="F390" s="1" t="s">
        <v>24</v>
      </c>
      <c r="G390" s="1" t="str">
        <f t="shared" si="38"/>
        <v>BA</v>
      </c>
      <c r="H390" s="1">
        <v>1</v>
      </c>
      <c r="I390" s="1" t="s">
        <v>144</v>
      </c>
      <c r="K390" s="1" t="s">
        <v>21</v>
      </c>
      <c r="L390" s="1" t="s">
        <v>52</v>
      </c>
      <c r="M390" s="1" t="s">
        <v>22</v>
      </c>
      <c r="N390" s="1" t="s">
        <v>74</v>
      </c>
      <c r="O390" s="24">
        <f t="shared" si="39"/>
        <v>45812.577777777777</v>
      </c>
      <c r="P390" s="24">
        <f t="shared" si="40"/>
        <v>45812.605555555558</v>
      </c>
      <c r="Q390" s="1">
        <f t="shared" si="41"/>
        <v>40</v>
      </c>
    </row>
    <row r="391" spans="1:17">
      <c r="A391" s="1" t="s">
        <v>185</v>
      </c>
      <c r="B391" s="4" t="s">
        <v>85</v>
      </c>
      <c r="C391" s="6">
        <f t="shared" si="36"/>
        <v>45812</v>
      </c>
      <c r="D391" s="6" t="str">
        <f t="shared" si="37"/>
        <v>週三</v>
      </c>
      <c r="F391" s="1" t="s">
        <v>24</v>
      </c>
      <c r="G391" s="1" t="str">
        <f t="shared" si="38"/>
        <v>BA</v>
      </c>
      <c r="H391" s="1">
        <v>1</v>
      </c>
      <c r="I391" s="1" t="s">
        <v>131</v>
      </c>
      <c r="K391" s="1" t="s">
        <v>22</v>
      </c>
      <c r="L391" s="1" t="s">
        <v>11</v>
      </c>
      <c r="M391" s="1" t="s">
        <v>10</v>
      </c>
      <c r="N391" s="1" t="s">
        <v>11</v>
      </c>
      <c r="O391" s="24">
        <f t="shared" si="39"/>
        <v>45812.583333333336</v>
      </c>
      <c r="P391" s="24">
        <f t="shared" si="40"/>
        <v>45812.625</v>
      </c>
      <c r="Q391" s="1">
        <f t="shared" si="41"/>
        <v>60</v>
      </c>
    </row>
    <row r="392" spans="1:17">
      <c r="A392" s="1" t="s">
        <v>152</v>
      </c>
      <c r="B392" s="4" t="s">
        <v>85</v>
      </c>
      <c r="C392" s="6">
        <f t="shared" si="36"/>
        <v>45812</v>
      </c>
      <c r="D392" s="6" t="str">
        <f t="shared" si="37"/>
        <v>週三</v>
      </c>
      <c r="F392" s="1" t="s">
        <v>18</v>
      </c>
      <c r="G392" s="1" t="str">
        <f t="shared" si="38"/>
        <v>BA</v>
      </c>
      <c r="H392" s="1">
        <v>1</v>
      </c>
      <c r="I392" s="1" t="s">
        <v>125</v>
      </c>
      <c r="K392" s="1" t="s">
        <v>22</v>
      </c>
      <c r="L392" s="1" t="s">
        <v>11</v>
      </c>
      <c r="M392" s="1" t="s">
        <v>22</v>
      </c>
      <c r="N392" s="1" t="s">
        <v>16</v>
      </c>
      <c r="O392" s="24">
        <f t="shared" si="39"/>
        <v>45812.583333333336</v>
      </c>
      <c r="P392" s="24">
        <f t="shared" si="40"/>
        <v>45812.604166666664</v>
      </c>
      <c r="Q392" s="1">
        <f t="shared" si="41"/>
        <v>30</v>
      </c>
    </row>
    <row r="393" spans="1:17">
      <c r="A393" s="1" t="s">
        <v>187</v>
      </c>
      <c r="B393" s="4" t="s">
        <v>85</v>
      </c>
      <c r="C393" s="6">
        <f t="shared" si="36"/>
        <v>45812</v>
      </c>
      <c r="D393" s="6" t="str">
        <f t="shared" si="37"/>
        <v>週三</v>
      </c>
      <c r="F393" s="1" t="s">
        <v>40</v>
      </c>
      <c r="G393" s="1" t="str">
        <f t="shared" si="38"/>
        <v>BA</v>
      </c>
      <c r="H393" s="1">
        <v>1</v>
      </c>
      <c r="I393" s="1" t="s">
        <v>155</v>
      </c>
      <c r="K393" s="1" t="s">
        <v>22</v>
      </c>
      <c r="L393" s="1" t="s">
        <v>14</v>
      </c>
      <c r="M393" s="1" t="s">
        <v>22</v>
      </c>
      <c r="N393" s="1" t="s">
        <v>84</v>
      </c>
      <c r="O393" s="24">
        <f t="shared" si="39"/>
        <v>45812.587500000001</v>
      </c>
      <c r="P393" s="24">
        <f t="shared" si="40"/>
        <v>45812.60833333333</v>
      </c>
      <c r="Q393" s="1">
        <f t="shared" si="41"/>
        <v>30</v>
      </c>
    </row>
    <row r="394" spans="1:17">
      <c r="A394" s="1" t="s">
        <v>173</v>
      </c>
      <c r="B394" s="4" t="s">
        <v>85</v>
      </c>
      <c r="C394" s="6">
        <f t="shared" si="36"/>
        <v>45812</v>
      </c>
      <c r="D394" s="6" t="str">
        <f t="shared" si="37"/>
        <v>週三</v>
      </c>
      <c r="F394" s="1" t="s">
        <v>24</v>
      </c>
      <c r="G394" s="1" t="str">
        <f t="shared" si="38"/>
        <v>BA</v>
      </c>
      <c r="H394" s="1">
        <v>1</v>
      </c>
      <c r="I394" s="1" t="s">
        <v>161</v>
      </c>
      <c r="K394" s="1" t="s">
        <v>22</v>
      </c>
      <c r="L394" s="1" t="s">
        <v>31</v>
      </c>
      <c r="M394" s="1" t="s">
        <v>22</v>
      </c>
      <c r="N394" s="1" t="s">
        <v>55</v>
      </c>
      <c r="O394" s="24">
        <f t="shared" si="39"/>
        <v>45812.590277777781</v>
      </c>
      <c r="P394" s="24">
        <f t="shared" si="40"/>
        <v>45812.618055555555</v>
      </c>
      <c r="Q394" s="1">
        <f t="shared" si="41"/>
        <v>40</v>
      </c>
    </row>
    <row r="395" spans="1:17">
      <c r="A395" s="1" t="s">
        <v>158</v>
      </c>
      <c r="B395" s="4" t="s">
        <v>85</v>
      </c>
      <c r="C395" s="6">
        <f t="shared" si="36"/>
        <v>45812</v>
      </c>
      <c r="D395" s="6" t="str">
        <f t="shared" si="37"/>
        <v>週三</v>
      </c>
      <c r="F395" s="1" t="s">
        <v>18</v>
      </c>
      <c r="G395" s="1" t="str">
        <f t="shared" si="38"/>
        <v>BA</v>
      </c>
      <c r="H395" s="1">
        <v>2</v>
      </c>
      <c r="I395" s="1" t="s">
        <v>135</v>
      </c>
      <c r="K395" s="1" t="s">
        <v>22</v>
      </c>
      <c r="L395" s="1" t="s">
        <v>23</v>
      </c>
      <c r="M395" s="1" t="s">
        <v>10</v>
      </c>
      <c r="N395" s="1" t="s">
        <v>23</v>
      </c>
      <c r="O395" s="24">
        <f t="shared" si="39"/>
        <v>45812.594444444447</v>
      </c>
      <c r="P395" s="24">
        <f t="shared" si="40"/>
        <v>45812.636111111111</v>
      </c>
      <c r="Q395" s="1">
        <f t="shared" si="41"/>
        <v>60</v>
      </c>
    </row>
    <row r="396" spans="1:17">
      <c r="A396" s="1" t="s">
        <v>214</v>
      </c>
      <c r="B396" s="4" t="s">
        <v>85</v>
      </c>
      <c r="C396" s="6">
        <f t="shared" si="36"/>
        <v>45812</v>
      </c>
      <c r="D396" s="6" t="str">
        <f t="shared" si="37"/>
        <v>週三</v>
      </c>
      <c r="F396" s="1" t="s">
        <v>87</v>
      </c>
      <c r="G396" s="1" t="str">
        <f t="shared" si="38"/>
        <v>BA</v>
      </c>
      <c r="H396" s="1">
        <v>1</v>
      </c>
      <c r="I396" s="1" t="s">
        <v>133</v>
      </c>
      <c r="K396" s="1" t="s">
        <v>22</v>
      </c>
      <c r="L396" s="1" t="s">
        <v>57</v>
      </c>
      <c r="M396" s="1" t="s">
        <v>10</v>
      </c>
      <c r="N396" s="1" t="s">
        <v>55</v>
      </c>
      <c r="O396" s="24">
        <f t="shared" si="39"/>
        <v>45812.597222222219</v>
      </c>
      <c r="P396" s="24">
        <f t="shared" si="40"/>
        <v>45812.659722222219</v>
      </c>
      <c r="Q396" s="1">
        <f t="shared" si="41"/>
        <v>90</v>
      </c>
    </row>
    <row r="397" spans="1:17">
      <c r="A397" s="1" t="s">
        <v>162</v>
      </c>
      <c r="B397" s="4" t="s">
        <v>85</v>
      </c>
      <c r="C397" s="6">
        <f t="shared" si="36"/>
        <v>45812</v>
      </c>
      <c r="D397" s="6" t="str">
        <f t="shared" si="37"/>
        <v>週三</v>
      </c>
      <c r="F397" s="1" t="s">
        <v>37</v>
      </c>
      <c r="G397" s="1" t="str">
        <f t="shared" si="38"/>
        <v>BA</v>
      </c>
      <c r="H397" s="1">
        <v>1</v>
      </c>
      <c r="I397" s="1" t="s">
        <v>139</v>
      </c>
      <c r="K397" s="1" t="s">
        <v>22</v>
      </c>
      <c r="L397" s="1" t="s">
        <v>76</v>
      </c>
      <c r="M397" s="1" t="s">
        <v>22</v>
      </c>
      <c r="N397" s="1" t="s">
        <v>60</v>
      </c>
      <c r="O397" s="24">
        <f t="shared" si="39"/>
        <v>45812.6</v>
      </c>
      <c r="P397" s="24">
        <f t="shared" si="40"/>
        <v>45812.620833333334</v>
      </c>
      <c r="Q397" s="1">
        <f t="shared" si="41"/>
        <v>30</v>
      </c>
    </row>
    <row r="398" spans="1:17">
      <c r="A398" s="1" t="s">
        <v>186</v>
      </c>
      <c r="B398" s="4" t="s">
        <v>85</v>
      </c>
      <c r="C398" s="6">
        <f t="shared" si="36"/>
        <v>45812</v>
      </c>
      <c r="D398" s="6" t="str">
        <f t="shared" si="37"/>
        <v>週三</v>
      </c>
      <c r="F398" s="1" t="s">
        <v>24</v>
      </c>
      <c r="G398" s="1" t="str">
        <f t="shared" si="38"/>
        <v>BA</v>
      </c>
      <c r="H398" s="1">
        <v>1</v>
      </c>
      <c r="I398" s="1" t="s">
        <v>157</v>
      </c>
      <c r="K398" s="1" t="s">
        <v>22</v>
      </c>
      <c r="L398" s="1" t="s">
        <v>68</v>
      </c>
      <c r="M398" s="1" t="s">
        <v>22</v>
      </c>
      <c r="N398" s="1" t="s">
        <v>86</v>
      </c>
      <c r="O398" s="24">
        <f t="shared" si="39"/>
        <v>45812.603472222225</v>
      </c>
      <c r="P398" s="24">
        <f t="shared" si="40"/>
        <v>45812.624305555553</v>
      </c>
      <c r="Q398" s="1">
        <f t="shared" si="41"/>
        <v>30</v>
      </c>
    </row>
    <row r="399" spans="1:17">
      <c r="A399" s="1" t="s">
        <v>210</v>
      </c>
      <c r="B399" s="4" t="s">
        <v>85</v>
      </c>
      <c r="C399" s="6">
        <f t="shared" si="36"/>
        <v>45812</v>
      </c>
      <c r="D399" s="6" t="str">
        <f t="shared" si="37"/>
        <v>週三</v>
      </c>
      <c r="F399" s="1" t="s">
        <v>24</v>
      </c>
      <c r="G399" s="1" t="str">
        <f t="shared" si="38"/>
        <v>BA</v>
      </c>
      <c r="H399" s="1">
        <v>1</v>
      </c>
      <c r="I399" s="1" t="s">
        <v>203</v>
      </c>
      <c r="K399" s="1" t="s">
        <v>22</v>
      </c>
      <c r="L399" s="1" t="s">
        <v>16</v>
      </c>
      <c r="M399" s="1" t="s">
        <v>10</v>
      </c>
      <c r="N399" s="1" t="s">
        <v>11</v>
      </c>
      <c r="O399" s="24">
        <f t="shared" si="39"/>
        <v>45812.604166666664</v>
      </c>
      <c r="P399" s="24">
        <f t="shared" si="40"/>
        <v>45812.625</v>
      </c>
      <c r="Q399" s="1">
        <f t="shared" si="41"/>
        <v>30</v>
      </c>
    </row>
    <row r="400" spans="1:17">
      <c r="A400" s="1" t="s">
        <v>188</v>
      </c>
      <c r="B400" s="4" t="s">
        <v>85</v>
      </c>
      <c r="C400" s="6">
        <f t="shared" si="36"/>
        <v>45812</v>
      </c>
      <c r="D400" s="6" t="str">
        <f t="shared" si="37"/>
        <v>週三</v>
      </c>
      <c r="F400" s="1" t="s">
        <v>42</v>
      </c>
      <c r="G400" s="1" t="str">
        <f t="shared" si="38"/>
        <v>BA</v>
      </c>
      <c r="H400" s="1">
        <v>1</v>
      </c>
      <c r="I400" s="1" t="s">
        <v>144</v>
      </c>
      <c r="K400" s="1" t="s">
        <v>22</v>
      </c>
      <c r="L400" s="1" t="s">
        <v>74</v>
      </c>
      <c r="M400" s="1" t="s">
        <v>10</v>
      </c>
      <c r="N400" s="1" t="s">
        <v>75</v>
      </c>
      <c r="O400" s="24">
        <f t="shared" si="39"/>
        <v>45812.605555555558</v>
      </c>
      <c r="P400" s="24">
        <f t="shared" si="40"/>
        <v>45812.626388888886</v>
      </c>
      <c r="Q400" s="1">
        <f t="shared" si="41"/>
        <v>30</v>
      </c>
    </row>
    <row r="401" spans="1:17">
      <c r="A401" s="1" t="s">
        <v>187</v>
      </c>
      <c r="B401" s="4" t="s">
        <v>85</v>
      </c>
      <c r="C401" s="6">
        <f t="shared" si="36"/>
        <v>45812</v>
      </c>
      <c r="D401" s="6" t="str">
        <f t="shared" si="37"/>
        <v>週三</v>
      </c>
      <c r="F401" s="1" t="s">
        <v>24</v>
      </c>
      <c r="G401" s="1" t="str">
        <f t="shared" si="38"/>
        <v>BA</v>
      </c>
      <c r="H401" s="1">
        <v>1</v>
      </c>
      <c r="I401" s="1" t="s">
        <v>155</v>
      </c>
      <c r="K401" s="1" t="s">
        <v>22</v>
      </c>
      <c r="L401" s="1" t="s">
        <v>84</v>
      </c>
      <c r="M401" s="1" t="s">
        <v>10</v>
      </c>
      <c r="N401" s="1" t="s">
        <v>14</v>
      </c>
      <c r="O401" s="24">
        <f t="shared" si="39"/>
        <v>45812.60833333333</v>
      </c>
      <c r="P401" s="24">
        <f t="shared" si="40"/>
        <v>45812.629166666666</v>
      </c>
      <c r="Q401" s="1">
        <f t="shared" si="41"/>
        <v>30</v>
      </c>
    </row>
    <row r="402" spans="1:17">
      <c r="A402" s="1" t="s">
        <v>189</v>
      </c>
      <c r="B402" s="4" t="s">
        <v>85</v>
      </c>
      <c r="C402" s="6">
        <f t="shared" si="36"/>
        <v>45812</v>
      </c>
      <c r="D402" s="6" t="str">
        <f t="shared" si="37"/>
        <v>週三</v>
      </c>
      <c r="F402" s="1" t="s">
        <v>24</v>
      </c>
      <c r="G402" s="1" t="str">
        <f t="shared" si="38"/>
        <v>BA</v>
      </c>
      <c r="H402" s="1">
        <v>1</v>
      </c>
      <c r="I402" s="1" t="s">
        <v>142</v>
      </c>
      <c r="K402" s="1" t="s">
        <v>22</v>
      </c>
      <c r="L402" s="1" t="s">
        <v>44</v>
      </c>
      <c r="M402" s="1" t="s">
        <v>10</v>
      </c>
      <c r="N402" s="1" t="s">
        <v>12</v>
      </c>
      <c r="O402" s="24">
        <f t="shared" si="39"/>
        <v>45812.609722222223</v>
      </c>
      <c r="P402" s="24">
        <f t="shared" si="40"/>
        <v>45812.637499999997</v>
      </c>
      <c r="Q402" s="1">
        <f t="shared" si="41"/>
        <v>40</v>
      </c>
    </row>
    <row r="403" spans="1:17">
      <c r="A403" s="1" t="s">
        <v>173</v>
      </c>
      <c r="B403" s="4" t="s">
        <v>85</v>
      </c>
      <c r="C403" s="6">
        <f t="shared" si="36"/>
        <v>45812</v>
      </c>
      <c r="D403" s="6" t="str">
        <f t="shared" si="37"/>
        <v>週三</v>
      </c>
      <c r="F403" s="1" t="s">
        <v>26</v>
      </c>
      <c r="G403" s="1" t="str">
        <f t="shared" si="38"/>
        <v>BA</v>
      </c>
      <c r="H403" s="1">
        <v>1</v>
      </c>
      <c r="I403" s="1" t="s">
        <v>161</v>
      </c>
      <c r="K403" s="1" t="s">
        <v>22</v>
      </c>
      <c r="L403" s="1" t="s">
        <v>55</v>
      </c>
      <c r="M403" s="1" t="s">
        <v>10</v>
      </c>
      <c r="N403" s="1" t="s">
        <v>57</v>
      </c>
      <c r="O403" s="24">
        <f t="shared" si="39"/>
        <v>45812.618055555555</v>
      </c>
      <c r="P403" s="24">
        <f t="shared" si="40"/>
        <v>45812.638888888891</v>
      </c>
      <c r="Q403" s="1">
        <f t="shared" si="41"/>
        <v>30</v>
      </c>
    </row>
    <row r="404" spans="1:17">
      <c r="A404" s="1" t="s">
        <v>153</v>
      </c>
      <c r="B404" s="4" t="s">
        <v>85</v>
      </c>
      <c r="C404" s="6">
        <f t="shared" si="36"/>
        <v>45812</v>
      </c>
      <c r="D404" s="6" t="str">
        <f t="shared" si="37"/>
        <v>週三</v>
      </c>
      <c r="F404" s="1" t="s">
        <v>42</v>
      </c>
      <c r="G404" s="1" t="str">
        <f t="shared" si="38"/>
        <v>BA</v>
      </c>
      <c r="H404" s="1">
        <v>1</v>
      </c>
      <c r="I404" s="1" t="s">
        <v>139</v>
      </c>
      <c r="K404" s="1" t="s">
        <v>22</v>
      </c>
      <c r="L404" s="1" t="s">
        <v>86</v>
      </c>
      <c r="M404" s="1" t="s">
        <v>10</v>
      </c>
      <c r="N404" s="1" t="s">
        <v>68</v>
      </c>
      <c r="O404" s="24">
        <f t="shared" si="39"/>
        <v>45812.624305555553</v>
      </c>
      <c r="P404" s="24">
        <f t="shared" si="40"/>
        <v>45812.645138888889</v>
      </c>
      <c r="Q404" s="1">
        <f t="shared" si="41"/>
        <v>30</v>
      </c>
    </row>
    <row r="405" spans="1:17">
      <c r="A405" s="1" t="s">
        <v>136</v>
      </c>
      <c r="B405" s="4" t="s">
        <v>85</v>
      </c>
      <c r="C405" s="6">
        <f t="shared" si="36"/>
        <v>45812</v>
      </c>
      <c r="D405" s="6" t="str">
        <f t="shared" si="37"/>
        <v>週三</v>
      </c>
      <c r="F405" s="1" t="s">
        <v>42</v>
      </c>
      <c r="G405" s="1" t="str">
        <f t="shared" si="38"/>
        <v>BA</v>
      </c>
      <c r="H405" s="1">
        <v>1</v>
      </c>
      <c r="I405" s="1" t="s">
        <v>125</v>
      </c>
      <c r="K405" s="1" t="s">
        <v>10</v>
      </c>
      <c r="L405" s="1" t="s">
        <v>11</v>
      </c>
      <c r="M405" s="1" t="s">
        <v>10</v>
      </c>
      <c r="N405" s="1" t="s">
        <v>16</v>
      </c>
      <c r="O405" s="24">
        <f t="shared" si="39"/>
        <v>45812.625</v>
      </c>
      <c r="P405" s="24">
        <f t="shared" si="40"/>
        <v>45812.645833333336</v>
      </c>
      <c r="Q405" s="1">
        <f t="shared" si="41"/>
        <v>30</v>
      </c>
    </row>
    <row r="406" spans="1:17">
      <c r="A406" s="1" t="s">
        <v>118</v>
      </c>
      <c r="B406" s="5" t="s">
        <v>85</v>
      </c>
      <c r="C406" s="6">
        <f t="shared" si="36"/>
        <v>45812</v>
      </c>
      <c r="D406" s="6" t="str">
        <f t="shared" si="37"/>
        <v>週三</v>
      </c>
      <c r="E406" s="5"/>
      <c r="F406" s="1" t="s">
        <v>9</v>
      </c>
      <c r="G406" s="1" t="str">
        <f t="shared" si="38"/>
        <v>BA</v>
      </c>
      <c r="H406" s="1">
        <v>1</v>
      </c>
      <c r="I406" s="1" t="s">
        <v>144</v>
      </c>
      <c r="K406" s="1" t="s">
        <v>10</v>
      </c>
      <c r="L406" s="1" t="s">
        <v>30</v>
      </c>
      <c r="M406" s="1" t="s">
        <v>10</v>
      </c>
      <c r="N406" s="1" t="s">
        <v>58</v>
      </c>
      <c r="O406" s="24">
        <f t="shared" si="39"/>
        <v>45812.629861111112</v>
      </c>
      <c r="P406" s="24">
        <f t="shared" si="40"/>
        <v>45812.643750000003</v>
      </c>
      <c r="Q406" s="1">
        <f t="shared" si="41"/>
        <v>20</v>
      </c>
    </row>
    <row r="407" spans="1:17">
      <c r="A407" s="1" t="s">
        <v>192</v>
      </c>
      <c r="B407" s="4" t="s">
        <v>85</v>
      </c>
      <c r="C407" s="6">
        <f t="shared" si="36"/>
        <v>45812</v>
      </c>
      <c r="D407" s="6" t="str">
        <f t="shared" si="37"/>
        <v>週三</v>
      </c>
      <c r="F407" s="1" t="s">
        <v>24</v>
      </c>
      <c r="G407" s="1" t="str">
        <f t="shared" si="38"/>
        <v>BA</v>
      </c>
      <c r="H407" s="1">
        <v>1</v>
      </c>
      <c r="I407" s="1" t="s">
        <v>131</v>
      </c>
      <c r="K407" s="1" t="s">
        <v>10</v>
      </c>
      <c r="L407" s="1" t="s">
        <v>31</v>
      </c>
      <c r="M407" s="1" t="s">
        <v>23</v>
      </c>
      <c r="N407" s="1" t="s">
        <v>31</v>
      </c>
      <c r="O407" s="24">
        <f t="shared" si="39"/>
        <v>45812.631944444445</v>
      </c>
      <c r="P407" s="24">
        <f t="shared" si="40"/>
        <v>45812.673611111109</v>
      </c>
      <c r="Q407" s="1">
        <f t="shared" si="41"/>
        <v>60</v>
      </c>
    </row>
    <row r="408" spans="1:17">
      <c r="A408" s="1" t="s">
        <v>126</v>
      </c>
      <c r="B408" s="4" t="s">
        <v>85</v>
      </c>
      <c r="C408" s="6">
        <f t="shared" si="36"/>
        <v>45812</v>
      </c>
      <c r="D408" s="6" t="str">
        <f t="shared" si="37"/>
        <v>週三</v>
      </c>
      <c r="F408" s="1" t="s">
        <v>67</v>
      </c>
      <c r="G408" s="1" t="str">
        <f t="shared" si="38"/>
        <v>BA</v>
      </c>
      <c r="H408" s="1">
        <v>1</v>
      </c>
      <c r="I408" s="1" t="s">
        <v>203</v>
      </c>
      <c r="K408" s="1" t="s">
        <v>10</v>
      </c>
      <c r="L408" s="1" t="s">
        <v>31</v>
      </c>
      <c r="M408" s="1" t="s">
        <v>10</v>
      </c>
      <c r="N408" s="1" t="s">
        <v>64</v>
      </c>
      <c r="O408" s="24">
        <f t="shared" si="39"/>
        <v>45812.631944444445</v>
      </c>
      <c r="P408" s="24">
        <f t="shared" si="40"/>
        <v>45812.652777777781</v>
      </c>
      <c r="Q408" s="1">
        <f t="shared" si="41"/>
        <v>30</v>
      </c>
    </row>
    <row r="409" spans="1:17">
      <c r="A409" s="1" t="s">
        <v>190</v>
      </c>
      <c r="B409" s="4" t="s">
        <v>85</v>
      </c>
      <c r="C409" s="6">
        <f t="shared" si="36"/>
        <v>45812</v>
      </c>
      <c r="D409" s="6" t="str">
        <f t="shared" si="37"/>
        <v>週三</v>
      </c>
      <c r="F409" s="1" t="s">
        <v>47</v>
      </c>
      <c r="G409" s="1" t="str">
        <f t="shared" si="38"/>
        <v>BA</v>
      </c>
      <c r="H409" s="1">
        <v>1</v>
      </c>
      <c r="I409" s="1" t="s">
        <v>121</v>
      </c>
      <c r="K409" s="1" t="s">
        <v>10</v>
      </c>
      <c r="L409" s="1" t="s">
        <v>23</v>
      </c>
      <c r="M409" s="1" t="s">
        <v>23</v>
      </c>
      <c r="N409" s="1" t="s">
        <v>23</v>
      </c>
      <c r="O409" s="24">
        <f t="shared" si="39"/>
        <v>45812.636111111111</v>
      </c>
      <c r="P409" s="24">
        <f t="shared" si="40"/>
        <v>45812.677777777775</v>
      </c>
      <c r="Q409" s="1">
        <f t="shared" si="41"/>
        <v>60</v>
      </c>
    </row>
    <row r="410" spans="1:17">
      <c r="A410" s="1" t="s">
        <v>194</v>
      </c>
      <c r="B410" s="4" t="s">
        <v>85</v>
      </c>
      <c r="C410" s="6">
        <f t="shared" si="36"/>
        <v>45812</v>
      </c>
      <c r="D410" s="6" t="str">
        <f t="shared" si="37"/>
        <v>週三</v>
      </c>
      <c r="F410" s="1" t="s">
        <v>9</v>
      </c>
      <c r="G410" s="1" t="str">
        <f t="shared" si="38"/>
        <v>BA</v>
      </c>
      <c r="H410" s="1">
        <v>1</v>
      </c>
      <c r="I410" s="1" t="s">
        <v>195</v>
      </c>
      <c r="K410" s="1" t="s">
        <v>10</v>
      </c>
      <c r="L410" s="1" t="s">
        <v>23</v>
      </c>
      <c r="M410" s="1" t="s">
        <v>10</v>
      </c>
      <c r="N410" s="1" t="s">
        <v>54</v>
      </c>
      <c r="O410" s="24">
        <f t="shared" si="39"/>
        <v>45812.636111111111</v>
      </c>
      <c r="P410" s="24">
        <f t="shared" si="40"/>
        <v>45812.65347222222</v>
      </c>
      <c r="Q410" s="1">
        <f t="shared" si="41"/>
        <v>25</v>
      </c>
    </row>
    <row r="411" spans="1:17">
      <c r="A411" s="1" t="s">
        <v>189</v>
      </c>
      <c r="B411" s="4" t="s">
        <v>85</v>
      </c>
      <c r="C411" s="6">
        <f t="shared" si="36"/>
        <v>45812</v>
      </c>
      <c r="D411" s="6" t="str">
        <f t="shared" si="37"/>
        <v>週三</v>
      </c>
      <c r="F411" s="1" t="s">
        <v>40</v>
      </c>
      <c r="G411" s="1" t="str">
        <f t="shared" si="38"/>
        <v>BA</v>
      </c>
      <c r="H411" s="1">
        <v>1</v>
      </c>
      <c r="I411" s="1" t="s">
        <v>142</v>
      </c>
      <c r="K411" s="1" t="s">
        <v>10</v>
      </c>
      <c r="L411" s="1" t="s">
        <v>12</v>
      </c>
      <c r="M411" s="1" t="s">
        <v>10</v>
      </c>
      <c r="N411" s="1" t="s">
        <v>46</v>
      </c>
      <c r="O411" s="24">
        <f t="shared" si="39"/>
        <v>45812.637499999997</v>
      </c>
      <c r="P411" s="24">
        <f t="shared" si="40"/>
        <v>45812.658333333333</v>
      </c>
      <c r="Q411" s="1">
        <f t="shared" si="41"/>
        <v>30</v>
      </c>
    </row>
    <row r="412" spans="1:17">
      <c r="A412" s="1" t="s">
        <v>173</v>
      </c>
      <c r="B412" s="4" t="s">
        <v>85</v>
      </c>
      <c r="C412" s="6">
        <f t="shared" si="36"/>
        <v>45812</v>
      </c>
      <c r="D412" s="6" t="str">
        <f t="shared" si="37"/>
        <v>週三</v>
      </c>
      <c r="F412" s="1" t="s">
        <v>40</v>
      </c>
      <c r="G412" s="1" t="str">
        <f t="shared" si="38"/>
        <v>BA</v>
      </c>
      <c r="H412" s="1">
        <v>1</v>
      </c>
      <c r="I412" s="1" t="s">
        <v>161</v>
      </c>
      <c r="K412" s="1" t="s">
        <v>10</v>
      </c>
      <c r="L412" s="1" t="s">
        <v>57</v>
      </c>
      <c r="M412" s="1" t="s">
        <v>10</v>
      </c>
      <c r="N412" s="1" t="s">
        <v>55</v>
      </c>
      <c r="O412" s="24">
        <f t="shared" si="39"/>
        <v>45812.638888888891</v>
      </c>
      <c r="P412" s="24">
        <f t="shared" si="40"/>
        <v>45812.659722222219</v>
      </c>
      <c r="Q412" s="1">
        <f t="shared" si="41"/>
        <v>30</v>
      </c>
    </row>
    <row r="413" spans="1:17">
      <c r="A413" s="1" t="s">
        <v>153</v>
      </c>
      <c r="B413" s="4" t="s">
        <v>85</v>
      </c>
      <c r="C413" s="6">
        <f t="shared" si="36"/>
        <v>45812</v>
      </c>
      <c r="D413" s="6" t="str">
        <f t="shared" si="37"/>
        <v>週三</v>
      </c>
      <c r="F413" s="1" t="s">
        <v>24</v>
      </c>
      <c r="G413" s="1" t="str">
        <f t="shared" si="38"/>
        <v>BA</v>
      </c>
      <c r="H413" s="1">
        <v>1</v>
      </c>
      <c r="I413" s="1" t="s">
        <v>139</v>
      </c>
      <c r="K413" s="1" t="s">
        <v>10</v>
      </c>
      <c r="L413" s="1" t="s">
        <v>68</v>
      </c>
      <c r="M413" s="1" t="s">
        <v>23</v>
      </c>
      <c r="N413" s="1" t="s">
        <v>19</v>
      </c>
      <c r="O413" s="24">
        <f t="shared" si="39"/>
        <v>45812.645138888889</v>
      </c>
      <c r="P413" s="24">
        <f t="shared" si="40"/>
        <v>45812.67291666667</v>
      </c>
      <c r="Q413" s="1">
        <f t="shared" si="41"/>
        <v>40</v>
      </c>
    </row>
    <row r="414" spans="1:17">
      <c r="A414" s="1" t="s">
        <v>136</v>
      </c>
      <c r="B414" s="4" t="s">
        <v>85</v>
      </c>
      <c r="C414" s="6">
        <f t="shared" si="36"/>
        <v>45812</v>
      </c>
      <c r="D414" s="6" t="str">
        <f t="shared" si="37"/>
        <v>週三</v>
      </c>
      <c r="F414" s="1" t="s">
        <v>24</v>
      </c>
      <c r="G414" s="1" t="str">
        <f t="shared" si="38"/>
        <v>BA</v>
      </c>
      <c r="H414" s="1">
        <v>1</v>
      </c>
      <c r="I414" s="1" t="s">
        <v>125</v>
      </c>
      <c r="K414" s="1" t="s">
        <v>10</v>
      </c>
      <c r="L414" s="1" t="s">
        <v>16</v>
      </c>
      <c r="M414" s="1" t="s">
        <v>23</v>
      </c>
      <c r="N414" s="1" t="s">
        <v>57</v>
      </c>
      <c r="O414" s="24">
        <f t="shared" si="39"/>
        <v>45812.645833333336</v>
      </c>
      <c r="P414" s="24">
        <f t="shared" si="40"/>
        <v>45812.680555555555</v>
      </c>
      <c r="Q414" s="1">
        <f t="shared" si="41"/>
        <v>50</v>
      </c>
    </row>
    <row r="415" spans="1:17">
      <c r="A415" s="1" t="s">
        <v>193</v>
      </c>
      <c r="B415" s="4" t="s">
        <v>85</v>
      </c>
      <c r="C415" s="6">
        <f t="shared" si="36"/>
        <v>45812</v>
      </c>
      <c r="D415" s="6" t="str">
        <f t="shared" si="37"/>
        <v>週三</v>
      </c>
      <c r="F415" s="1" t="s">
        <v>24</v>
      </c>
      <c r="G415" s="1" t="str">
        <f t="shared" si="38"/>
        <v>BA</v>
      </c>
      <c r="H415" s="1">
        <v>1</v>
      </c>
      <c r="I415" s="1" t="s">
        <v>157</v>
      </c>
      <c r="K415" s="1" t="s">
        <v>10</v>
      </c>
      <c r="L415" s="1" t="s">
        <v>16</v>
      </c>
      <c r="M415" s="1" t="s">
        <v>23</v>
      </c>
      <c r="N415" s="1" t="s">
        <v>31</v>
      </c>
      <c r="O415" s="24">
        <f t="shared" si="39"/>
        <v>45812.645833333336</v>
      </c>
      <c r="P415" s="24">
        <f t="shared" si="40"/>
        <v>45812.673611111109</v>
      </c>
      <c r="Q415" s="1">
        <f t="shared" si="41"/>
        <v>40</v>
      </c>
    </row>
    <row r="416" spans="1:17">
      <c r="A416" s="1" t="s">
        <v>196</v>
      </c>
      <c r="B416" s="4" t="s">
        <v>85</v>
      </c>
      <c r="C416" s="6">
        <f t="shared" si="36"/>
        <v>45812</v>
      </c>
      <c r="D416" s="6" t="str">
        <f t="shared" si="37"/>
        <v>週三</v>
      </c>
      <c r="F416" s="1" t="s">
        <v>24</v>
      </c>
      <c r="G416" s="1" t="str">
        <f t="shared" si="38"/>
        <v>BA</v>
      </c>
      <c r="H416" s="1">
        <v>1</v>
      </c>
      <c r="I416" s="1" t="s">
        <v>155</v>
      </c>
      <c r="K416" s="1" t="s">
        <v>10</v>
      </c>
      <c r="L416" s="1" t="s">
        <v>39</v>
      </c>
      <c r="M416" s="1" t="s">
        <v>23</v>
      </c>
      <c r="N416" s="1" t="s">
        <v>43</v>
      </c>
      <c r="O416" s="24">
        <f t="shared" si="39"/>
        <v>45812.646527777775</v>
      </c>
      <c r="P416" s="24">
        <f t="shared" si="40"/>
        <v>45812.670138888891</v>
      </c>
      <c r="Q416" s="1">
        <f t="shared" si="41"/>
        <v>34</v>
      </c>
    </row>
    <row r="417" spans="1:17">
      <c r="A417" s="1" t="s">
        <v>143</v>
      </c>
      <c r="B417" s="4" t="s">
        <v>85</v>
      </c>
      <c r="C417" s="6">
        <f t="shared" si="36"/>
        <v>45812</v>
      </c>
      <c r="D417" s="6" t="str">
        <f t="shared" si="37"/>
        <v>週三</v>
      </c>
      <c r="F417" s="1" t="s">
        <v>37</v>
      </c>
      <c r="G417" s="1" t="str">
        <f t="shared" si="38"/>
        <v>BA</v>
      </c>
      <c r="H417" s="1">
        <v>1</v>
      </c>
      <c r="I417" s="1" t="s">
        <v>144</v>
      </c>
      <c r="K417" s="1" t="s">
        <v>10</v>
      </c>
      <c r="L417" s="1" t="s">
        <v>44</v>
      </c>
      <c r="M417" s="1" t="s">
        <v>23</v>
      </c>
      <c r="N417" s="1" t="s">
        <v>15</v>
      </c>
      <c r="O417" s="24">
        <f t="shared" si="39"/>
        <v>45812.651388888888</v>
      </c>
      <c r="P417" s="24">
        <f t="shared" si="40"/>
        <v>45812.672222222223</v>
      </c>
      <c r="Q417" s="1">
        <f t="shared" si="41"/>
        <v>30</v>
      </c>
    </row>
    <row r="418" spans="1:17">
      <c r="A418" s="1" t="s">
        <v>126</v>
      </c>
      <c r="B418" s="4" t="s">
        <v>85</v>
      </c>
      <c r="C418" s="6">
        <f t="shared" si="36"/>
        <v>45812</v>
      </c>
      <c r="D418" s="6" t="str">
        <f t="shared" si="37"/>
        <v>週三</v>
      </c>
      <c r="F418" s="1" t="s">
        <v>18</v>
      </c>
      <c r="G418" s="1" t="str">
        <f t="shared" si="38"/>
        <v>BA</v>
      </c>
      <c r="H418" s="1">
        <v>1</v>
      </c>
      <c r="I418" s="1" t="s">
        <v>203</v>
      </c>
      <c r="K418" s="1" t="s">
        <v>10</v>
      </c>
      <c r="L418" s="1" t="s">
        <v>64</v>
      </c>
      <c r="M418" s="1" t="s">
        <v>23</v>
      </c>
      <c r="N418" s="1" t="s">
        <v>31</v>
      </c>
      <c r="O418" s="24">
        <f t="shared" si="39"/>
        <v>45812.652777777781</v>
      </c>
      <c r="P418" s="24">
        <f t="shared" si="40"/>
        <v>45812.673611111109</v>
      </c>
      <c r="Q418" s="1">
        <f t="shared" si="41"/>
        <v>30</v>
      </c>
    </row>
    <row r="419" spans="1:17">
      <c r="A419" s="1" t="s">
        <v>191</v>
      </c>
      <c r="B419" s="4" t="s">
        <v>85</v>
      </c>
      <c r="C419" s="6">
        <f t="shared" si="36"/>
        <v>45812</v>
      </c>
      <c r="D419" s="6" t="str">
        <f t="shared" si="37"/>
        <v>週三</v>
      </c>
      <c r="F419" s="1" t="s">
        <v>24</v>
      </c>
      <c r="G419" s="1" t="str">
        <f t="shared" si="38"/>
        <v>BA</v>
      </c>
      <c r="H419" s="1">
        <v>1</v>
      </c>
      <c r="I419" s="1" t="s">
        <v>135</v>
      </c>
      <c r="K419" s="1" t="s">
        <v>10</v>
      </c>
      <c r="L419" s="1" t="s">
        <v>64</v>
      </c>
      <c r="M419" s="1" t="s">
        <v>23</v>
      </c>
      <c r="N419" s="1" t="s">
        <v>57</v>
      </c>
      <c r="O419" s="24">
        <f t="shared" si="39"/>
        <v>45812.652777777781</v>
      </c>
      <c r="P419" s="24">
        <f t="shared" si="40"/>
        <v>45812.680555555555</v>
      </c>
      <c r="Q419" s="1">
        <f t="shared" si="41"/>
        <v>40</v>
      </c>
    </row>
    <row r="420" spans="1:17">
      <c r="A420" s="1" t="s">
        <v>194</v>
      </c>
      <c r="B420" s="4" t="s">
        <v>85</v>
      </c>
      <c r="C420" s="6">
        <f t="shared" si="36"/>
        <v>45812</v>
      </c>
      <c r="D420" s="6" t="str">
        <f t="shared" si="37"/>
        <v>週三</v>
      </c>
      <c r="F420" s="1" t="s">
        <v>37</v>
      </c>
      <c r="G420" s="1" t="str">
        <f t="shared" si="38"/>
        <v>BA</v>
      </c>
      <c r="H420" s="1">
        <v>1</v>
      </c>
      <c r="I420" s="1" t="s">
        <v>195</v>
      </c>
      <c r="K420" s="1" t="s">
        <v>10</v>
      </c>
      <c r="L420" s="1" t="s">
        <v>54</v>
      </c>
      <c r="M420" s="1" t="s">
        <v>23</v>
      </c>
      <c r="N420" s="1" t="s">
        <v>20</v>
      </c>
      <c r="O420" s="24">
        <f t="shared" si="39"/>
        <v>45812.65347222222</v>
      </c>
      <c r="P420" s="24">
        <f t="shared" si="40"/>
        <v>45812.674305555556</v>
      </c>
      <c r="Q420" s="1">
        <f t="shared" si="41"/>
        <v>30</v>
      </c>
    </row>
    <row r="421" spans="1:17">
      <c r="A421" s="1" t="s">
        <v>128</v>
      </c>
      <c r="B421" s="4" t="s">
        <v>85</v>
      </c>
      <c r="C421" s="6">
        <f t="shared" si="36"/>
        <v>45812</v>
      </c>
      <c r="D421" s="6" t="str">
        <f t="shared" si="37"/>
        <v>週三</v>
      </c>
      <c r="F421" s="1" t="s">
        <v>18</v>
      </c>
      <c r="G421" s="1" t="str">
        <f t="shared" si="38"/>
        <v>BA</v>
      </c>
      <c r="H421" s="1">
        <v>1</v>
      </c>
      <c r="I421" s="1" t="s">
        <v>140</v>
      </c>
      <c r="K421" s="1" t="s">
        <v>10</v>
      </c>
      <c r="L421" s="1" t="s">
        <v>41</v>
      </c>
      <c r="M421" s="1" t="s">
        <v>23</v>
      </c>
      <c r="N421" s="1" t="s">
        <v>22</v>
      </c>
      <c r="O421" s="24">
        <f t="shared" si="39"/>
        <v>45812.655555555553</v>
      </c>
      <c r="P421" s="24">
        <f t="shared" si="40"/>
        <v>45812.676388888889</v>
      </c>
      <c r="Q421" s="1">
        <f t="shared" si="41"/>
        <v>30</v>
      </c>
    </row>
    <row r="422" spans="1:17">
      <c r="A422" s="1" t="s">
        <v>189</v>
      </c>
      <c r="B422" s="4" t="s">
        <v>85</v>
      </c>
      <c r="C422" s="6">
        <f t="shared" si="36"/>
        <v>45812</v>
      </c>
      <c r="D422" s="6" t="str">
        <f t="shared" si="37"/>
        <v>週三</v>
      </c>
      <c r="F422" s="1" t="s">
        <v>42</v>
      </c>
      <c r="G422" s="1" t="str">
        <f t="shared" si="38"/>
        <v>BA</v>
      </c>
      <c r="H422" s="1">
        <v>1</v>
      </c>
      <c r="I422" s="1" t="s">
        <v>142</v>
      </c>
      <c r="K422" s="1" t="s">
        <v>10</v>
      </c>
      <c r="L422" s="1" t="s">
        <v>46</v>
      </c>
      <c r="M422" s="1" t="s">
        <v>23</v>
      </c>
      <c r="N422" s="1" t="s">
        <v>12</v>
      </c>
      <c r="O422" s="24">
        <f t="shared" si="39"/>
        <v>45812.658333333333</v>
      </c>
      <c r="P422" s="24">
        <f t="shared" si="40"/>
        <v>45812.679166666669</v>
      </c>
      <c r="Q422" s="1">
        <f t="shared" si="41"/>
        <v>30</v>
      </c>
    </row>
    <row r="423" spans="1:17">
      <c r="A423" s="1" t="s">
        <v>173</v>
      </c>
      <c r="B423" s="4" t="s">
        <v>85</v>
      </c>
      <c r="C423" s="6">
        <f t="shared" si="36"/>
        <v>45812</v>
      </c>
      <c r="D423" s="6" t="str">
        <f t="shared" si="37"/>
        <v>週三</v>
      </c>
      <c r="F423" s="1" t="s">
        <v>9</v>
      </c>
      <c r="G423" s="1" t="str">
        <f t="shared" si="38"/>
        <v>BA</v>
      </c>
      <c r="H423" s="1">
        <v>1</v>
      </c>
      <c r="I423" s="1" t="s">
        <v>161</v>
      </c>
      <c r="K423" s="1" t="s">
        <v>10</v>
      </c>
      <c r="L423" s="1" t="s">
        <v>55</v>
      </c>
      <c r="M423" s="1" t="s">
        <v>23</v>
      </c>
      <c r="N423" s="1" t="s">
        <v>31</v>
      </c>
      <c r="O423" s="24">
        <f t="shared" si="39"/>
        <v>45812.659722222219</v>
      </c>
      <c r="P423" s="24">
        <f t="shared" si="40"/>
        <v>45812.673611111109</v>
      </c>
      <c r="Q423" s="1">
        <f t="shared" si="41"/>
        <v>20</v>
      </c>
    </row>
    <row r="424" spans="1:17">
      <c r="A424" s="1" t="s">
        <v>214</v>
      </c>
      <c r="B424" s="4" t="s">
        <v>85</v>
      </c>
      <c r="C424" s="6">
        <f t="shared" si="36"/>
        <v>45812</v>
      </c>
      <c r="D424" s="6" t="str">
        <f t="shared" si="37"/>
        <v>週三</v>
      </c>
      <c r="F424" s="1" t="s">
        <v>18</v>
      </c>
      <c r="G424" s="1" t="str">
        <f t="shared" si="38"/>
        <v>BA</v>
      </c>
      <c r="H424" s="1">
        <v>1</v>
      </c>
      <c r="I424" s="1" t="s">
        <v>133</v>
      </c>
      <c r="K424" s="1" t="s">
        <v>10</v>
      </c>
      <c r="L424" s="1" t="s">
        <v>55</v>
      </c>
      <c r="M424" s="1" t="s">
        <v>23</v>
      </c>
      <c r="N424" s="1" t="s">
        <v>57</v>
      </c>
      <c r="O424" s="24">
        <f t="shared" si="39"/>
        <v>45812.659722222219</v>
      </c>
      <c r="P424" s="24">
        <f t="shared" si="40"/>
        <v>45812.680555555555</v>
      </c>
      <c r="Q424" s="1">
        <f t="shared" si="41"/>
        <v>30</v>
      </c>
    </row>
    <row r="425" spans="1:17">
      <c r="A425" s="1" t="s">
        <v>126</v>
      </c>
      <c r="B425" s="4" t="s">
        <v>85</v>
      </c>
      <c r="C425" s="6">
        <f t="shared" si="36"/>
        <v>45812</v>
      </c>
      <c r="D425" s="6" t="str">
        <f t="shared" si="37"/>
        <v>週三</v>
      </c>
      <c r="F425" s="1" t="s">
        <v>42</v>
      </c>
      <c r="G425" s="1" t="str">
        <f t="shared" si="38"/>
        <v>BA</v>
      </c>
      <c r="H425" s="1">
        <v>1</v>
      </c>
      <c r="I425" s="1" t="s">
        <v>203</v>
      </c>
      <c r="K425" s="1" t="s">
        <v>23</v>
      </c>
      <c r="L425" s="1" t="s">
        <v>31</v>
      </c>
      <c r="M425" s="1" t="s">
        <v>23</v>
      </c>
      <c r="N425" s="1" t="s">
        <v>64</v>
      </c>
      <c r="O425" s="24">
        <f t="shared" si="39"/>
        <v>45812.673611111109</v>
      </c>
      <c r="P425" s="24">
        <f t="shared" si="40"/>
        <v>45812.694444444445</v>
      </c>
      <c r="Q425" s="1">
        <f t="shared" si="41"/>
        <v>30</v>
      </c>
    </row>
    <row r="426" spans="1:17">
      <c r="A426" s="1" t="s">
        <v>194</v>
      </c>
      <c r="B426" s="4" t="s">
        <v>85</v>
      </c>
      <c r="C426" s="6">
        <f t="shared" si="36"/>
        <v>45812</v>
      </c>
      <c r="D426" s="6" t="str">
        <f t="shared" si="37"/>
        <v>週三</v>
      </c>
      <c r="F426" s="1" t="s">
        <v>18</v>
      </c>
      <c r="G426" s="1" t="str">
        <f t="shared" si="38"/>
        <v>BA</v>
      </c>
      <c r="H426" s="1">
        <v>1</v>
      </c>
      <c r="I426" s="1" t="s">
        <v>195</v>
      </c>
      <c r="K426" s="1" t="s">
        <v>23</v>
      </c>
      <c r="L426" s="1" t="s">
        <v>20</v>
      </c>
      <c r="M426" s="1" t="s">
        <v>23</v>
      </c>
      <c r="N426" s="1" t="s">
        <v>54</v>
      </c>
      <c r="O426" s="24">
        <f t="shared" si="39"/>
        <v>45812.674305555556</v>
      </c>
      <c r="P426" s="24">
        <f t="shared" si="40"/>
        <v>45812.695138888892</v>
      </c>
      <c r="Q426" s="1">
        <f t="shared" si="41"/>
        <v>30</v>
      </c>
    </row>
    <row r="427" spans="1:17">
      <c r="A427" s="1" t="s">
        <v>128</v>
      </c>
      <c r="B427" s="4" t="s">
        <v>85</v>
      </c>
      <c r="C427" s="6">
        <f t="shared" si="36"/>
        <v>45812</v>
      </c>
      <c r="D427" s="6" t="str">
        <f t="shared" si="37"/>
        <v>週三</v>
      </c>
      <c r="F427" s="1" t="s">
        <v>24</v>
      </c>
      <c r="G427" s="1" t="str">
        <f t="shared" si="38"/>
        <v>BA</v>
      </c>
      <c r="H427" s="1">
        <v>1</v>
      </c>
      <c r="I427" s="1" t="s">
        <v>140</v>
      </c>
      <c r="K427" s="1" t="s">
        <v>23</v>
      </c>
      <c r="L427" s="1" t="s">
        <v>22</v>
      </c>
      <c r="M427" s="1" t="s">
        <v>23</v>
      </c>
      <c r="N427" s="1" t="s">
        <v>86</v>
      </c>
      <c r="O427" s="24">
        <f t="shared" si="39"/>
        <v>45812.676388888889</v>
      </c>
      <c r="P427" s="24">
        <f t="shared" si="40"/>
        <v>45812.707638888889</v>
      </c>
      <c r="Q427" s="1">
        <f t="shared" si="41"/>
        <v>45</v>
      </c>
    </row>
    <row r="428" spans="1:17">
      <c r="A428" s="1" t="s">
        <v>215</v>
      </c>
      <c r="B428" s="4" t="s">
        <v>85</v>
      </c>
      <c r="C428" s="6">
        <f t="shared" si="36"/>
        <v>45812</v>
      </c>
      <c r="D428" s="6" t="str">
        <f t="shared" si="37"/>
        <v>週三</v>
      </c>
      <c r="F428" s="1" t="s">
        <v>49</v>
      </c>
      <c r="G428" s="1" t="str">
        <f t="shared" si="38"/>
        <v>BA</v>
      </c>
      <c r="H428" s="1">
        <v>1</v>
      </c>
      <c r="I428" s="1" t="s">
        <v>144</v>
      </c>
      <c r="K428" s="1" t="s">
        <v>23</v>
      </c>
      <c r="L428" s="1" t="s">
        <v>10</v>
      </c>
      <c r="M428" s="1" t="s">
        <v>23</v>
      </c>
      <c r="N428" s="1" t="s">
        <v>51</v>
      </c>
      <c r="O428" s="24">
        <f t="shared" si="39"/>
        <v>45812.677083333336</v>
      </c>
      <c r="P428" s="24">
        <f t="shared" si="40"/>
        <v>45812.697916666664</v>
      </c>
      <c r="Q428" s="1">
        <f t="shared" si="41"/>
        <v>30</v>
      </c>
    </row>
    <row r="429" spans="1:17">
      <c r="A429" s="1" t="s">
        <v>167</v>
      </c>
      <c r="B429" s="4" t="s">
        <v>85</v>
      </c>
      <c r="C429" s="6">
        <f t="shared" si="36"/>
        <v>45812</v>
      </c>
      <c r="D429" s="6" t="str">
        <f t="shared" si="37"/>
        <v>週三</v>
      </c>
      <c r="F429" s="1" t="s">
        <v>24</v>
      </c>
      <c r="G429" s="1" t="str">
        <f t="shared" si="38"/>
        <v>BA</v>
      </c>
      <c r="H429" s="1">
        <v>1</v>
      </c>
      <c r="I429" s="1" t="s">
        <v>155</v>
      </c>
      <c r="K429" s="1" t="s">
        <v>23</v>
      </c>
      <c r="L429" s="1" t="s">
        <v>71</v>
      </c>
      <c r="M429" s="1" t="s">
        <v>23</v>
      </c>
      <c r="N429" s="1" t="s">
        <v>63</v>
      </c>
      <c r="O429" s="24">
        <f t="shared" si="39"/>
        <v>45812.679861111108</v>
      </c>
      <c r="P429" s="24">
        <f t="shared" si="40"/>
        <v>45812.704861111109</v>
      </c>
      <c r="Q429" s="1">
        <f t="shared" si="41"/>
        <v>36</v>
      </c>
    </row>
    <row r="430" spans="1:17">
      <c r="A430" s="1" t="s">
        <v>191</v>
      </c>
      <c r="B430" s="4" t="s">
        <v>85</v>
      </c>
      <c r="C430" s="6">
        <f t="shared" si="36"/>
        <v>45812</v>
      </c>
      <c r="D430" s="6" t="str">
        <f t="shared" si="37"/>
        <v>週三</v>
      </c>
      <c r="F430" s="1" t="s">
        <v>42</v>
      </c>
      <c r="G430" s="1" t="str">
        <f t="shared" si="38"/>
        <v>BA</v>
      </c>
      <c r="H430" s="1">
        <v>1</v>
      </c>
      <c r="I430" s="1" t="s">
        <v>135</v>
      </c>
      <c r="K430" s="1" t="s">
        <v>23</v>
      </c>
      <c r="L430" s="1" t="s">
        <v>57</v>
      </c>
      <c r="M430" s="1" t="s">
        <v>23</v>
      </c>
      <c r="N430" s="1" t="s">
        <v>55</v>
      </c>
      <c r="O430" s="24">
        <f t="shared" si="39"/>
        <v>45812.680555555555</v>
      </c>
      <c r="P430" s="24">
        <f t="shared" si="40"/>
        <v>45812.701388888891</v>
      </c>
      <c r="Q430" s="1">
        <f t="shared" si="41"/>
        <v>30</v>
      </c>
    </row>
    <row r="431" spans="1:17">
      <c r="A431" s="1" t="s">
        <v>197</v>
      </c>
      <c r="B431" s="4" t="s">
        <v>85</v>
      </c>
      <c r="C431" s="6">
        <f t="shared" si="36"/>
        <v>45812</v>
      </c>
      <c r="D431" s="6" t="str">
        <f t="shared" si="37"/>
        <v>週三</v>
      </c>
      <c r="F431" s="1" t="s">
        <v>18</v>
      </c>
      <c r="G431" s="1" t="str">
        <f t="shared" si="38"/>
        <v>BA</v>
      </c>
      <c r="H431" s="1">
        <v>1</v>
      </c>
      <c r="I431" s="1" t="s">
        <v>131</v>
      </c>
      <c r="K431" s="1" t="s">
        <v>23</v>
      </c>
      <c r="L431" s="1" t="s">
        <v>57</v>
      </c>
      <c r="M431" s="1" t="s">
        <v>23</v>
      </c>
      <c r="N431" s="1" t="s">
        <v>55</v>
      </c>
      <c r="O431" s="24">
        <f t="shared" si="39"/>
        <v>45812.680555555555</v>
      </c>
      <c r="P431" s="24">
        <f t="shared" si="40"/>
        <v>45812.701388888891</v>
      </c>
      <c r="Q431" s="1">
        <f t="shared" si="41"/>
        <v>30</v>
      </c>
    </row>
    <row r="432" spans="1:17">
      <c r="A432" s="1" t="s">
        <v>199</v>
      </c>
      <c r="B432" s="4" t="s">
        <v>85</v>
      </c>
      <c r="C432" s="6">
        <f t="shared" si="36"/>
        <v>45812</v>
      </c>
      <c r="D432" s="6" t="str">
        <f t="shared" si="37"/>
        <v>週三</v>
      </c>
      <c r="F432" s="1" t="s">
        <v>47</v>
      </c>
      <c r="G432" s="1" t="str">
        <f t="shared" si="38"/>
        <v>BA</v>
      </c>
      <c r="H432" s="1">
        <v>1</v>
      </c>
      <c r="I432" s="1" t="s">
        <v>161</v>
      </c>
      <c r="K432" s="1" t="s">
        <v>23</v>
      </c>
      <c r="L432" s="1" t="s">
        <v>16</v>
      </c>
      <c r="M432" s="1" t="s">
        <v>27</v>
      </c>
      <c r="N432" s="1" t="s">
        <v>16</v>
      </c>
      <c r="O432" s="24">
        <f t="shared" si="39"/>
        <v>45812.6875</v>
      </c>
      <c r="P432" s="24">
        <f t="shared" si="40"/>
        <v>45812.729166666664</v>
      </c>
      <c r="Q432" s="1">
        <f t="shared" si="41"/>
        <v>60</v>
      </c>
    </row>
    <row r="433" spans="1:17">
      <c r="A433" s="1" t="s">
        <v>198</v>
      </c>
      <c r="B433" s="4" t="s">
        <v>85</v>
      </c>
      <c r="C433" s="6">
        <f t="shared" si="36"/>
        <v>45812</v>
      </c>
      <c r="D433" s="6" t="str">
        <f t="shared" si="37"/>
        <v>週三</v>
      </c>
      <c r="F433" s="1" t="s">
        <v>40</v>
      </c>
      <c r="G433" s="1" t="str">
        <f t="shared" si="38"/>
        <v>BA</v>
      </c>
      <c r="H433" s="1">
        <v>1</v>
      </c>
      <c r="I433" s="1" t="s">
        <v>157</v>
      </c>
      <c r="K433" s="1" t="s">
        <v>23</v>
      </c>
      <c r="L433" s="1" t="s">
        <v>16</v>
      </c>
      <c r="M433" s="1" t="s">
        <v>27</v>
      </c>
      <c r="N433" s="1" t="s">
        <v>11</v>
      </c>
      <c r="O433" s="24">
        <f t="shared" si="39"/>
        <v>45812.6875</v>
      </c>
      <c r="P433" s="24">
        <f t="shared" si="40"/>
        <v>45812.708333333336</v>
      </c>
      <c r="Q433" s="1">
        <f t="shared" si="41"/>
        <v>30</v>
      </c>
    </row>
    <row r="434" spans="1:17">
      <c r="A434" s="1" t="s">
        <v>124</v>
      </c>
      <c r="B434" s="4" t="s">
        <v>85</v>
      </c>
      <c r="C434" s="6">
        <f t="shared" si="36"/>
        <v>45812</v>
      </c>
      <c r="D434" s="6" t="str">
        <f t="shared" si="37"/>
        <v>週三</v>
      </c>
      <c r="F434" s="1" t="s">
        <v>13</v>
      </c>
      <c r="G434" s="1" t="str">
        <f t="shared" si="38"/>
        <v>GA</v>
      </c>
      <c r="H434" s="1">
        <v>1</v>
      </c>
      <c r="I434" s="1" t="s">
        <v>147</v>
      </c>
      <c r="K434" s="1" t="s">
        <v>23</v>
      </c>
      <c r="L434" s="1" t="s">
        <v>16</v>
      </c>
      <c r="M434" s="1" t="s">
        <v>12</v>
      </c>
      <c r="N434" s="1" t="s">
        <v>16</v>
      </c>
      <c r="O434" s="24">
        <f t="shared" si="39"/>
        <v>45812.6875</v>
      </c>
      <c r="P434" s="24">
        <f t="shared" si="40"/>
        <v>45812.770833333336</v>
      </c>
      <c r="Q434" s="1">
        <f t="shared" si="41"/>
        <v>120</v>
      </c>
    </row>
    <row r="435" spans="1:17">
      <c r="A435" s="1" t="s">
        <v>120</v>
      </c>
      <c r="B435" s="4" t="s">
        <v>85</v>
      </c>
      <c r="C435" s="6">
        <f t="shared" si="36"/>
        <v>45812</v>
      </c>
      <c r="D435" s="6" t="str">
        <f t="shared" si="37"/>
        <v>週三</v>
      </c>
      <c r="F435" s="1" t="s">
        <v>42</v>
      </c>
      <c r="G435" s="1" t="str">
        <f t="shared" si="38"/>
        <v>BA</v>
      </c>
      <c r="H435" s="1">
        <v>1</v>
      </c>
      <c r="I435" s="1" t="s">
        <v>121</v>
      </c>
      <c r="K435" s="1" t="s">
        <v>23</v>
      </c>
      <c r="L435" s="1" t="s">
        <v>44</v>
      </c>
      <c r="M435" s="1" t="s">
        <v>27</v>
      </c>
      <c r="N435" s="1" t="s">
        <v>15</v>
      </c>
      <c r="O435" s="24">
        <f t="shared" si="39"/>
        <v>45812.693055555559</v>
      </c>
      <c r="P435" s="24">
        <f t="shared" si="40"/>
        <v>45812.713888888888</v>
      </c>
      <c r="Q435" s="1">
        <f t="shared" si="41"/>
        <v>30</v>
      </c>
    </row>
    <row r="436" spans="1:17">
      <c r="A436" s="1" t="s">
        <v>215</v>
      </c>
      <c r="B436" s="4" t="s">
        <v>85</v>
      </c>
      <c r="C436" s="6">
        <f t="shared" si="36"/>
        <v>45812</v>
      </c>
      <c r="D436" s="6" t="str">
        <f t="shared" si="37"/>
        <v>週三</v>
      </c>
      <c r="F436" s="1" t="s">
        <v>40</v>
      </c>
      <c r="G436" s="1" t="str">
        <f t="shared" si="38"/>
        <v>BA</v>
      </c>
      <c r="H436" s="1">
        <v>1</v>
      </c>
      <c r="I436" s="1" t="s">
        <v>144</v>
      </c>
      <c r="K436" s="1" t="s">
        <v>23</v>
      </c>
      <c r="L436" s="1" t="s">
        <v>51</v>
      </c>
      <c r="M436" s="1" t="s">
        <v>27</v>
      </c>
      <c r="N436" s="1" t="s">
        <v>10</v>
      </c>
      <c r="O436" s="24">
        <f t="shared" si="39"/>
        <v>45812.697916666664</v>
      </c>
      <c r="P436" s="24">
        <f t="shared" si="40"/>
        <v>45812.71875</v>
      </c>
      <c r="Q436" s="1">
        <f t="shared" si="41"/>
        <v>30</v>
      </c>
    </row>
    <row r="437" spans="1:17">
      <c r="A437" s="1" t="s">
        <v>201</v>
      </c>
      <c r="B437" s="4" t="s">
        <v>85</v>
      </c>
      <c r="C437" s="6">
        <f t="shared" si="36"/>
        <v>45812</v>
      </c>
      <c r="D437" s="6" t="str">
        <f t="shared" si="37"/>
        <v>週三</v>
      </c>
      <c r="F437" s="1" t="s">
        <v>47</v>
      </c>
      <c r="G437" s="1" t="str">
        <f t="shared" si="38"/>
        <v>BA</v>
      </c>
      <c r="H437" s="1">
        <v>1</v>
      </c>
      <c r="I437" s="1" t="s">
        <v>125</v>
      </c>
      <c r="K437" s="1" t="s">
        <v>23</v>
      </c>
      <c r="L437" s="1" t="s">
        <v>51</v>
      </c>
      <c r="M437" s="1" t="s">
        <v>27</v>
      </c>
      <c r="N437" s="1" t="s">
        <v>51</v>
      </c>
      <c r="O437" s="24">
        <f t="shared" si="39"/>
        <v>45812.697916666664</v>
      </c>
      <c r="P437" s="24">
        <f t="shared" si="40"/>
        <v>45812.739583333336</v>
      </c>
      <c r="Q437" s="1">
        <f t="shared" si="41"/>
        <v>60</v>
      </c>
    </row>
    <row r="438" spans="1:17">
      <c r="A438" s="1" t="s">
        <v>197</v>
      </c>
      <c r="B438" s="4" t="s">
        <v>85</v>
      </c>
      <c r="C438" s="6">
        <f t="shared" si="36"/>
        <v>45812</v>
      </c>
      <c r="D438" s="6" t="str">
        <f t="shared" si="37"/>
        <v>週三</v>
      </c>
      <c r="F438" s="1" t="s">
        <v>24</v>
      </c>
      <c r="G438" s="1" t="str">
        <f t="shared" si="38"/>
        <v>BA</v>
      </c>
      <c r="H438" s="1">
        <v>1</v>
      </c>
      <c r="I438" s="1" t="s">
        <v>131</v>
      </c>
      <c r="K438" s="1" t="s">
        <v>23</v>
      </c>
      <c r="L438" s="1" t="s">
        <v>55</v>
      </c>
      <c r="M438" s="1" t="s">
        <v>27</v>
      </c>
      <c r="N438" s="1" t="s">
        <v>16</v>
      </c>
      <c r="O438" s="24">
        <f t="shared" si="39"/>
        <v>45812.701388888891</v>
      </c>
      <c r="P438" s="24">
        <f t="shared" si="40"/>
        <v>45812.729166666664</v>
      </c>
      <c r="Q438" s="1">
        <f t="shared" si="41"/>
        <v>40</v>
      </c>
    </row>
    <row r="439" spans="1:17">
      <c r="A439" s="1" t="s">
        <v>141</v>
      </c>
      <c r="B439" s="4" t="s">
        <v>85</v>
      </c>
      <c r="C439" s="6">
        <f t="shared" si="36"/>
        <v>45812</v>
      </c>
      <c r="D439" s="6" t="str">
        <f t="shared" si="37"/>
        <v>週三</v>
      </c>
      <c r="F439" s="1" t="s">
        <v>24</v>
      </c>
      <c r="G439" s="1" t="str">
        <f t="shared" si="38"/>
        <v>BA</v>
      </c>
      <c r="H439" s="1">
        <v>1</v>
      </c>
      <c r="I439" s="1" t="s">
        <v>142</v>
      </c>
      <c r="K439" s="1" t="s">
        <v>23</v>
      </c>
      <c r="L439" s="1" t="s">
        <v>55</v>
      </c>
      <c r="M439" s="1" t="s">
        <v>27</v>
      </c>
      <c r="N439" s="1" t="s">
        <v>70</v>
      </c>
      <c r="O439" s="24">
        <f t="shared" si="39"/>
        <v>45812.701388888891</v>
      </c>
      <c r="P439" s="24">
        <f t="shared" si="40"/>
        <v>45812.734027777777</v>
      </c>
      <c r="Q439" s="1">
        <f t="shared" si="41"/>
        <v>47</v>
      </c>
    </row>
    <row r="440" spans="1:17">
      <c r="A440" s="1" t="s">
        <v>128</v>
      </c>
      <c r="B440" s="4" t="s">
        <v>85</v>
      </c>
      <c r="C440" s="6">
        <f t="shared" si="36"/>
        <v>45812</v>
      </c>
      <c r="D440" s="6" t="str">
        <f t="shared" si="37"/>
        <v>週三</v>
      </c>
      <c r="F440" s="1" t="s">
        <v>49</v>
      </c>
      <c r="G440" s="1" t="str">
        <f t="shared" si="38"/>
        <v>BA</v>
      </c>
      <c r="H440" s="1">
        <v>1</v>
      </c>
      <c r="I440" s="1" t="s">
        <v>140</v>
      </c>
      <c r="K440" s="1" t="s">
        <v>23</v>
      </c>
      <c r="L440" s="1" t="s">
        <v>86</v>
      </c>
      <c r="M440" s="1" t="s">
        <v>27</v>
      </c>
      <c r="N440" s="1" t="s">
        <v>71</v>
      </c>
      <c r="O440" s="24">
        <f t="shared" si="39"/>
        <v>45812.707638888889</v>
      </c>
      <c r="P440" s="24">
        <f t="shared" si="40"/>
        <v>45812.72152777778</v>
      </c>
      <c r="Q440" s="1">
        <f t="shared" si="41"/>
        <v>20</v>
      </c>
    </row>
    <row r="441" spans="1:17">
      <c r="A441" s="1" t="s">
        <v>198</v>
      </c>
      <c r="B441" s="4" t="s">
        <v>85</v>
      </c>
      <c r="C441" s="6">
        <f t="shared" si="36"/>
        <v>45812</v>
      </c>
      <c r="D441" s="6" t="str">
        <f t="shared" si="37"/>
        <v>週三</v>
      </c>
      <c r="F441" s="1" t="s">
        <v>47</v>
      </c>
      <c r="G441" s="1" t="str">
        <f t="shared" si="38"/>
        <v>BA</v>
      </c>
      <c r="H441" s="1">
        <v>1</v>
      </c>
      <c r="I441" s="1" t="s">
        <v>157</v>
      </c>
      <c r="K441" s="1" t="s">
        <v>27</v>
      </c>
      <c r="L441" s="1" t="s">
        <v>11</v>
      </c>
      <c r="M441" s="1" t="s">
        <v>27</v>
      </c>
      <c r="N441" s="1" t="s">
        <v>64</v>
      </c>
      <c r="O441" s="24">
        <f t="shared" si="39"/>
        <v>45812.708333333336</v>
      </c>
      <c r="P441" s="24">
        <f t="shared" si="40"/>
        <v>45812.736111111109</v>
      </c>
      <c r="Q441" s="1">
        <f t="shared" si="41"/>
        <v>40</v>
      </c>
    </row>
    <row r="442" spans="1:17">
      <c r="A442" s="1" t="s">
        <v>213</v>
      </c>
      <c r="B442" s="4" t="s">
        <v>85</v>
      </c>
      <c r="C442" s="6">
        <f t="shared" si="36"/>
        <v>45812</v>
      </c>
      <c r="D442" s="6" t="str">
        <f t="shared" si="37"/>
        <v>週三</v>
      </c>
      <c r="F442" s="1" t="s">
        <v>47</v>
      </c>
      <c r="G442" s="1" t="str">
        <f t="shared" si="38"/>
        <v>BA</v>
      </c>
      <c r="H442" s="1">
        <v>1</v>
      </c>
      <c r="I442" s="1" t="s">
        <v>203</v>
      </c>
      <c r="K442" s="1" t="s">
        <v>27</v>
      </c>
      <c r="L442" s="1" t="s">
        <v>11</v>
      </c>
      <c r="M442" s="1" t="s">
        <v>12</v>
      </c>
      <c r="N442" s="1" t="s">
        <v>11</v>
      </c>
      <c r="O442" s="24">
        <f t="shared" si="39"/>
        <v>45812.708333333336</v>
      </c>
      <c r="P442" s="24">
        <f t="shared" si="40"/>
        <v>45812.75</v>
      </c>
      <c r="Q442" s="1">
        <f t="shared" si="41"/>
        <v>60</v>
      </c>
    </row>
    <row r="443" spans="1:17">
      <c r="A443" s="1" t="s">
        <v>120</v>
      </c>
      <c r="B443" s="4" t="s">
        <v>85</v>
      </c>
      <c r="C443" s="6">
        <f t="shared" si="36"/>
        <v>45812</v>
      </c>
      <c r="D443" s="6" t="str">
        <f t="shared" si="37"/>
        <v>週三</v>
      </c>
      <c r="F443" s="1" t="s">
        <v>67</v>
      </c>
      <c r="G443" s="1" t="str">
        <f t="shared" si="38"/>
        <v>BA</v>
      </c>
      <c r="H443" s="1">
        <v>1</v>
      </c>
      <c r="I443" s="1" t="s">
        <v>121</v>
      </c>
      <c r="K443" s="1" t="s">
        <v>27</v>
      </c>
      <c r="L443" s="1" t="s">
        <v>15</v>
      </c>
      <c r="M443" s="1" t="s">
        <v>27</v>
      </c>
      <c r="N443" s="1" t="s">
        <v>46</v>
      </c>
      <c r="O443" s="24">
        <f t="shared" si="39"/>
        <v>45812.713888888888</v>
      </c>
      <c r="P443" s="24">
        <f t="shared" si="40"/>
        <v>45812.741666666669</v>
      </c>
      <c r="Q443" s="1">
        <f t="shared" si="41"/>
        <v>40</v>
      </c>
    </row>
    <row r="444" spans="1:17">
      <c r="A444" s="1" t="s">
        <v>202</v>
      </c>
      <c r="B444" s="4" t="s">
        <v>85</v>
      </c>
      <c r="C444" s="6">
        <f t="shared" si="36"/>
        <v>45812</v>
      </c>
      <c r="D444" s="6" t="str">
        <f t="shared" si="37"/>
        <v>週三</v>
      </c>
      <c r="F444" s="1" t="s">
        <v>9</v>
      </c>
      <c r="G444" s="1" t="str">
        <f t="shared" si="38"/>
        <v>BA</v>
      </c>
      <c r="H444" s="1">
        <v>1</v>
      </c>
      <c r="I444" s="1" t="s">
        <v>135</v>
      </c>
      <c r="K444" s="1" t="s">
        <v>27</v>
      </c>
      <c r="L444" s="1" t="s">
        <v>57</v>
      </c>
      <c r="M444" s="1" t="s">
        <v>27</v>
      </c>
      <c r="N444" s="1" t="s">
        <v>64</v>
      </c>
      <c r="O444" s="24">
        <f t="shared" si="39"/>
        <v>45812.722222222219</v>
      </c>
      <c r="P444" s="24">
        <f t="shared" si="40"/>
        <v>45812.736111111109</v>
      </c>
      <c r="Q444" s="1">
        <f t="shared" si="41"/>
        <v>20</v>
      </c>
    </row>
    <row r="445" spans="1:17">
      <c r="A445" s="1" t="s">
        <v>151</v>
      </c>
      <c r="B445" s="4" t="s">
        <v>85</v>
      </c>
      <c r="C445" s="6">
        <f t="shared" si="36"/>
        <v>45812</v>
      </c>
      <c r="D445" s="6" t="str">
        <f t="shared" si="37"/>
        <v>週三</v>
      </c>
      <c r="F445" s="1" t="s">
        <v>9</v>
      </c>
      <c r="G445" s="1" t="str">
        <f t="shared" si="38"/>
        <v>BA</v>
      </c>
      <c r="H445" s="1">
        <v>1</v>
      </c>
      <c r="I445" s="1" t="s">
        <v>140</v>
      </c>
      <c r="K445" s="1" t="s">
        <v>27</v>
      </c>
      <c r="L445" s="1" t="s">
        <v>50</v>
      </c>
      <c r="M445" s="1" t="s">
        <v>27</v>
      </c>
      <c r="N445" s="1" t="s">
        <v>51</v>
      </c>
      <c r="O445" s="24">
        <f t="shared" si="39"/>
        <v>45812.725694444445</v>
      </c>
      <c r="P445" s="24">
        <f t="shared" si="40"/>
        <v>45812.739583333336</v>
      </c>
      <c r="Q445" s="1">
        <f t="shared" si="41"/>
        <v>20</v>
      </c>
    </row>
    <row r="446" spans="1:17">
      <c r="A446" s="1" t="s">
        <v>176</v>
      </c>
      <c r="B446" s="4" t="s">
        <v>85</v>
      </c>
      <c r="C446" s="6">
        <f t="shared" si="36"/>
        <v>45812</v>
      </c>
      <c r="D446" s="6" t="str">
        <f t="shared" si="37"/>
        <v>週三</v>
      </c>
      <c r="F446" s="1" t="s">
        <v>42</v>
      </c>
      <c r="G446" s="1" t="str">
        <f t="shared" si="38"/>
        <v>BA</v>
      </c>
      <c r="H446" s="1">
        <v>1</v>
      </c>
      <c r="I446" s="1" t="s">
        <v>119</v>
      </c>
      <c r="J446" s="16" t="s">
        <v>255</v>
      </c>
      <c r="K446" s="1" t="s">
        <v>27</v>
      </c>
      <c r="L446" s="1" t="s">
        <v>16</v>
      </c>
      <c r="M446" s="1" t="s">
        <v>12</v>
      </c>
      <c r="N446" s="1" t="s">
        <v>11</v>
      </c>
      <c r="O446" s="24">
        <f t="shared" si="39"/>
        <v>45812.729166666664</v>
      </c>
      <c r="P446" s="24">
        <f t="shared" si="40"/>
        <v>45812.75</v>
      </c>
      <c r="Q446" s="1">
        <f t="shared" si="41"/>
        <v>30</v>
      </c>
    </row>
    <row r="447" spans="1:17">
      <c r="A447" s="1" t="s">
        <v>159</v>
      </c>
      <c r="B447" s="4" t="s">
        <v>85</v>
      </c>
      <c r="C447" s="6">
        <f t="shared" si="36"/>
        <v>45812</v>
      </c>
      <c r="D447" s="6" t="str">
        <f t="shared" si="37"/>
        <v>週三</v>
      </c>
      <c r="F447" s="1" t="s">
        <v>24</v>
      </c>
      <c r="G447" s="1" t="str">
        <f t="shared" si="38"/>
        <v>BA</v>
      </c>
      <c r="H447" s="1">
        <v>1</v>
      </c>
      <c r="I447" s="1" t="s">
        <v>131</v>
      </c>
      <c r="K447" s="1" t="s">
        <v>27</v>
      </c>
      <c r="L447" s="1" t="s">
        <v>64</v>
      </c>
      <c r="M447" s="1" t="s">
        <v>12</v>
      </c>
      <c r="N447" s="1" t="s">
        <v>57</v>
      </c>
      <c r="O447" s="24">
        <f t="shared" si="39"/>
        <v>45812.736111111109</v>
      </c>
      <c r="P447" s="24">
        <f t="shared" si="40"/>
        <v>45812.763888888891</v>
      </c>
      <c r="Q447" s="1">
        <f t="shared" si="41"/>
        <v>40</v>
      </c>
    </row>
    <row r="448" spans="1:17">
      <c r="A448" s="1" t="s">
        <v>151</v>
      </c>
      <c r="B448" s="4" t="s">
        <v>85</v>
      </c>
      <c r="C448" s="6">
        <f t="shared" si="36"/>
        <v>45812</v>
      </c>
      <c r="D448" s="6" t="str">
        <f t="shared" si="37"/>
        <v>週三</v>
      </c>
      <c r="F448" s="1" t="s">
        <v>42</v>
      </c>
      <c r="G448" s="1" t="str">
        <f t="shared" si="38"/>
        <v>BA</v>
      </c>
      <c r="H448" s="1">
        <v>1</v>
      </c>
      <c r="I448" s="1" t="s">
        <v>140</v>
      </c>
      <c r="K448" s="1" t="s">
        <v>27</v>
      </c>
      <c r="L448" s="1" t="s">
        <v>51</v>
      </c>
      <c r="M448" s="1" t="s">
        <v>12</v>
      </c>
      <c r="N448" s="1" t="s">
        <v>10</v>
      </c>
      <c r="O448" s="24">
        <f t="shared" si="39"/>
        <v>45812.739583333336</v>
      </c>
      <c r="P448" s="24">
        <f t="shared" si="40"/>
        <v>45812.760416666664</v>
      </c>
      <c r="Q448" s="1">
        <f t="shared" si="41"/>
        <v>30</v>
      </c>
    </row>
    <row r="449" spans="1:17">
      <c r="A449" s="1" t="s">
        <v>132</v>
      </c>
      <c r="B449" s="5" t="s">
        <v>85</v>
      </c>
      <c r="C449" s="6">
        <f t="shared" si="36"/>
        <v>45812</v>
      </c>
      <c r="D449" s="6" t="str">
        <f t="shared" si="37"/>
        <v>週三</v>
      </c>
      <c r="E449" s="5"/>
      <c r="F449" s="1" t="s">
        <v>9</v>
      </c>
      <c r="G449" s="1" t="str">
        <f t="shared" si="38"/>
        <v>BA</v>
      </c>
      <c r="H449" s="1">
        <v>1</v>
      </c>
      <c r="I449" s="1" t="s">
        <v>121</v>
      </c>
      <c r="K449" s="1" t="s">
        <v>27</v>
      </c>
      <c r="L449" s="1" t="s">
        <v>63</v>
      </c>
      <c r="M449" s="1" t="s">
        <v>12</v>
      </c>
      <c r="N449" s="1" t="s">
        <v>10</v>
      </c>
      <c r="O449" s="24">
        <f t="shared" si="39"/>
        <v>45812.746527777781</v>
      </c>
      <c r="P449" s="24">
        <f t="shared" si="40"/>
        <v>45812.760416666664</v>
      </c>
      <c r="Q449" s="1">
        <f t="shared" si="41"/>
        <v>20</v>
      </c>
    </row>
    <row r="450" spans="1:17">
      <c r="A450" s="1" t="s">
        <v>137</v>
      </c>
      <c r="B450" s="4" t="s">
        <v>85</v>
      </c>
      <c r="C450" s="6">
        <f t="shared" ref="C450:C513" si="42">DATE(LEFT(B450,3)+1911,MID(B450,4,2),RIGHT(B450,2))</f>
        <v>45812</v>
      </c>
      <c r="D450" s="6" t="str">
        <f t="shared" ref="D450:D513" si="43">TEXT(C450,"aaa")</f>
        <v>週三</v>
      </c>
      <c r="F450" s="1" t="s">
        <v>47</v>
      </c>
      <c r="G450" s="1" t="str">
        <f t="shared" ref="G450:G513" si="44">LEFT(F450,2)</f>
        <v>BA</v>
      </c>
      <c r="H450" s="1">
        <v>1</v>
      </c>
      <c r="I450" s="1" t="s">
        <v>125</v>
      </c>
      <c r="K450" s="1" t="s">
        <v>12</v>
      </c>
      <c r="L450" s="1" t="s">
        <v>11</v>
      </c>
      <c r="M450" s="1" t="s">
        <v>12</v>
      </c>
      <c r="N450" s="1" t="s">
        <v>55</v>
      </c>
      <c r="O450" s="24">
        <f t="shared" ref="O450:O513" si="45">C450+TIME(K450,L450,0)</f>
        <v>45812.75</v>
      </c>
      <c r="P450" s="24">
        <f t="shared" ref="P450:P513" si="46">C450+TIME(M450,N450,0)</f>
        <v>45812.784722222219</v>
      </c>
      <c r="Q450" s="1">
        <f t="shared" ref="Q450:Q513" si="47">ROUND((P450-O450)*1440,0)</f>
        <v>50</v>
      </c>
    </row>
    <row r="451" spans="1:17">
      <c r="A451" s="1" t="s">
        <v>176</v>
      </c>
      <c r="B451" s="4" t="s">
        <v>85</v>
      </c>
      <c r="C451" s="6">
        <f t="shared" si="42"/>
        <v>45812</v>
      </c>
      <c r="D451" s="6" t="str">
        <f t="shared" si="43"/>
        <v>週三</v>
      </c>
      <c r="F451" s="1" t="s">
        <v>47</v>
      </c>
      <c r="G451" s="1" t="str">
        <f t="shared" si="44"/>
        <v>BA</v>
      </c>
      <c r="H451" s="1">
        <v>1</v>
      </c>
      <c r="I451" s="1" t="s">
        <v>119</v>
      </c>
      <c r="J451" s="16" t="s">
        <v>255</v>
      </c>
      <c r="K451" s="1" t="s">
        <v>12</v>
      </c>
      <c r="L451" s="1" t="s">
        <v>11</v>
      </c>
      <c r="M451" s="1" t="s">
        <v>12</v>
      </c>
      <c r="N451" s="1" t="s">
        <v>55</v>
      </c>
      <c r="O451" s="24">
        <f t="shared" si="45"/>
        <v>45812.75</v>
      </c>
      <c r="P451" s="24">
        <f t="shared" si="46"/>
        <v>45812.784722222219</v>
      </c>
      <c r="Q451" s="1">
        <f t="shared" si="47"/>
        <v>50</v>
      </c>
    </row>
    <row r="452" spans="1:17">
      <c r="A452" s="1" t="s">
        <v>151</v>
      </c>
      <c r="B452" s="4" t="s">
        <v>85</v>
      </c>
      <c r="C452" s="6">
        <f t="shared" si="42"/>
        <v>45812</v>
      </c>
      <c r="D452" s="6" t="str">
        <f t="shared" si="43"/>
        <v>週三</v>
      </c>
      <c r="F452" s="1" t="s">
        <v>24</v>
      </c>
      <c r="G452" s="1" t="str">
        <f t="shared" si="44"/>
        <v>BA</v>
      </c>
      <c r="H452" s="1">
        <v>1</v>
      </c>
      <c r="I452" s="1" t="s">
        <v>140</v>
      </c>
      <c r="K452" s="1" t="s">
        <v>12</v>
      </c>
      <c r="L452" s="1" t="s">
        <v>10</v>
      </c>
      <c r="M452" s="1" t="s">
        <v>71</v>
      </c>
      <c r="N452" s="1" t="s">
        <v>31</v>
      </c>
      <c r="O452" s="24">
        <f t="shared" si="45"/>
        <v>45812.760416666664</v>
      </c>
      <c r="P452" s="24">
        <f t="shared" si="46"/>
        <v>45812.798611111109</v>
      </c>
      <c r="Q452" s="1">
        <f t="shared" si="47"/>
        <v>55</v>
      </c>
    </row>
    <row r="453" spans="1:17">
      <c r="A453" s="1" t="s">
        <v>138</v>
      </c>
      <c r="B453" s="4" t="s">
        <v>85</v>
      </c>
      <c r="C453" s="6">
        <f t="shared" si="42"/>
        <v>45812</v>
      </c>
      <c r="D453" s="6" t="str">
        <f t="shared" si="43"/>
        <v>週三</v>
      </c>
      <c r="F453" s="1" t="s">
        <v>47</v>
      </c>
      <c r="G453" s="1" t="str">
        <f t="shared" si="44"/>
        <v>BA</v>
      </c>
      <c r="H453" s="1">
        <v>1</v>
      </c>
      <c r="I453" s="1" t="s">
        <v>121</v>
      </c>
      <c r="K453" s="1" t="s">
        <v>12</v>
      </c>
      <c r="L453" s="1" t="s">
        <v>27</v>
      </c>
      <c r="M453" s="1" t="s">
        <v>71</v>
      </c>
      <c r="N453" s="1" t="s">
        <v>27</v>
      </c>
      <c r="O453" s="24">
        <f t="shared" si="45"/>
        <v>45812.761805555558</v>
      </c>
      <c r="P453" s="24">
        <f t="shared" si="46"/>
        <v>45812.803472222222</v>
      </c>
      <c r="Q453" s="1">
        <f t="shared" si="47"/>
        <v>60</v>
      </c>
    </row>
    <row r="454" spans="1:17">
      <c r="A454" s="1" t="s">
        <v>130</v>
      </c>
      <c r="B454" s="4" t="s">
        <v>85</v>
      </c>
      <c r="C454" s="6">
        <f t="shared" si="42"/>
        <v>45812</v>
      </c>
      <c r="D454" s="6" t="str">
        <f t="shared" si="43"/>
        <v>週三</v>
      </c>
      <c r="F454" s="1" t="s">
        <v>29</v>
      </c>
      <c r="G454" s="1" t="str">
        <f t="shared" si="44"/>
        <v>BA</v>
      </c>
      <c r="H454" s="1">
        <v>1</v>
      </c>
      <c r="I454" s="1" t="s">
        <v>131</v>
      </c>
      <c r="K454" s="1" t="s">
        <v>12</v>
      </c>
      <c r="L454" s="1" t="s">
        <v>16</v>
      </c>
      <c r="M454" s="1" t="s">
        <v>12</v>
      </c>
      <c r="N454" s="1" t="s">
        <v>51</v>
      </c>
      <c r="O454" s="24">
        <f t="shared" si="45"/>
        <v>45812.770833333336</v>
      </c>
      <c r="P454" s="24">
        <f t="shared" si="46"/>
        <v>45812.78125</v>
      </c>
      <c r="Q454" s="1">
        <f t="shared" si="47"/>
        <v>15</v>
      </c>
    </row>
    <row r="455" spans="1:17">
      <c r="A455" s="1" t="s">
        <v>137</v>
      </c>
      <c r="B455" s="4" t="s">
        <v>85</v>
      </c>
      <c r="C455" s="6">
        <f t="shared" si="42"/>
        <v>45812</v>
      </c>
      <c r="D455" s="6" t="str">
        <f t="shared" si="43"/>
        <v>週三</v>
      </c>
      <c r="F455" s="1" t="s">
        <v>24</v>
      </c>
      <c r="G455" s="1" t="str">
        <f t="shared" si="44"/>
        <v>BA</v>
      </c>
      <c r="H455" s="1">
        <v>1</v>
      </c>
      <c r="I455" s="1" t="s">
        <v>125</v>
      </c>
      <c r="K455" s="1" t="s">
        <v>12</v>
      </c>
      <c r="L455" s="1" t="s">
        <v>55</v>
      </c>
      <c r="M455" s="1" t="s">
        <v>71</v>
      </c>
      <c r="N455" s="1" t="s">
        <v>16</v>
      </c>
      <c r="O455" s="24">
        <f t="shared" si="45"/>
        <v>45812.784722222219</v>
      </c>
      <c r="P455" s="24">
        <f t="shared" si="46"/>
        <v>45812.8125</v>
      </c>
      <c r="Q455" s="1">
        <f t="shared" si="47"/>
        <v>40</v>
      </c>
    </row>
    <row r="456" spans="1:17">
      <c r="A456" s="1" t="s">
        <v>138</v>
      </c>
      <c r="B456" s="4" t="s">
        <v>90</v>
      </c>
      <c r="C456" s="6">
        <f t="shared" si="42"/>
        <v>45813</v>
      </c>
      <c r="D456" s="6" t="str">
        <f t="shared" si="43"/>
        <v>週四</v>
      </c>
      <c r="F456" s="1" t="s">
        <v>9</v>
      </c>
      <c r="G456" s="1" t="str">
        <f t="shared" si="44"/>
        <v>BA</v>
      </c>
      <c r="H456" s="1">
        <v>1</v>
      </c>
      <c r="I456" s="1" t="s">
        <v>121</v>
      </c>
      <c r="K456" s="1" t="s">
        <v>43</v>
      </c>
      <c r="L456" s="1" t="s">
        <v>68</v>
      </c>
      <c r="M456" s="1" t="s">
        <v>14</v>
      </c>
      <c r="N456" s="1" t="s">
        <v>61</v>
      </c>
      <c r="O456" s="24">
        <f t="shared" si="45"/>
        <v>45813.228472222225</v>
      </c>
      <c r="P456" s="24">
        <f t="shared" si="46"/>
        <v>45813.25277777778</v>
      </c>
      <c r="Q456" s="1">
        <f t="shared" si="47"/>
        <v>35</v>
      </c>
    </row>
    <row r="457" spans="1:17">
      <c r="A457" s="1" t="s">
        <v>136</v>
      </c>
      <c r="B457" s="4" t="s">
        <v>90</v>
      </c>
      <c r="C457" s="6">
        <f t="shared" si="42"/>
        <v>45813</v>
      </c>
      <c r="D457" s="6" t="str">
        <f t="shared" si="43"/>
        <v>週四</v>
      </c>
      <c r="F457" s="1" t="s">
        <v>37</v>
      </c>
      <c r="G457" s="1" t="str">
        <f t="shared" si="44"/>
        <v>BA</v>
      </c>
      <c r="H457" s="1">
        <v>1</v>
      </c>
      <c r="I457" s="1" t="s">
        <v>125</v>
      </c>
      <c r="K457" s="1" t="s">
        <v>14</v>
      </c>
      <c r="L457" s="1" t="s">
        <v>11</v>
      </c>
      <c r="M457" s="1" t="s">
        <v>14</v>
      </c>
      <c r="N457" s="1" t="s">
        <v>16</v>
      </c>
      <c r="O457" s="24">
        <f t="shared" si="45"/>
        <v>45813.25</v>
      </c>
      <c r="P457" s="24">
        <f t="shared" si="46"/>
        <v>45813.270833333336</v>
      </c>
      <c r="Q457" s="1">
        <f t="shared" si="47"/>
        <v>30</v>
      </c>
    </row>
    <row r="458" spans="1:17">
      <c r="A458" s="1" t="s">
        <v>120</v>
      </c>
      <c r="B458" s="4" t="s">
        <v>90</v>
      </c>
      <c r="C458" s="6">
        <f t="shared" si="42"/>
        <v>45813</v>
      </c>
      <c r="D458" s="6" t="str">
        <f t="shared" si="43"/>
        <v>週四</v>
      </c>
      <c r="F458" s="1" t="s">
        <v>47</v>
      </c>
      <c r="G458" s="1" t="str">
        <f t="shared" si="44"/>
        <v>BA</v>
      </c>
      <c r="H458" s="1">
        <v>1</v>
      </c>
      <c r="I458" s="1" t="s">
        <v>121</v>
      </c>
      <c r="K458" s="1" t="s">
        <v>14</v>
      </c>
      <c r="L458" s="1" t="s">
        <v>71</v>
      </c>
      <c r="M458" s="1" t="s">
        <v>30</v>
      </c>
      <c r="N458" s="1" t="s">
        <v>71</v>
      </c>
      <c r="O458" s="24">
        <f t="shared" si="45"/>
        <v>45813.263194444444</v>
      </c>
      <c r="P458" s="24">
        <f t="shared" si="46"/>
        <v>45813.304861111108</v>
      </c>
      <c r="Q458" s="1">
        <f t="shared" si="47"/>
        <v>60</v>
      </c>
    </row>
    <row r="459" spans="1:17">
      <c r="A459" s="1" t="s">
        <v>127</v>
      </c>
      <c r="B459" s="4" t="s">
        <v>90</v>
      </c>
      <c r="C459" s="6">
        <f t="shared" si="42"/>
        <v>45813</v>
      </c>
      <c r="D459" s="6" t="str">
        <f t="shared" si="43"/>
        <v>週四</v>
      </c>
      <c r="F459" s="1" t="s">
        <v>37</v>
      </c>
      <c r="G459" s="1" t="str">
        <f t="shared" si="44"/>
        <v>BA</v>
      </c>
      <c r="H459" s="1">
        <v>1</v>
      </c>
      <c r="I459" s="1" t="s">
        <v>139</v>
      </c>
      <c r="K459" s="1" t="s">
        <v>14</v>
      </c>
      <c r="L459" s="1" t="s">
        <v>35</v>
      </c>
      <c r="M459" s="1" t="s">
        <v>14</v>
      </c>
      <c r="N459" s="1" t="s">
        <v>65</v>
      </c>
      <c r="O459" s="24">
        <f t="shared" si="45"/>
        <v>45813.26458333333</v>
      </c>
      <c r="P459" s="24">
        <f t="shared" si="46"/>
        <v>45813.285416666666</v>
      </c>
      <c r="Q459" s="1">
        <f t="shared" si="47"/>
        <v>30</v>
      </c>
    </row>
    <row r="460" spans="1:17">
      <c r="A460" s="1" t="s">
        <v>128</v>
      </c>
      <c r="B460" s="4" t="s">
        <v>90</v>
      </c>
      <c r="C460" s="6">
        <f t="shared" si="42"/>
        <v>45813</v>
      </c>
      <c r="D460" s="6" t="str">
        <f t="shared" si="43"/>
        <v>週四</v>
      </c>
      <c r="F460" s="1" t="s">
        <v>49</v>
      </c>
      <c r="G460" s="1" t="str">
        <f t="shared" si="44"/>
        <v>BA</v>
      </c>
      <c r="H460" s="1">
        <v>1</v>
      </c>
      <c r="I460" s="1" t="s">
        <v>140</v>
      </c>
      <c r="K460" s="1" t="s">
        <v>14</v>
      </c>
      <c r="L460" s="1" t="s">
        <v>50</v>
      </c>
      <c r="M460" s="1" t="s">
        <v>14</v>
      </c>
      <c r="N460" s="1" t="s">
        <v>51</v>
      </c>
      <c r="O460" s="24">
        <f t="shared" si="45"/>
        <v>45813.267361111109</v>
      </c>
      <c r="P460" s="24">
        <f t="shared" si="46"/>
        <v>45813.28125</v>
      </c>
      <c r="Q460" s="1">
        <f t="shared" si="47"/>
        <v>20</v>
      </c>
    </row>
    <row r="461" spans="1:17">
      <c r="A461" s="1" t="s">
        <v>137</v>
      </c>
      <c r="B461" s="4" t="s">
        <v>90</v>
      </c>
      <c r="C461" s="6">
        <f t="shared" si="42"/>
        <v>45813</v>
      </c>
      <c r="D461" s="6" t="str">
        <f t="shared" si="43"/>
        <v>週四</v>
      </c>
      <c r="F461" s="1" t="s">
        <v>42</v>
      </c>
      <c r="G461" s="1" t="str">
        <f t="shared" si="44"/>
        <v>BA</v>
      </c>
      <c r="H461" s="1">
        <v>2</v>
      </c>
      <c r="I461" s="1" t="s">
        <v>125</v>
      </c>
      <c r="K461" s="1" t="s">
        <v>14</v>
      </c>
      <c r="L461" s="1" t="s">
        <v>64</v>
      </c>
      <c r="M461" s="1" t="s">
        <v>30</v>
      </c>
      <c r="N461" s="1" t="s">
        <v>64</v>
      </c>
      <c r="O461" s="24">
        <f t="shared" si="45"/>
        <v>45813.277777777781</v>
      </c>
      <c r="P461" s="24">
        <f t="shared" si="46"/>
        <v>45813.319444444445</v>
      </c>
      <c r="Q461" s="1">
        <f t="shared" si="47"/>
        <v>60</v>
      </c>
    </row>
    <row r="462" spans="1:17">
      <c r="A462" s="1" t="s">
        <v>143</v>
      </c>
      <c r="B462" s="4" t="s">
        <v>90</v>
      </c>
      <c r="C462" s="6">
        <f t="shared" si="42"/>
        <v>45813</v>
      </c>
      <c r="D462" s="6" t="str">
        <f t="shared" si="43"/>
        <v>週四</v>
      </c>
      <c r="F462" s="1" t="s">
        <v>37</v>
      </c>
      <c r="G462" s="1" t="str">
        <f t="shared" si="44"/>
        <v>BA</v>
      </c>
      <c r="H462" s="1">
        <v>1</v>
      </c>
      <c r="I462" s="1" t="s">
        <v>144</v>
      </c>
      <c r="K462" s="1" t="s">
        <v>14</v>
      </c>
      <c r="L462" s="1" t="s">
        <v>54</v>
      </c>
      <c r="M462" s="1" t="s">
        <v>30</v>
      </c>
      <c r="N462" s="1" t="s">
        <v>20</v>
      </c>
      <c r="O462" s="24">
        <f t="shared" si="45"/>
        <v>45813.27847222222</v>
      </c>
      <c r="P462" s="24">
        <f t="shared" si="46"/>
        <v>45813.299305555556</v>
      </c>
      <c r="Q462" s="1">
        <f t="shared" si="47"/>
        <v>30</v>
      </c>
    </row>
    <row r="463" spans="1:17">
      <c r="A463" s="1" t="s">
        <v>128</v>
      </c>
      <c r="B463" s="4" t="s">
        <v>90</v>
      </c>
      <c r="C463" s="6">
        <f t="shared" si="42"/>
        <v>45813</v>
      </c>
      <c r="D463" s="6" t="str">
        <f t="shared" si="43"/>
        <v>週四</v>
      </c>
      <c r="F463" s="1" t="s">
        <v>37</v>
      </c>
      <c r="G463" s="1" t="str">
        <f t="shared" si="44"/>
        <v>BA</v>
      </c>
      <c r="H463" s="1">
        <v>1</v>
      </c>
      <c r="I463" s="1" t="s">
        <v>140</v>
      </c>
      <c r="K463" s="1" t="s">
        <v>14</v>
      </c>
      <c r="L463" s="1" t="s">
        <v>51</v>
      </c>
      <c r="M463" s="1" t="s">
        <v>30</v>
      </c>
      <c r="N463" s="1" t="s">
        <v>10</v>
      </c>
      <c r="O463" s="24">
        <f t="shared" si="45"/>
        <v>45813.28125</v>
      </c>
      <c r="P463" s="24">
        <f t="shared" si="46"/>
        <v>45813.302083333336</v>
      </c>
      <c r="Q463" s="1">
        <f t="shared" si="47"/>
        <v>30</v>
      </c>
    </row>
    <row r="464" spans="1:17">
      <c r="A464" s="1" t="s">
        <v>127</v>
      </c>
      <c r="B464" s="4" t="s">
        <v>90</v>
      </c>
      <c r="C464" s="6">
        <f t="shared" si="42"/>
        <v>45813</v>
      </c>
      <c r="D464" s="6" t="str">
        <f t="shared" si="43"/>
        <v>週四</v>
      </c>
      <c r="F464" s="1" t="s">
        <v>47</v>
      </c>
      <c r="G464" s="1" t="str">
        <f t="shared" si="44"/>
        <v>BA</v>
      </c>
      <c r="H464" s="1">
        <v>1</v>
      </c>
      <c r="I464" s="1" t="s">
        <v>139</v>
      </c>
      <c r="K464" s="1" t="s">
        <v>14</v>
      </c>
      <c r="L464" s="1" t="s">
        <v>65</v>
      </c>
      <c r="M464" s="1" t="s">
        <v>30</v>
      </c>
      <c r="N464" s="1" t="s">
        <v>39</v>
      </c>
      <c r="O464" s="24">
        <f t="shared" si="45"/>
        <v>45813.285416666666</v>
      </c>
      <c r="P464" s="24">
        <f t="shared" si="46"/>
        <v>45813.313194444447</v>
      </c>
      <c r="Q464" s="1">
        <f t="shared" si="47"/>
        <v>40</v>
      </c>
    </row>
    <row r="465" spans="1:17">
      <c r="A465" s="1" t="s">
        <v>145</v>
      </c>
      <c r="B465" s="4" t="s">
        <v>90</v>
      </c>
      <c r="C465" s="6">
        <f t="shared" si="42"/>
        <v>45813</v>
      </c>
      <c r="D465" s="6" t="str">
        <f t="shared" si="43"/>
        <v>週四</v>
      </c>
      <c r="F465" s="1" t="s">
        <v>40</v>
      </c>
      <c r="G465" s="1" t="str">
        <f t="shared" si="44"/>
        <v>BA</v>
      </c>
      <c r="H465" s="1">
        <v>1</v>
      </c>
      <c r="I465" s="1" t="s">
        <v>133</v>
      </c>
      <c r="K465" s="1" t="s">
        <v>14</v>
      </c>
      <c r="L465" s="1" t="s">
        <v>60</v>
      </c>
      <c r="M465" s="1" t="s">
        <v>30</v>
      </c>
      <c r="N465" s="1" t="s">
        <v>76</v>
      </c>
      <c r="O465" s="24">
        <f t="shared" si="45"/>
        <v>45813.287499999999</v>
      </c>
      <c r="P465" s="24">
        <f t="shared" si="46"/>
        <v>45813.308333333334</v>
      </c>
      <c r="Q465" s="1">
        <f t="shared" si="47"/>
        <v>30</v>
      </c>
    </row>
    <row r="466" spans="1:17">
      <c r="A466" s="1" t="s">
        <v>146</v>
      </c>
      <c r="B466" s="4" t="s">
        <v>90</v>
      </c>
      <c r="C466" s="6">
        <f t="shared" si="42"/>
        <v>45813</v>
      </c>
      <c r="D466" s="6" t="str">
        <f t="shared" si="43"/>
        <v>週四</v>
      </c>
      <c r="F466" s="1" t="s">
        <v>24</v>
      </c>
      <c r="G466" s="1" t="str">
        <f t="shared" si="44"/>
        <v>BA</v>
      </c>
      <c r="H466" s="1">
        <v>1</v>
      </c>
      <c r="I466" s="1" t="s">
        <v>147</v>
      </c>
      <c r="K466" s="1" t="s">
        <v>14</v>
      </c>
      <c r="L466" s="1" t="s">
        <v>63</v>
      </c>
      <c r="M466" s="1" t="s">
        <v>30</v>
      </c>
      <c r="N466" s="1" t="s">
        <v>63</v>
      </c>
      <c r="O466" s="24">
        <f t="shared" si="45"/>
        <v>45813.288194444445</v>
      </c>
      <c r="P466" s="24">
        <f t="shared" si="46"/>
        <v>45813.329861111109</v>
      </c>
      <c r="Q466" s="1">
        <f t="shared" si="47"/>
        <v>60</v>
      </c>
    </row>
    <row r="467" spans="1:17">
      <c r="A467" s="1" t="s">
        <v>141</v>
      </c>
      <c r="B467" s="4" t="s">
        <v>90</v>
      </c>
      <c r="C467" s="6">
        <f t="shared" si="42"/>
        <v>45813</v>
      </c>
      <c r="D467" s="6" t="str">
        <f t="shared" si="43"/>
        <v>週四</v>
      </c>
      <c r="F467" s="1" t="s">
        <v>37</v>
      </c>
      <c r="G467" s="1" t="str">
        <f t="shared" si="44"/>
        <v>BA</v>
      </c>
      <c r="H467" s="1">
        <v>1</v>
      </c>
      <c r="I467" s="1" t="s">
        <v>142</v>
      </c>
      <c r="K467" s="1" t="s">
        <v>14</v>
      </c>
      <c r="L467" s="1" t="s">
        <v>34</v>
      </c>
      <c r="M467" s="1" t="s">
        <v>30</v>
      </c>
      <c r="N467" s="1" t="s">
        <v>32</v>
      </c>
      <c r="O467" s="24">
        <f t="shared" si="45"/>
        <v>45813.288888888892</v>
      </c>
      <c r="P467" s="24">
        <f t="shared" si="46"/>
        <v>45813.30972222222</v>
      </c>
      <c r="Q467" s="1">
        <f t="shared" si="47"/>
        <v>30</v>
      </c>
    </row>
    <row r="468" spans="1:17">
      <c r="A468" s="1" t="s">
        <v>130</v>
      </c>
      <c r="B468" s="5" t="s">
        <v>90</v>
      </c>
      <c r="C468" s="6">
        <f t="shared" si="42"/>
        <v>45813</v>
      </c>
      <c r="D468" s="6" t="str">
        <f t="shared" si="43"/>
        <v>週四</v>
      </c>
      <c r="E468" s="5"/>
      <c r="F468" s="1" t="s">
        <v>29</v>
      </c>
      <c r="G468" s="1" t="str">
        <f t="shared" si="44"/>
        <v>BA</v>
      </c>
      <c r="H468" s="1">
        <v>1</v>
      </c>
      <c r="I468" s="1" t="s">
        <v>131</v>
      </c>
      <c r="K468" s="1" t="s">
        <v>30</v>
      </c>
      <c r="L468" s="1" t="s">
        <v>11</v>
      </c>
      <c r="M468" s="1" t="s">
        <v>30</v>
      </c>
      <c r="N468" s="1" t="s">
        <v>31</v>
      </c>
      <c r="O468" s="24">
        <f t="shared" si="45"/>
        <v>45813.291666666664</v>
      </c>
      <c r="P468" s="24">
        <f t="shared" si="46"/>
        <v>45813.298611111109</v>
      </c>
      <c r="Q468" s="1">
        <f t="shared" si="47"/>
        <v>10</v>
      </c>
    </row>
    <row r="469" spans="1:17">
      <c r="A469" s="1" t="s">
        <v>122</v>
      </c>
      <c r="B469" s="4" t="s">
        <v>90</v>
      </c>
      <c r="C469" s="6">
        <f t="shared" si="42"/>
        <v>45813</v>
      </c>
      <c r="D469" s="6" t="str">
        <f t="shared" si="43"/>
        <v>週四</v>
      </c>
      <c r="F469" s="1" t="s">
        <v>37</v>
      </c>
      <c r="G469" s="1" t="str">
        <f t="shared" si="44"/>
        <v>BA</v>
      </c>
      <c r="H469" s="1">
        <v>1</v>
      </c>
      <c r="I469" s="1" t="s">
        <v>203</v>
      </c>
      <c r="K469" s="1" t="s">
        <v>30</v>
      </c>
      <c r="L469" s="1" t="s">
        <v>11</v>
      </c>
      <c r="M469" s="1" t="s">
        <v>30</v>
      </c>
      <c r="N469" s="1" t="s">
        <v>16</v>
      </c>
      <c r="O469" s="24">
        <f t="shared" si="45"/>
        <v>45813.291666666664</v>
      </c>
      <c r="P469" s="24">
        <f t="shared" si="46"/>
        <v>45813.3125</v>
      </c>
      <c r="Q469" s="1">
        <f t="shared" si="47"/>
        <v>30</v>
      </c>
    </row>
    <row r="470" spans="1:17">
      <c r="A470" s="1" t="s">
        <v>214</v>
      </c>
      <c r="B470" s="4" t="s">
        <v>90</v>
      </c>
      <c r="C470" s="6">
        <f t="shared" si="42"/>
        <v>45813</v>
      </c>
      <c r="D470" s="6" t="str">
        <f t="shared" si="43"/>
        <v>週四</v>
      </c>
      <c r="F470" s="1" t="s">
        <v>47</v>
      </c>
      <c r="G470" s="1" t="str">
        <f t="shared" si="44"/>
        <v>BA</v>
      </c>
      <c r="H470" s="1">
        <v>1</v>
      </c>
      <c r="I470" s="1" t="s">
        <v>135</v>
      </c>
      <c r="K470" s="1" t="s">
        <v>30</v>
      </c>
      <c r="L470" s="1" t="s">
        <v>30</v>
      </c>
      <c r="M470" s="1" t="s">
        <v>15</v>
      </c>
      <c r="N470" s="1" t="s">
        <v>30</v>
      </c>
      <c r="O470" s="24">
        <f t="shared" si="45"/>
        <v>45813.296527777777</v>
      </c>
      <c r="P470" s="24">
        <f t="shared" si="46"/>
        <v>45813.338194444441</v>
      </c>
      <c r="Q470" s="1">
        <f t="shared" si="47"/>
        <v>60</v>
      </c>
    </row>
    <row r="471" spans="1:17">
      <c r="A471" s="1" t="s">
        <v>128</v>
      </c>
      <c r="B471" s="4" t="s">
        <v>90</v>
      </c>
      <c r="C471" s="6">
        <f t="shared" si="42"/>
        <v>45813</v>
      </c>
      <c r="D471" s="6" t="str">
        <f t="shared" si="43"/>
        <v>週四</v>
      </c>
      <c r="F471" s="1" t="s">
        <v>18</v>
      </c>
      <c r="G471" s="1" t="str">
        <f t="shared" si="44"/>
        <v>BA</v>
      </c>
      <c r="H471" s="1">
        <v>1</v>
      </c>
      <c r="I471" s="1" t="s">
        <v>140</v>
      </c>
      <c r="K471" s="1" t="s">
        <v>30</v>
      </c>
      <c r="L471" s="1" t="s">
        <v>10</v>
      </c>
      <c r="M471" s="1" t="s">
        <v>30</v>
      </c>
      <c r="N471" s="1" t="s">
        <v>51</v>
      </c>
      <c r="O471" s="24">
        <f t="shared" si="45"/>
        <v>45813.302083333336</v>
      </c>
      <c r="P471" s="24">
        <f t="shared" si="46"/>
        <v>45813.322916666664</v>
      </c>
      <c r="Q471" s="1">
        <f t="shared" si="47"/>
        <v>30</v>
      </c>
    </row>
    <row r="472" spans="1:17">
      <c r="A472" s="1" t="s">
        <v>148</v>
      </c>
      <c r="B472" s="4" t="s">
        <v>90</v>
      </c>
      <c r="C472" s="6">
        <f t="shared" si="42"/>
        <v>45813</v>
      </c>
      <c r="D472" s="6" t="str">
        <f t="shared" si="43"/>
        <v>週四</v>
      </c>
      <c r="F472" s="1" t="s">
        <v>37</v>
      </c>
      <c r="G472" s="1" t="str">
        <f t="shared" si="44"/>
        <v>BA</v>
      </c>
      <c r="H472" s="1">
        <v>1</v>
      </c>
      <c r="I472" s="1" t="s">
        <v>131</v>
      </c>
      <c r="K472" s="1" t="s">
        <v>30</v>
      </c>
      <c r="L472" s="1" t="s">
        <v>10</v>
      </c>
      <c r="M472" s="1" t="s">
        <v>30</v>
      </c>
      <c r="N472" s="1" t="s">
        <v>51</v>
      </c>
      <c r="O472" s="24">
        <f t="shared" si="45"/>
        <v>45813.302083333336</v>
      </c>
      <c r="P472" s="24">
        <f t="shared" si="46"/>
        <v>45813.322916666664</v>
      </c>
      <c r="Q472" s="1">
        <f t="shared" si="47"/>
        <v>30</v>
      </c>
    </row>
    <row r="473" spans="1:17">
      <c r="A473" s="1" t="s">
        <v>149</v>
      </c>
      <c r="B473" s="4" t="s">
        <v>90</v>
      </c>
      <c r="C473" s="6">
        <f t="shared" si="42"/>
        <v>45813</v>
      </c>
      <c r="D473" s="6" t="str">
        <f t="shared" si="43"/>
        <v>週四</v>
      </c>
      <c r="F473" s="1" t="s">
        <v>24</v>
      </c>
      <c r="G473" s="1" t="str">
        <f t="shared" si="44"/>
        <v>BA</v>
      </c>
      <c r="H473" s="1">
        <v>1</v>
      </c>
      <c r="I473" s="1" t="s">
        <v>121</v>
      </c>
      <c r="K473" s="1" t="s">
        <v>30</v>
      </c>
      <c r="L473" s="1" t="s">
        <v>68</v>
      </c>
      <c r="M473" s="1" t="s">
        <v>15</v>
      </c>
      <c r="N473" s="1" t="s">
        <v>68</v>
      </c>
      <c r="O473" s="24">
        <f t="shared" si="45"/>
        <v>45813.311805555553</v>
      </c>
      <c r="P473" s="24">
        <f t="shared" si="46"/>
        <v>45813.353472222225</v>
      </c>
      <c r="Q473" s="1">
        <f t="shared" si="47"/>
        <v>60</v>
      </c>
    </row>
    <row r="474" spans="1:17">
      <c r="A474" s="1" t="s">
        <v>118</v>
      </c>
      <c r="B474" s="4" t="s">
        <v>90</v>
      </c>
      <c r="C474" s="6">
        <f t="shared" si="42"/>
        <v>45813</v>
      </c>
      <c r="D474" s="6" t="str">
        <f t="shared" si="43"/>
        <v>週四</v>
      </c>
      <c r="F474" s="1" t="s">
        <v>18</v>
      </c>
      <c r="G474" s="1" t="str">
        <f t="shared" si="44"/>
        <v>BA</v>
      </c>
      <c r="H474" s="1">
        <v>1</v>
      </c>
      <c r="I474" s="1" t="s">
        <v>203</v>
      </c>
      <c r="K474" s="1" t="s">
        <v>30</v>
      </c>
      <c r="L474" s="1" t="s">
        <v>64</v>
      </c>
      <c r="M474" s="1" t="s">
        <v>15</v>
      </c>
      <c r="N474" s="1" t="s">
        <v>31</v>
      </c>
      <c r="O474" s="24">
        <f t="shared" si="45"/>
        <v>45813.319444444445</v>
      </c>
      <c r="P474" s="24">
        <f t="shared" si="46"/>
        <v>45813.340277777781</v>
      </c>
      <c r="Q474" s="1">
        <f t="shared" si="47"/>
        <v>30</v>
      </c>
    </row>
    <row r="475" spans="1:17">
      <c r="A475" s="1" t="s">
        <v>153</v>
      </c>
      <c r="B475" s="4" t="s">
        <v>90</v>
      </c>
      <c r="C475" s="6">
        <f t="shared" si="42"/>
        <v>45813</v>
      </c>
      <c r="D475" s="6" t="str">
        <f t="shared" si="43"/>
        <v>週四</v>
      </c>
      <c r="F475" s="1" t="s">
        <v>9</v>
      </c>
      <c r="G475" s="1" t="str">
        <f t="shared" si="44"/>
        <v>BA</v>
      </c>
      <c r="H475" s="1">
        <v>1</v>
      </c>
      <c r="I475" s="1" t="s">
        <v>139</v>
      </c>
      <c r="K475" s="1" t="s">
        <v>30</v>
      </c>
      <c r="L475" s="1" t="s">
        <v>66</v>
      </c>
      <c r="M475" s="1" t="s">
        <v>15</v>
      </c>
      <c r="N475" s="1" t="s">
        <v>30</v>
      </c>
      <c r="O475" s="24">
        <f t="shared" si="45"/>
        <v>45813.324305555558</v>
      </c>
      <c r="P475" s="24">
        <f t="shared" si="46"/>
        <v>45813.338194444441</v>
      </c>
      <c r="Q475" s="1">
        <f t="shared" si="47"/>
        <v>20</v>
      </c>
    </row>
    <row r="476" spans="1:17">
      <c r="A476" s="1" t="s">
        <v>151</v>
      </c>
      <c r="B476" s="4" t="s">
        <v>90</v>
      </c>
      <c r="C476" s="6">
        <f t="shared" si="42"/>
        <v>45813</v>
      </c>
      <c r="D476" s="6" t="str">
        <f t="shared" si="43"/>
        <v>週四</v>
      </c>
      <c r="F476" s="1" t="s">
        <v>37</v>
      </c>
      <c r="G476" s="1" t="str">
        <f t="shared" si="44"/>
        <v>BA</v>
      </c>
      <c r="H476" s="1">
        <v>1</v>
      </c>
      <c r="I476" s="1" t="s">
        <v>140</v>
      </c>
      <c r="K476" s="1" t="s">
        <v>30</v>
      </c>
      <c r="L476" s="1" t="s">
        <v>78</v>
      </c>
      <c r="M476" s="1" t="s">
        <v>15</v>
      </c>
      <c r="N476" s="1" t="s">
        <v>80</v>
      </c>
      <c r="O476" s="24">
        <f t="shared" si="45"/>
        <v>45813.328472222223</v>
      </c>
      <c r="P476" s="24">
        <f t="shared" si="46"/>
        <v>45813.349305555559</v>
      </c>
      <c r="Q476" s="1">
        <f t="shared" si="47"/>
        <v>30</v>
      </c>
    </row>
    <row r="477" spans="1:17">
      <c r="A477" s="1" t="s">
        <v>146</v>
      </c>
      <c r="B477" s="4" t="s">
        <v>90</v>
      </c>
      <c r="C477" s="6">
        <f t="shared" si="42"/>
        <v>45813</v>
      </c>
      <c r="D477" s="6" t="str">
        <f t="shared" si="43"/>
        <v>週四</v>
      </c>
      <c r="F477" s="1" t="s">
        <v>56</v>
      </c>
      <c r="G477" s="1" t="str">
        <f t="shared" si="44"/>
        <v>BA</v>
      </c>
      <c r="H477" s="1">
        <v>1</v>
      </c>
      <c r="I477" s="1" t="s">
        <v>147</v>
      </c>
      <c r="K477" s="1" t="s">
        <v>30</v>
      </c>
      <c r="L477" s="1" t="s">
        <v>63</v>
      </c>
      <c r="M477" s="1" t="s">
        <v>15</v>
      </c>
      <c r="N477" s="1" t="s">
        <v>50</v>
      </c>
      <c r="O477" s="24">
        <f t="shared" si="45"/>
        <v>45813.329861111109</v>
      </c>
      <c r="P477" s="24">
        <f t="shared" si="46"/>
        <v>45813.350694444445</v>
      </c>
      <c r="Q477" s="1">
        <f t="shared" si="47"/>
        <v>30</v>
      </c>
    </row>
    <row r="478" spans="1:17">
      <c r="A478" s="1" t="s">
        <v>156</v>
      </c>
      <c r="B478" s="4" t="s">
        <v>90</v>
      </c>
      <c r="C478" s="6">
        <f t="shared" si="42"/>
        <v>45813</v>
      </c>
      <c r="D478" s="6" t="str">
        <f t="shared" si="43"/>
        <v>週四</v>
      </c>
      <c r="F478" s="1" t="s">
        <v>26</v>
      </c>
      <c r="G478" s="1" t="str">
        <f t="shared" si="44"/>
        <v>BA</v>
      </c>
      <c r="H478" s="1">
        <v>1</v>
      </c>
      <c r="I478" s="1" t="s">
        <v>157</v>
      </c>
      <c r="K478" s="1" t="s">
        <v>15</v>
      </c>
      <c r="L478" s="1" t="s">
        <v>11</v>
      </c>
      <c r="M478" s="1" t="s">
        <v>15</v>
      </c>
      <c r="N478" s="1" t="s">
        <v>16</v>
      </c>
      <c r="O478" s="24">
        <f t="shared" si="45"/>
        <v>45813.333333333336</v>
      </c>
      <c r="P478" s="24">
        <f t="shared" si="46"/>
        <v>45813.354166666664</v>
      </c>
      <c r="Q478" s="1">
        <f t="shared" si="47"/>
        <v>30</v>
      </c>
    </row>
    <row r="479" spans="1:17">
      <c r="A479" s="1" t="s">
        <v>124</v>
      </c>
      <c r="B479" s="4" t="s">
        <v>90</v>
      </c>
      <c r="C479" s="6">
        <f t="shared" si="42"/>
        <v>45813</v>
      </c>
      <c r="D479" s="6" t="str">
        <f t="shared" si="43"/>
        <v>週四</v>
      </c>
      <c r="F479" s="1" t="s">
        <v>13</v>
      </c>
      <c r="G479" s="1" t="str">
        <f t="shared" si="44"/>
        <v>GA</v>
      </c>
      <c r="H479" s="1">
        <v>1</v>
      </c>
      <c r="I479" s="1" t="s">
        <v>125</v>
      </c>
      <c r="K479" s="1" t="s">
        <v>15</v>
      </c>
      <c r="L479" s="1" t="s">
        <v>11</v>
      </c>
      <c r="M479" s="1" t="s">
        <v>31</v>
      </c>
      <c r="N479" s="1" t="s">
        <v>11</v>
      </c>
      <c r="O479" s="24">
        <f t="shared" si="45"/>
        <v>45813.333333333336</v>
      </c>
      <c r="P479" s="24">
        <f t="shared" si="46"/>
        <v>45813.416666666664</v>
      </c>
      <c r="Q479" s="1">
        <f t="shared" si="47"/>
        <v>120</v>
      </c>
    </row>
    <row r="480" spans="1:17">
      <c r="A480" s="1" t="s">
        <v>153</v>
      </c>
      <c r="B480" s="4" t="s">
        <v>90</v>
      </c>
      <c r="C480" s="6">
        <f t="shared" si="42"/>
        <v>45813</v>
      </c>
      <c r="D480" s="6" t="str">
        <f t="shared" si="43"/>
        <v>週四</v>
      </c>
      <c r="F480" s="1" t="s">
        <v>42</v>
      </c>
      <c r="G480" s="1" t="str">
        <f t="shared" si="44"/>
        <v>BA</v>
      </c>
      <c r="H480" s="1">
        <v>1</v>
      </c>
      <c r="I480" s="1" t="s">
        <v>139</v>
      </c>
      <c r="K480" s="1" t="s">
        <v>15</v>
      </c>
      <c r="L480" s="1" t="s">
        <v>30</v>
      </c>
      <c r="M480" s="1" t="s">
        <v>15</v>
      </c>
      <c r="N480" s="1" t="s">
        <v>70</v>
      </c>
      <c r="O480" s="24">
        <f t="shared" si="45"/>
        <v>45813.338194444441</v>
      </c>
      <c r="P480" s="24">
        <f t="shared" si="46"/>
        <v>45813.359027777777</v>
      </c>
      <c r="Q480" s="1">
        <f t="shared" si="47"/>
        <v>30</v>
      </c>
    </row>
    <row r="481" spans="1:17">
      <c r="A481" s="1" t="s">
        <v>118</v>
      </c>
      <c r="B481" s="4" t="s">
        <v>90</v>
      </c>
      <c r="C481" s="6">
        <f t="shared" si="42"/>
        <v>45813</v>
      </c>
      <c r="D481" s="6" t="str">
        <f t="shared" si="43"/>
        <v>週四</v>
      </c>
      <c r="F481" s="1" t="s">
        <v>9</v>
      </c>
      <c r="G481" s="1" t="str">
        <f t="shared" si="44"/>
        <v>BA</v>
      </c>
      <c r="H481" s="1">
        <v>1</v>
      </c>
      <c r="I481" s="1" t="s">
        <v>203</v>
      </c>
      <c r="K481" s="1" t="s">
        <v>15</v>
      </c>
      <c r="L481" s="1" t="s">
        <v>31</v>
      </c>
      <c r="M481" s="1" t="s">
        <v>15</v>
      </c>
      <c r="N481" s="1" t="s">
        <v>64</v>
      </c>
      <c r="O481" s="24">
        <f t="shared" si="45"/>
        <v>45813.340277777781</v>
      </c>
      <c r="P481" s="24">
        <f t="shared" si="46"/>
        <v>45813.361111111109</v>
      </c>
      <c r="Q481" s="1">
        <f t="shared" si="47"/>
        <v>30</v>
      </c>
    </row>
    <row r="482" spans="1:17">
      <c r="A482" s="1" t="s">
        <v>159</v>
      </c>
      <c r="B482" s="4" t="s">
        <v>90</v>
      </c>
      <c r="C482" s="6">
        <f t="shared" si="42"/>
        <v>45813</v>
      </c>
      <c r="D482" s="6" t="str">
        <f t="shared" si="43"/>
        <v>週四</v>
      </c>
      <c r="F482" s="1" t="s">
        <v>42</v>
      </c>
      <c r="G482" s="1" t="str">
        <f t="shared" si="44"/>
        <v>BA</v>
      </c>
      <c r="H482" s="1">
        <v>1</v>
      </c>
      <c r="I482" s="1" t="s">
        <v>131</v>
      </c>
      <c r="K482" s="1" t="s">
        <v>15</v>
      </c>
      <c r="L482" s="1" t="s">
        <v>31</v>
      </c>
      <c r="M482" s="1" t="s">
        <v>15</v>
      </c>
      <c r="N482" s="1" t="s">
        <v>64</v>
      </c>
      <c r="O482" s="24">
        <f t="shared" si="45"/>
        <v>45813.340277777781</v>
      </c>
      <c r="P482" s="24">
        <f t="shared" si="46"/>
        <v>45813.361111111109</v>
      </c>
      <c r="Q482" s="1">
        <f t="shared" si="47"/>
        <v>30</v>
      </c>
    </row>
    <row r="483" spans="1:17">
      <c r="A483" s="1" t="s">
        <v>162</v>
      </c>
      <c r="B483" s="4" t="s">
        <v>90</v>
      </c>
      <c r="C483" s="6">
        <f t="shared" si="42"/>
        <v>45813</v>
      </c>
      <c r="D483" s="6" t="str">
        <f t="shared" si="43"/>
        <v>週四</v>
      </c>
      <c r="F483" s="1" t="s">
        <v>37</v>
      </c>
      <c r="G483" s="1" t="str">
        <f t="shared" si="44"/>
        <v>BA</v>
      </c>
      <c r="H483" s="1">
        <v>1</v>
      </c>
      <c r="I483" s="1" t="s">
        <v>133</v>
      </c>
      <c r="K483" s="1" t="s">
        <v>15</v>
      </c>
      <c r="L483" s="1" t="s">
        <v>10</v>
      </c>
      <c r="M483" s="1" t="s">
        <v>15</v>
      </c>
      <c r="N483" s="1" t="s">
        <v>51</v>
      </c>
      <c r="O483" s="24">
        <f t="shared" si="45"/>
        <v>45813.34375</v>
      </c>
      <c r="P483" s="24">
        <f t="shared" si="46"/>
        <v>45813.364583333336</v>
      </c>
      <c r="Q483" s="1">
        <f t="shared" si="47"/>
        <v>30</v>
      </c>
    </row>
    <row r="484" spans="1:17">
      <c r="A484" s="1" t="s">
        <v>151</v>
      </c>
      <c r="B484" s="4" t="s">
        <v>90</v>
      </c>
      <c r="C484" s="6">
        <f t="shared" si="42"/>
        <v>45813</v>
      </c>
      <c r="D484" s="6" t="str">
        <f t="shared" si="43"/>
        <v>週四</v>
      </c>
      <c r="F484" s="1" t="s">
        <v>42</v>
      </c>
      <c r="G484" s="1" t="str">
        <f t="shared" si="44"/>
        <v>BA</v>
      </c>
      <c r="H484" s="1">
        <v>1</v>
      </c>
      <c r="I484" s="1" t="s">
        <v>140</v>
      </c>
      <c r="K484" s="1" t="s">
        <v>15</v>
      </c>
      <c r="L484" s="1" t="s">
        <v>80</v>
      </c>
      <c r="M484" s="1" t="s">
        <v>15</v>
      </c>
      <c r="N484" s="1" t="s">
        <v>78</v>
      </c>
      <c r="O484" s="24">
        <f t="shared" si="45"/>
        <v>45813.349305555559</v>
      </c>
      <c r="P484" s="24">
        <f t="shared" si="46"/>
        <v>45813.370138888888</v>
      </c>
      <c r="Q484" s="1">
        <f t="shared" si="47"/>
        <v>30</v>
      </c>
    </row>
    <row r="485" spans="1:17">
      <c r="A485" s="1" t="s">
        <v>146</v>
      </c>
      <c r="B485" s="4" t="s">
        <v>90</v>
      </c>
      <c r="C485" s="6">
        <f t="shared" si="42"/>
        <v>45813</v>
      </c>
      <c r="D485" s="6" t="str">
        <f t="shared" si="43"/>
        <v>週四</v>
      </c>
      <c r="F485" s="1" t="s">
        <v>26</v>
      </c>
      <c r="G485" s="1" t="str">
        <f t="shared" si="44"/>
        <v>BA</v>
      </c>
      <c r="H485" s="1">
        <v>1</v>
      </c>
      <c r="I485" s="1" t="s">
        <v>147</v>
      </c>
      <c r="K485" s="1" t="s">
        <v>15</v>
      </c>
      <c r="L485" s="1" t="s">
        <v>50</v>
      </c>
      <c r="M485" s="1" t="s">
        <v>15</v>
      </c>
      <c r="N485" s="1" t="s">
        <v>63</v>
      </c>
      <c r="O485" s="24">
        <f t="shared" si="45"/>
        <v>45813.350694444445</v>
      </c>
      <c r="P485" s="24">
        <f t="shared" si="46"/>
        <v>45813.371527777781</v>
      </c>
      <c r="Q485" s="1">
        <f t="shared" si="47"/>
        <v>30</v>
      </c>
    </row>
    <row r="486" spans="1:17">
      <c r="A486" s="1" t="s">
        <v>163</v>
      </c>
      <c r="B486" s="4" t="s">
        <v>90</v>
      </c>
      <c r="C486" s="6">
        <f t="shared" si="42"/>
        <v>45813</v>
      </c>
      <c r="D486" s="6" t="str">
        <f t="shared" si="43"/>
        <v>週四</v>
      </c>
      <c r="F486" s="1" t="s">
        <v>24</v>
      </c>
      <c r="G486" s="1" t="str">
        <f t="shared" si="44"/>
        <v>BA</v>
      </c>
      <c r="H486" s="1">
        <v>1</v>
      </c>
      <c r="I486" s="1" t="s">
        <v>142</v>
      </c>
      <c r="K486" s="1" t="s">
        <v>15</v>
      </c>
      <c r="L486" s="1" t="s">
        <v>32</v>
      </c>
      <c r="M486" s="1" t="s">
        <v>19</v>
      </c>
      <c r="N486" s="1" t="s">
        <v>14</v>
      </c>
      <c r="O486" s="24">
        <f t="shared" si="45"/>
        <v>45813.351388888892</v>
      </c>
      <c r="P486" s="24">
        <f t="shared" si="46"/>
        <v>45813.379166666666</v>
      </c>
      <c r="Q486" s="1">
        <f t="shared" si="47"/>
        <v>40</v>
      </c>
    </row>
    <row r="487" spans="1:17">
      <c r="A487" s="1" t="s">
        <v>149</v>
      </c>
      <c r="B487" s="4" t="s">
        <v>90</v>
      </c>
      <c r="C487" s="6">
        <f t="shared" si="42"/>
        <v>45813</v>
      </c>
      <c r="D487" s="6" t="str">
        <f t="shared" si="43"/>
        <v>週四</v>
      </c>
      <c r="F487" s="1" t="s">
        <v>42</v>
      </c>
      <c r="G487" s="1" t="str">
        <f t="shared" si="44"/>
        <v>BA</v>
      </c>
      <c r="H487" s="1">
        <v>3</v>
      </c>
      <c r="I487" s="1" t="s">
        <v>121</v>
      </c>
      <c r="K487" s="1" t="s">
        <v>15</v>
      </c>
      <c r="L487" s="1" t="s">
        <v>68</v>
      </c>
      <c r="M487" s="1" t="s">
        <v>19</v>
      </c>
      <c r="N487" s="1" t="s">
        <v>86</v>
      </c>
      <c r="O487" s="24">
        <f t="shared" si="45"/>
        <v>45813.353472222225</v>
      </c>
      <c r="P487" s="24">
        <f t="shared" si="46"/>
        <v>45813.415972222225</v>
      </c>
      <c r="Q487" s="1">
        <f t="shared" si="47"/>
        <v>90</v>
      </c>
    </row>
    <row r="488" spans="1:17">
      <c r="A488" s="1" t="s">
        <v>156</v>
      </c>
      <c r="B488" s="4" t="s">
        <v>90</v>
      </c>
      <c r="C488" s="6">
        <f t="shared" si="42"/>
        <v>45813</v>
      </c>
      <c r="D488" s="6" t="str">
        <f t="shared" si="43"/>
        <v>週四</v>
      </c>
      <c r="F488" s="1" t="s">
        <v>42</v>
      </c>
      <c r="G488" s="1" t="str">
        <f t="shared" si="44"/>
        <v>BA</v>
      </c>
      <c r="H488" s="1">
        <v>1</v>
      </c>
      <c r="I488" s="1" t="s">
        <v>157</v>
      </c>
      <c r="K488" s="1" t="s">
        <v>15</v>
      </c>
      <c r="L488" s="1" t="s">
        <v>16</v>
      </c>
      <c r="M488" s="1" t="s">
        <v>19</v>
      </c>
      <c r="N488" s="1" t="s">
        <v>11</v>
      </c>
      <c r="O488" s="24">
        <f t="shared" si="45"/>
        <v>45813.354166666664</v>
      </c>
      <c r="P488" s="24">
        <f t="shared" si="46"/>
        <v>45813.375</v>
      </c>
      <c r="Q488" s="1">
        <f t="shared" si="47"/>
        <v>30</v>
      </c>
    </row>
    <row r="489" spans="1:17">
      <c r="A489" s="1" t="s">
        <v>154</v>
      </c>
      <c r="B489" s="4" t="s">
        <v>90</v>
      </c>
      <c r="C489" s="6">
        <f t="shared" si="42"/>
        <v>45813</v>
      </c>
      <c r="D489" s="6" t="str">
        <f t="shared" si="43"/>
        <v>週四</v>
      </c>
      <c r="F489" s="1" t="s">
        <v>40</v>
      </c>
      <c r="G489" s="1" t="str">
        <f t="shared" si="44"/>
        <v>BA</v>
      </c>
      <c r="H489" s="1">
        <v>1</v>
      </c>
      <c r="I489" s="1" t="s">
        <v>155</v>
      </c>
      <c r="K489" s="1" t="s">
        <v>15</v>
      </c>
      <c r="L489" s="1" t="s">
        <v>16</v>
      </c>
      <c r="M489" s="1" t="s">
        <v>19</v>
      </c>
      <c r="N489" s="1" t="s">
        <v>11</v>
      </c>
      <c r="O489" s="24">
        <f t="shared" si="45"/>
        <v>45813.354166666664</v>
      </c>
      <c r="P489" s="24">
        <f t="shared" si="46"/>
        <v>45813.375</v>
      </c>
      <c r="Q489" s="1">
        <f t="shared" si="47"/>
        <v>30</v>
      </c>
    </row>
    <row r="490" spans="1:17">
      <c r="A490" s="1" t="s">
        <v>167</v>
      </c>
      <c r="B490" s="4" t="s">
        <v>90</v>
      </c>
      <c r="C490" s="6">
        <f t="shared" si="42"/>
        <v>45813</v>
      </c>
      <c r="D490" s="6" t="str">
        <f t="shared" si="43"/>
        <v>週四</v>
      </c>
      <c r="F490" s="1" t="s">
        <v>40</v>
      </c>
      <c r="G490" s="1" t="str">
        <f t="shared" si="44"/>
        <v>BA</v>
      </c>
      <c r="H490" s="1">
        <v>2</v>
      </c>
      <c r="I490" s="1" t="s">
        <v>135</v>
      </c>
      <c r="K490" s="1" t="s">
        <v>15</v>
      </c>
      <c r="L490" s="1" t="s">
        <v>81</v>
      </c>
      <c r="M490" s="1" t="s">
        <v>19</v>
      </c>
      <c r="N490" s="1" t="s">
        <v>81</v>
      </c>
      <c r="O490" s="24">
        <f t="shared" si="45"/>
        <v>45813.356944444444</v>
      </c>
      <c r="P490" s="24">
        <f t="shared" si="46"/>
        <v>45813.398611111108</v>
      </c>
      <c r="Q490" s="1">
        <f t="shared" si="47"/>
        <v>60</v>
      </c>
    </row>
    <row r="491" spans="1:17">
      <c r="A491" s="1" t="s">
        <v>153</v>
      </c>
      <c r="B491" s="4" t="s">
        <v>90</v>
      </c>
      <c r="C491" s="6">
        <f t="shared" si="42"/>
        <v>45813</v>
      </c>
      <c r="D491" s="6" t="str">
        <f t="shared" si="43"/>
        <v>週四</v>
      </c>
      <c r="F491" s="1" t="s">
        <v>24</v>
      </c>
      <c r="G491" s="1" t="str">
        <f t="shared" si="44"/>
        <v>BA</v>
      </c>
      <c r="H491" s="1">
        <v>1</v>
      </c>
      <c r="I491" s="1" t="s">
        <v>139</v>
      </c>
      <c r="K491" s="1" t="s">
        <v>15</v>
      </c>
      <c r="L491" s="1" t="s">
        <v>70</v>
      </c>
      <c r="M491" s="1" t="s">
        <v>19</v>
      </c>
      <c r="N491" s="1" t="s">
        <v>27</v>
      </c>
      <c r="O491" s="24">
        <f t="shared" si="45"/>
        <v>45813.359027777777</v>
      </c>
      <c r="P491" s="24">
        <f t="shared" si="46"/>
        <v>45813.386805555558</v>
      </c>
      <c r="Q491" s="1">
        <f t="shared" si="47"/>
        <v>40</v>
      </c>
    </row>
    <row r="492" spans="1:17">
      <c r="A492" s="1" t="s">
        <v>118</v>
      </c>
      <c r="B492" s="4" t="s">
        <v>90</v>
      </c>
      <c r="C492" s="6">
        <f t="shared" si="42"/>
        <v>45813</v>
      </c>
      <c r="D492" s="6" t="str">
        <f t="shared" si="43"/>
        <v>週四</v>
      </c>
      <c r="F492" s="1" t="s">
        <v>40</v>
      </c>
      <c r="G492" s="1" t="str">
        <f t="shared" si="44"/>
        <v>BA</v>
      </c>
      <c r="H492" s="1">
        <v>1</v>
      </c>
      <c r="I492" s="1" t="s">
        <v>203</v>
      </c>
      <c r="K492" s="1" t="s">
        <v>15</v>
      </c>
      <c r="L492" s="1" t="s">
        <v>64</v>
      </c>
      <c r="M492" s="1" t="s">
        <v>19</v>
      </c>
      <c r="N492" s="1" t="s">
        <v>31</v>
      </c>
      <c r="O492" s="24">
        <f t="shared" si="45"/>
        <v>45813.361111111109</v>
      </c>
      <c r="P492" s="24">
        <f t="shared" si="46"/>
        <v>45813.381944444445</v>
      </c>
      <c r="Q492" s="1">
        <f t="shared" si="47"/>
        <v>30</v>
      </c>
    </row>
    <row r="493" spans="1:17">
      <c r="A493" s="1" t="s">
        <v>219</v>
      </c>
      <c r="B493" s="4" t="s">
        <v>90</v>
      </c>
      <c r="C493" s="6">
        <f t="shared" si="42"/>
        <v>45813</v>
      </c>
      <c r="D493" s="6" t="str">
        <f t="shared" si="43"/>
        <v>週四</v>
      </c>
      <c r="F493" s="1" t="s">
        <v>40</v>
      </c>
      <c r="G493" s="1" t="str">
        <f t="shared" si="44"/>
        <v>BA</v>
      </c>
      <c r="H493" s="1">
        <v>2</v>
      </c>
      <c r="I493" s="1" t="s">
        <v>161</v>
      </c>
      <c r="K493" s="1" t="s">
        <v>15</v>
      </c>
      <c r="L493" s="1" t="s">
        <v>64</v>
      </c>
      <c r="M493" s="1" t="s">
        <v>19</v>
      </c>
      <c r="N493" s="1" t="s">
        <v>64</v>
      </c>
      <c r="O493" s="24">
        <f t="shared" si="45"/>
        <v>45813.361111111109</v>
      </c>
      <c r="P493" s="24">
        <f t="shared" si="46"/>
        <v>45813.402777777781</v>
      </c>
      <c r="Q493" s="1">
        <f t="shared" si="47"/>
        <v>60</v>
      </c>
    </row>
    <row r="494" spans="1:17">
      <c r="A494" s="1" t="s">
        <v>151</v>
      </c>
      <c r="B494" s="4" t="s">
        <v>90</v>
      </c>
      <c r="C494" s="6">
        <f t="shared" si="42"/>
        <v>45813</v>
      </c>
      <c r="D494" s="6" t="str">
        <f t="shared" si="43"/>
        <v>週四</v>
      </c>
      <c r="F494" s="1" t="s">
        <v>40</v>
      </c>
      <c r="G494" s="1" t="str">
        <f t="shared" si="44"/>
        <v>BA</v>
      </c>
      <c r="H494" s="1">
        <v>1</v>
      </c>
      <c r="I494" s="1" t="s">
        <v>140</v>
      </c>
      <c r="K494" s="1" t="s">
        <v>15</v>
      </c>
      <c r="L494" s="1" t="s">
        <v>78</v>
      </c>
      <c r="M494" s="1" t="s">
        <v>19</v>
      </c>
      <c r="N494" s="1" t="s">
        <v>80</v>
      </c>
      <c r="O494" s="24">
        <f t="shared" si="45"/>
        <v>45813.370138888888</v>
      </c>
      <c r="P494" s="24">
        <f t="shared" si="46"/>
        <v>45813.390972222223</v>
      </c>
      <c r="Q494" s="1">
        <f t="shared" si="47"/>
        <v>30</v>
      </c>
    </row>
    <row r="495" spans="1:17">
      <c r="A495" s="1" t="s">
        <v>146</v>
      </c>
      <c r="B495" s="4" t="s">
        <v>90</v>
      </c>
      <c r="C495" s="6">
        <f t="shared" si="42"/>
        <v>45813</v>
      </c>
      <c r="D495" s="6" t="str">
        <f t="shared" si="43"/>
        <v>週四</v>
      </c>
      <c r="F495" s="1" t="s">
        <v>49</v>
      </c>
      <c r="G495" s="1" t="str">
        <f t="shared" si="44"/>
        <v>BA</v>
      </c>
      <c r="H495" s="1">
        <v>1</v>
      </c>
      <c r="I495" s="1" t="s">
        <v>147</v>
      </c>
      <c r="K495" s="1" t="s">
        <v>15</v>
      </c>
      <c r="L495" s="1" t="s">
        <v>63</v>
      </c>
      <c r="M495" s="1" t="s">
        <v>19</v>
      </c>
      <c r="N495" s="1" t="s">
        <v>50</v>
      </c>
      <c r="O495" s="24">
        <f t="shared" si="45"/>
        <v>45813.371527777781</v>
      </c>
      <c r="P495" s="24">
        <f t="shared" si="46"/>
        <v>45813.392361111109</v>
      </c>
      <c r="Q495" s="1">
        <f t="shared" si="47"/>
        <v>30</v>
      </c>
    </row>
    <row r="496" spans="1:17">
      <c r="A496" s="1" t="s">
        <v>220</v>
      </c>
      <c r="B496" s="4" t="s">
        <v>90</v>
      </c>
      <c r="C496" s="6">
        <f t="shared" si="42"/>
        <v>45813</v>
      </c>
      <c r="D496" s="6" t="str">
        <f t="shared" si="43"/>
        <v>週四</v>
      </c>
      <c r="F496" s="1" t="s">
        <v>40</v>
      </c>
      <c r="G496" s="1" t="str">
        <f t="shared" si="44"/>
        <v>BA</v>
      </c>
      <c r="H496" s="1">
        <v>1</v>
      </c>
      <c r="I496" s="1" t="s">
        <v>133</v>
      </c>
      <c r="K496" s="1" t="s">
        <v>19</v>
      </c>
      <c r="L496" s="1" t="s">
        <v>43</v>
      </c>
      <c r="M496" s="1" t="s">
        <v>19</v>
      </c>
      <c r="N496" s="1" t="s">
        <v>25</v>
      </c>
      <c r="O496" s="24">
        <f t="shared" si="45"/>
        <v>45813.378472222219</v>
      </c>
      <c r="P496" s="24">
        <f t="shared" si="46"/>
        <v>45813.399305555555</v>
      </c>
      <c r="Q496" s="1">
        <f t="shared" si="47"/>
        <v>30</v>
      </c>
    </row>
    <row r="497" spans="1:17">
      <c r="A497" s="1" t="s">
        <v>163</v>
      </c>
      <c r="B497" s="4" t="s">
        <v>90</v>
      </c>
      <c r="C497" s="6">
        <f t="shared" si="42"/>
        <v>45813</v>
      </c>
      <c r="D497" s="6" t="str">
        <f t="shared" si="43"/>
        <v>週四</v>
      </c>
      <c r="F497" s="1" t="s">
        <v>9</v>
      </c>
      <c r="G497" s="1" t="str">
        <f t="shared" si="44"/>
        <v>BA</v>
      </c>
      <c r="H497" s="1">
        <v>1</v>
      </c>
      <c r="I497" s="1" t="s">
        <v>142</v>
      </c>
      <c r="K497" s="1" t="s">
        <v>19</v>
      </c>
      <c r="L497" s="1" t="s">
        <v>14</v>
      </c>
      <c r="M497" s="1" t="s">
        <v>19</v>
      </c>
      <c r="N497" s="1" t="s">
        <v>32</v>
      </c>
      <c r="O497" s="24">
        <f t="shared" si="45"/>
        <v>45813.379166666666</v>
      </c>
      <c r="P497" s="24">
        <f t="shared" si="46"/>
        <v>45813.393055555556</v>
      </c>
      <c r="Q497" s="1">
        <f t="shared" si="47"/>
        <v>20</v>
      </c>
    </row>
    <row r="498" spans="1:17">
      <c r="A498" s="1" t="s">
        <v>218</v>
      </c>
      <c r="B498" s="4" t="s">
        <v>90</v>
      </c>
      <c r="C498" s="6">
        <f t="shared" si="42"/>
        <v>45813</v>
      </c>
      <c r="D498" s="6" t="str">
        <f t="shared" si="43"/>
        <v>週四</v>
      </c>
      <c r="F498" s="1" t="s">
        <v>40</v>
      </c>
      <c r="G498" s="1" t="str">
        <f t="shared" si="44"/>
        <v>BA</v>
      </c>
      <c r="H498" s="1">
        <v>2</v>
      </c>
      <c r="I498" s="1" t="s">
        <v>155</v>
      </c>
      <c r="K498" s="1" t="s">
        <v>19</v>
      </c>
      <c r="L498" s="1" t="s">
        <v>14</v>
      </c>
      <c r="M498" s="1" t="s">
        <v>31</v>
      </c>
      <c r="N498" s="1" t="s">
        <v>14</v>
      </c>
      <c r="O498" s="24">
        <f t="shared" si="45"/>
        <v>45813.379166666666</v>
      </c>
      <c r="P498" s="24">
        <f t="shared" si="46"/>
        <v>45813.42083333333</v>
      </c>
      <c r="Q498" s="1">
        <f t="shared" si="47"/>
        <v>60</v>
      </c>
    </row>
    <row r="499" spans="1:17">
      <c r="A499" s="1" t="s">
        <v>197</v>
      </c>
      <c r="B499" s="4" t="s">
        <v>90</v>
      </c>
      <c r="C499" s="6">
        <f t="shared" si="42"/>
        <v>45813</v>
      </c>
      <c r="D499" s="6" t="str">
        <f t="shared" si="43"/>
        <v>週四</v>
      </c>
      <c r="F499" s="1" t="s">
        <v>37</v>
      </c>
      <c r="G499" s="1" t="str">
        <f t="shared" si="44"/>
        <v>BA</v>
      </c>
      <c r="H499" s="1">
        <v>1</v>
      </c>
      <c r="I499" s="1" t="s">
        <v>131</v>
      </c>
      <c r="K499" s="1" t="s">
        <v>19</v>
      </c>
      <c r="L499" s="1" t="s">
        <v>31</v>
      </c>
      <c r="M499" s="1" t="s">
        <v>19</v>
      </c>
      <c r="N499" s="1" t="s">
        <v>64</v>
      </c>
      <c r="O499" s="24">
        <f t="shared" si="45"/>
        <v>45813.381944444445</v>
      </c>
      <c r="P499" s="24">
        <f t="shared" si="46"/>
        <v>45813.402777777781</v>
      </c>
      <c r="Q499" s="1">
        <f t="shared" si="47"/>
        <v>30</v>
      </c>
    </row>
    <row r="500" spans="1:17">
      <c r="A500" s="1" t="s">
        <v>126</v>
      </c>
      <c r="B500" s="4" t="s">
        <v>90</v>
      </c>
      <c r="C500" s="6">
        <f t="shared" si="42"/>
        <v>45813</v>
      </c>
      <c r="D500" s="6" t="str">
        <f t="shared" si="43"/>
        <v>週四</v>
      </c>
      <c r="F500" s="1" t="s">
        <v>37</v>
      </c>
      <c r="G500" s="1" t="str">
        <f t="shared" si="44"/>
        <v>BA</v>
      </c>
      <c r="H500" s="1">
        <v>1</v>
      </c>
      <c r="I500" s="1" t="s">
        <v>203</v>
      </c>
      <c r="K500" s="1" t="s">
        <v>19</v>
      </c>
      <c r="L500" s="1" t="s">
        <v>57</v>
      </c>
      <c r="M500" s="1" t="s">
        <v>19</v>
      </c>
      <c r="N500" s="1" t="s">
        <v>55</v>
      </c>
      <c r="O500" s="24">
        <f t="shared" si="45"/>
        <v>45813.388888888891</v>
      </c>
      <c r="P500" s="24">
        <f t="shared" si="46"/>
        <v>45813.409722222219</v>
      </c>
      <c r="Q500" s="1">
        <f t="shared" si="47"/>
        <v>30</v>
      </c>
    </row>
    <row r="501" spans="1:17">
      <c r="A501" s="1" t="s">
        <v>143</v>
      </c>
      <c r="B501" s="4" t="s">
        <v>90</v>
      </c>
      <c r="C501" s="6">
        <f t="shared" si="42"/>
        <v>45813</v>
      </c>
      <c r="D501" s="6" t="str">
        <f t="shared" si="43"/>
        <v>週四</v>
      </c>
      <c r="F501" s="1" t="s">
        <v>37</v>
      </c>
      <c r="G501" s="1" t="str">
        <f t="shared" si="44"/>
        <v>BA</v>
      </c>
      <c r="H501" s="1">
        <v>1</v>
      </c>
      <c r="I501" s="1" t="s">
        <v>144</v>
      </c>
      <c r="K501" s="1" t="s">
        <v>19</v>
      </c>
      <c r="L501" s="1" t="s">
        <v>16</v>
      </c>
      <c r="M501" s="1" t="s">
        <v>31</v>
      </c>
      <c r="N501" s="1" t="s">
        <v>11</v>
      </c>
      <c r="O501" s="24">
        <f t="shared" si="45"/>
        <v>45813.395833333336</v>
      </c>
      <c r="P501" s="24">
        <f t="shared" si="46"/>
        <v>45813.416666666664</v>
      </c>
      <c r="Q501" s="1">
        <f t="shared" si="47"/>
        <v>30</v>
      </c>
    </row>
    <row r="502" spans="1:17">
      <c r="A502" s="1" t="s">
        <v>166</v>
      </c>
      <c r="B502" s="4" t="s">
        <v>90</v>
      </c>
      <c r="C502" s="6">
        <f t="shared" si="42"/>
        <v>45813</v>
      </c>
      <c r="D502" s="6" t="str">
        <f t="shared" si="43"/>
        <v>週四</v>
      </c>
      <c r="F502" s="1" t="s">
        <v>67</v>
      </c>
      <c r="G502" s="1" t="str">
        <f t="shared" si="44"/>
        <v>BA</v>
      </c>
      <c r="H502" s="1">
        <v>1</v>
      </c>
      <c r="I502" s="1" t="s">
        <v>157</v>
      </c>
      <c r="K502" s="1" t="s">
        <v>19</v>
      </c>
      <c r="L502" s="1" t="s">
        <v>16</v>
      </c>
      <c r="M502" s="1" t="s">
        <v>31</v>
      </c>
      <c r="N502" s="1" t="s">
        <v>31</v>
      </c>
      <c r="O502" s="24">
        <f t="shared" si="45"/>
        <v>45813.395833333336</v>
      </c>
      <c r="P502" s="24">
        <f t="shared" si="46"/>
        <v>45813.423611111109</v>
      </c>
      <c r="Q502" s="1">
        <f t="shared" si="47"/>
        <v>40</v>
      </c>
    </row>
    <row r="503" spans="1:17">
      <c r="A503" s="1" t="s">
        <v>197</v>
      </c>
      <c r="B503" s="4" t="s">
        <v>90</v>
      </c>
      <c r="C503" s="6">
        <f t="shared" si="42"/>
        <v>45813</v>
      </c>
      <c r="D503" s="6" t="str">
        <f t="shared" si="43"/>
        <v>週四</v>
      </c>
      <c r="F503" s="1" t="s">
        <v>42</v>
      </c>
      <c r="G503" s="1" t="str">
        <f t="shared" si="44"/>
        <v>BA</v>
      </c>
      <c r="H503" s="1">
        <v>2</v>
      </c>
      <c r="I503" s="1" t="s">
        <v>131</v>
      </c>
      <c r="K503" s="1" t="s">
        <v>19</v>
      </c>
      <c r="L503" s="1" t="s">
        <v>64</v>
      </c>
      <c r="M503" s="1" t="s">
        <v>31</v>
      </c>
      <c r="N503" s="1" t="s">
        <v>64</v>
      </c>
      <c r="O503" s="24">
        <f t="shared" si="45"/>
        <v>45813.402777777781</v>
      </c>
      <c r="P503" s="24">
        <f t="shared" si="46"/>
        <v>45813.444444444445</v>
      </c>
      <c r="Q503" s="1">
        <f t="shared" si="47"/>
        <v>60</v>
      </c>
    </row>
    <row r="504" spans="1:17">
      <c r="A504" s="1" t="s">
        <v>126</v>
      </c>
      <c r="B504" s="4" t="s">
        <v>90</v>
      </c>
      <c r="C504" s="6">
        <f t="shared" si="42"/>
        <v>45813</v>
      </c>
      <c r="D504" s="6" t="str">
        <f t="shared" si="43"/>
        <v>週四</v>
      </c>
      <c r="F504" s="1" t="s">
        <v>18</v>
      </c>
      <c r="G504" s="1" t="str">
        <f t="shared" si="44"/>
        <v>BA</v>
      </c>
      <c r="H504" s="1">
        <v>1</v>
      </c>
      <c r="I504" s="1" t="s">
        <v>203</v>
      </c>
      <c r="K504" s="1" t="s">
        <v>19</v>
      </c>
      <c r="L504" s="1" t="s">
        <v>55</v>
      </c>
      <c r="M504" s="1" t="s">
        <v>31</v>
      </c>
      <c r="N504" s="1" t="s">
        <v>57</v>
      </c>
      <c r="O504" s="24">
        <f t="shared" si="45"/>
        <v>45813.409722222219</v>
      </c>
      <c r="P504" s="24">
        <f t="shared" si="46"/>
        <v>45813.430555555555</v>
      </c>
      <c r="Q504" s="1">
        <f t="shared" si="47"/>
        <v>30</v>
      </c>
    </row>
    <row r="505" spans="1:17">
      <c r="A505" s="1" t="s">
        <v>170</v>
      </c>
      <c r="B505" s="4" t="s">
        <v>90</v>
      </c>
      <c r="C505" s="6">
        <f t="shared" si="42"/>
        <v>45813</v>
      </c>
      <c r="D505" s="6" t="str">
        <f t="shared" si="43"/>
        <v>週四</v>
      </c>
      <c r="F505" s="1" t="s">
        <v>40</v>
      </c>
      <c r="G505" s="1" t="str">
        <f t="shared" si="44"/>
        <v>BA</v>
      </c>
      <c r="H505" s="1">
        <v>2</v>
      </c>
      <c r="I505" s="1" t="s">
        <v>142</v>
      </c>
      <c r="K505" s="1" t="s">
        <v>19</v>
      </c>
      <c r="L505" s="1" t="s">
        <v>52</v>
      </c>
      <c r="M505" s="1" t="s">
        <v>31</v>
      </c>
      <c r="N505" s="1" t="s">
        <v>52</v>
      </c>
      <c r="O505" s="24">
        <f t="shared" si="45"/>
        <v>45813.411111111112</v>
      </c>
      <c r="P505" s="24">
        <f t="shared" si="46"/>
        <v>45813.452777777777</v>
      </c>
      <c r="Q505" s="1">
        <f t="shared" si="47"/>
        <v>60</v>
      </c>
    </row>
    <row r="506" spans="1:17">
      <c r="A506" s="1" t="s">
        <v>168</v>
      </c>
      <c r="B506" s="4" t="s">
        <v>90</v>
      </c>
      <c r="C506" s="6">
        <f t="shared" si="42"/>
        <v>45813</v>
      </c>
      <c r="D506" s="6" t="str">
        <f t="shared" si="43"/>
        <v>週四</v>
      </c>
      <c r="F506" s="1" t="s">
        <v>67</v>
      </c>
      <c r="G506" s="1" t="str">
        <f t="shared" si="44"/>
        <v>BA</v>
      </c>
      <c r="H506" s="1">
        <v>1</v>
      </c>
      <c r="I506" s="1" t="s">
        <v>140</v>
      </c>
      <c r="K506" s="1" t="s">
        <v>19</v>
      </c>
      <c r="L506" s="1" t="s">
        <v>86</v>
      </c>
      <c r="M506" s="1" t="s">
        <v>20</v>
      </c>
      <c r="N506" s="1" t="s">
        <v>12</v>
      </c>
      <c r="O506" s="24">
        <f t="shared" si="45"/>
        <v>45813.415972222225</v>
      </c>
      <c r="P506" s="24">
        <f t="shared" si="46"/>
        <v>45813.470833333333</v>
      </c>
      <c r="Q506" s="1">
        <f t="shared" si="47"/>
        <v>79</v>
      </c>
    </row>
    <row r="507" spans="1:17">
      <c r="A507" s="1" t="s">
        <v>215</v>
      </c>
      <c r="B507" s="4" t="s">
        <v>90</v>
      </c>
      <c r="C507" s="6">
        <f t="shared" si="42"/>
        <v>45813</v>
      </c>
      <c r="D507" s="6" t="str">
        <f t="shared" si="43"/>
        <v>週四</v>
      </c>
      <c r="F507" s="1" t="s">
        <v>47</v>
      </c>
      <c r="G507" s="1" t="str">
        <f t="shared" si="44"/>
        <v>BA</v>
      </c>
      <c r="H507" s="1">
        <v>1</v>
      </c>
      <c r="I507" s="1" t="s">
        <v>144</v>
      </c>
      <c r="K507" s="1" t="s">
        <v>31</v>
      </c>
      <c r="L507" s="1" t="s">
        <v>43</v>
      </c>
      <c r="M507" s="1" t="s">
        <v>20</v>
      </c>
      <c r="N507" s="1" t="s">
        <v>43</v>
      </c>
      <c r="O507" s="24">
        <f t="shared" si="45"/>
        <v>45813.420138888891</v>
      </c>
      <c r="P507" s="24">
        <f t="shared" si="46"/>
        <v>45813.461805555555</v>
      </c>
      <c r="Q507" s="1">
        <f t="shared" si="47"/>
        <v>60</v>
      </c>
    </row>
    <row r="508" spans="1:17">
      <c r="A508" s="1" t="s">
        <v>124</v>
      </c>
      <c r="B508" s="4" t="s">
        <v>90</v>
      </c>
      <c r="C508" s="6">
        <f t="shared" si="42"/>
        <v>45813</v>
      </c>
      <c r="D508" s="6" t="str">
        <f t="shared" si="43"/>
        <v>週四</v>
      </c>
      <c r="F508" s="1" t="s">
        <v>13</v>
      </c>
      <c r="G508" s="1" t="str">
        <f t="shared" si="44"/>
        <v>GA</v>
      </c>
      <c r="H508" s="1">
        <v>2</v>
      </c>
      <c r="I508" s="1" t="s">
        <v>135</v>
      </c>
      <c r="K508" s="1" t="s">
        <v>31</v>
      </c>
      <c r="L508" s="1" t="s">
        <v>43</v>
      </c>
      <c r="M508" s="1" t="s">
        <v>22</v>
      </c>
      <c r="N508" s="1" t="s">
        <v>43</v>
      </c>
      <c r="O508" s="24">
        <f t="shared" si="45"/>
        <v>45813.420138888891</v>
      </c>
      <c r="P508" s="24">
        <f t="shared" si="46"/>
        <v>45813.586805555555</v>
      </c>
      <c r="Q508" s="1">
        <f t="shared" si="47"/>
        <v>240</v>
      </c>
    </row>
    <row r="509" spans="1:17">
      <c r="A509" s="1" t="s">
        <v>152</v>
      </c>
      <c r="B509" s="4" t="s">
        <v>90</v>
      </c>
      <c r="C509" s="6">
        <f t="shared" si="42"/>
        <v>45813</v>
      </c>
      <c r="D509" s="6" t="str">
        <f t="shared" si="43"/>
        <v>週四</v>
      </c>
      <c r="F509" s="1" t="s">
        <v>18</v>
      </c>
      <c r="G509" s="1" t="str">
        <f t="shared" si="44"/>
        <v>BA</v>
      </c>
      <c r="H509" s="1">
        <v>1</v>
      </c>
      <c r="I509" s="1" t="s">
        <v>125</v>
      </c>
      <c r="K509" s="1" t="s">
        <v>31</v>
      </c>
      <c r="L509" s="1" t="s">
        <v>31</v>
      </c>
      <c r="M509" s="1" t="s">
        <v>31</v>
      </c>
      <c r="N509" s="1" t="s">
        <v>64</v>
      </c>
      <c r="O509" s="24">
        <f t="shared" si="45"/>
        <v>45813.423611111109</v>
      </c>
      <c r="P509" s="24">
        <f t="shared" si="46"/>
        <v>45813.444444444445</v>
      </c>
      <c r="Q509" s="1">
        <f t="shared" si="47"/>
        <v>30</v>
      </c>
    </row>
    <row r="510" spans="1:17">
      <c r="A510" s="1" t="s">
        <v>166</v>
      </c>
      <c r="B510" s="4" t="s">
        <v>90</v>
      </c>
      <c r="C510" s="6">
        <f t="shared" si="42"/>
        <v>45813</v>
      </c>
      <c r="D510" s="6" t="str">
        <f t="shared" si="43"/>
        <v>週四</v>
      </c>
      <c r="F510" s="1" t="s">
        <v>49</v>
      </c>
      <c r="G510" s="1" t="str">
        <f t="shared" si="44"/>
        <v>BA</v>
      </c>
      <c r="H510" s="1">
        <v>1</v>
      </c>
      <c r="I510" s="1" t="s">
        <v>157</v>
      </c>
      <c r="K510" s="1" t="s">
        <v>31</v>
      </c>
      <c r="L510" s="1" t="s">
        <v>31</v>
      </c>
      <c r="M510" s="1" t="s">
        <v>31</v>
      </c>
      <c r="N510" s="1" t="s">
        <v>64</v>
      </c>
      <c r="O510" s="24">
        <f t="shared" si="45"/>
        <v>45813.423611111109</v>
      </c>
      <c r="P510" s="24">
        <f t="shared" si="46"/>
        <v>45813.444444444445</v>
      </c>
      <c r="Q510" s="1">
        <f t="shared" si="47"/>
        <v>30</v>
      </c>
    </row>
    <row r="511" spans="1:17">
      <c r="A511" s="1" t="s">
        <v>120</v>
      </c>
      <c r="B511" s="4" t="s">
        <v>90</v>
      </c>
      <c r="C511" s="6">
        <f t="shared" si="42"/>
        <v>45813</v>
      </c>
      <c r="D511" s="6" t="str">
        <f t="shared" si="43"/>
        <v>週四</v>
      </c>
      <c r="F511" s="1" t="s">
        <v>37</v>
      </c>
      <c r="G511" s="1" t="str">
        <f t="shared" si="44"/>
        <v>BA</v>
      </c>
      <c r="H511" s="1">
        <v>1</v>
      </c>
      <c r="I511" s="1" t="s">
        <v>121</v>
      </c>
      <c r="K511" s="1" t="s">
        <v>31</v>
      </c>
      <c r="L511" s="1" t="s">
        <v>31</v>
      </c>
      <c r="M511" s="1" t="s">
        <v>31</v>
      </c>
      <c r="N511" s="1" t="s">
        <v>64</v>
      </c>
      <c r="O511" s="24">
        <f t="shared" si="45"/>
        <v>45813.423611111109</v>
      </c>
      <c r="P511" s="24">
        <f t="shared" si="46"/>
        <v>45813.444444444445</v>
      </c>
      <c r="Q511" s="1">
        <f t="shared" si="47"/>
        <v>30</v>
      </c>
    </row>
    <row r="512" spans="1:17">
      <c r="A512" s="1" t="s">
        <v>126</v>
      </c>
      <c r="B512" s="4" t="s">
        <v>90</v>
      </c>
      <c r="C512" s="6">
        <f t="shared" si="42"/>
        <v>45813</v>
      </c>
      <c r="D512" s="6" t="str">
        <f t="shared" si="43"/>
        <v>週四</v>
      </c>
      <c r="F512" s="1" t="s">
        <v>42</v>
      </c>
      <c r="G512" s="1" t="str">
        <f t="shared" si="44"/>
        <v>BA</v>
      </c>
      <c r="H512" s="1">
        <v>1</v>
      </c>
      <c r="I512" s="1" t="s">
        <v>203</v>
      </c>
      <c r="K512" s="1" t="s">
        <v>31</v>
      </c>
      <c r="L512" s="1" t="s">
        <v>57</v>
      </c>
      <c r="M512" s="1" t="s">
        <v>31</v>
      </c>
      <c r="N512" s="1" t="s">
        <v>55</v>
      </c>
      <c r="O512" s="24">
        <f t="shared" si="45"/>
        <v>45813.430555555555</v>
      </c>
      <c r="P512" s="24">
        <f t="shared" si="46"/>
        <v>45813.451388888891</v>
      </c>
      <c r="Q512" s="1">
        <f t="shared" si="47"/>
        <v>30</v>
      </c>
    </row>
    <row r="513" spans="1:17">
      <c r="A513" s="1" t="s">
        <v>173</v>
      </c>
      <c r="B513" s="4" t="s">
        <v>90</v>
      </c>
      <c r="C513" s="6">
        <f t="shared" si="42"/>
        <v>45813</v>
      </c>
      <c r="D513" s="6" t="str">
        <f t="shared" si="43"/>
        <v>週四</v>
      </c>
      <c r="F513" s="1" t="s">
        <v>9</v>
      </c>
      <c r="G513" s="1" t="str">
        <f t="shared" si="44"/>
        <v>BA</v>
      </c>
      <c r="H513" s="1">
        <v>1</v>
      </c>
      <c r="I513" s="1" t="s">
        <v>161</v>
      </c>
      <c r="K513" s="1" t="s">
        <v>31</v>
      </c>
      <c r="L513" s="1" t="s">
        <v>57</v>
      </c>
      <c r="M513" s="1" t="s">
        <v>31</v>
      </c>
      <c r="N513" s="1" t="s">
        <v>83</v>
      </c>
      <c r="O513" s="24">
        <f t="shared" si="45"/>
        <v>45813.430555555555</v>
      </c>
      <c r="P513" s="24">
        <f t="shared" si="46"/>
        <v>45813.446527777778</v>
      </c>
      <c r="Q513" s="1">
        <f t="shared" si="47"/>
        <v>23</v>
      </c>
    </row>
    <row r="514" spans="1:17">
      <c r="A514" s="1" t="s">
        <v>152</v>
      </c>
      <c r="B514" s="4" t="s">
        <v>90</v>
      </c>
      <c r="C514" s="6">
        <f t="shared" ref="C514:C577" si="48">DATE(LEFT(B514,3)+1911,MID(B514,4,2),RIGHT(B514,2))</f>
        <v>45813</v>
      </c>
      <c r="D514" s="6" t="str">
        <f t="shared" ref="D514:D577" si="49">TEXT(C514,"aaa")</f>
        <v>週四</v>
      </c>
      <c r="F514" s="1" t="s">
        <v>24</v>
      </c>
      <c r="G514" s="1" t="str">
        <f t="shared" ref="G514:G577" si="50">LEFT(F514,2)</f>
        <v>BA</v>
      </c>
      <c r="H514" s="1">
        <v>1</v>
      </c>
      <c r="I514" s="1" t="s">
        <v>125</v>
      </c>
      <c r="K514" s="1" t="s">
        <v>31</v>
      </c>
      <c r="L514" s="1" t="s">
        <v>64</v>
      </c>
      <c r="M514" s="1" t="s">
        <v>20</v>
      </c>
      <c r="N514" s="1" t="s">
        <v>57</v>
      </c>
      <c r="O514" s="24">
        <f t="shared" ref="O514:O577" si="51">C514+TIME(K514,L514,0)</f>
        <v>45813.444444444445</v>
      </c>
      <c r="P514" s="24">
        <f t="shared" ref="P514:P577" si="52">C514+TIME(M514,N514,0)</f>
        <v>45813.472222222219</v>
      </c>
      <c r="Q514" s="1">
        <f t="shared" ref="Q514:Q577" si="53">ROUND((P514-O514)*1440,0)</f>
        <v>40</v>
      </c>
    </row>
    <row r="515" spans="1:17">
      <c r="A515" s="1" t="s">
        <v>197</v>
      </c>
      <c r="B515" s="4" t="s">
        <v>90</v>
      </c>
      <c r="C515" s="6">
        <f t="shared" si="48"/>
        <v>45813</v>
      </c>
      <c r="D515" s="6" t="str">
        <f t="shared" si="49"/>
        <v>週四</v>
      </c>
      <c r="F515" s="1" t="s">
        <v>9</v>
      </c>
      <c r="G515" s="1" t="str">
        <f t="shared" si="50"/>
        <v>BA</v>
      </c>
      <c r="H515" s="1">
        <v>1</v>
      </c>
      <c r="I515" s="1" t="s">
        <v>131</v>
      </c>
      <c r="K515" s="1" t="s">
        <v>31</v>
      </c>
      <c r="L515" s="1" t="s">
        <v>64</v>
      </c>
      <c r="M515" s="1" t="s">
        <v>20</v>
      </c>
      <c r="N515" s="1" t="s">
        <v>31</v>
      </c>
      <c r="O515" s="24">
        <f t="shared" si="51"/>
        <v>45813.444444444445</v>
      </c>
      <c r="P515" s="24">
        <f t="shared" si="52"/>
        <v>45813.465277777781</v>
      </c>
      <c r="Q515" s="1">
        <f t="shared" si="53"/>
        <v>30</v>
      </c>
    </row>
    <row r="516" spans="1:17">
      <c r="A516" s="1" t="s">
        <v>120</v>
      </c>
      <c r="B516" s="4" t="s">
        <v>90</v>
      </c>
      <c r="C516" s="6">
        <f t="shared" si="48"/>
        <v>45813</v>
      </c>
      <c r="D516" s="6" t="str">
        <f t="shared" si="49"/>
        <v>週四</v>
      </c>
      <c r="F516" s="1" t="s">
        <v>49</v>
      </c>
      <c r="G516" s="1" t="str">
        <f t="shared" si="50"/>
        <v>BA</v>
      </c>
      <c r="H516" s="1">
        <v>1</v>
      </c>
      <c r="I516" s="1" t="s">
        <v>121</v>
      </c>
      <c r="K516" s="1" t="s">
        <v>31</v>
      </c>
      <c r="L516" s="1" t="s">
        <v>64</v>
      </c>
      <c r="M516" s="1" t="s">
        <v>20</v>
      </c>
      <c r="N516" s="1" t="s">
        <v>43</v>
      </c>
      <c r="O516" s="24">
        <f t="shared" si="51"/>
        <v>45813.444444444445</v>
      </c>
      <c r="P516" s="24">
        <f t="shared" si="52"/>
        <v>45813.461805555555</v>
      </c>
      <c r="Q516" s="1">
        <f t="shared" si="53"/>
        <v>25</v>
      </c>
    </row>
    <row r="517" spans="1:17">
      <c r="A517" s="1" t="s">
        <v>207</v>
      </c>
      <c r="B517" s="4" t="s">
        <v>90</v>
      </c>
      <c r="C517" s="6">
        <f t="shared" si="48"/>
        <v>45813</v>
      </c>
      <c r="D517" s="6" t="str">
        <f t="shared" si="49"/>
        <v>週四</v>
      </c>
      <c r="F517" s="1" t="s">
        <v>40</v>
      </c>
      <c r="G517" s="1" t="str">
        <f t="shared" si="50"/>
        <v>BA</v>
      </c>
      <c r="H517" s="1">
        <v>1</v>
      </c>
      <c r="I517" s="1" t="s">
        <v>133</v>
      </c>
      <c r="K517" s="1" t="s">
        <v>31</v>
      </c>
      <c r="L517" s="1" t="s">
        <v>64</v>
      </c>
      <c r="M517" s="1" t="s">
        <v>20</v>
      </c>
      <c r="N517" s="1" t="s">
        <v>31</v>
      </c>
      <c r="O517" s="24">
        <f t="shared" si="51"/>
        <v>45813.444444444445</v>
      </c>
      <c r="P517" s="24">
        <f t="shared" si="52"/>
        <v>45813.465277777781</v>
      </c>
      <c r="Q517" s="1">
        <f t="shared" si="53"/>
        <v>30</v>
      </c>
    </row>
    <row r="518" spans="1:17">
      <c r="A518" s="1" t="s">
        <v>160</v>
      </c>
      <c r="B518" s="4" t="s">
        <v>90</v>
      </c>
      <c r="C518" s="6">
        <f t="shared" si="48"/>
        <v>45813</v>
      </c>
      <c r="D518" s="6" t="str">
        <f t="shared" si="49"/>
        <v>週四</v>
      </c>
      <c r="F518" s="1" t="s">
        <v>9</v>
      </c>
      <c r="G518" s="1" t="str">
        <f t="shared" si="50"/>
        <v>BA</v>
      </c>
      <c r="H518" s="1">
        <v>1</v>
      </c>
      <c r="I518" s="1" t="s">
        <v>161</v>
      </c>
      <c r="K518" s="1" t="s">
        <v>31</v>
      </c>
      <c r="L518" s="1" t="s">
        <v>78</v>
      </c>
      <c r="M518" s="1" t="s">
        <v>20</v>
      </c>
      <c r="N518" s="1" t="s">
        <v>21</v>
      </c>
      <c r="O518" s="24">
        <f t="shared" si="51"/>
        <v>45813.453472222223</v>
      </c>
      <c r="P518" s="24">
        <f t="shared" si="52"/>
        <v>45813.467361111114</v>
      </c>
      <c r="Q518" s="1">
        <f t="shared" si="53"/>
        <v>20</v>
      </c>
    </row>
    <row r="519" spans="1:17">
      <c r="A519" s="1" t="s">
        <v>186</v>
      </c>
      <c r="B519" s="4" t="s">
        <v>90</v>
      </c>
      <c r="C519" s="6">
        <f t="shared" si="48"/>
        <v>45813</v>
      </c>
      <c r="D519" s="6" t="str">
        <f t="shared" si="49"/>
        <v>週四</v>
      </c>
      <c r="F519" s="1" t="s">
        <v>40</v>
      </c>
      <c r="G519" s="1" t="str">
        <f t="shared" si="50"/>
        <v>BA</v>
      </c>
      <c r="H519" s="1">
        <v>1</v>
      </c>
      <c r="I519" s="1" t="s">
        <v>157</v>
      </c>
      <c r="K519" s="1" t="s">
        <v>31</v>
      </c>
      <c r="L519" s="1" t="s">
        <v>86</v>
      </c>
      <c r="M519" s="1" t="s">
        <v>20</v>
      </c>
      <c r="N519" s="1" t="s">
        <v>68</v>
      </c>
      <c r="O519" s="24">
        <f t="shared" si="51"/>
        <v>45813.457638888889</v>
      </c>
      <c r="P519" s="24">
        <f t="shared" si="52"/>
        <v>45813.478472222225</v>
      </c>
      <c r="Q519" s="1">
        <f t="shared" si="53"/>
        <v>30</v>
      </c>
    </row>
    <row r="520" spans="1:17">
      <c r="A520" s="1" t="s">
        <v>172</v>
      </c>
      <c r="B520" s="4" t="s">
        <v>90</v>
      </c>
      <c r="C520" s="6">
        <f t="shared" si="48"/>
        <v>45813</v>
      </c>
      <c r="D520" s="6" t="str">
        <f t="shared" si="49"/>
        <v>週四</v>
      </c>
      <c r="F520" s="1" t="s">
        <v>9</v>
      </c>
      <c r="G520" s="1" t="str">
        <f t="shared" si="50"/>
        <v>BA</v>
      </c>
      <c r="H520" s="1">
        <v>1</v>
      </c>
      <c r="I520" s="1" t="s">
        <v>133</v>
      </c>
      <c r="K520" s="1" t="s">
        <v>20</v>
      </c>
      <c r="L520" s="1" t="s">
        <v>17</v>
      </c>
      <c r="M520" s="1" t="s">
        <v>20</v>
      </c>
      <c r="N520" s="1" t="s">
        <v>68</v>
      </c>
      <c r="O520" s="24">
        <f t="shared" si="51"/>
        <v>45813.466666666667</v>
      </c>
      <c r="P520" s="24">
        <f t="shared" si="52"/>
        <v>45813.478472222225</v>
      </c>
      <c r="Q520" s="1">
        <f t="shared" si="53"/>
        <v>17</v>
      </c>
    </row>
    <row r="521" spans="1:17">
      <c r="A521" s="1" t="s">
        <v>160</v>
      </c>
      <c r="B521" s="4" t="s">
        <v>90</v>
      </c>
      <c r="C521" s="6">
        <f t="shared" si="48"/>
        <v>45813</v>
      </c>
      <c r="D521" s="6" t="str">
        <f t="shared" si="49"/>
        <v>週四</v>
      </c>
      <c r="F521" s="1" t="s">
        <v>49</v>
      </c>
      <c r="G521" s="1" t="str">
        <f t="shared" si="50"/>
        <v>BA</v>
      </c>
      <c r="H521" s="1">
        <v>1</v>
      </c>
      <c r="I521" s="1" t="s">
        <v>161</v>
      </c>
      <c r="K521" s="1" t="s">
        <v>20</v>
      </c>
      <c r="L521" s="1" t="s">
        <v>21</v>
      </c>
      <c r="M521" s="1" t="s">
        <v>20</v>
      </c>
      <c r="N521" s="1" t="s">
        <v>83</v>
      </c>
      <c r="O521" s="24">
        <f t="shared" si="51"/>
        <v>45813.467361111114</v>
      </c>
      <c r="P521" s="24">
        <f t="shared" si="52"/>
        <v>45813.488194444442</v>
      </c>
      <c r="Q521" s="1">
        <f t="shared" si="53"/>
        <v>30</v>
      </c>
    </row>
    <row r="522" spans="1:17">
      <c r="A522" s="1" t="s">
        <v>176</v>
      </c>
      <c r="B522" s="4" t="s">
        <v>90</v>
      </c>
      <c r="C522" s="6">
        <f t="shared" si="48"/>
        <v>45813</v>
      </c>
      <c r="D522" s="6" t="str">
        <f t="shared" si="49"/>
        <v>週四</v>
      </c>
      <c r="F522" s="1" t="s">
        <v>42</v>
      </c>
      <c r="G522" s="1" t="str">
        <f t="shared" si="50"/>
        <v>BA</v>
      </c>
      <c r="H522" s="1">
        <v>1</v>
      </c>
      <c r="I522" s="1" t="s">
        <v>144</v>
      </c>
      <c r="K522" s="1" t="s">
        <v>20</v>
      </c>
      <c r="L522" s="1" t="s">
        <v>10</v>
      </c>
      <c r="M522" s="1" t="s">
        <v>20</v>
      </c>
      <c r="N522" s="1" t="s">
        <v>51</v>
      </c>
      <c r="O522" s="24">
        <f t="shared" si="51"/>
        <v>45813.46875</v>
      </c>
      <c r="P522" s="24">
        <f t="shared" si="52"/>
        <v>45813.489583333336</v>
      </c>
      <c r="Q522" s="1">
        <f t="shared" si="53"/>
        <v>30</v>
      </c>
    </row>
    <row r="523" spans="1:17">
      <c r="A523" s="1" t="s">
        <v>132</v>
      </c>
      <c r="B523" s="4" t="s">
        <v>90</v>
      </c>
      <c r="C523" s="6">
        <f t="shared" si="48"/>
        <v>45813</v>
      </c>
      <c r="D523" s="6" t="str">
        <f t="shared" si="49"/>
        <v>週四</v>
      </c>
      <c r="F523" s="1" t="s">
        <v>9</v>
      </c>
      <c r="G523" s="1" t="str">
        <f t="shared" si="50"/>
        <v>BA</v>
      </c>
      <c r="H523" s="1">
        <v>1</v>
      </c>
      <c r="I523" s="1" t="s">
        <v>121</v>
      </c>
      <c r="K523" s="1" t="s">
        <v>20</v>
      </c>
      <c r="L523" s="1" t="s">
        <v>23</v>
      </c>
      <c r="M523" s="1" t="s">
        <v>20</v>
      </c>
      <c r="N523" s="1" t="s">
        <v>54</v>
      </c>
      <c r="O523" s="24">
        <f t="shared" si="51"/>
        <v>45813.469444444447</v>
      </c>
      <c r="P523" s="24">
        <f t="shared" si="52"/>
        <v>45813.486805555556</v>
      </c>
      <c r="Q523" s="1">
        <f t="shared" si="53"/>
        <v>25</v>
      </c>
    </row>
    <row r="524" spans="1:17">
      <c r="A524" s="1" t="s">
        <v>136</v>
      </c>
      <c r="B524" s="4" t="s">
        <v>90</v>
      </c>
      <c r="C524" s="6">
        <f t="shared" si="48"/>
        <v>45813</v>
      </c>
      <c r="D524" s="6" t="str">
        <f t="shared" si="49"/>
        <v>週四</v>
      </c>
      <c r="F524" s="1" t="s">
        <v>9</v>
      </c>
      <c r="G524" s="1" t="str">
        <f t="shared" si="50"/>
        <v>BA</v>
      </c>
      <c r="H524" s="1">
        <v>1</v>
      </c>
      <c r="I524" s="1" t="s">
        <v>125</v>
      </c>
      <c r="K524" s="1" t="s">
        <v>20</v>
      </c>
      <c r="L524" s="1" t="s">
        <v>50</v>
      </c>
      <c r="M524" s="1" t="s">
        <v>20</v>
      </c>
      <c r="N524" s="1" t="s">
        <v>55</v>
      </c>
      <c r="O524" s="24">
        <f t="shared" si="51"/>
        <v>45813.475694444445</v>
      </c>
      <c r="P524" s="24">
        <f t="shared" si="52"/>
        <v>45813.493055555555</v>
      </c>
      <c r="Q524" s="1">
        <f t="shared" si="53"/>
        <v>25</v>
      </c>
    </row>
    <row r="525" spans="1:17">
      <c r="A525" s="1" t="s">
        <v>186</v>
      </c>
      <c r="B525" s="4" t="s">
        <v>90</v>
      </c>
      <c r="C525" s="6">
        <f t="shared" si="48"/>
        <v>45813</v>
      </c>
      <c r="D525" s="6" t="str">
        <f t="shared" si="49"/>
        <v>週四</v>
      </c>
      <c r="F525" s="1" t="s">
        <v>24</v>
      </c>
      <c r="G525" s="1" t="str">
        <f t="shared" si="50"/>
        <v>BA</v>
      </c>
      <c r="H525" s="1">
        <v>1</v>
      </c>
      <c r="I525" s="1" t="s">
        <v>157</v>
      </c>
      <c r="K525" s="1" t="s">
        <v>20</v>
      </c>
      <c r="L525" s="1" t="s">
        <v>68</v>
      </c>
      <c r="M525" s="1" t="s">
        <v>20</v>
      </c>
      <c r="N525" s="1" t="s">
        <v>86</v>
      </c>
      <c r="O525" s="24">
        <f t="shared" si="51"/>
        <v>45813.478472222225</v>
      </c>
      <c r="P525" s="24">
        <f t="shared" si="52"/>
        <v>45813.499305555553</v>
      </c>
      <c r="Q525" s="1">
        <f t="shared" si="53"/>
        <v>30</v>
      </c>
    </row>
    <row r="526" spans="1:17">
      <c r="A526" s="1" t="s">
        <v>127</v>
      </c>
      <c r="B526" s="4" t="s">
        <v>90</v>
      </c>
      <c r="C526" s="6">
        <f t="shared" si="48"/>
        <v>45813</v>
      </c>
      <c r="D526" s="6" t="str">
        <f t="shared" si="49"/>
        <v>週四</v>
      </c>
      <c r="F526" s="1" t="s">
        <v>24</v>
      </c>
      <c r="G526" s="1" t="str">
        <f t="shared" si="50"/>
        <v>BA</v>
      </c>
      <c r="H526" s="1">
        <v>1</v>
      </c>
      <c r="I526" s="1" t="s">
        <v>203</v>
      </c>
      <c r="K526" s="1" t="s">
        <v>20</v>
      </c>
      <c r="L526" s="1" t="s">
        <v>16</v>
      </c>
      <c r="M526" s="1" t="s">
        <v>17</v>
      </c>
      <c r="N526" s="1" t="s">
        <v>31</v>
      </c>
      <c r="O526" s="24">
        <f t="shared" si="51"/>
        <v>45813.479166666664</v>
      </c>
      <c r="P526" s="24">
        <f t="shared" si="52"/>
        <v>45813.506944444445</v>
      </c>
      <c r="Q526" s="1">
        <f t="shared" si="53"/>
        <v>40</v>
      </c>
    </row>
    <row r="527" spans="1:17">
      <c r="A527" s="1" t="s">
        <v>136</v>
      </c>
      <c r="B527" s="4" t="s">
        <v>90</v>
      </c>
      <c r="C527" s="6">
        <f t="shared" si="48"/>
        <v>45813</v>
      </c>
      <c r="D527" s="6" t="str">
        <f t="shared" si="49"/>
        <v>週四</v>
      </c>
      <c r="F527" s="1" t="s">
        <v>42</v>
      </c>
      <c r="G527" s="1" t="str">
        <f t="shared" si="50"/>
        <v>BA</v>
      </c>
      <c r="H527" s="1">
        <v>1</v>
      </c>
      <c r="I527" s="1" t="s">
        <v>125</v>
      </c>
      <c r="K527" s="1" t="s">
        <v>20</v>
      </c>
      <c r="L527" s="1" t="s">
        <v>55</v>
      </c>
      <c r="M527" s="1" t="s">
        <v>17</v>
      </c>
      <c r="N527" s="1" t="s">
        <v>50</v>
      </c>
      <c r="O527" s="24">
        <f t="shared" si="51"/>
        <v>45813.493055555555</v>
      </c>
      <c r="P527" s="24">
        <f t="shared" si="52"/>
        <v>45813.517361111109</v>
      </c>
      <c r="Q527" s="1">
        <f t="shared" si="53"/>
        <v>35</v>
      </c>
    </row>
    <row r="528" spans="1:17">
      <c r="A528" s="1" t="s">
        <v>179</v>
      </c>
      <c r="B528" s="4" t="s">
        <v>90</v>
      </c>
      <c r="C528" s="6">
        <f t="shared" si="48"/>
        <v>45813</v>
      </c>
      <c r="D528" s="6" t="str">
        <f t="shared" si="49"/>
        <v>週四</v>
      </c>
      <c r="F528" s="1" t="s">
        <v>24</v>
      </c>
      <c r="G528" s="1" t="str">
        <f t="shared" si="50"/>
        <v>BA</v>
      </c>
      <c r="H528" s="1">
        <v>1</v>
      </c>
      <c r="I528" s="1" t="s">
        <v>144</v>
      </c>
      <c r="K528" s="1" t="s">
        <v>20</v>
      </c>
      <c r="L528" s="1" t="s">
        <v>60</v>
      </c>
      <c r="M528" s="1" t="s">
        <v>17</v>
      </c>
      <c r="N528" s="1" t="s">
        <v>76</v>
      </c>
      <c r="O528" s="24">
        <f t="shared" si="51"/>
        <v>45813.495833333334</v>
      </c>
      <c r="P528" s="24">
        <f t="shared" si="52"/>
        <v>45813.51666666667</v>
      </c>
      <c r="Q528" s="1">
        <f t="shared" si="53"/>
        <v>30</v>
      </c>
    </row>
    <row r="529" spans="1:17">
      <c r="A529" s="1" t="s">
        <v>208</v>
      </c>
      <c r="B529" s="4" t="s">
        <v>90</v>
      </c>
      <c r="C529" s="6">
        <f t="shared" si="48"/>
        <v>45813</v>
      </c>
      <c r="D529" s="6" t="str">
        <f t="shared" si="49"/>
        <v>週四</v>
      </c>
      <c r="F529" s="1" t="s">
        <v>40</v>
      </c>
      <c r="G529" s="1" t="str">
        <f t="shared" si="50"/>
        <v>BA</v>
      </c>
      <c r="H529" s="1">
        <v>1</v>
      </c>
      <c r="I529" s="1" t="s">
        <v>161</v>
      </c>
      <c r="K529" s="1" t="s">
        <v>17</v>
      </c>
      <c r="L529" s="1" t="s">
        <v>61</v>
      </c>
      <c r="M529" s="1" t="s">
        <v>17</v>
      </c>
      <c r="N529" s="1" t="s">
        <v>81</v>
      </c>
      <c r="O529" s="24">
        <f t="shared" si="51"/>
        <v>45813.50277777778</v>
      </c>
      <c r="P529" s="24">
        <f t="shared" si="52"/>
        <v>45813.523611111108</v>
      </c>
      <c r="Q529" s="1">
        <f t="shared" si="53"/>
        <v>30</v>
      </c>
    </row>
    <row r="530" spans="1:17">
      <c r="A530" s="1" t="s">
        <v>127</v>
      </c>
      <c r="B530" s="4" t="s">
        <v>90</v>
      </c>
      <c r="C530" s="6">
        <f t="shared" si="48"/>
        <v>45813</v>
      </c>
      <c r="D530" s="6" t="str">
        <f t="shared" si="49"/>
        <v>週四</v>
      </c>
      <c r="F530" s="1" t="s">
        <v>40</v>
      </c>
      <c r="G530" s="1" t="str">
        <f t="shared" si="50"/>
        <v>BA</v>
      </c>
      <c r="H530" s="1">
        <v>1</v>
      </c>
      <c r="I530" s="1" t="s">
        <v>203</v>
      </c>
      <c r="K530" s="1" t="s">
        <v>17</v>
      </c>
      <c r="L530" s="1" t="s">
        <v>31</v>
      </c>
      <c r="M530" s="1" t="s">
        <v>17</v>
      </c>
      <c r="N530" s="1" t="s">
        <v>64</v>
      </c>
      <c r="O530" s="24">
        <f t="shared" si="51"/>
        <v>45813.506944444445</v>
      </c>
      <c r="P530" s="24">
        <f t="shared" si="52"/>
        <v>45813.527777777781</v>
      </c>
      <c r="Q530" s="1">
        <f t="shared" si="53"/>
        <v>30</v>
      </c>
    </row>
    <row r="531" spans="1:17">
      <c r="A531" s="1" t="s">
        <v>179</v>
      </c>
      <c r="B531" s="4" t="s">
        <v>90</v>
      </c>
      <c r="C531" s="6">
        <f t="shared" si="48"/>
        <v>45813</v>
      </c>
      <c r="D531" s="6" t="str">
        <f t="shared" si="49"/>
        <v>週四</v>
      </c>
      <c r="F531" s="1" t="s">
        <v>47</v>
      </c>
      <c r="G531" s="1" t="str">
        <f t="shared" si="50"/>
        <v>BA</v>
      </c>
      <c r="H531" s="1">
        <v>1</v>
      </c>
      <c r="I531" s="1" t="s">
        <v>144</v>
      </c>
      <c r="K531" s="1" t="s">
        <v>17</v>
      </c>
      <c r="L531" s="1" t="s">
        <v>76</v>
      </c>
      <c r="M531" s="1" t="s">
        <v>21</v>
      </c>
      <c r="N531" s="1" t="s">
        <v>61</v>
      </c>
      <c r="O531" s="24">
        <f t="shared" si="51"/>
        <v>45813.51666666667</v>
      </c>
      <c r="P531" s="24">
        <f t="shared" si="52"/>
        <v>45813.544444444444</v>
      </c>
      <c r="Q531" s="1">
        <f t="shared" si="53"/>
        <v>40</v>
      </c>
    </row>
    <row r="532" spans="1:17">
      <c r="A532" s="1" t="s">
        <v>208</v>
      </c>
      <c r="B532" s="4" t="s">
        <v>90</v>
      </c>
      <c r="C532" s="6">
        <f t="shared" si="48"/>
        <v>45813</v>
      </c>
      <c r="D532" s="6" t="str">
        <f t="shared" si="49"/>
        <v>週四</v>
      </c>
      <c r="F532" s="1" t="s">
        <v>42</v>
      </c>
      <c r="G532" s="1" t="str">
        <f t="shared" si="50"/>
        <v>BA</v>
      </c>
      <c r="H532" s="1">
        <v>1</v>
      </c>
      <c r="I532" s="1" t="s">
        <v>161</v>
      </c>
      <c r="K532" s="1" t="s">
        <v>17</v>
      </c>
      <c r="L532" s="1" t="s">
        <v>81</v>
      </c>
      <c r="M532" s="1" t="s">
        <v>21</v>
      </c>
      <c r="N532" s="1" t="s">
        <v>61</v>
      </c>
      <c r="O532" s="24">
        <f t="shared" si="51"/>
        <v>45813.523611111108</v>
      </c>
      <c r="P532" s="24">
        <f t="shared" si="52"/>
        <v>45813.544444444444</v>
      </c>
      <c r="Q532" s="1">
        <f t="shared" si="53"/>
        <v>30</v>
      </c>
    </row>
    <row r="533" spans="1:17">
      <c r="A533" s="1" t="s">
        <v>180</v>
      </c>
      <c r="B533" s="4" t="s">
        <v>90</v>
      </c>
      <c r="C533" s="6">
        <f t="shared" si="48"/>
        <v>45813</v>
      </c>
      <c r="D533" s="6" t="str">
        <f t="shared" si="49"/>
        <v>週四</v>
      </c>
      <c r="F533" s="1" t="s">
        <v>42</v>
      </c>
      <c r="G533" s="1" t="str">
        <f t="shared" si="50"/>
        <v>BA</v>
      </c>
      <c r="H533" s="1">
        <v>5</v>
      </c>
      <c r="I533" s="1" t="s">
        <v>147</v>
      </c>
      <c r="K533" s="1" t="s">
        <v>17</v>
      </c>
      <c r="L533" s="1" t="s">
        <v>79</v>
      </c>
      <c r="M533" s="1" t="s">
        <v>10</v>
      </c>
      <c r="N533" s="1" t="s">
        <v>48</v>
      </c>
      <c r="O533" s="24">
        <f t="shared" si="51"/>
        <v>45813.540277777778</v>
      </c>
      <c r="P533" s="24">
        <f t="shared" si="52"/>
        <v>45813.644444444442</v>
      </c>
      <c r="Q533" s="1">
        <f t="shared" si="53"/>
        <v>150</v>
      </c>
    </row>
    <row r="534" spans="1:17">
      <c r="A534" s="1" t="s">
        <v>122</v>
      </c>
      <c r="B534" s="4" t="s">
        <v>90</v>
      </c>
      <c r="C534" s="6">
        <f t="shared" si="48"/>
        <v>45813</v>
      </c>
      <c r="D534" s="6" t="str">
        <f t="shared" si="49"/>
        <v>週四</v>
      </c>
      <c r="F534" s="1" t="s">
        <v>37</v>
      </c>
      <c r="G534" s="1" t="str">
        <f t="shared" si="50"/>
        <v>BA</v>
      </c>
      <c r="H534" s="1">
        <v>1</v>
      </c>
      <c r="I534" s="1" t="s">
        <v>203</v>
      </c>
      <c r="K534" s="1" t="s">
        <v>21</v>
      </c>
      <c r="L534" s="1" t="s">
        <v>11</v>
      </c>
      <c r="M534" s="1" t="s">
        <v>21</v>
      </c>
      <c r="N534" s="1" t="s">
        <v>16</v>
      </c>
      <c r="O534" s="24">
        <f t="shared" si="51"/>
        <v>45813.541666666664</v>
      </c>
      <c r="P534" s="24">
        <f t="shared" si="52"/>
        <v>45813.5625</v>
      </c>
      <c r="Q534" s="1">
        <f t="shared" si="53"/>
        <v>30</v>
      </c>
    </row>
    <row r="535" spans="1:17">
      <c r="A535" s="1" t="s">
        <v>122</v>
      </c>
      <c r="B535" s="4" t="s">
        <v>90</v>
      </c>
      <c r="C535" s="6">
        <f t="shared" si="48"/>
        <v>45813</v>
      </c>
      <c r="D535" s="6" t="str">
        <f t="shared" si="49"/>
        <v>週四</v>
      </c>
      <c r="F535" s="1" t="s">
        <v>24</v>
      </c>
      <c r="G535" s="1" t="str">
        <f t="shared" si="50"/>
        <v>BA</v>
      </c>
      <c r="H535" s="1">
        <v>1</v>
      </c>
      <c r="I535" s="1" t="s">
        <v>203</v>
      </c>
      <c r="K535" s="1" t="s">
        <v>21</v>
      </c>
      <c r="L535" s="1" t="s">
        <v>16</v>
      </c>
      <c r="M535" s="1" t="s">
        <v>22</v>
      </c>
      <c r="N535" s="1" t="s">
        <v>31</v>
      </c>
      <c r="O535" s="24">
        <f t="shared" si="51"/>
        <v>45813.5625</v>
      </c>
      <c r="P535" s="24">
        <f t="shared" si="52"/>
        <v>45813.590277777781</v>
      </c>
      <c r="Q535" s="1">
        <f t="shared" si="53"/>
        <v>40</v>
      </c>
    </row>
    <row r="536" spans="1:17">
      <c r="A536" s="1" t="s">
        <v>130</v>
      </c>
      <c r="B536" s="4" t="s">
        <v>90</v>
      </c>
      <c r="C536" s="6">
        <f t="shared" si="48"/>
        <v>45813</v>
      </c>
      <c r="D536" s="6" t="str">
        <f t="shared" si="49"/>
        <v>週四</v>
      </c>
      <c r="F536" s="1" t="s">
        <v>29</v>
      </c>
      <c r="G536" s="1" t="str">
        <f t="shared" si="50"/>
        <v>BA</v>
      </c>
      <c r="H536" s="1">
        <v>1</v>
      </c>
      <c r="I536" s="1" t="s">
        <v>131</v>
      </c>
      <c r="K536" s="1" t="s">
        <v>21</v>
      </c>
      <c r="L536" s="1" t="s">
        <v>64</v>
      </c>
      <c r="M536" s="1" t="s">
        <v>21</v>
      </c>
      <c r="N536" s="1" t="s">
        <v>63</v>
      </c>
      <c r="O536" s="24">
        <f t="shared" si="51"/>
        <v>45813.569444444445</v>
      </c>
      <c r="P536" s="24">
        <f t="shared" si="52"/>
        <v>45813.579861111109</v>
      </c>
      <c r="Q536" s="1">
        <f t="shared" si="53"/>
        <v>15</v>
      </c>
    </row>
    <row r="537" spans="1:17">
      <c r="A537" s="1" t="s">
        <v>184</v>
      </c>
      <c r="B537" s="4" t="s">
        <v>90</v>
      </c>
      <c r="C537" s="6">
        <f t="shared" si="48"/>
        <v>45813</v>
      </c>
      <c r="D537" s="6" t="str">
        <f t="shared" si="49"/>
        <v>週四</v>
      </c>
      <c r="F537" s="1" t="s">
        <v>40</v>
      </c>
      <c r="G537" s="1" t="str">
        <f t="shared" si="50"/>
        <v>BA</v>
      </c>
      <c r="H537" s="1">
        <v>1</v>
      </c>
      <c r="I537" s="1" t="s">
        <v>133</v>
      </c>
      <c r="K537" s="1" t="s">
        <v>21</v>
      </c>
      <c r="L537" s="1" t="s">
        <v>60</v>
      </c>
      <c r="M537" s="1" t="s">
        <v>22</v>
      </c>
      <c r="N537" s="1" t="s">
        <v>76</v>
      </c>
      <c r="O537" s="24">
        <f t="shared" si="51"/>
        <v>45813.57916666667</v>
      </c>
      <c r="P537" s="24">
        <f t="shared" si="52"/>
        <v>45813.599999999999</v>
      </c>
      <c r="Q537" s="1">
        <f t="shared" si="53"/>
        <v>30</v>
      </c>
    </row>
    <row r="538" spans="1:17">
      <c r="A538" s="1" t="s">
        <v>187</v>
      </c>
      <c r="B538" s="4" t="s">
        <v>90</v>
      </c>
      <c r="C538" s="6">
        <f t="shared" si="48"/>
        <v>45813</v>
      </c>
      <c r="D538" s="6" t="str">
        <f t="shared" si="49"/>
        <v>週四</v>
      </c>
      <c r="F538" s="1" t="s">
        <v>18</v>
      </c>
      <c r="G538" s="1" t="str">
        <f t="shared" si="50"/>
        <v>BA</v>
      </c>
      <c r="H538" s="1">
        <v>1</v>
      </c>
      <c r="I538" s="1" t="s">
        <v>155</v>
      </c>
      <c r="K538" s="1" t="s">
        <v>21</v>
      </c>
      <c r="L538" s="1" t="s">
        <v>79</v>
      </c>
      <c r="M538" s="1" t="s">
        <v>22</v>
      </c>
      <c r="N538" s="1" t="s">
        <v>48</v>
      </c>
      <c r="O538" s="24">
        <f t="shared" si="51"/>
        <v>45813.581944444442</v>
      </c>
      <c r="P538" s="24">
        <f t="shared" si="52"/>
        <v>45813.602777777778</v>
      </c>
      <c r="Q538" s="1">
        <f t="shared" si="53"/>
        <v>30</v>
      </c>
    </row>
    <row r="539" spans="1:17">
      <c r="A539" s="1" t="s">
        <v>188</v>
      </c>
      <c r="B539" s="4" t="s">
        <v>90</v>
      </c>
      <c r="C539" s="6">
        <f t="shared" si="48"/>
        <v>45813</v>
      </c>
      <c r="D539" s="6" t="str">
        <f t="shared" si="49"/>
        <v>週四</v>
      </c>
      <c r="F539" s="1" t="s">
        <v>24</v>
      </c>
      <c r="G539" s="1" t="str">
        <f t="shared" si="50"/>
        <v>BA</v>
      </c>
      <c r="H539" s="1">
        <v>1</v>
      </c>
      <c r="I539" s="1" t="s">
        <v>144</v>
      </c>
      <c r="K539" s="1" t="s">
        <v>21</v>
      </c>
      <c r="L539" s="1" t="s">
        <v>79</v>
      </c>
      <c r="M539" s="1" t="s">
        <v>22</v>
      </c>
      <c r="N539" s="1" t="s">
        <v>44</v>
      </c>
      <c r="O539" s="24">
        <f t="shared" si="51"/>
        <v>45813.581944444442</v>
      </c>
      <c r="P539" s="24">
        <f t="shared" si="52"/>
        <v>45813.609722222223</v>
      </c>
      <c r="Q539" s="1">
        <f t="shared" si="53"/>
        <v>40</v>
      </c>
    </row>
    <row r="540" spans="1:17">
      <c r="A540" s="1" t="s">
        <v>171</v>
      </c>
      <c r="B540" s="4" t="s">
        <v>90</v>
      </c>
      <c r="C540" s="6">
        <f t="shared" si="48"/>
        <v>45813</v>
      </c>
      <c r="D540" s="6" t="str">
        <f t="shared" si="49"/>
        <v>週四</v>
      </c>
      <c r="F540" s="1" t="s">
        <v>18</v>
      </c>
      <c r="G540" s="1" t="str">
        <f t="shared" si="50"/>
        <v>BA</v>
      </c>
      <c r="H540" s="1">
        <v>1</v>
      </c>
      <c r="I540" s="1" t="s">
        <v>139</v>
      </c>
      <c r="K540" s="1" t="s">
        <v>22</v>
      </c>
      <c r="L540" s="1" t="s">
        <v>11</v>
      </c>
      <c r="M540" s="1" t="s">
        <v>22</v>
      </c>
      <c r="N540" s="1" t="s">
        <v>16</v>
      </c>
      <c r="O540" s="24">
        <f t="shared" si="51"/>
        <v>45813.583333333336</v>
      </c>
      <c r="P540" s="24">
        <f t="shared" si="52"/>
        <v>45813.604166666664</v>
      </c>
      <c r="Q540" s="1">
        <f t="shared" si="53"/>
        <v>30</v>
      </c>
    </row>
    <row r="541" spans="1:17">
      <c r="A541" s="1" t="s">
        <v>173</v>
      </c>
      <c r="B541" s="4" t="s">
        <v>90</v>
      </c>
      <c r="C541" s="6">
        <f t="shared" si="48"/>
        <v>45813</v>
      </c>
      <c r="D541" s="6" t="str">
        <f t="shared" si="49"/>
        <v>週四</v>
      </c>
      <c r="F541" s="1" t="s">
        <v>26</v>
      </c>
      <c r="G541" s="1" t="str">
        <f t="shared" si="50"/>
        <v>BA</v>
      </c>
      <c r="H541" s="1">
        <v>1</v>
      </c>
      <c r="I541" s="1" t="s">
        <v>161</v>
      </c>
      <c r="K541" s="1" t="s">
        <v>22</v>
      </c>
      <c r="L541" s="1" t="s">
        <v>31</v>
      </c>
      <c r="M541" s="1" t="s">
        <v>22</v>
      </c>
      <c r="N541" s="1" t="s">
        <v>64</v>
      </c>
      <c r="O541" s="24">
        <f t="shared" si="51"/>
        <v>45813.590277777781</v>
      </c>
      <c r="P541" s="24">
        <f t="shared" si="52"/>
        <v>45813.611111111109</v>
      </c>
      <c r="Q541" s="1">
        <f t="shared" si="53"/>
        <v>30</v>
      </c>
    </row>
    <row r="542" spans="1:17">
      <c r="A542" s="1" t="s">
        <v>158</v>
      </c>
      <c r="B542" s="4" t="s">
        <v>90</v>
      </c>
      <c r="C542" s="6">
        <f t="shared" si="48"/>
        <v>45813</v>
      </c>
      <c r="D542" s="6" t="str">
        <f t="shared" si="49"/>
        <v>週四</v>
      </c>
      <c r="F542" s="1" t="s">
        <v>18</v>
      </c>
      <c r="G542" s="1" t="str">
        <f t="shared" si="50"/>
        <v>BA</v>
      </c>
      <c r="H542" s="1">
        <v>2</v>
      </c>
      <c r="I542" s="1" t="s">
        <v>135</v>
      </c>
      <c r="K542" s="1" t="s">
        <v>22</v>
      </c>
      <c r="L542" s="1" t="s">
        <v>50</v>
      </c>
      <c r="M542" s="1" t="s">
        <v>10</v>
      </c>
      <c r="N542" s="1" t="s">
        <v>58</v>
      </c>
      <c r="O542" s="24">
        <f t="shared" si="51"/>
        <v>45813.600694444445</v>
      </c>
      <c r="P542" s="24">
        <f t="shared" si="52"/>
        <v>45813.643750000003</v>
      </c>
      <c r="Q542" s="1">
        <f t="shared" si="53"/>
        <v>62</v>
      </c>
    </row>
    <row r="543" spans="1:17">
      <c r="A543" s="1" t="s">
        <v>187</v>
      </c>
      <c r="B543" s="4" t="s">
        <v>90</v>
      </c>
      <c r="C543" s="6">
        <f t="shared" si="48"/>
        <v>45813</v>
      </c>
      <c r="D543" s="6" t="str">
        <f t="shared" si="49"/>
        <v>週四</v>
      </c>
      <c r="F543" s="1" t="s">
        <v>24</v>
      </c>
      <c r="G543" s="1" t="str">
        <f t="shared" si="50"/>
        <v>BA</v>
      </c>
      <c r="H543" s="1">
        <v>1</v>
      </c>
      <c r="I543" s="1" t="s">
        <v>155</v>
      </c>
      <c r="K543" s="1" t="s">
        <v>22</v>
      </c>
      <c r="L543" s="1" t="s">
        <v>48</v>
      </c>
      <c r="M543" s="1" t="s">
        <v>22</v>
      </c>
      <c r="N543" s="1" t="s">
        <v>79</v>
      </c>
      <c r="O543" s="24">
        <f t="shared" si="51"/>
        <v>45813.602777777778</v>
      </c>
      <c r="P543" s="24">
        <f t="shared" si="52"/>
        <v>45813.623611111114</v>
      </c>
      <c r="Q543" s="1">
        <f t="shared" si="53"/>
        <v>30</v>
      </c>
    </row>
    <row r="544" spans="1:17">
      <c r="A544" s="1" t="s">
        <v>171</v>
      </c>
      <c r="B544" s="4" t="s">
        <v>90</v>
      </c>
      <c r="C544" s="6">
        <f t="shared" si="48"/>
        <v>45813</v>
      </c>
      <c r="D544" s="6" t="str">
        <f t="shared" si="49"/>
        <v>週四</v>
      </c>
      <c r="F544" s="1" t="s">
        <v>24</v>
      </c>
      <c r="G544" s="1" t="str">
        <f t="shared" si="50"/>
        <v>BA</v>
      </c>
      <c r="H544" s="1">
        <v>1</v>
      </c>
      <c r="I544" s="1" t="s">
        <v>139</v>
      </c>
      <c r="K544" s="1" t="s">
        <v>22</v>
      </c>
      <c r="L544" s="1" t="s">
        <v>16</v>
      </c>
      <c r="M544" s="1" t="s">
        <v>10</v>
      </c>
      <c r="N544" s="1" t="s">
        <v>31</v>
      </c>
      <c r="O544" s="24">
        <f t="shared" si="51"/>
        <v>45813.604166666664</v>
      </c>
      <c r="P544" s="24">
        <f t="shared" si="52"/>
        <v>45813.631944444445</v>
      </c>
      <c r="Q544" s="1">
        <f t="shared" si="53"/>
        <v>40</v>
      </c>
    </row>
    <row r="545" spans="1:17">
      <c r="A545" s="1" t="s">
        <v>210</v>
      </c>
      <c r="B545" s="4" t="s">
        <v>90</v>
      </c>
      <c r="C545" s="6">
        <f t="shared" si="48"/>
        <v>45813</v>
      </c>
      <c r="D545" s="6" t="str">
        <f t="shared" si="49"/>
        <v>週四</v>
      </c>
      <c r="F545" s="1" t="s">
        <v>24</v>
      </c>
      <c r="G545" s="1" t="str">
        <f t="shared" si="50"/>
        <v>BA</v>
      </c>
      <c r="H545" s="1">
        <v>1</v>
      </c>
      <c r="I545" s="1" t="s">
        <v>203</v>
      </c>
      <c r="K545" s="1" t="s">
        <v>22</v>
      </c>
      <c r="L545" s="1" t="s">
        <v>16</v>
      </c>
      <c r="M545" s="1" t="s">
        <v>10</v>
      </c>
      <c r="N545" s="1" t="s">
        <v>11</v>
      </c>
      <c r="O545" s="24">
        <f t="shared" si="51"/>
        <v>45813.604166666664</v>
      </c>
      <c r="P545" s="24">
        <f t="shared" si="52"/>
        <v>45813.625</v>
      </c>
      <c r="Q545" s="1">
        <f t="shared" si="53"/>
        <v>30</v>
      </c>
    </row>
    <row r="546" spans="1:17">
      <c r="A546" s="1" t="s">
        <v>189</v>
      </c>
      <c r="B546" s="4" t="s">
        <v>90</v>
      </c>
      <c r="C546" s="6">
        <f t="shared" si="48"/>
        <v>45813</v>
      </c>
      <c r="D546" s="6" t="str">
        <f t="shared" si="49"/>
        <v>週四</v>
      </c>
      <c r="F546" s="1" t="s">
        <v>24</v>
      </c>
      <c r="G546" s="1" t="str">
        <f t="shared" si="50"/>
        <v>BA</v>
      </c>
      <c r="H546" s="1">
        <v>1</v>
      </c>
      <c r="I546" s="1" t="s">
        <v>142</v>
      </c>
      <c r="K546" s="1" t="s">
        <v>22</v>
      </c>
      <c r="L546" s="1" t="s">
        <v>84</v>
      </c>
      <c r="M546" s="1" t="s">
        <v>10</v>
      </c>
      <c r="N546" s="1" t="s">
        <v>23</v>
      </c>
      <c r="O546" s="24">
        <f t="shared" si="51"/>
        <v>45813.60833333333</v>
      </c>
      <c r="P546" s="24">
        <f t="shared" si="52"/>
        <v>45813.636111111111</v>
      </c>
      <c r="Q546" s="1">
        <f t="shared" si="53"/>
        <v>40</v>
      </c>
    </row>
    <row r="547" spans="1:17">
      <c r="A547" s="1" t="s">
        <v>188</v>
      </c>
      <c r="B547" s="4" t="s">
        <v>90</v>
      </c>
      <c r="C547" s="6">
        <f t="shared" si="48"/>
        <v>45813</v>
      </c>
      <c r="D547" s="6" t="str">
        <f t="shared" si="49"/>
        <v>週四</v>
      </c>
      <c r="F547" s="1" t="s">
        <v>18</v>
      </c>
      <c r="G547" s="1" t="str">
        <f t="shared" si="50"/>
        <v>BA</v>
      </c>
      <c r="H547" s="1">
        <v>1</v>
      </c>
      <c r="I547" s="1" t="s">
        <v>144</v>
      </c>
      <c r="K547" s="1" t="s">
        <v>22</v>
      </c>
      <c r="L547" s="1" t="s">
        <v>44</v>
      </c>
      <c r="M547" s="1" t="s">
        <v>10</v>
      </c>
      <c r="N547" s="1" t="s">
        <v>15</v>
      </c>
      <c r="O547" s="24">
        <f t="shared" si="51"/>
        <v>45813.609722222223</v>
      </c>
      <c r="P547" s="24">
        <f t="shared" si="52"/>
        <v>45813.630555555559</v>
      </c>
      <c r="Q547" s="1">
        <f t="shared" si="53"/>
        <v>30</v>
      </c>
    </row>
    <row r="548" spans="1:17">
      <c r="A548" s="1" t="s">
        <v>173</v>
      </c>
      <c r="B548" s="4" t="s">
        <v>90</v>
      </c>
      <c r="C548" s="6">
        <f t="shared" si="48"/>
        <v>45813</v>
      </c>
      <c r="D548" s="6" t="str">
        <f t="shared" si="49"/>
        <v>週四</v>
      </c>
      <c r="F548" s="1" t="s">
        <v>9</v>
      </c>
      <c r="G548" s="1" t="str">
        <f t="shared" si="50"/>
        <v>BA</v>
      </c>
      <c r="H548" s="1">
        <v>1</v>
      </c>
      <c r="I548" s="1" t="s">
        <v>161</v>
      </c>
      <c r="K548" s="1" t="s">
        <v>22</v>
      </c>
      <c r="L548" s="1" t="s">
        <v>64</v>
      </c>
      <c r="M548" s="1" t="s">
        <v>10</v>
      </c>
      <c r="N548" s="1" t="s">
        <v>11</v>
      </c>
      <c r="O548" s="24">
        <f t="shared" si="51"/>
        <v>45813.611111111109</v>
      </c>
      <c r="P548" s="24">
        <f t="shared" si="52"/>
        <v>45813.625</v>
      </c>
      <c r="Q548" s="1">
        <f t="shared" si="53"/>
        <v>20</v>
      </c>
    </row>
    <row r="549" spans="1:17">
      <c r="A549" s="1" t="s">
        <v>118</v>
      </c>
      <c r="B549" s="5" t="s">
        <v>90</v>
      </c>
      <c r="C549" s="6">
        <f t="shared" si="48"/>
        <v>45813</v>
      </c>
      <c r="D549" s="6" t="str">
        <f t="shared" si="49"/>
        <v>週四</v>
      </c>
      <c r="E549" s="5"/>
      <c r="F549" s="1" t="s">
        <v>9</v>
      </c>
      <c r="G549" s="1" t="str">
        <f t="shared" si="50"/>
        <v>BA</v>
      </c>
      <c r="H549" s="1">
        <v>1</v>
      </c>
      <c r="I549" s="1" t="s">
        <v>133</v>
      </c>
      <c r="K549" s="1" t="s">
        <v>22</v>
      </c>
      <c r="L549" s="1" t="s">
        <v>52</v>
      </c>
      <c r="M549" s="1" t="s">
        <v>10</v>
      </c>
      <c r="N549" s="1" t="s">
        <v>61</v>
      </c>
      <c r="O549" s="24">
        <f t="shared" si="51"/>
        <v>45813.619444444441</v>
      </c>
      <c r="P549" s="24">
        <f t="shared" si="52"/>
        <v>45813.62777777778</v>
      </c>
      <c r="Q549" s="1">
        <f t="shared" si="53"/>
        <v>12</v>
      </c>
    </row>
    <row r="550" spans="1:17">
      <c r="A550" s="1" t="s">
        <v>126</v>
      </c>
      <c r="B550" s="4" t="s">
        <v>90</v>
      </c>
      <c r="C550" s="6">
        <f t="shared" si="48"/>
        <v>45813</v>
      </c>
      <c r="D550" s="6" t="str">
        <f t="shared" si="49"/>
        <v>週四</v>
      </c>
      <c r="F550" s="1" t="s">
        <v>67</v>
      </c>
      <c r="G550" s="1" t="str">
        <f t="shared" si="50"/>
        <v>BA</v>
      </c>
      <c r="H550" s="1">
        <v>1</v>
      </c>
      <c r="I550" s="1" t="s">
        <v>203</v>
      </c>
      <c r="K550" s="1" t="s">
        <v>10</v>
      </c>
      <c r="L550" s="1" t="s">
        <v>31</v>
      </c>
      <c r="M550" s="1" t="s">
        <v>10</v>
      </c>
      <c r="N550" s="1" t="s">
        <v>64</v>
      </c>
      <c r="O550" s="24">
        <f t="shared" si="51"/>
        <v>45813.631944444445</v>
      </c>
      <c r="P550" s="24">
        <f t="shared" si="52"/>
        <v>45813.652777777781</v>
      </c>
      <c r="Q550" s="1">
        <f t="shared" si="53"/>
        <v>30</v>
      </c>
    </row>
    <row r="551" spans="1:17">
      <c r="A551" s="1" t="s">
        <v>194</v>
      </c>
      <c r="B551" s="4" t="s">
        <v>90</v>
      </c>
      <c r="C551" s="6">
        <f t="shared" si="48"/>
        <v>45813</v>
      </c>
      <c r="D551" s="6" t="str">
        <f t="shared" si="49"/>
        <v>週四</v>
      </c>
      <c r="F551" s="1" t="s">
        <v>9</v>
      </c>
      <c r="G551" s="1" t="str">
        <f t="shared" si="50"/>
        <v>BA</v>
      </c>
      <c r="H551" s="1">
        <v>1</v>
      </c>
      <c r="I551" s="1" t="s">
        <v>195</v>
      </c>
      <c r="K551" s="1" t="s">
        <v>10</v>
      </c>
      <c r="L551" s="1" t="s">
        <v>10</v>
      </c>
      <c r="M551" s="1" t="s">
        <v>10</v>
      </c>
      <c r="N551" s="1" t="s">
        <v>64</v>
      </c>
      <c r="O551" s="24">
        <f t="shared" si="51"/>
        <v>45813.635416666664</v>
      </c>
      <c r="P551" s="24">
        <f t="shared" si="52"/>
        <v>45813.652777777781</v>
      </c>
      <c r="Q551" s="1">
        <f t="shared" si="53"/>
        <v>25</v>
      </c>
    </row>
    <row r="552" spans="1:17">
      <c r="A552" s="1" t="s">
        <v>189</v>
      </c>
      <c r="B552" s="4" t="s">
        <v>90</v>
      </c>
      <c r="C552" s="6">
        <f t="shared" si="48"/>
        <v>45813</v>
      </c>
      <c r="D552" s="6" t="str">
        <f t="shared" si="49"/>
        <v>週四</v>
      </c>
      <c r="F552" s="1" t="s">
        <v>42</v>
      </c>
      <c r="G552" s="1" t="str">
        <f t="shared" si="50"/>
        <v>BA</v>
      </c>
      <c r="H552" s="1">
        <v>2</v>
      </c>
      <c r="I552" s="1" t="s">
        <v>142</v>
      </c>
      <c r="K552" s="1" t="s">
        <v>10</v>
      </c>
      <c r="L552" s="1" t="s">
        <v>23</v>
      </c>
      <c r="M552" s="1" t="s">
        <v>23</v>
      </c>
      <c r="N552" s="1" t="s">
        <v>23</v>
      </c>
      <c r="O552" s="24">
        <f t="shared" si="51"/>
        <v>45813.636111111111</v>
      </c>
      <c r="P552" s="24">
        <f t="shared" si="52"/>
        <v>45813.677777777775</v>
      </c>
      <c r="Q552" s="1">
        <f t="shared" si="53"/>
        <v>60</v>
      </c>
    </row>
    <row r="553" spans="1:17">
      <c r="A553" s="1" t="s">
        <v>190</v>
      </c>
      <c r="B553" s="4" t="s">
        <v>90</v>
      </c>
      <c r="C553" s="6">
        <f t="shared" si="48"/>
        <v>45813</v>
      </c>
      <c r="D553" s="6" t="str">
        <f t="shared" si="49"/>
        <v>週四</v>
      </c>
      <c r="F553" s="1" t="s">
        <v>47</v>
      </c>
      <c r="G553" s="1" t="str">
        <f t="shared" si="50"/>
        <v>BA</v>
      </c>
      <c r="H553" s="1">
        <v>1</v>
      </c>
      <c r="I553" s="1" t="s">
        <v>121</v>
      </c>
      <c r="K553" s="1" t="s">
        <v>10</v>
      </c>
      <c r="L553" s="1" t="s">
        <v>23</v>
      </c>
      <c r="M553" s="1" t="s">
        <v>23</v>
      </c>
      <c r="N553" s="1" t="s">
        <v>23</v>
      </c>
      <c r="O553" s="24">
        <f t="shared" si="51"/>
        <v>45813.636111111111</v>
      </c>
      <c r="P553" s="24">
        <f t="shared" si="52"/>
        <v>45813.677777777775</v>
      </c>
      <c r="Q553" s="1">
        <f t="shared" si="53"/>
        <v>60</v>
      </c>
    </row>
    <row r="554" spans="1:17">
      <c r="A554" s="1" t="s">
        <v>136</v>
      </c>
      <c r="B554" s="4" t="s">
        <v>90</v>
      </c>
      <c r="C554" s="6">
        <f t="shared" si="48"/>
        <v>45813</v>
      </c>
      <c r="D554" s="6" t="str">
        <f t="shared" si="49"/>
        <v>週四</v>
      </c>
      <c r="F554" s="1" t="s">
        <v>24</v>
      </c>
      <c r="G554" s="1" t="str">
        <f t="shared" si="50"/>
        <v>BA</v>
      </c>
      <c r="H554" s="1">
        <v>1</v>
      </c>
      <c r="I554" s="1" t="s">
        <v>125</v>
      </c>
      <c r="K554" s="1" t="s">
        <v>10</v>
      </c>
      <c r="L554" s="1" t="s">
        <v>57</v>
      </c>
      <c r="M554" s="1" t="s">
        <v>23</v>
      </c>
      <c r="N554" s="1" t="s">
        <v>31</v>
      </c>
      <c r="O554" s="24">
        <f t="shared" si="51"/>
        <v>45813.638888888891</v>
      </c>
      <c r="P554" s="24">
        <f t="shared" si="52"/>
        <v>45813.673611111109</v>
      </c>
      <c r="Q554" s="1">
        <f t="shared" si="53"/>
        <v>50</v>
      </c>
    </row>
    <row r="555" spans="1:17">
      <c r="A555" s="1" t="s">
        <v>162</v>
      </c>
      <c r="B555" s="4" t="s">
        <v>90</v>
      </c>
      <c r="C555" s="6">
        <f t="shared" si="48"/>
        <v>45813</v>
      </c>
      <c r="D555" s="6" t="str">
        <f t="shared" si="49"/>
        <v>週四</v>
      </c>
      <c r="F555" s="1" t="s">
        <v>37</v>
      </c>
      <c r="G555" s="1" t="str">
        <f t="shared" si="50"/>
        <v>BA</v>
      </c>
      <c r="H555" s="1">
        <v>1</v>
      </c>
      <c r="I555" s="1" t="s">
        <v>133</v>
      </c>
      <c r="K555" s="1" t="s">
        <v>10</v>
      </c>
      <c r="L555" s="1" t="s">
        <v>32</v>
      </c>
      <c r="M555" s="1" t="s">
        <v>10</v>
      </c>
      <c r="N555" s="1" t="s">
        <v>34</v>
      </c>
      <c r="O555" s="24">
        <f t="shared" si="51"/>
        <v>45813.643055555556</v>
      </c>
      <c r="P555" s="24">
        <f t="shared" si="52"/>
        <v>45813.663888888892</v>
      </c>
      <c r="Q555" s="1">
        <f t="shared" si="53"/>
        <v>30</v>
      </c>
    </row>
    <row r="556" spans="1:17">
      <c r="A556" s="1" t="s">
        <v>221</v>
      </c>
      <c r="B556" s="4" t="s">
        <v>90</v>
      </c>
      <c r="C556" s="6">
        <f t="shared" si="48"/>
        <v>45813</v>
      </c>
      <c r="D556" s="6" t="str">
        <f t="shared" si="49"/>
        <v>週四</v>
      </c>
      <c r="F556" s="1" t="s">
        <v>40</v>
      </c>
      <c r="G556" s="1" t="str">
        <f t="shared" si="50"/>
        <v>BA</v>
      </c>
      <c r="H556" s="1">
        <v>2</v>
      </c>
      <c r="I556" s="1" t="s">
        <v>161</v>
      </c>
      <c r="K556" s="1" t="s">
        <v>10</v>
      </c>
      <c r="L556" s="1" t="s">
        <v>16</v>
      </c>
      <c r="M556" s="1" t="s">
        <v>23</v>
      </c>
      <c r="N556" s="1" t="s">
        <v>16</v>
      </c>
      <c r="O556" s="24">
        <f t="shared" si="51"/>
        <v>45813.645833333336</v>
      </c>
      <c r="P556" s="24">
        <f t="shared" si="52"/>
        <v>45813.6875</v>
      </c>
      <c r="Q556" s="1">
        <f t="shared" si="53"/>
        <v>60</v>
      </c>
    </row>
    <row r="557" spans="1:17">
      <c r="A557" s="1" t="s">
        <v>143</v>
      </c>
      <c r="B557" s="4" t="s">
        <v>90</v>
      </c>
      <c r="C557" s="6">
        <f t="shared" si="48"/>
        <v>45813</v>
      </c>
      <c r="D557" s="6" t="str">
        <f t="shared" si="49"/>
        <v>週四</v>
      </c>
      <c r="F557" s="1" t="s">
        <v>67</v>
      </c>
      <c r="G557" s="1" t="str">
        <f t="shared" si="50"/>
        <v>BA</v>
      </c>
      <c r="H557" s="1">
        <v>1</v>
      </c>
      <c r="I557" s="1" t="s">
        <v>144</v>
      </c>
      <c r="K557" s="1" t="s">
        <v>10</v>
      </c>
      <c r="L557" s="1" t="s">
        <v>44</v>
      </c>
      <c r="M557" s="1" t="s">
        <v>23</v>
      </c>
      <c r="N557" s="1" t="s">
        <v>15</v>
      </c>
      <c r="O557" s="24">
        <f t="shared" si="51"/>
        <v>45813.651388888888</v>
      </c>
      <c r="P557" s="24">
        <f t="shared" si="52"/>
        <v>45813.672222222223</v>
      </c>
      <c r="Q557" s="1">
        <f t="shared" si="53"/>
        <v>30</v>
      </c>
    </row>
    <row r="558" spans="1:17">
      <c r="A558" s="1" t="s">
        <v>126</v>
      </c>
      <c r="B558" s="4" t="s">
        <v>90</v>
      </c>
      <c r="C558" s="6">
        <f t="shared" si="48"/>
        <v>45813</v>
      </c>
      <c r="D558" s="6" t="str">
        <f t="shared" si="49"/>
        <v>週四</v>
      </c>
      <c r="F558" s="1" t="s">
        <v>18</v>
      </c>
      <c r="G558" s="1" t="str">
        <f t="shared" si="50"/>
        <v>BA</v>
      </c>
      <c r="H558" s="1">
        <v>1</v>
      </c>
      <c r="I558" s="1" t="s">
        <v>203</v>
      </c>
      <c r="K558" s="1" t="s">
        <v>10</v>
      </c>
      <c r="L558" s="1" t="s">
        <v>64</v>
      </c>
      <c r="M558" s="1" t="s">
        <v>23</v>
      </c>
      <c r="N558" s="1" t="s">
        <v>31</v>
      </c>
      <c r="O558" s="24">
        <f t="shared" si="51"/>
        <v>45813.652777777781</v>
      </c>
      <c r="P558" s="24">
        <f t="shared" si="52"/>
        <v>45813.673611111109</v>
      </c>
      <c r="Q558" s="1">
        <f t="shared" si="53"/>
        <v>30</v>
      </c>
    </row>
    <row r="559" spans="1:17">
      <c r="A559" s="1" t="s">
        <v>194</v>
      </c>
      <c r="B559" s="4" t="s">
        <v>90</v>
      </c>
      <c r="C559" s="6">
        <f t="shared" si="48"/>
        <v>45813</v>
      </c>
      <c r="D559" s="6" t="str">
        <f t="shared" si="49"/>
        <v>週四</v>
      </c>
      <c r="F559" s="1" t="s">
        <v>37</v>
      </c>
      <c r="G559" s="1" t="str">
        <f t="shared" si="50"/>
        <v>BA</v>
      </c>
      <c r="H559" s="1">
        <v>1</v>
      </c>
      <c r="I559" s="1" t="s">
        <v>195</v>
      </c>
      <c r="K559" s="1" t="s">
        <v>10</v>
      </c>
      <c r="L559" s="1" t="s">
        <v>64</v>
      </c>
      <c r="M559" s="1" t="s">
        <v>23</v>
      </c>
      <c r="N559" s="1" t="s">
        <v>31</v>
      </c>
      <c r="O559" s="24">
        <f t="shared" si="51"/>
        <v>45813.652777777781</v>
      </c>
      <c r="P559" s="24">
        <f t="shared" si="52"/>
        <v>45813.673611111109</v>
      </c>
      <c r="Q559" s="1">
        <f t="shared" si="53"/>
        <v>30</v>
      </c>
    </row>
    <row r="560" spans="1:17">
      <c r="A560" s="1" t="s">
        <v>128</v>
      </c>
      <c r="B560" s="4" t="s">
        <v>90</v>
      </c>
      <c r="C560" s="6">
        <f t="shared" si="48"/>
        <v>45813</v>
      </c>
      <c r="D560" s="6" t="str">
        <f t="shared" si="49"/>
        <v>週四</v>
      </c>
      <c r="F560" s="1" t="s">
        <v>18</v>
      </c>
      <c r="G560" s="1" t="str">
        <f t="shared" si="50"/>
        <v>BA</v>
      </c>
      <c r="H560" s="1">
        <v>1</v>
      </c>
      <c r="I560" s="1" t="s">
        <v>140</v>
      </c>
      <c r="K560" s="1" t="s">
        <v>10</v>
      </c>
      <c r="L560" s="1" t="s">
        <v>51</v>
      </c>
      <c r="M560" s="1" t="s">
        <v>23</v>
      </c>
      <c r="N560" s="1" t="s">
        <v>10</v>
      </c>
      <c r="O560" s="24">
        <f t="shared" si="51"/>
        <v>45813.65625</v>
      </c>
      <c r="P560" s="24">
        <f t="shared" si="52"/>
        <v>45813.677083333336</v>
      </c>
      <c r="Q560" s="1">
        <f t="shared" si="53"/>
        <v>30</v>
      </c>
    </row>
    <row r="561" spans="1:17">
      <c r="A561" s="1" t="s">
        <v>191</v>
      </c>
      <c r="B561" s="4" t="s">
        <v>90</v>
      </c>
      <c r="C561" s="6">
        <f t="shared" si="48"/>
        <v>45813</v>
      </c>
      <c r="D561" s="6" t="str">
        <f t="shared" si="49"/>
        <v>週四</v>
      </c>
      <c r="F561" s="1" t="s">
        <v>24</v>
      </c>
      <c r="G561" s="1" t="str">
        <f t="shared" si="50"/>
        <v>BA</v>
      </c>
      <c r="H561" s="1">
        <v>1</v>
      </c>
      <c r="I561" s="1" t="s">
        <v>135</v>
      </c>
      <c r="K561" s="1" t="s">
        <v>10</v>
      </c>
      <c r="L561" s="1" t="s">
        <v>72</v>
      </c>
      <c r="M561" s="1" t="s">
        <v>23</v>
      </c>
      <c r="N561" s="1" t="s">
        <v>62</v>
      </c>
      <c r="O561" s="24">
        <f t="shared" si="51"/>
        <v>45813.65902777778</v>
      </c>
      <c r="P561" s="24">
        <f t="shared" si="52"/>
        <v>45813.693749999999</v>
      </c>
      <c r="Q561" s="1">
        <f t="shared" si="53"/>
        <v>50</v>
      </c>
    </row>
    <row r="562" spans="1:17">
      <c r="A562" s="1" t="s">
        <v>126</v>
      </c>
      <c r="B562" s="4" t="s">
        <v>90</v>
      </c>
      <c r="C562" s="6">
        <f t="shared" si="48"/>
        <v>45813</v>
      </c>
      <c r="D562" s="6" t="str">
        <f t="shared" si="49"/>
        <v>週四</v>
      </c>
      <c r="F562" s="1" t="s">
        <v>42</v>
      </c>
      <c r="G562" s="1" t="str">
        <f t="shared" si="50"/>
        <v>BA</v>
      </c>
      <c r="H562" s="1">
        <v>1</v>
      </c>
      <c r="I562" s="1" t="s">
        <v>203</v>
      </c>
      <c r="K562" s="1" t="s">
        <v>23</v>
      </c>
      <c r="L562" s="1" t="s">
        <v>31</v>
      </c>
      <c r="M562" s="1" t="s">
        <v>23</v>
      </c>
      <c r="N562" s="1" t="s">
        <v>64</v>
      </c>
      <c r="O562" s="24">
        <f t="shared" si="51"/>
        <v>45813.673611111109</v>
      </c>
      <c r="P562" s="24">
        <f t="shared" si="52"/>
        <v>45813.694444444445</v>
      </c>
      <c r="Q562" s="1">
        <f t="shared" si="53"/>
        <v>30</v>
      </c>
    </row>
    <row r="563" spans="1:17">
      <c r="A563" s="1" t="s">
        <v>194</v>
      </c>
      <c r="B563" s="4" t="s">
        <v>90</v>
      </c>
      <c r="C563" s="6">
        <f t="shared" si="48"/>
        <v>45813</v>
      </c>
      <c r="D563" s="6" t="str">
        <f t="shared" si="49"/>
        <v>週四</v>
      </c>
      <c r="F563" s="1" t="s">
        <v>18</v>
      </c>
      <c r="G563" s="1" t="str">
        <f t="shared" si="50"/>
        <v>BA</v>
      </c>
      <c r="H563" s="1">
        <v>1</v>
      </c>
      <c r="I563" s="1" t="s">
        <v>195</v>
      </c>
      <c r="K563" s="1" t="s">
        <v>23</v>
      </c>
      <c r="L563" s="1" t="s">
        <v>31</v>
      </c>
      <c r="M563" s="1" t="s">
        <v>23</v>
      </c>
      <c r="N563" s="1" t="s">
        <v>64</v>
      </c>
      <c r="O563" s="24">
        <f t="shared" si="51"/>
        <v>45813.673611111109</v>
      </c>
      <c r="P563" s="24">
        <f t="shared" si="52"/>
        <v>45813.694444444445</v>
      </c>
      <c r="Q563" s="1">
        <f t="shared" si="53"/>
        <v>30</v>
      </c>
    </row>
    <row r="564" spans="1:17">
      <c r="A564" s="1" t="s">
        <v>167</v>
      </c>
      <c r="B564" s="4" t="s">
        <v>90</v>
      </c>
      <c r="C564" s="6">
        <f t="shared" si="48"/>
        <v>45813</v>
      </c>
      <c r="D564" s="6" t="str">
        <f t="shared" si="49"/>
        <v>週四</v>
      </c>
      <c r="F564" s="1" t="s">
        <v>24</v>
      </c>
      <c r="G564" s="1" t="str">
        <f t="shared" si="50"/>
        <v>BA</v>
      </c>
      <c r="H564" s="1">
        <v>1</v>
      </c>
      <c r="I564" s="1" t="s">
        <v>155</v>
      </c>
      <c r="K564" s="1" t="s">
        <v>23</v>
      </c>
      <c r="L564" s="1" t="s">
        <v>31</v>
      </c>
      <c r="M564" s="1" t="s">
        <v>23</v>
      </c>
      <c r="N564" s="1" t="s">
        <v>41</v>
      </c>
      <c r="O564" s="24">
        <f t="shared" si="51"/>
        <v>45813.673611111109</v>
      </c>
      <c r="P564" s="24">
        <f t="shared" si="52"/>
        <v>45813.697222222225</v>
      </c>
      <c r="Q564" s="1">
        <f t="shared" si="53"/>
        <v>34</v>
      </c>
    </row>
    <row r="565" spans="1:17">
      <c r="A565" s="1" t="s">
        <v>162</v>
      </c>
      <c r="B565" s="4" t="s">
        <v>90</v>
      </c>
      <c r="C565" s="6">
        <f t="shared" si="48"/>
        <v>45813</v>
      </c>
      <c r="D565" s="6" t="str">
        <f t="shared" si="49"/>
        <v>週四</v>
      </c>
      <c r="F565" s="1" t="s">
        <v>40</v>
      </c>
      <c r="G565" s="1" t="str">
        <f t="shared" si="50"/>
        <v>BA</v>
      </c>
      <c r="H565" s="1">
        <v>1</v>
      </c>
      <c r="I565" s="1" t="s">
        <v>133</v>
      </c>
      <c r="K565" s="1" t="s">
        <v>23</v>
      </c>
      <c r="L565" s="1" t="s">
        <v>20</v>
      </c>
      <c r="M565" s="1" t="s">
        <v>23</v>
      </c>
      <c r="N565" s="1" t="s">
        <v>54</v>
      </c>
      <c r="O565" s="24">
        <f t="shared" si="51"/>
        <v>45813.674305555556</v>
      </c>
      <c r="P565" s="24">
        <f t="shared" si="52"/>
        <v>45813.695138888892</v>
      </c>
      <c r="Q565" s="1">
        <f t="shared" si="53"/>
        <v>30</v>
      </c>
    </row>
    <row r="566" spans="1:17">
      <c r="A566" s="1" t="s">
        <v>128</v>
      </c>
      <c r="B566" s="4" t="s">
        <v>90</v>
      </c>
      <c r="C566" s="6">
        <f t="shared" si="48"/>
        <v>45813</v>
      </c>
      <c r="D566" s="6" t="str">
        <f t="shared" si="49"/>
        <v>週四</v>
      </c>
      <c r="F566" s="1" t="s">
        <v>24</v>
      </c>
      <c r="G566" s="1" t="str">
        <f t="shared" si="50"/>
        <v>BA</v>
      </c>
      <c r="H566" s="1">
        <v>1</v>
      </c>
      <c r="I566" s="1" t="s">
        <v>140</v>
      </c>
      <c r="K566" s="1" t="s">
        <v>23</v>
      </c>
      <c r="L566" s="1" t="s">
        <v>10</v>
      </c>
      <c r="M566" s="1" t="s">
        <v>27</v>
      </c>
      <c r="N566" s="1" t="s">
        <v>11</v>
      </c>
      <c r="O566" s="24">
        <f t="shared" si="51"/>
        <v>45813.677083333336</v>
      </c>
      <c r="P566" s="24">
        <f t="shared" si="52"/>
        <v>45813.708333333336</v>
      </c>
      <c r="Q566" s="1">
        <f t="shared" si="53"/>
        <v>45</v>
      </c>
    </row>
    <row r="567" spans="1:17">
      <c r="A567" s="1" t="s">
        <v>215</v>
      </c>
      <c r="B567" s="4" t="s">
        <v>90</v>
      </c>
      <c r="C567" s="6">
        <f t="shared" si="48"/>
        <v>45813</v>
      </c>
      <c r="D567" s="6" t="str">
        <f t="shared" si="49"/>
        <v>週四</v>
      </c>
      <c r="F567" s="1" t="s">
        <v>49</v>
      </c>
      <c r="G567" s="1" t="str">
        <f t="shared" si="50"/>
        <v>BA</v>
      </c>
      <c r="H567" s="1">
        <v>1</v>
      </c>
      <c r="I567" s="1" t="s">
        <v>144</v>
      </c>
      <c r="K567" s="1" t="s">
        <v>23</v>
      </c>
      <c r="L567" s="1" t="s">
        <v>12</v>
      </c>
      <c r="M567" s="1" t="s">
        <v>23</v>
      </c>
      <c r="N567" s="1" t="s">
        <v>46</v>
      </c>
      <c r="O567" s="24">
        <f t="shared" si="51"/>
        <v>45813.679166666669</v>
      </c>
      <c r="P567" s="24">
        <f t="shared" si="52"/>
        <v>45813.7</v>
      </c>
      <c r="Q567" s="1">
        <f t="shared" si="53"/>
        <v>30</v>
      </c>
    </row>
    <row r="568" spans="1:17">
      <c r="A568" s="1" t="s">
        <v>197</v>
      </c>
      <c r="B568" s="4" t="s">
        <v>90</v>
      </c>
      <c r="C568" s="6">
        <f t="shared" si="48"/>
        <v>45813</v>
      </c>
      <c r="D568" s="6" t="str">
        <f t="shared" si="49"/>
        <v>週四</v>
      </c>
      <c r="F568" s="1" t="s">
        <v>18</v>
      </c>
      <c r="G568" s="1" t="str">
        <f t="shared" si="50"/>
        <v>BA</v>
      </c>
      <c r="H568" s="1">
        <v>1</v>
      </c>
      <c r="I568" s="1" t="s">
        <v>131</v>
      </c>
      <c r="K568" s="1" t="s">
        <v>23</v>
      </c>
      <c r="L568" s="1" t="s">
        <v>57</v>
      </c>
      <c r="M568" s="1" t="s">
        <v>23</v>
      </c>
      <c r="N568" s="1" t="s">
        <v>55</v>
      </c>
      <c r="O568" s="24">
        <f t="shared" si="51"/>
        <v>45813.680555555555</v>
      </c>
      <c r="P568" s="24">
        <f t="shared" si="52"/>
        <v>45813.701388888891</v>
      </c>
      <c r="Q568" s="1">
        <f t="shared" si="53"/>
        <v>30</v>
      </c>
    </row>
    <row r="569" spans="1:17">
      <c r="A569" s="1" t="s">
        <v>198</v>
      </c>
      <c r="B569" s="4" t="s">
        <v>90</v>
      </c>
      <c r="C569" s="6">
        <f t="shared" si="48"/>
        <v>45813</v>
      </c>
      <c r="D569" s="6" t="str">
        <f t="shared" si="49"/>
        <v>週四</v>
      </c>
      <c r="F569" s="1" t="s">
        <v>24</v>
      </c>
      <c r="G569" s="1" t="str">
        <f t="shared" si="50"/>
        <v>BA</v>
      </c>
      <c r="H569" s="1">
        <v>1</v>
      </c>
      <c r="I569" s="1" t="s">
        <v>157</v>
      </c>
      <c r="K569" s="1" t="s">
        <v>23</v>
      </c>
      <c r="L569" s="1" t="s">
        <v>68</v>
      </c>
      <c r="M569" s="1" t="s">
        <v>23</v>
      </c>
      <c r="N569" s="1" t="s">
        <v>86</v>
      </c>
      <c r="O569" s="24">
        <f t="shared" si="51"/>
        <v>45813.686805555553</v>
      </c>
      <c r="P569" s="24">
        <f t="shared" si="52"/>
        <v>45813.707638888889</v>
      </c>
      <c r="Q569" s="1">
        <f t="shared" si="53"/>
        <v>30</v>
      </c>
    </row>
    <row r="570" spans="1:17">
      <c r="A570" s="1" t="s">
        <v>124</v>
      </c>
      <c r="B570" s="4" t="s">
        <v>90</v>
      </c>
      <c r="C570" s="6">
        <f t="shared" si="48"/>
        <v>45813</v>
      </c>
      <c r="D570" s="6" t="str">
        <f t="shared" si="49"/>
        <v>週四</v>
      </c>
      <c r="F570" s="1" t="s">
        <v>13</v>
      </c>
      <c r="G570" s="1" t="str">
        <f t="shared" si="50"/>
        <v>GA</v>
      </c>
      <c r="H570" s="1">
        <v>1</v>
      </c>
      <c r="I570" s="1" t="s">
        <v>147</v>
      </c>
      <c r="K570" s="1" t="s">
        <v>23</v>
      </c>
      <c r="L570" s="1" t="s">
        <v>16</v>
      </c>
      <c r="M570" s="1" t="s">
        <v>12</v>
      </c>
      <c r="N570" s="1" t="s">
        <v>16</v>
      </c>
      <c r="O570" s="24">
        <f t="shared" si="51"/>
        <v>45813.6875</v>
      </c>
      <c r="P570" s="24">
        <f t="shared" si="52"/>
        <v>45813.770833333336</v>
      </c>
      <c r="Q570" s="1">
        <f t="shared" si="53"/>
        <v>120</v>
      </c>
    </row>
    <row r="571" spans="1:17">
      <c r="A571" s="1" t="s">
        <v>120</v>
      </c>
      <c r="B571" s="4" t="s">
        <v>90</v>
      </c>
      <c r="C571" s="6">
        <f t="shared" si="48"/>
        <v>45813</v>
      </c>
      <c r="D571" s="6" t="str">
        <f t="shared" si="49"/>
        <v>週四</v>
      </c>
      <c r="F571" s="1" t="s">
        <v>42</v>
      </c>
      <c r="G571" s="1" t="str">
        <f t="shared" si="50"/>
        <v>BA</v>
      </c>
      <c r="H571" s="1">
        <v>1</v>
      </c>
      <c r="I571" s="1" t="s">
        <v>121</v>
      </c>
      <c r="K571" s="1" t="s">
        <v>23</v>
      </c>
      <c r="L571" s="1" t="s">
        <v>84</v>
      </c>
      <c r="M571" s="1" t="s">
        <v>27</v>
      </c>
      <c r="N571" s="1" t="s">
        <v>14</v>
      </c>
      <c r="O571" s="24">
        <f t="shared" si="51"/>
        <v>45813.691666666666</v>
      </c>
      <c r="P571" s="24">
        <f t="shared" si="52"/>
        <v>45813.712500000001</v>
      </c>
      <c r="Q571" s="1">
        <f t="shared" si="53"/>
        <v>30</v>
      </c>
    </row>
    <row r="572" spans="1:17">
      <c r="A572" s="1" t="s">
        <v>191</v>
      </c>
      <c r="B572" s="4" t="s">
        <v>90</v>
      </c>
      <c r="C572" s="6">
        <f t="shared" si="48"/>
        <v>45813</v>
      </c>
      <c r="D572" s="6" t="str">
        <f t="shared" si="49"/>
        <v>週四</v>
      </c>
      <c r="F572" s="1" t="s">
        <v>42</v>
      </c>
      <c r="G572" s="1" t="str">
        <f t="shared" si="50"/>
        <v>BA</v>
      </c>
      <c r="H572" s="1">
        <v>1</v>
      </c>
      <c r="I572" s="1" t="s">
        <v>135</v>
      </c>
      <c r="K572" s="1" t="s">
        <v>23</v>
      </c>
      <c r="L572" s="1" t="s">
        <v>62</v>
      </c>
      <c r="M572" s="1" t="s">
        <v>27</v>
      </c>
      <c r="N572" s="1" t="s">
        <v>19</v>
      </c>
      <c r="O572" s="24">
        <f t="shared" si="51"/>
        <v>45813.693749999999</v>
      </c>
      <c r="P572" s="24">
        <f t="shared" si="52"/>
        <v>45813.714583333334</v>
      </c>
      <c r="Q572" s="1">
        <f t="shared" si="53"/>
        <v>30</v>
      </c>
    </row>
    <row r="573" spans="1:17">
      <c r="A573" s="1" t="s">
        <v>202</v>
      </c>
      <c r="B573" s="4" t="s">
        <v>90</v>
      </c>
      <c r="C573" s="6">
        <f t="shared" si="48"/>
        <v>45813</v>
      </c>
      <c r="D573" s="6" t="str">
        <f t="shared" si="49"/>
        <v>週四</v>
      </c>
      <c r="F573" s="1" t="s">
        <v>9</v>
      </c>
      <c r="G573" s="1" t="str">
        <f t="shared" si="50"/>
        <v>BA</v>
      </c>
      <c r="H573" s="1">
        <v>1</v>
      </c>
      <c r="I573" s="1" t="s">
        <v>133</v>
      </c>
      <c r="K573" s="1" t="s">
        <v>23</v>
      </c>
      <c r="L573" s="1" t="s">
        <v>33</v>
      </c>
      <c r="M573" s="1" t="s">
        <v>23</v>
      </c>
      <c r="N573" s="1" t="s">
        <v>34</v>
      </c>
      <c r="O573" s="24">
        <f t="shared" si="51"/>
        <v>45813.698611111111</v>
      </c>
      <c r="P573" s="24">
        <f t="shared" si="52"/>
        <v>45813.705555555556</v>
      </c>
      <c r="Q573" s="1">
        <f t="shared" si="53"/>
        <v>10</v>
      </c>
    </row>
    <row r="574" spans="1:17">
      <c r="A574" s="1" t="s">
        <v>201</v>
      </c>
      <c r="B574" s="4" t="s">
        <v>90</v>
      </c>
      <c r="C574" s="6">
        <f t="shared" si="48"/>
        <v>45813</v>
      </c>
      <c r="D574" s="6" t="str">
        <f t="shared" si="49"/>
        <v>週四</v>
      </c>
      <c r="F574" s="1" t="s">
        <v>47</v>
      </c>
      <c r="G574" s="1" t="str">
        <f t="shared" si="50"/>
        <v>BA</v>
      </c>
      <c r="H574" s="1">
        <v>1</v>
      </c>
      <c r="I574" s="1" t="s">
        <v>125</v>
      </c>
      <c r="K574" s="1" t="s">
        <v>23</v>
      </c>
      <c r="L574" s="1" t="s">
        <v>66</v>
      </c>
      <c r="M574" s="1" t="s">
        <v>27</v>
      </c>
      <c r="N574" s="1" t="s">
        <v>66</v>
      </c>
      <c r="O574" s="24">
        <f t="shared" si="51"/>
        <v>45813.699305555558</v>
      </c>
      <c r="P574" s="24">
        <f t="shared" si="52"/>
        <v>45813.740972222222</v>
      </c>
      <c r="Q574" s="1">
        <f t="shared" si="53"/>
        <v>60</v>
      </c>
    </row>
    <row r="575" spans="1:17">
      <c r="A575" s="1" t="s">
        <v>215</v>
      </c>
      <c r="B575" s="4" t="s">
        <v>90</v>
      </c>
      <c r="C575" s="6">
        <f t="shared" si="48"/>
        <v>45813</v>
      </c>
      <c r="D575" s="6" t="str">
        <f t="shared" si="49"/>
        <v>週四</v>
      </c>
      <c r="F575" s="1" t="s">
        <v>37</v>
      </c>
      <c r="G575" s="1" t="str">
        <f t="shared" si="50"/>
        <v>BA</v>
      </c>
      <c r="H575" s="1">
        <v>1</v>
      </c>
      <c r="I575" s="1" t="s">
        <v>144</v>
      </c>
      <c r="K575" s="1" t="s">
        <v>23</v>
      </c>
      <c r="L575" s="1" t="s">
        <v>46</v>
      </c>
      <c r="M575" s="1" t="s">
        <v>27</v>
      </c>
      <c r="N575" s="1" t="s">
        <v>12</v>
      </c>
      <c r="O575" s="24">
        <f t="shared" si="51"/>
        <v>45813.7</v>
      </c>
      <c r="P575" s="24">
        <f t="shared" si="52"/>
        <v>45813.720833333333</v>
      </c>
      <c r="Q575" s="1">
        <f t="shared" si="53"/>
        <v>30</v>
      </c>
    </row>
    <row r="576" spans="1:17">
      <c r="A576" s="1" t="s">
        <v>197</v>
      </c>
      <c r="B576" s="4" t="s">
        <v>90</v>
      </c>
      <c r="C576" s="6">
        <f t="shared" si="48"/>
        <v>45813</v>
      </c>
      <c r="D576" s="6" t="str">
        <f t="shared" si="49"/>
        <v>週四</v>
      </c>
      <c r="F576" s="1" t="s">
        <v>24</v>
      </c>
      <c r="G576" s="1" t="str">
        <f t="shared" si="50"/>
        <v>BA</v>
      </c>
      <c r="H576" s="1">
        <v>1</v>
      </c>
      <c r="I576" s="1" t="s">
        <v>131</v>
      </c>
      <c r="K576" s="1" t="s">
        <v>23</v>
      </c>
      <c r="L576" s="1" t="s">
        <v>55</v>
      </c>
      <c r="M576" s="1" t="s">
        <v>27</v>
      </c>
      <c r="N576" s="1" t="s">
        <v>16</v>
      </c>
      <c r="O576" s="24">
        <f t="shared" si="51"/>
        <v>45813.701388888891</v>
      </c>
      <c r="P576" s="24">
        <f t="shared" si="52"/>
        <v>45813.729166666664</v>
      </c>
      <c r="Q576" s="1">
        <f t="shared" si="53"/>
        <v>40</v>
      </c>
    </row>
    <row r="577" spans="1:17">
      <c r="A577" s="1" t="s">
        <v>141</v>
      </c>
      <c r="B577" s="4" t="s">
        <v>90</v>
      </c>
      <c r="C577" s="6">
        <f t="shared" si="48"/>
        <v>45813</v>
      </c>
      <c r="D577" s="6" t="str">
        <f t="shared" si="49"/>
        <v>週四</v>
      </c>
      <c r="F577" s="1" t="s">
        <v>24</v>
      </c>
      <c r="G577" s="1" t="str">
        <f t="shared" si="50"/>
        <v>BA</v>
      </c>
      <c r="H577" s="1">
        <v>1</v>
      </c>
      <c r="I577" s="1" t="s">
        <v>142</v>
      </c>
      <c r="K577" s="1" t="s">
        <v>23</v>
      </c>
      <c r="L577" s="1" t="s">
        <v>55</v>
      </c>
      <c r="M577" s="1" t="s">
        <v>27</v>
      </c>
      <c r="N577" s="1" t="s">
        <v>64</v>
      </c>
      <c r="O577" s="24">
        <f t="shared" si="51"/>
        <v>45813.701388888891</v>
      </c>
      <c r="P577" s="24">
        <f t="shared" si="52"/>
        <v>45813.736111111109</v>
      </c>
      <c r="Q577" s="1">
        <f t="shared" si="53"/>
        <v>50</v>
      </c>
    </row>
    <row r="578" spans="1:17">
      <c r="A578" s="1" t="s">
        <v>128</v>
      </c>
      <c r="B578" s="4" t="s">
        <v>90</v>
      </c>
      <c r="C578" s="6">
        <f t="shared" ref="C578:C641" si="54">DATE(LEFT(B578,3)+1911,MID(B578,4,2),RIGHT(B578,2))</f>
        <v>45813</v>
      </c>
      <c r="D578" s="6" t="str">
        <f t="shared" ref="D578:D641" si="55">TEXT(C578,"aaa")</f>
        <v>週四</v>
      </c>
      <c r="F578" s="1" t="s">
        <v>49</v>
      </c>
      <c r="G578" s="1" t="str">
        <f t="shared" ref="G578:G641" si="56">LEFT(F578,2)</f>
        <v>BA</v>
      </c>
      <c r="H578" s="1">
        <v>1</v>
      </c>
      <c r="I578" s="1" t="s">
        <v>140</v>
      </c>
      <c r="K578" s="1" t="s">
        <v>27</v>
      </c>
      <c r="L578" s="1" t="s">
        <v>11</v>
      </c>
      <c r="M578" s="1" t="s">
        <v>27</v>
      </c>
      <c r="N578" s="1" t="s">
        <v>57</v>
      </c>
      <c r="O578" s="24">
        <f t="shared" ref="O578:O641" si="57">C578+TIME(K578,L578,0)</f>
        <v>45813.708333333336</v>
      </c>
      <c r="P578" s="24">
        <f t="shared" ref="P578:P641" si="58">C578+TIME(M578,N578,0)</f>
        <v>45813.722222222219</v>
      </c>
      <c r="Q578" s="1">
        <f t="shared" ref="Q578:Q641" si="59">ROUND((P578-O578)*1440,0)</f>
        <v>20</v>
      </c>
    </row>
    <row r="579" spans="1:17">
      <c r="A579" s="1" t="s">
        <v>213</v>
      </c>
      <c r="B579" s="4" t="s">
        <v>90</v>
      </c>
      <c r="C579" s="6">
        <f t="shared" si="54"/>
        <v>45813</v>
      </c>
      <c r="D579" s="6" t="str">
        <f t="shared" si="55"/>
        <v>週四</v>
      </c>
      <c r="F579" s="1" t="s">
        <v>47</v>
      </c>
      <c r="G579" s="1" t="str">
        <f t="shared" si="56"/>
        <v>BA</v>
      </c>
      <c r="H579" s="1">
        <v>1</v>
      </c>
      <c r="I579" s="1" t="s">
        <v>203</v>
      </c>
      <c r="K579" s="1" t="s">
        <v>27</v>
      </c>
      <c r="L579" s="1" t="s">
        <v>11</v>
      </c>
      <c r="M579" s="1" t="s">
        <v>12</v>
      </c>
      <c r="N579" s="1" t="s">
        <v>11</v>
      </c>
      <c r="O579" s="24">
        <f t="shared" si="57"/>
        <v>45813.708333333336</v>
      </c>
      <c r="P579" s="24">
        <f t="shared" si="58"/>
        <v>45813.75</v>
      </c>
      <c r="Q579" s="1">
        <f t="shared" si="59"/>
        <v>60</v>
      </c>
    </row>
    <row r="580" spans="1:17">
      <c r="A580" s="1" t="s">
        <v>120</v>
      </c>
      <c r="B580" s="4" t="s">
        <v>90</v>
      </c>
      <c r="C580" s="6">
        <f t="shared" si="54"/>
        <v>45813</v>
      </c>
      <c r="D580" s="6" t="str">
        <f t="shared" si="55"/>
        <v>週四</v>
      </c>
      <c r="F580" s="1" t="s">
        <v>67</v>
      </c>
      <c r="G580" s="1" t="str">
        <f t="shared" si="56"/>
        <v>BA</v>
      </c>
      <c r="H580" s="1">
        <v>1</v>
      </c>
      <c r="I580" s="1" t="s">
        <v>121</v>
      </c>
      <c r="K580" s="1" t="s">
        <v>27</v>
      </c>
      <c r="L580" s="1" t="s">
        <v>14</v>
      </c>
      <c r="M580" s="1" t="s">
        <v>27</v>
      </c>
      <c r="N580" s="1" t="s">
        <v>65</v>
      </c>
      <c r="O580" s="24">
        <f t="shared" si="57"/>
        <v>45813.712500000001</v>
      </c>
      <c r="P580" s="24">
        <f t="shared" si="58"/>
        <v>45813.743750000001</v>
      </c>
      <c r="Q580" s="1">
        <f t="shared" si="59"/>
        <v>45</v>
      </c>
    </row>
    <row r="581" spans="1:17">
      <c r="A581" s="1" t="s">
        <v>200</v>
      </c>
      <c r="B581" s="4" t="s">
        <v>90</v>
      </c>
      <c r="C581" s="6">
        <f t="shared" si="54"/>
        <v>45813</v>
      </c>
      <c r="D581" s="6" t="str">
        <f t="shared" si="55"/>
        <v>週四</v>
      </c>
      <c r="F581" s="1" t="s">
        <v>24</v>
      </c>
      <c r="G581" s="1" t="str">
        <f t="shared" si="56"/>
        <v>BA</v>
      </c>
      <c r="H581" s="1">
        <v>1</v>
      </c>
      <c r="I581" s="1" t="s">
        <v>135</v>
      </c>
      <c r="K581" s="1" t="s">
        <v>27</v>
      </c>
      <c r="L581" s="1" t="s">
        <v>57</v>
      </c>
      <c r="M581" s="1" t="s">
        <v>12</v>
      </c>
      <c r="N581" s="1" t="s">
        <v>11</v>
      </c>
      <c r="O581" s="24">
        <f t="shared" si="57"/>
        <v>45813.722222222219</v>
      </c>
      <c r="P581" s="24">
        <f t="shared" si="58"/>
        <v>45813.75</v>
      </c>
      <c r="Q581" s="1">
        <f t="shared" si="59"/>
        <v>40</v>
      </c>
    </row>
    <row r="582" spans="1:17">
      <c r="A582" s="1" t="s">
        <v>151</v>
      </c>
      <c r="B582" s="4" t="s">
        <v>90</v>
      </c>
      <c r="C582" s="6">
        <f t="shared" si="54"/>
        <v>45813</v>
      </c>
      <c r="D582" s="6" t="str">
        <f t="shared" si="55"/>
        <v>週四</v>
      </c>
      <c r="F582" s="1" t="s">
        <v>9</v>
      </c>
      <c r="G582" s="1" t="str">
        <f t="shared" si="56"/>
        <v>BA</v>
      </c>
      <c r="H582" s="1">
        <v>1</v>
      </c>
      <c r="I582" s="1" t="s">
        <v>140</v>
      </c>
      <c r="K582" s="1" t="s">
        <v>27</v>
      </c>
      <c r="L582" s="1" t="s">
        <v>50</v>
      </c>
      <c r="M582" s="1" t="s">
        <v>27</v>
      </c>
      <c r="N582" s="1" t="s">
        <v>51</v>
      </c>
      <c r="O582" s="24">
        <f t="shared" si="57"/>
        <v>45813.725694444445</v>
      </c>
      <c r="P582" s="24">
        <f t="shared" si="58"/>
        <v>45813.739583333336</v>
      </c>
      <c r="Q582" s="1">
        <f t="shared" si="59"/>
        <v>20</v>
      </c>
    </row>
    <row r="583" spans="1:17">
      <c r="A583" s="1" t="s">
        <v>212</v>
      </c>
      <c r="B583" s="4" t="s">
        <v>90</v>
      </c>
      <c r="C583" s="6">
        <f t="shared" si="54"/>
        <v>45813</v>
      </c>
      <c r="D583" s="6" t="str">
        <f t="shared" si="55"/>
        <v>週四</v>
      </c>
      <c r="F583" s="1" t="s">
        <v>47</v>
      </c>
      <c r="G583" s="1" t="str">
        <f t="shared" si="56"/>
        <v>BA</v>
      </c>
      <c r="H583" s="1">
        <v>1</v>
      </c>
      <c r="I583" s="1" t="s">
        <v>157</v>
      </c>
      <c r="K583" s="1" t="s">
        <v>27</v>
      </c>
      <c r="L583" s="1" t="s">
        <v>68</v>
      </c>
      <c r="M583" s="1" t="s">
        <v>12</v>
      </c>
      <c r="N583" s="1" t="s">
        <v>19</v>
      </c>
      <c r="O583" s="24">
        <f t="shared" si="57"/>
        <v>45813.728472222225</v>
      </c>
      <c r="P583" s="24">
        <f t="shared" si="58"/>
        <v>45813.756249999999</v>
      </c>
      <c r="Q583" s="1">
        <f t="shared" si="59"/>
        <v>40</v>
      </c>
    </row>
    <row r="584" spans="1:17">
      <c r="A584" s="1" t="s">
        <v>176</v>
      </c>
      <c r="B584" s="4" t="s">
        <v>90</v>
      </c>
      <c r="C584" s="6">
        <f t="shared" si="54"/>
        <v>45813</v>
      </c>
      <c r="D584" s="6" t="str">
        <f t="shared" si="55"/>
        <v>週四</v>
      </c>
      <c r="F584" s="1" t="s">
        <v>9</v>
      </c>
      <c r="G584" s="1" t="str">
        <f t="shared" si="56"/>
        <v>BA</v>
      </c>
      <c r="H584" s="1">
        <v>1</v>
      </c>
      <c r="I584" s="1" t="s">
        <v>123</v>
      </c>
      <c r="J584" s="16" t="s">
        <v>255</v>
      </c>
      <c r="K584" s="1" t="s">
        <v>27</v>
      </c>
      <c r="L584" s="1" t="s">
        <v>16</v>
      </c>
      <c r="M584" s="1" t="s">
        <v>27</v>
      </c>
      <c r="N584" s="1" t="s">
        <v>55</v>
      </c>
      <c r="O584" s="24">
        <f t="shared" si="57"/>
        <v>45813.729166666664</v>
      </c>
      <c r="P584" s="24">
        <f t="shared" si="58"/>
        <v>45813.743055555555</v>
      </c>
      <c r="Q584" s="1">
        <f t="shared" si="59"/>
        <v>20</v>
      </c>
    </row>
    <row r="585" spans="1:17">
      <c r="A585" s="1" t="s">
        <v>159</v>
      </c>
      <c r="B585" s="4" t="s">
        <v>90</v>
      </c>
      <c r="C585" s="6">
        <f t="shared" si="54"/>
        <v>45813</v>
      </c>
      <c r="D585" s="6" t="str">
        <f t="shared" si="55"/>
        <v>週四</v>
      </c>
      <c r="F585" s="1" t="s">
        <v>24</v>
      </c>
      <c r="G585" s="1" t="str">
        <f t="shared" si="56"/>
        <v>BA</v>
      </c>
      <c r="H585" s="1">
        <v>1</v>
      </c>
      <c r="I585" s="1" t="s">
        <v>131</v>
      </c>
      <c r="K585" s="1" t="s">
        <v>27</v>
      </c>
      <c r="L585" s="1" t="s">
        <v>64</v>
      </c>
      <c r="M585" s="1" t="s">
        <v>12</v>
      </c>
      <c r="N585" s="1" t="s">
        <v>57</v>
      </c>
      <c r="O585" s="24">
        <f t="shared" si="57"/>
        <v>45813.736111111109</v>
      </c>
      <c r="P585" s="24">
        <f t="shared" si="58"/>
        <v>45813.763888888891</v>
      </c>
      <c r="Q585" s="1">
        <f t="shared" si="59"/>
        <v>40</v>
      </c>
    </row>
    <row r="586" spans="1:17">
      <c r="A586" s="1" t="s">
        <v>151</v>
      </c>
      <c r="B586" s="4" t="s">
        <v>90</v>
      </c>
      <c r="C586" s="6">
        <f t="shared" si="54"/>
        <v>45813</v>
      </c>
      <c r="D586" s="6" t="str">
        <f t="shared" si="55"/>
        <v>週四</v>
      </c>
      <c r="F586" s="1" t="s">
        <v>37</v>
      </c>
      <c r="G586" s="1" t="str">
        <f t="shared" si="56"/>
        <v>BA</v>
      </c>
      <c r="H586" s="1">
        <v>1</v>
      </c>
      <c r="I586" s="1" t="s">
        <v>140</v>
      </c>
      <c r="K586" s="1" t="s">
        <v>27</v>
      </c>
      <c r="L586" s="1" t="s">
        <v>51</v>
      </c>
      <c r="M586" s="1" t="s">
        <v>12</v>
      </c>
      <c r="N586" s="1" t="s">
        <v>10</v>
      </c>
      <c r="O586" s="24">
        <f t="shared" si="57"/>
        <v>45813.739583333336</v>
      </c>
      <c r="P586" s="24">
        <f t="shared" si="58"/>
        <v>45813.760416666664</v>
      </c>
      <c r="Q586" s="1">
        <f t="shared" si="59"/>
        <v>30</v>
      </c>
    </row>
    <row r="587" spans="1:17">
      <c r="A587" s="1" t="s">
        <v>176</v>
      </c>
      <c r="B587" s="4" t="s">
        <v>90</v>
      </c>
      <c r="C587" s="6">
        <f t="shared" si="54"/>
        <v>45813</v>
      </c>
      <c r="D587" s="6" t="str">
        <f t="shared" si="55"/>
        <v>週四</v>
      </c>
      <c r="F587" s="1" t="s">
        <v>47</v>
      </c>
      <c r="G587" s="1" t="str">
        <f t="shared" si="56"/>
        <v>BA</v>
      </c>
      <c r="H587" s="1">
        <v>1</v>
      </c>
      <c r="I587" s="1" t="s">
        <v>123</v>
      </c>
      <c r="J587" s="16" t="s">
        <v>255</v>
      </c>
      <c r="K587" s="1" t="s">
        <v>27</v>
      </c>
      <c r="L587" s="1" t="s">
        <v>55</v>
      </c>
      <c r="M587" s="1" t="s">
        <v>12</v>
      </c>
      <c r="N587" s="1" t="s">
        <v>64</v>
      </c>
      <c r="O587" s="24">
        <f t="shared" si="57"/>
        <v>45813.743055555555</v>
      </c>
      <c r="P587" s="24">
        <f t="shared" si="58"/>
        <v>45813.777777777781</v>
      </c>
      <c r="Q587" s="1">
        <f t="shared" si="59"/>
        <v>50</v>
      </c>
    </row>
    <row r="588" spans="1:17">
      <c r="A588" s="1" t="s">
        <v>132</v>
      </c>
      <c r="B588" s="5" t="s">
        <v>90</v>
      </c>
      <c r="C588" s="6">
        <f t="shared" si="54"/>
        <v>45813</v>
      </c>
      <c r="D588" s="6" t="str">
        <f t="shared" si="55"/>
        <v>週四</v>
      </c>
      <c r="E588" s="5"/>
      <c r="F588" s="1" t="s">
        <v>9</v>
      </c>
      <c r="G588" s="1" t="str">
        <f t="shared" si="56"/>
        <v>BA</v>
      </c>
      <c r="H588" s="1">
        <v>1</v>
      </c>
      <c r="I588" s="1" t="s">
        <v>121</v>
      </c>
      <c r="K588" s="1" t="s">
        <v>27</v>
      </c>
      <c r="L588" s="1" t="s">
        <v>86</v>
      </c>
      <c r="M588" s="1" t="s">
        <v>12</v>
      </c>
      <c r="N588" s="1" t="s">
        <v>71</v>
      </c>
      <c r="O588" s="24">
        <f t="shared" si="57"/>
        <v>45813.749305555553</v>
      </c>
      <c r="P588" s="24">
        <f t="shared" si="58"/>
        <v>45813.763194444444</v>
      </c>
      <c r="Q588" s="1">
        <f t="shared" si="59"/>
        <v>20</v>
      </c>
    </row>
    <row r="589" spans="1:17">
      <c r="A589" s="1" t="s">
        <v>137</v>
      </c>
      <c r="B589" s="4" t="s">
        <v>90</v>
      </c>
      <c r="C589" s="6">
        <f t="shared" si="54"/>
        <v>45813</v>
      </c>
      <c r="D589" s="6" t="str">
        <f t="shared" si="55"/>
        <v>週四</v>
      </c>
      <c r="F589" s="1" t="s">
        <v>47</v>
      </c>
      <c r="G589" s="1" t="str">
        <f t="shared" si="56"/>
        <v>BA</v>
      </c>
      <c r="H589" s="1">
        <v>1</v>
      </c>
      <c r="I589" s="1" t="s">
        <v>125</v>
      </c>
      <c r="K589" s="1" t="s">
        <v>12</v>
      </c>
      <c r="L589" s="1" t="s">
        <v>45</v>
      </c>
      <c r="M589" s="1" t="s">
        <v>12</v>
      </c>
      <c r="N589" s="1" t="s">
        <v>78</v>
      </c>
      <c r="O589" s="24">
        <f t="shared" si="57"/>
        <v>45813.752083333333</v>
      </c>
      <c r="P589" s="24">
        <f t="shared" si="58"/>
        <v>45813.786805555559</v>
      </c>
      <c r="Q589" s="1">
        <f t="shared" si="59"/>
        <v>50</v>
      </c>
    </row>
    <row r="590" spans="1:17">
      <c r="A590" s="1" t="s">
        <v>151</v>
      </c>
      <c r="B590" s="4" t="s">
        <v>90</v>
      </c>
      <c r="C590" s="6">
        <f t="shared" si="54"/>
        <v>45813</v>
      </c>
      <c r="D590" s="6" t="str">
        <f t="shared" si="55"/>
        <v>週四</v>
      </c>
      <c r="F590" s="1" t="s">
        <v>42</v>
      </c>
      <c r="G590" s="1" t="str">
        <f t="shared" si="56"/>
        <v>BA</v>
      </c>
      <c r="H590" s="1">
        <v>1</v>
      </c>
      <c r="I590" s="1" t="s">
        <v>140</v>
      </c>
      <c r="K590" s="1" t="s">
        <v>12</v>
      </c>
      <c r="L590" s="1" t="s">
        <v>10</v>
      </c>
      <c r="M590" s="1" t="s">
        <v>12</v>
      </c>
      <c r="N590" s="1" t="s">
        <v>51</v>
      </c>
      <c r="O590" s="24">
        <f t="shared" si="57"/>
        <v>45813.760416666664</v>
      </c>
      <c r="P590" s="24">
        <f t="shared" si="58"/>
        <v>45813.78125</v>
      </c>
      <c r="Q590" s="1">
        <f t="shared" si="59"/>
        <v>30</v>
      </c>
    </row>
    <row r="591" spans="1:17">
      <c r="A591" s="1" t="s">
        <v>138</v>
      </c>
      <c r="B591" s="4" t="s">
        <v>90</v>
      </c>
      <c r="C591" s="6">
        <f t="shared" si="54"/>
        <v>45813</v>
      </c>
      <c r="D591" s="6" t="str">
        <f t="shared" si="55"/>
        <v>週四</v>
      </c>
      <c r="F591" s="1" t="s">
        <v>47</v>
      </c>
      <c r="G591" s="1" t="str">
        <f t="shared" si="56"/>
        <v>BA</v>
      </c>
      <c r="H591" s="1">
        <v>1</v>
      </c>
      <c r="I591" s="1" t="s">
        <v>121</v>
      </c>
      <c r="K591" s="1" t="s">
        <v>12</v>
      </c>
      <c r="L591" s="1" t="s">
        <v>53</v>
      </c>
      <c r="M591" s="1" t="s">
        <v>71</v>
      </c>
      <c r="N591" s="1" t="s">
        <v>53</v>
      </c>
      <c r="O591" s="24">
        <f t="shared" si="57"/>
        <v>45813.765277777777</v>
      </c>
      <c r="P591" s="24">
        <f t="shared" si="58"/>
        <v>45813.806944444441</v>
      </c>
      <c r="Q591" s="1">
        <f t="shared" si="59"/>
        <v>60</v>
      </c>
    </row>
    <row r="592" spans="1:17">
      <c r="A592" s="1" t="s">
        <v>130</v>
      </c>
      <c r="B592" s="4" t="s">
        <v>90</v>
      </c>
      <c r="C592" s="6">
        <f t="shared" si="54"/>
        <v>45813</v>
      </c>
      <c r="D592" s="6" t="str">
        <f t="shared" si="55"/>
        <v>週四</v>
      </c>
      <c r="F592" s="1" t="s">
        <v>29</v>
      </c>
      <c r="G592" s="1" t="str">
        <f t="shared" si="56"/>
        <v>BA</v>
      </c>
      <c r="H592" s="1">
        <v>1</v>
      </c>
      <c r="I592" s="1" t="s">
        <v>131</v>
      </c>
      <c r="K592" s="1" t="s">
        <v>12</v>
      </c>
      <c r="L592" s="1" t="s">
        <v>16</v>
      </c>
      <c r="M592" s="1" t="s">
        <v>12</v>
      </c>
      <c r="N592" s="1" t="s">
        <v>51</v>
      </c>
      <c r="O592" s="24">
        <f t="shared" si="57"/>
        <v>45813.770833333336</v>
      </c>
      <c r="P592" s="24">
        <f t="shared" si="58"/>
        <v>45813.78125</v>
      </c>
      <c r="Q592" s="1">
        <f t="shared" si="59"/>
        <v>15</v>
      </c>
    </row>
    <row r="593" spans="1:17">
      <c r="A593" s="1" t="s">
        <v>137</v>
      </c>
      <c r="B593" s="4" t="s">
        <v>90</v>
      </c>
      <c r="C593" s="6">
        <f t="shared" si="54"/>
        <v>45813</v>
      </c>
      <c r="D593" s="6" t="str">
        <f t="shared" si="55"/>
        <v>週四</v>
      </c>
      <c r="F593" s="1" t="s">
        <v>24</v>
      </c>
      <c r="G593" s="1" t="str">
        <f t="shared" si="56"/>
        <v>BA</v>
      </c>
      <c r="H593" s="1">
        <v>1</v>
      </c>
      <c r="I593" s="1" t="s">
        <v>125</v>
      </c>
      <c r="K593" s="1" t="s">
        <v>12</v>
      </c>
      <c r="L593" s="1" t="s">
        <v>78</v>
      </c>
      <c r="M593" s="1" t="s">
        <v>71</v>
      </c>
      <c r="N593" s="1" t="s">
        <v>36</v>
      </c>
      <c r="O593" s="24">
        <f t="shared" si="57"/>
        <v>45813.786805555559</v>
      </c>
      <c r="P593" s="24">
        <f t="shared" si="58"/>
        <v>45813.814583333333</v>
      </c>
      <c r="Q593" s="1">
        <f t="shared" si="59"/>
        <v>40</v>
      </c>
    </row>
    <row r="594" spans="1:17">
      <c r="A594" s="1" t="s">
        <v>138</v>
      </c>
      <c r="B594" s="5" t="s">
        <v>91</v>
      </c>
      <c r="C594" s="6">
        <f t="shared" si="54"/>
        <v>45814</v>
      </c>
      <c r="D594" s="6" t="str">
        <f t="shared" si="55"/>
        <v>週五</v>
      </c>
      <c r="E594" s="5"/>
      <c r="F594" s="1" t="s">
        <v>9</v>
      </c>
      <c r="G594" s="1" t="str">
        <f t="shared" si="56"/>
        <v>BA</v>
      </c>
      <c r="H594" s="1">
        <v>1</v>
      </c>
      <c r="I594" s="1" t="s">
        <v>121</v>
      </c>
      <c r="K594" s="1" t="s">
        <v>43</v>
      </c>
      <c r="L594" s="1" t="s">
        <v>46</v>
      </c>
      <c r="M594" s="1" t="s">
        <v>14</v>
      </c>
      <c r="N594" s="1" t="s">
        <v>45</v>
      </c>
      <c r="O594" s="24">
        <f t="shared" si="57"/>
        <v>45814.241666666669</v>
      </c>
      <c r="P594" s="24">
        <f t="shared" si="58"/>
        <v>45814.252083333333</v>
      </c>
      <c r="Q594" s="1">
        <f t="shared" si="59"/>
        <v>15</v>
      </c>
    </row>
    <row r="595" spans="1:17">
      <c r="A595" s="1" t="s">
        <v>136</v>
      </c>
      <c r="B595" s="4" t="s">
        <v>91</v>
      </c>
      <c r="C595" s="6">
        <f t="shared" si="54"/>
        <v>45814</v>
      </c>
      <c r="D595" s="6" t="str">
        <f t="shared" si="55"/>
        <v>週五</v>
      </c>
      <c r="F595" s="1" t="s">
        <v>37</v>
      </c>
      <c r="G595" s="1" t="str">
        <f t="shared" si="56"/>
        <v>BA</v>
      </c>
      <c r="H595" s="1">
        <v>1</v>
      </c>
      <c r="I595" s="1" t="s">
        <v>125</v>
      </c>
      <c r="K595" s="1" t="s">
        <v>14</v>
      </c>
      <c r="L595" s="1" t="s">
        <v>11</v>
      </c>
      <c r="M595" s="1" t="s">
        <v>14</v>
      </c>
      <c r="N595" s="1" t="s">
        <v>16</v>
      </c>
      <c r="O595" s="24">
        <f t="shared" si="57"/>
        <v>45814.25</v>
      </c>
      <c r="P595" s="24">
        <f t="shared" si="58"/>
        <v>45814.270833333336</v>
      </c>
      <c r="Q595" s="1">
        <f t="shared" si="59"/>
        <v>30</v>
      </c>
    </row>
    <row r="596" spans="1:17">
      <c r="A596" s="1" t="s">
        <v>120</v>
      </c>
      <c r="B596" s="4" t="s">
        <v>91</v>
      </c>
      <c r="C596" s="6">
        <f t="shared" si="54"/>
        <v>45814</v>
      </c>
      <c r="D596" s="6" t="str">
        <f t="shared" si="55"/>
        <v>週五</v>
      </c>
      <c r="F596" s="1" t="s">
        <v>47</v>
      </c>
      <c r="G596" s="1" t="str">
        <f t="shared" si="56"/>
        <v>BA</v>
      </c>
      <c r="H596" s="1">
        <v>1</v>
      </c>
      <c r="I596" s="1" t="s">
        <v>121</v>
      </c>
      <c r="K596" s="1" t="s">
        <v>14</v>
      </c>
      <c r="L596" s="1" t="s">
        <v>12</v>
      </c>
      <c r="M596" s="1" t="s">
        <v>30</v>
      </c>
      <c r="N596" s="1" t="s">
        <v>12</v>
      </c>
      <c r="O596" s="24">
        <f t="shared" si="57"/>
        <v>45814.262499999997</v>
      </c>
      <c r="P596" s="24">
        <f t="shared" si="58"/>
        <v>45814.304166666669</v>
      </c>
      <c r="Q596" s="1">
        <f t="shared" si="59"/>
        <v>60</v>
      </c>
    </row>
    <row r="597" spans="1:17">
      <c r="A597" s="1" t="s">
        <v>214</v>
      </c>
      <c r="B597" s="4" t="s">
        <v>91</v>
      </c>
      <c r="C597" s="6">
        <f t="shared" si="54"/>
        <v>45814</v>
      </c>
      <c r="D597" s="6" t="str">
        <f t="shared" si="55"/>
        <v>週五</v>
      </c>
      <c r="F597" s="1" t="s">
        <v>47</v>
      </c>
      <c r="G597" s="1" t="str">
        <f t="shared" si="56"/>
        <v>BA</v>
      </c>
      <c r="H597" s="1">
        <v>1</v>
      </c>
      <c r="I597" s="1" t="s">
        <v>135</v>
      </c>
      <c r="K597" s="1" t="s">
        <v>14</v>
      </c>
      <c r="L597" s="1" t="s">
        <v>71</v>
      </c>
      <c r="M597" s="1" t="s">
        <v>30</v>
      </c>
      <c r="N597" s="1" t="s">
        <v>71</v>
      </c>
      <c r="O597" s="24">
        <f t="shared" si="57"/>
        <v>45814.263194444444</v>
      </c>
      <c r="P597" s="24">
        <f t="shared" si="58"/>
        <v>45814.304861111108</v>
      </c>
      <c r="Q597" s="1">
        <f t="shared" si="59"/>
        <v>60</v>
      </c>
    </row>
    <row r="598" spans="1:17">
      <c r="A598" s="1" t="s">
        <v>128</v>
      </c>
      <c r="B598" s="4" t="s">
        <v>91</v>
      </c>
      <c r="C598" s="6">
        <f t="shared" si="54"/>
        <v>45814</v>
      </c>
      <c r="D598" s="6" t="str">
        <f t="shared" si="55"/>
        <v>週五</v>
      </c>
      <c r="F598" s="1" t="s">
        <v>49</v>
      </c>
      <c r="G598" s="1" t="str">
        <f t="shared" si="56"/>
        <v>BA</v>
      </c>
      <c r="H598" s="1">
        <v>1</v>
      </c>
      <c r="I598" s="1" t="s">
        <v>140</v>
      </c>
      <c r="K598" s="1" t="s">
        <v>14</v>
      </c>
      <c r="L598" s="1" t="s">
        <v>32</v>
      </c>
      <c r="M598" s="1" t="s">
        <v>14</v>
      </c>
      <c r="N598" s="1" t="s">
        <v>33</v>
      </c>
      <c r="O598" s="24">
        <f t="shared" si="57"/>
        <v>45814.268055555556</v>
      </c>
      <c r="P598" s="24">
        <f t="shared" si="58"/>
        <v>45814.281944444447</v>
      </c>
      <c r="Q598" s="1">
        <f t="shared" si="59"/>
        <v>20</v>
      </c>
    </row>
    <row r="599" spans="1:17">
      <c r="A599" s="1" t="s">
        <v>127</v>
      </c>
      <c r="B599" s="4" t="s">
        <v>91</v>
      </c>
      <c r="C599" s="6">
        <f t="shared" si="54"/>
        <v>45814</v>
      </c>
      <c r="D599" s="6" t="str">
        <f t="shared" si="55"/>
        <v>週五</v>
      </c>
      <c r="F599" s="1" t="s">
        <v>37</v>
      </c>
      <c r="G599" s="1" t="str">
        <f t="shared" si="56"/>
        <v>BA</v>
      </c>
      <c r="H599" s="1">
        <v>1</v>
      </c>
      <c r="I599" s="1" t="s">
        <v>139</v>
      </c>
      <c r="K599" s="1" t="s">
        <v>14</v>
      </c>
      <c r="L599" s="1" t="s">
        <v>16</v>
      </c>
      <c r="M599" s="1" t="s">
        <v>30</v>
      </c>
      <c r="N599" s="1" t="s">
        <v>11</v>
      </c>
      <c r="O599" s="24">
        <f t="shared" si="57"/>
        <v>45814.270833333336</v>
      </c>
      <c r="P599" s="24">
        <f t="shared" si="58"/>
        <v>45814.291666666664</v>
      </c>
      <c r="Q599" s="1">
        <f t="shared" si="59"/>
        <v>30</v>
      </c>
    </row>
    <row r="600" spans="1:17">
      <c r="A600" s="1" t="s">
        <v>137</v>
      </c>
      <c r="B600" s="4" t="s">
        <v>91</v>
      </c>
      <c r="C600" s="6">
        <f t="shared" si="54"/>
        <v>45814</v>
      </c>
      <c r="D600" s="6" t="str">
        <f t="shared" si="55"/>
        <v>週五</v>
      </c>
      <c r="F600" s="1" t="s">
        <v>42</v>
      </c>
      <c r="G600" s="1" t="str">
        <f t="shared" si="56"/>
        <v>BA</v>
      </c>
      <c r="H600" s="1">
        <v>2</v>
      </c>
      <c r="I600" s="1" t="s">
        <v>125</v>
      </c>
      <c r="K600" s="1" t="s">
        <v>14</v>
      </c>
      <c r="L600" s="1" t="s">
        <v>64</v>
      </c>
      <c r="M600" s="1" t="s">
        <v>30</v>
      </c>
      <c r="N600" s="1" t="s">
        <v>64</v>
      </c>
      <c r="O600" s="24">
        <f t="shared" si="57"/>
        <v>45814.277777777781</v>
      </c>
      <c r="P600" s="24">
        <f t="shared" si="58"/>
        <v>45814.319444444445</v>
      </c>
      <c r="Q600" s="1">
        <f t="shared" si="59"/>
        <v>60</v>
      </c>
    </row>
    <row r="601" spans="1:17">
      <c r="A601" s="1" t="s">
        <v>143</v>
      </c>
      <c r="B601" s="4" t="s">
        <v>91</v>
      </c>
      <c r="C601" s="6">
        <f t="shared" si="54"/>
        <v>45814</v>
      </c>
      <c r="D601" s="6" t="str">
        <f t="shared" si="55"/>
        <v>週五</v>
      </c>
      <c r="F601" s="1" t="s">
        <v>37</v>
      </c>
      <c r="G601" s="1" t="str">
        <f t="shared" si="56"/>
        <v>BA</v>
      </c>
      <c r="H601" s="1">
        <v>1</v>
      </c>
      <c r="I601" s="1" t="s">
        <v>144</v>
      </c>
      <c r="K601" s="1" t="s">
        <v>14</v>
      </c>
      <c r="L601" s="1" t="s">
        <v>64</v>
      </c>
      <c r="M601" s="1" t="s">
        <v>30</v>
      </c>
      <c r="N601" s="1" t="s">
        <v>31</v>
      </c>
      <c r="O601" s="24">
        <f t="shared" si="57"/>
        <v>45814.277777777781</v>
      </c>
      <c r="P601" s="24">
        <f t="shared" si="58"/>
        <v>45814.298611111109</v>
      </c>
      <c r="Q601" s="1">
        <f t="shared" si="59"/>
        <v>30</v>
      </c>
    </row>
    <row r="602" spans="1:17">
      <c r="A602" s="1" t="s">
        <v>128</v>
      </c>
      <c r="B602" s="4" t="s">
        <v>91</v>
      </c>
      <c r="C602" s="6">
        <f t="shared" si="54"/>
        <v>45814</v>
      </c>
      <c r="D602" s="6" t="str">
        <f t="shared" si="55"/>
        <v>週五</v>
      </c>
      <c r="F602" s="1" t="s">
        <v>37</v>
      </c>
      <c r="G602" s="1" t="str">
        <f t="shared" si="56"/>
        <v>BA</v>
      </c>
      <c r="H602" s="1">
        <v>1</v>
      </c>
      <c r="I602" s="1" t="s">
        <v>140</v>
      </c>
      <c r="K602" s="1" t="s">
        <v>14</v>
      </c>
      <c r="L602" s="1" t="s">
        <v>33</v>
      </c>
      <c r="M602" s="1" t="s">
        <v>30</v>
      </c>
      <c r="N602" s="1" t="s">
        <v>23</v>
      </c>
      <c r="O602" s="24">
        <f t="shared" si="57"/>
        <v>45814.281944444447</v>
      </c>
      <c r="P602" s="24">
        <f t="shared" si="58"/>
        <v>45814.302777777775</v>
      </c>
      <c r="Q602" s="1">
        <f t="shared" si="59"/>
        <v>30</v>
      </c>
    </row>
    <row r="603" spans="1:17">
      <c r="A603" s="1" t="s">
        <v>146</v>
      </c>
      <c r="B603" s="4" t="s">
        <v>91</v>
      </c>
      <c r="C603" s="6">
        <f t="shared" si="54"/>
        <v>45814</v>
      </c>
      <c r="D603" s="6" t="str">
        <f t="shared" si="55"/>
        <v>週五</v>
      </c>
      <c r="F603" s="1" t="s">
        <v>24</v>
      </c>
      <c r="G603" s="1" t="str">
        <f t="shared" si="56"/>
        <v>BA</v>
      </c>
      <c r="H603" s="1">
        <v>1</v>
      </c>
      <c r="I603" s="1" t="s">
        <v>147</v>
      </c>
      <c r="K603" s="1" t="s">
        <v>14</v>
      </c>
      <c r="L603" s="1" t="s">
        <v>72</v>
      </c>
      <c r="M603" s="1" t="s">
        <v>30</v>
      </c>
      <c r="N603" s="1" t="s">
        <v>72</v>
      </c>
      <c r="O603" s="24">
        <f t="shared" si="57"/>
        <v>45814.28402777778</v>
      </c>
      <c r="P603" s="24">
        <f t="shared" si="58"/>
        <v>45814.325694444444</v>
      </c>
      <c r="Q603" s="1">
        <f t="shared" si="59"/>
        <v>60</v>
      </c>
    </row>
    <row r="604" spans="1:17">
      <c r="A604" s="1" t="s">
        <v>141</v>
      </c>
      <c r="B604" s="4" t="s">
        <v>91</v>
      </c>
      <c r="C604" s="6">
        <f t="shared" si="54"/>
        <v>45814</v>
      </c>
      <c r="D604" s="6" t="str">
        <f t="shared" si="55"/>
        <v>週五</v>
      </c>
      <c r="F604" s="1" t="s">
        <v>37</v>
      </c>
      <c r="G604" s="1" t="str">
        <f t="shared" si="56"/>
        <v>BA</v>
      </c>
      <c r="H604" s="1">
        <v>1</v>
      </c>
      <c r="I604" s="1" t="s">
        <v>142</v>
      </c>
      <c r="K604" s="1" t="s">
        <v>14</v>
      </c>
      <c r="L604" s="1" t="s">
        <v>65</v>
      </c>
      <c r="M604" s="1" t="s">
        <v>30</v>
      </c>
      <c r="N604" s="1" t="s">
        <v>35</v>
      </c>
      <c r="O604" s="24">
        <f t="shared" si="57"/>
        <v>45814.285416666666</v>
      </c>
      <c r="P604" s="24">
        <f t="shared" si="58"/>
        <v>45814.306250000001</v>
      </c>
      <c r="Q604" s="1">
        <f t="shared" si="59"/>
        <v>30</v>
      </c>
    </row>
    <row r="605" spans="1:17">
      <c r="A605" s="1" t="s">
        <v>145</v>
      </c>
      <c r="B605" s="4" t="s">
        <v>91</v>
      </c>
      <c r="C605" s="6">
        <f t="shared" si="54"/>
        <v>45814</v>
      </c>
      <c r="D605" s="6" t="str">
        <f t="shared" si="55"/>
        <v>週五</v>
      </c>
      <c r="F605" s="1" t="s">
        <v>18</v>
      </c>
      <c r="G605" s="1" t="str">
        <f t="shared" si="56"/>
        <v>BA</v>
      </c>
      <c r="H605" s="1">
        <v>2</v>
      </c>
      <c r="I605" s="1" t="s">
        <v>133</v>
      </c>
      <c r="K605" s="1" t="s">
        <v>14</v>
      </c>
      <c r="L605" s="1" t="s">
        <v>63</v>
      </c>
      <c r="M605" s="1" t="s">
        <v>30</v>
      </c>
      <c r="N605" s="1" t="s">
        <v>63</v>
      </c>
      <c r="O605" s="24">
        <f t="shared" si="57"/>
        <v>45814.288194444445</v>
      </c>
      <c r="P605" s="24">
        <f t="shared" si="58"/>
        <v>45814.329861111109</v>
      </c>
      <c r="Q605" s="1">
        <f t="shared" si="59"/>
        <v>60</v>
      </c>
    </row>
    <row r="606" spans="1:17">
      <c r="A606" s="1" t="s">
        <v>130</v>
      </c>
      <c r="B606" s="5" t="s">
        <v>91</v>
      </c>
      <c r="C606" s="6">
        <f t="shared" si="54"/>
        <v>45814</v>
      </c>
      <c r="D606" s="6" t="str">
        <f t="shared" si="55"/>
        <v>週五</v>
      </c>
      <c r="E606" s="5"/>
      <c r="F606" s="1" t="s">
        <v>29</v>
      </c>
      <c r="G606" s="1" t="str">
        <f t="shared" si="56"/>
        <v>BA</v>
      </c>
      <c r="H606" s="1">
        <v>1</v>
      </c>
      <c r="I606" s="1" t="s">
        <v>131</v>
      </c>
      <c r="K606" s="1" t="s">
        <v>30</v>
      </c>
      <c r="L606" s="1" t="s">
        <v>11</v>
      </c>
      <c r="M606" s="1" t="s">
        <v>30</v>
      </c>
      <c r="N606" s="1" t="s">
        <v>31</v>
      </c>
      <c r="O606" s="24">
        <f t="shared" si="57"/>
        <v>45814.291666666664</v>
      </c>
      <c r="P606" s="24">
        <f t="shared" si="58"/>
        <v>45814.298611111109</v>
      </c>
      <c r="Q606" s="1">
        <f t="shared" si="59"/>
        <v>10</v>
      </c>
    </row>
    <row r="607" spans="1:17">
      <c r="A607" s="1" t="s">
        <v>127</v>
      </c>
      <c r="B607" s="4" t="s">
        <v>91</v>
      </c>
      <c r="C607" s="6">
        <f t="shared" si="54"/>
        <v>45814</v>
      </c>
      <c r="D607" s="6" t="str">
        <f t="shared" si="55"/>
        <v>週五</v>
      </c>
      <c r="F607" s="1" t="s">
        <v>47</v>
      </c>
      <c r="G607" s="1" t="str">
        <f t="shared" si="56"/>
        <v>BA</v>
      </c>
      <c r="H607" s="1">
        <v>1</v>
      </c>
      <c r="I607" s="1" t="s">
        <v>139</v>
      </c>
      <c r="K607" s="1" t="s">
        <v>30</v>
      </c>
      <c r="L607" s="1" t="s">
        <v>11</v>
      </c>
      <c r="M607" s="1" t="s">
        <v>30</v>
      </c>
      <c r="N607" s="1" t="s">
        <v>41</v>
      </c>
      <c r="O607" s="24">
        <f t="shared" si="57"/>
        <v>45814.291666666664</v>
      </c>
      <c r="P607" s="24">
        <f t="shared" si="58"/>
        <v>45814.322222222225</v>
      </c>
      <c r="Q607" s="1">
        <f t="shared" si="59"/>
        <v>44</v>
      </c>
    </row>
    <row r="608" spans="1:17">
      <c r="A608" s="1" t="s">
        <v>122</v>
      </c>
      <c r="B608" s="4" t="s">
        <v>91</v>
      </c>
      <c r="C608" s="6">
        <f t="shared" si="54"/>
        <v>45814</v>
      </c>
      <c r="D608" s="6" t="str">
        <f t="shared" si="55"/>
        <v>週五</v>
      </c>
      <c r="F608" s="1" t="s">
        <v>37</v>
      </c>
      <c r="G608" s="1" t="str">
        <f t="shared" si="56"/>
        <v>BA</v>
      </c>
      <c r="H608" s="1">
        <v>1</v>
      </c>
      <c r="I608" s="1" t="s">
        <v>203</v>
      </c>
      <c r="K608" s="1" t="s">
        <v>30</v>
      </c>
      <c r="L608" s="1" t="s">
        <v>11</v>
      </c>
      <c r="M608" s="1" t="s">
        <v>30</v>
      </c>
      <c r="N608" s="1" t="s">
        <v>16</v>
      </c>
      <c r="O608" s="24">
        <f t="shared" si="57"/>
        <v>45814.291666666664</v>
      </c>
      <c r="P608" s="24">
        <f t="shared" si="58"/>
        <v>45814.3125</v>
      </c>
      <c r="Q608" s="1">
        <f t="shared" si="59"/>
        <v>30</v>
      </c>
    </row>
    <row r="609" spans="1:17">
      <c r="A609" s="1" t="s">
        <v>148</v>
      </c>
      <c r="B609" s="4" t="s">
        <v>91</v>
      </c>
      <c r="C609" s="6">
        <f t="shared" si="54"/>
        <v>45814</v>
      </c>
      <c r="D609" s="6" t="str">
        <f t="shared" si="55"/>
        <v>週五</v>
      </c>
      <c r="F609" s="1" t="s">
        <v>37</v>
      </c>
      <c r="G609" s="1" t="str">
        <f t="shared" si="56"/>
        <v>BA</v>
      </c>
      <c r="H609" s="1">
        <v>1</v>
      </c>
      <c r="I609" s="1" t="s">
        <v>131</v>
      </c>
      <c r="K609" s="1" t="s">
        <v>30</v>
      </c>
      <c r="L609" s="1" t="s">
        <v>10</v>
      </c>
      <c r="M609" s="1" t="s">
        <v>30</v>
      </c>
      <c r="N609" s="1" t="s">
        <v>51</v>
      </c>
      <c r="O609" s="24">
        <f t="shared" si="57"/>
        <v>45814.302083333336</v>
      </c>
      <c r="P609" s="24">
        <f t="shared" si="58"/>
        <v>45814.322916666664</v>
      </c>
      <c r="Q609" s="1">
        <f t="shared" si="59"/>
        <v>30</v>
      </c>
    </row>
    <row r="610" spans="1:17">
      <c r="A610" s="1" t="s">
        <v>128</v>
      </c>
      <c r="B610" s="4" t="s">
        <v>91</v>
      </c>
      <c r="C610" s="6">
        <f t="shared" si="54"/>
        <v>45814</v>
      </c>
      <c r="D610" s="6" t="str">
        <f t="shared" si="55"/>
        <v>週五</v>
      </c>
      <c r="F610" s="1" t="s">
        <v>18</v>
      </c>
      <c r="G610" s="1" t="str">
        <f t="shared" si="56"/>
        <v>BA</v>
      </c>
      <c r="H610" s="1">
        <v>1</v>
      </c>
      <c r="I610" s="1" t="s">
        <v>140</v>
      </c>
      <c r="K610" s="1" t="s">
        <v>30</v>
      </c>
      <c r="L610" s="1" t="s">
        <v>23</v>
      </c>
      <c r="M610" s="1" t="s">
        <v>30</v>
      </c>
      <c r="N610" s="1" t="s">
        <v>33</v>
      </c>
      <c r="O610" s="24">
        <f t="shared" si="57"/>
        <v>45814.302777777775</v>
      </c>
      <c r="P610" s="24">
        <f t="shared" si="58"/>
        <v>45814.323611111111</v>
      </c>
      <c r="Q610" s="1">
        <f t="shared" si="59"/>
        <v>30</v>
      </c>
    </row>
    <row r="611" spans="1:17">
      <c r="A611" s="1" t="s">
        <v>214</v>
      </c>
      <c r="B611" s="4" t="s">
        <v>91</v>
      </c>
      <c r="C611" s="6">
        <f t="shared" si="54"/>
        <v>45814</v>
      </c>
      <c r="D611" s="6" t="str">
        <f t="shared" si="55"/>
        <v>週五</v>
      </c>
      <c r="F611" s="1" t="s">
        <v>40</v>
      </c>
      <c r="G611" s="1" t="str">
        <f t="shared" si="56"/>
        <v>BA</v>
      </c>
      <c r="H611" s="1">
        <v>1</v>
      </c>
      <c r="I611" s="1" t="s">
        <v>135</v>
      </c>
      <c r="K611" s="1" t="s">
        <v>30</v>
      </c>
      <c r="L611" s="1" t="s">
        <v>71</v>
      </c>
      <c r="M611" s="1" t="s">
        <v>30</v>
      </c>
      <c r="N611" s="1" t="s">
        <v>72</v>
      </c>
      <c r="O611" s="24">
        <f t="shared" si="57"/>
        <v>45814.304861111108</v>
      </c>
      <c r="P611" s="24">
        <f t="shared" si="58"/>
        <v>45814.325694444444</v>
      </c>
      <c r="Q611" s="1">
        <f t="shared" si="59"/>
        <v>30</v>
      </c>
    </row>
    <row r="612" spans="1:17">
      <c r="A612" s="1" t="s">
        <v>204</v>
      </c>
      <c r="B612" s="4" t="s">
        <v>91</v>
      </c>
      <c r="C612" s="6">
        <f t="shared" si="54"/>
        <v>45814</v>
      </c>
      <c r="D612" s="6" t="str">
        <f t="shared" si="55"/>
        <v>週五</v>
      </c>
      <c r="F612" s="1" t="s">
        <v>40</v>
      </c>
      <c r="G612" s="1" t="str">
        <f t="shared" si="56"/>
        <v>BA</v>
      </c>
      <c r="H612" s="1">
        <v>1</v>
      </c>
      <c r="I612" s="1" t="s">
        <v>161</v>
      </c>
      <c r="K612" s="1" t="s">
        <v>30</v>
      </c>
      <c r="L612" s="1" t="s">
        <v>53</v>
      </c>
      <c r="M612" s="1" t="s">
        <v>30</v>
      </c>
      <c r="N612" s="1" t="s">
        <v>52</v>
      </c>
      <c r="O612" s="24">
        <f t="shared" si="57"/>
        <v>45814.306944444441</v>
      </c>
      <c r="P612" s="24">
        <f t="shared" si="58"/>
        <v>45814.327777777777</v>
      </c>
      <c r="Q612" s="1">
        <f t="shared" si="59"/>
        <v>30</v>
      </c>
    </row>
    <row r="613" spans="1:17">
      <c r="A613" s="1" t="s">
        <v>149</v>
      </c>
      <c r="B613" s="4" t="s">
        <v>91</v>
      </c>
      <c r="C613" s="6">
        <f t="shared" si="54"/>
        <v>45814</v>
      </c>
      <c r="D613" s="6" t="str">
        <f t="shared" si="55"/>
        <v>週五</v>
      </c>
      <c r="F613" s="1" t="s">
        <v>24</v>
      </c>
      <c r="G613" s="1" t="str">
        <f t="shared" si="56"/>
        <v>BA</v>
      </c>
      <c r="H613" s="1">
        <v>1</v>
      </c>
      <c r="I613" s="1" t="s">
        <v>121</v>
      </c>
      <c r="K613" s="1" t="s">
        <v>30</v>
      </c>
      <c r="L613" s="1" t="s">
        <v>48</v>
      </c>
      <c r="M613" s="1" t="s">
        <v>15</v>
      </c>
      <c r="N613" s="1" t="s">
        <v>48</v>
      </c>
      <c r="O613" s="24">
        <f t="shared" si="57"/>
        <v>45814.311111111114</v>
      </c>
      <c r="P613" s="24">
        <f t="shared" si="58"/>
        <v>45814.352777777778</v>
      </c>
      <c r="Q613" s="1">
        <f t="shared" si="59"/>
        <v>60</v>
      </c>
    </row>
    <row r="614" spans="1:17">
      <c r="A614" s="1" t="s">
        <v>118</v>
      </c>
      <c r="B614" s="4" t="s">
        <v>91</v>
      </c>
      <c r="C614" s="6">
        <f t="shared" si="54"/>
        <v>45814</v>
      </c>
      <c r="D614" s="6" t="str">
        <f t="shared" si="55"/>
        <v>週五</v>
      </c>
      <c r="F614" s="1" t="s">
        <v>87</v>
      </c>
      <c r="G614" s="1" t="str">
        <f t="shared" si="56"/>
        <v>BA</v>
      </c>
      <c r="H614" s="1">
        <v>1</v>
      </c>
      <c r="I614" s="1" t="s">
        <v>203</v>
      </c>
      <c r="K614" s="1" t="s">
        <v>30</v>
      </c>
      <c r="L614" s="1" t="s">
        <v>64</v>
      </c>
      <c r="M614" s="1" t="s">
        <v>19</v>
      </c>
      <c r="N614" s="1" t="s">
        <v>31</v>
      </c>
      <c r="O614" s="24">
        <f t="shared" si="57"/>
        <v>45814.319444444445</v>
      </c>
      <c r="P614" s="24">
        <f t="shared" si="58"/>
        <v>45814.381944444445</v>
      </c>
      <c r="Q614" s="1">
        <f t="shared" si="59"/>
        <v>90</v>
      </c>
    </row>
    <row r="615" spans="1:17">
      <c r="A615" s="1" t="s">
        <v>146</v>
      </c>
      <c r="B615" s="4" t="s">
        <v>91</v>
      </c>
      <c r="C615" s="6">
        <f t="shared" si="54"/>
        <v>45814</v>
      </c>
      <c r="D615" s="6" t="str">
        <f t="shared" si="55"/>
        <v>週五</v>
      </c>
      <c r="F615" s="1" t="s">
        <v>56</v>
      </c>
      <c r="G615" s="1" t="str">
        <f t="shared" si="56"/>
        <v>BA</v>
      </c>
      <c r="H615" s="1">
        <v>1</v>
      </c>
      <c r="I615" s="1" t="s">
        <v>147</v>
      </c>
      <c r="K615" s="1" t="s">
        <v>30</v>
      </c>
      <c r="L615" s="1" t="s">
        <v>72</v>
      </c>
      <c r="M615" s="1" t="s">
        <v>15</v>
      </c>
      <c r="N615" s="1" t="s">
        <v>71</v>
      </c>
      <c r="O615" s="24">
        <f t="shared" si="57"/>
        <v>45814.325694444444</v>
      </c>
      <c r="P615" s="24">
        <f t="shared" si="58"/>
        <v>45814.34652777778</v>
      </c>
      <c r="Q615" s="1">
        <f t="shared" si="59"/>
        <v>30</v>
      </c>
    </row>
    <row r="616" spans="1:17">
      <c r="A616" s="1" t="s">
        <v>159</v>
      </c>
      <c r="B616" s="4" t="s">
        <v>91</v>
      </c>
      <c r="C616" s="6">
        <f t="shared" si="54"/>
        <v>45814</v>
      </c>
      <c r="D616" s="6" t="str">
        <f t="shared" si="55"/>
        <v>週五</v>
      </c>
      <c r="F616" s="1" t="s">
        <v>42</v>
      </c>
      <c r="G616" s="1" t="str">
        <f t="shared" si="56"/>
        <v>BA</v>
      </c>
      <c r="H616" s="1">
        <v>1</v>
      </c>
      <c r="I616" s="1" t="s">
        <v>131</v>
      </c>
      <c r="K616" s="1" t="s">
        <v>30</v>
      </c>
      <c r="L616" s="1" t="s">
        <v>55</v>
      </c>
      <c r="M616" s="1" t="s">
        <v>15</v>
      </c>
      <c r="N616" s="1" t="s">
        <v>57</v>
      </c>
      <c r="O616" s="24">
        <f t="shared" si="57"/>
        <v>45814.326388888891</v>
      </c>
      <c r="P616" s="24">
        <f t="shared" si="58"/>
        <v>45814.347222222219</v>
      </c>
      <c r="Q616" s="1">
        <f t="shared" si="59"/>
        <v>30</v>
      </c>
    </row>
    <row r="617" spans="1:17">
      <c r="A617" s="1" t="s">
        <v>151</v>
      </c>
      <c r="B617" s="4" t="s">
        <v>91</v>
      </c>
      <c r="C617" s="6">
        <f t="shared" si="54"/>
        <v>45814</v>
      </c>
      <c r="D617" s="6" t="str">
        <f t="shared" si="55"/>
        <v>週五</v>
      </c>
      <c r="F617" s="1" t="s">
        <v>37</v>
      </c>
      <c r="G617" s="1" t="str">
        <f t="shared" si="56"/>
        <v>BA</v>
      </c>
      <c r="H617" s="1">
        <v>1</v>
      </c>
      <c r="I617" s="1" t="s">
        <v>140</v>
      </c>
      <c r="K617" s="1" t="s">
        <v>30</v>
      </c>
      <c r="L617" s="1" t="s">
        <v>52</v>
      </c>
      <c r="M617" s="1" t="s">
        <v>15</v>
      </c>
      <c r="N617" s="1" t="s">
        <v>53</v>
      </c>
      <c r="O617" s="24">
        <f t="shared" si="57"/>
        <v>45814.327777777777</v>
      </c>
      <c r="P617" s="24">
        <f t="shared" si="58"/>
        <v>45814.348611111112</v>
      </c>
      <c r="Q617" s="1">
        <f t="shared" si="59"/>
        <v>30</v>
      </c>
    </row>
    <row r="618" spans="1:17">
      <c r="A618" s="1" t="s">
        <v>124</v>
      </c>
      <c r="B618" s="4" t="s">
        <v>91</v>
      </c>
      <c r="C618" s="6">
        <f t="shared" si="54"/>
        <v>45814</v>
      </c>
      <c r="D618" s="6" t="str">
        <f t="shared" si="55"/>
        <v>週五</v>
      </c>
      <c r="F618" s="1" t="s">
        <v>13</v>
      </c>
      <c r="G618" s="1" t="str">
        <f t="shared" si="56"/>
        <v>GA</v>
      </c>
      <c r="H618" s="1">
        <v>1</v>
      </c>
      <c r="I618" s="1" t="s">
        <v>125</v>
      </c>
      <c r="K618" s="1" t="s">
        <v>30</v>
      </c>
      <c r="L618" s="1" t="s">
        <v>63</v>
      </c>
      <c r="M618" s="1" t="s">
        <v>19</v>
      </c>
      <c r="N618" s="1" t="s">
        <v>63</v>
      </c>
      <c r="O618" s="24">
        <f t="shared" si="57"/>
        <v>45814.329861111109</v>
      </c>
      <c r="P618" s="24">
        <f t="shared" si="58"/>
        <v>45814.413194444445</v>
      </c>
      <c r="Q618" s="1">
        <f t="shared" si="59"/>
        <v>120</v>
      </c>
    </row>
    <row r="619" spans="1:17">
      <c r="A619" s="1" t="s">
        <v>156</v>
      </c>
      <c r="B619" s="4" t="s">
        <v>91</v>
      </c>
      <c r="C619" s="6">
        <f t="shared" si="54"/>
        <v>45814</v>
      </c>
      <c r="D619" s="6" t="str">
        <f t="shared" si="55"/>
        <v>週五</v>
      </c>
      <c r="F619" s="1" t="s">
        <v>26</v>
      </c>
      <c r="G619" s="1" t="str">
        <f t="shared" si="56"/>
        <v>BA</v>
      </c>
      <c r="H619" s="1">
        <v>1</v>
      </c>
      <c r="I619" s="1" t="s">
        <v>157</v>
      </c>
      <c r="K619" s="1" t="s">
        <v>30</v>
      </c>
      <c r="L619" s="1" t="s">
        <v>86</v>
      </c>
      <c r="M619" s="1" t="s">
        <v>15</v>
      </c>
      <c r="N619" s="1" t="s">
        <v>68</v>
      </c>
      <c r="O619" s="24">
        <f t="shared" si="57"/>
        <v>45814.332638888889</v>
      </c>
      <c r="P619" s="24">
        <f t="shared" si="58"/>
        <v>45814.353472222225</v>
      </c>
      <c r="Q619" s="1">
        <f t="shared" si="59"/>
        <v>30</v>
      </c>
    </row>
    <row r="620" spans="1:17">
      <c r="A620" s="1" t="s">
        <v>200</v>
      </c>
      <c r="B620" s="4" t="s">
        <v>91</v>
      </c>
      <c r="C620" s="6">
        <f t="shared" si="54"/>
        <v>45814</v>
      </c>
      <c r="D620" s="6" t="str">
        <f t="shared" si="55"/>
        <v>週五</v>
      </c>
      <c r="F620" s="1" t="s">
        <v>92</v>
      </c>
      <c r="G620" s="1" t="str">
        <f t="shared" si="56"/>
        <v>BA</v>
      </c>
      <c r="H620" s="1">
        <v>1</v>
      </c>
      <c r="I620" s="1" t="s">
        <v>135</v>
      </c>
      <c r="K620" s="1" t="s">
        <v>15</v>
      </c>
      <c r="L620" s="1" t="s">
        <v>11</v>
      </c>
      <c r="M620" s="1" t="s">
        <v>15</v>
      </c>
      <c r="N620" s="1" t="s">
        <v>57</v>
      </c>
      <c r="O620" s="24">
        <f t="shared" si="57"/>
        <v>45814.333333333336</v>
      </c>
      <c r="P620" s="24">
        <f t="shared" si="58"/>
        <v>45814.347222222219</v>
      </c>
      <c r="Q620" s="1">
        <f t="shared" si="59"/>
        <v>20</v>
      </c>
    </row>
    <row r="621" spans="1:17">
      <c r="A621" s="1" t="s">
        <v>153</v>
      </c>
      <c r="B621" s="4" t="s">
        <v>91</v>
      </c>
      <c r="C621" s="6">
        <f t="shared" si="54"/>
        <v>45814</v>
      </c>
      <c r="D621" s="6" t="str">
        <f t="shared" si="55"/>
        <v>週五</v>
      </c>
      <c r="F621" s="1" t="s">
        <v>18</v>
      </c>
      <c r="G621" s="1" t="str">
        <f t="shared" si="56"/>
        <v>BA</v>
      </c>
      <c r="H621" s="1">
        <v>1</v>
      </c>
      <c r="I621" s="1" t="s">
        <v>139</v>
      </c>
      <c r="K621" s="1" t="s">
        <v>15</v>
      </c>
      <c r="L621" s="1" t="s">
        <v>38</v>
      </c>
      <c r="M621" s="1" t="s">
        <v>15</v>
      </c>
      <c r="N621" s="1" t="s">
        <v>39</v>
      </c>
      <c r="O621" s="24">
        <f t="shared" si="57"/>
        <v>45814.334027777775</v>
      </c>
      <c r="P621" s="24">
        <f t="shared" si="58"/>
        <v>45814.354861111111</v>
      </c>
      <c r="Q621" s="1">
        <f t="shared" si="59"/>
        <v>30</v>
      </c>
    </row>
    <row r="622" spans="1:17">
      <c r="A622" s="1" t="s">
        <v>206</v>
      </c>
      <c r="B622" s="4" t="s">
        <v>91</v>
      </c>
      <c r="C622" s="6">
        <f t="shared" si="54"/>
        <v>45814</v>
      </c>
      <c r="D622" s="6" t="str">
        <f t="shared" si="55"/>
        <v>週五</v>
      </c>
      <c r="F622" s="1" t="s">
        <v>40</v>
      </c>
      <c r="G622" s="1" t="str">
        <f t="shared" si="56"/>
        <v>BA</v>
      </c>
      <c r="H622" s="1">
        <v>1</v>
      </c>
      <c r="I622" s="1" t="s">
        <v>133</v>
      </c>
      <c r="K622" s="1" t="s">
        <v>15</v>
      </c>
      <c r="L622" s="1" t="s">
        <v>45</v>
      </c>
      <c r="M622" s="1" t="s">
        <v>15</v>
      </c>
      <c r="N622" s="1" t="s">
        <v>36</v>
      </c>
      <c r="O622" s="24">
        <f t="shared" si="57"/>
        <v>45814.335416666669</v>
      </c>
      <c r="P622" s="24">
        <f t="shared" si="58"/>
        <v>45814.356249999997</v>
      </c>
      <c r="Q622" s="1">
        <f t="shared" si="59"/>
        <v>30</v>
      </c>
    </row>
    <row r="623" spans="1:17">
      <c r="A623" s="1" t="s">
        <v>146</v>
      </c>
      <c r="B623" s="4" t="s">
        <v>91</v>
      </c>
      <c r="C623" s="6">
        <f t="shared" si="54"/>
        <v>45814</v>
      </c>
      <c r="D623" s="6" t="str">
        <f t="shared" si="55"/>
        <v>週五</v>
      </c>
      <c r="F623" s="1" t="s">
        <v>26</v>
      </c>
      <c r="G623" s="1" t="str">
        <f t="shared" si="56"/>
        <v>BA</v>
      </c>
      <c r="H623" s="1">
        <v>1</v>
      </c>
      <c r="I623" s="1" t="s">
        <v>147</v>
      </c>
      <c r="K623" s="1" t="s">
        <v>15</v>
      </c>
      <c r="L623" s="1" t="s">
        <v>71</v>
      </c>
      <c r="M623" s="1" t="s">
        <v>15</v>
      </c>
      <c r="N623" s="1" t="s">
        <v>72</v>
      </c>
      <c r="O623" s="24">
        <f t="shared" si="57"/>
        <v>45814.34652777778</v>
      </c>
      <c r="P623" s="24">
        <f t="shared" si="58"/>
        <v>45814.367361111108</v>
      </c>
      <c r="Q623" s="1">
        <f t="shared" si="59"/>
        <v>30</v>
      </c>
    </row>
    <row r="624" spans="1:17">
      <c r="A624" s="1" t="s">
        <v>160</v>
      </c>
      <c r="B624" s="4" t="s">
        <v>91</v>
      </c>
      <c r="C624" s="6">
        <f t="shared" si="54"/>
        <v>45814</v>
      </c>
      <c r="D624" s="6" t="str">
        <f t="shared" si="55"/>
        <v>週五</v>
      </c>
      <c r="F624" s="1" t="s">
        <v>24</v>
      </c>
      <c r="G624" s="1" t="str">
        <f t="shared" si="56"/>
        <v>BA</v>
      </c>
      <c r="H624" s="1">
        <v>1</v>
      </c>
      <c r="I624" s="1" t="s">
        <v>161</v>
      </c>
      <c r="K624" s="1" t="s">
        <v>15</v>
      </c>
      <c r="L624" s="1" t="s">
        <v>57</v>
      </c>
      <c r="M624" s="1" t="s">
        <v>15</v>
      </c>
      <c r="N624" s="1" t="s">
        <v>55</v>
      </c>
      <c r="O624" s="24">
        <f t="shared" si="57"/>
        <v>45814.347222222219</v>
      </c>
      <c r="P624" s="24">
        <f t="shared" si="58"/>
        <v>45814.368055555555</v>
      </c>
      <c r="Q624" s="1">
        <f t="shared" si="59"/>
        <v>30</v>
      </c>
    </row>
    <row r="625" spans="1:17">
      <c r="A625" s="1" t="s">
        <v>151</v>
      </c>
      <c r="B625" s="4" t="s">
        <v>91</v>
      </c>
      <c r="C625" s="6">
        <f t="shared" si="54"/>
        <v>45814</v>
      </c>
      <c r="D625" s="6" t="str">
        <f t="shared" si="55"/>
        <v>週五</v>
      </c>
      <c r="F625" s="1" t="s">
        <v>42</v>
      </c>
      <c r="G625" s="1" t="str">
        <f t="shared" si="56"/>
        <v>BA</v>
      </c>
      <c r="H625" s="1">
        <v>1</v>
      </c>
      <c r="I625" s="1" t="s">
        <v>140</v>
      </c>
      <c r="K625" s="1" t="s">
        <v>15</v>
      </c>
      <c r="L625" s="1" t="s">
        <v>53</v>
      </c>
      <c r="M625" s="1" t="s">
        <v>15</v>
      </c>
      <c r="N625" s="1" t="s">
        <v>52</v>
      </c>
      <c r="O625" s="24">
        <f t="shared" si="57"/>
        <v>45814.348611111112</v>
      </c>
      <c r="P625" s="24">
        <f t="shared" si="58"/>
        <v>45814.369444444441</v>
      </c>
      <c r="Q625" s="1">
        <f t="shared" si="59"/>
        <v>30</v>
      </c>
    </row>
    <row r="626" spans="1:17">
      <c r="A626" s="1" t="s">
        <v>163</v>
      </c>
      <c r="B626" s="4" t="s">
        <v>91</v>
      </c>
      <c r="C626" s="6">
        <f t="shared" si="54"/>
        <v>45814</v>
      </c>
      <c r="D626" s="6" t="str">
        <f t="shared" si="55"/>
        <v>週五</v>
      </c>
      <c r="F626" s="1" t="s">
        <v>24</v>
      </c>
      <c r="G626" s="1" t="str">
        <f t="shared" si="56"/>
        <v>BA</v>
      </c>
      <c r="H626" s="1">
        <v>1</v>
      </c>
      <c r="I626" s="1" t="s">
        <v>142</v>
      </c>
      <c r="K626" s="1" t="s">
        <v>15</v>
      </c>
      <c r="L626" s="1" t="s">
        <v>80</v>
      </c>
      <c r="M626" s="1" t="s">
        <v>19</v>
      </c>
      <c r="N626" s="1" t="s">
        <v>45</v>
      </c>
      <c r="O626" s="24">
        <f t="shared" si="57"/>
        <v>45814.349305555559</v>
      </c>
      <c r="P626" s="24">
        <f t="shared" si="58"/>
        <v>45814.377083333333</v>
      </c>
      <c r="Q626" s="1">
        <f t="shared" si="59"/>
        <v>40</v>
      </c>
    </row>
    <row r="627" spans="1:17">
      <c r="A627" s="1" t="s">
        <v>149</v>
      </c>
      <c r="B627" s="4" t="s">
        <v>91</v>
      </c>
      <c r="C627" s="6">
        <f t="shared" si="54"/>
        <v>45814</v>
      </c>
      <c r="D627" s="6" t="str">
        <f t="shared" si="55"/>
        <v>週五</v>
      </c>
      <c r="F627" s="1" t="s">
        <v>40</v>
      </c>
      <c r="G627" s="1" t="str">
        <f t="shared" si="56"/>
        <v>BA</v>
      </c>
      <c r="H627" s="1">
        <v>1</v>
      </c>
      <c r="I627" s="1" t="s">
        <v>121</v>
      </c>
      <c r="K627" s="1" t="s">
        <v>15</v>
      </c>
      <c r="L627" s="1" t="s">
        <v>48</v>
      </c>
      <c r="M627" s="1" t="s">
        <v>15</v>
      </c>
      <c r="N627" s="1" t="s">
        <v>79</v>
      </c>
      <c r="O627" s="24">
        <f t="shared" si="57"/>
        <v>45814.352777777778</v>
      </c>
      <c r="P627" s="24">
        <f t="shared" si="58"/>
        <v>45814.373611111114</v>
      </c>
      <c r="Q627" s="1">
        <f t="shared" si="59"/>
        <v>30</v>
      </c>
    </row>
    <row r="628" spans="1:17">
      <c r="A628" s="1" t="s">
        <v>156</v>
      </c>
      <c r="B628" s="4" t="s">
        <v>91</v>
      </c>
      <c r="C628" s="6">
        <f t="shared" si="54"/>
        <v>45814</v>
      </c>
      <c r="D628" s="6" t="str">
        <f t="shared" si="55"/>
        <v>週五</v>
      </c>
      <c r="F628" s="1" t="s">
        <v>42</v>
      </c>
      <c r="G628" s="1" t="str">
        <f t="shared" si="56"/>
        <v>BA</v>
      </c>
      <c r="H628" s="1">
        <v>1</v>
      </c>
      <c r="I628" s="1" t="s">
        <v>157</v>
      </c>
      <c r="K628" s="1" t="s">
        <v>15</v>
      </c>
      <c r="L628" s="1" t="s">
        <v>68</v>
      </c>
      <c r="M628" s="1" t="s">
        <v>19</v>
      </c>
      <c r="N628" s="1" t="s">
        <v>11</v>
      </c>
      <c r="O628" s="24">
        <f t="shared" si="57"/>
        <v>45814.353472222225</v>
      </c>
      <c r="P628" s="24">
        <f t="shared" si="58"/>
        <v>45814.375</v>
      </c>
      <c r="Q628" s="1">
        <f t="shared" si="59"/>
        <v>31</v>
      </c>
    </row>
    <row r="629" spans="1:17">
      <c r="A629" s="1" t="s">
        <v>153</v>
      </c>
      <c r="B629" s="4" t="s">
        <v>91</v>
      </c>
      <c r="C629" s="6">
        <f t="shared" si="54"/>
        <v>45814</v>
      </c>
      <c r="D629" s="6" t="str">
        <f t="shared" si="55"/>
        <v>週五</v>
      </c>
      <c r="F629" s="1" t="s">
        <v>40</v>
      </c>
      <c r="G629" s="1" t="str">
        <f t="shared" si="56"/>
        <v>BA</v>
      </c>
      <c r="H629" s="1">
        <v>1</v>
      </c>
      <c r="I629" s="1" t="s">
        <v>139</v>
      </c>
      <c r="K629" s="1" t="s">
        <v>15</v>
      </c>
      <c r="L629" s="1" t="s">
        <v>39</v>
      </c>
      <c r="M629" s="1" t="s">
        <v>19</v>
      </c>
      <c r="N629" s="1" t="s">
        <v>38</v>
      </c>
      <c r="O629" s="24">
        <f t="shared" si="57"/>
        <v>45814.354861111111</v>
      </c>
      <c r="P629" s="24">
        <f t="shared" si="58"/>
        <v>45814.375694444447</v>
      </c>
      <c r="Q629" s="1">
        <f t="shared" si="59"/>
        <v>30</v>
      </c>
    </row>
    <row r="630" spans="1:17">
      <c r="A630" s="1" t="s">
        <v>134</v>
      </c>
      <c r="B630" s="4" t="s">
        <v>91</v>
      </c>
      <c r="C630" s="6">
        <f t="shared" si="54"/>
        <v>45814</v>
      </c>
      <c r="D630" s="6" t="str">
        <f t="shared" si="55"/>
        <v>週五</v>
      </c>
      <c r="F630" s="1" t="s">
        <v>24</v>
      </c>
      <c r="G630" s="1" t="str">
        <f t="shared" si="56"/>
        <v>BA</v>
      </c>
      <c r="H630" s="1">
        <v>1</v>
      </c>
      <c r="I630" s="1" t="s">
        <v>135</v>
      </c>
      <c r="K630" s="1" t="s">
        <v>15</v>
      </c>
      <c r="L630" s="1" t="s">
        <v>25</v>
      </c>
      <c r="M630" s="1" t="s">
        <v>19</v>
      </c>
      <c r="N630" s="1" t="s">
        <v>10</v>
      </c>
      <c r="O630" s="24">
        <f t="shared" si="57"/>
        <v>45814.357638888891</v>
      </c>
      <c r="P630" s="24">
        <f t="shared" si="58"/>
        <v>45814.385416666664</v>
      </c>
      <c r="Q630" s="1">
        <f t="shared" si="59"/>
        <v>40</v>
      </c>
    </row>
    <row r="631" spans="1:17">
      <c r="A631" s="1" t="s">
        <v>164</v>
      </c>
      <c r="B631" s="4" t="s">
        <v>91</v>
      </c>
      <c r="C631" s="6">
        <f t="shared" si="54"/>
        <v>45814</v>
      </c>
      <c r="D631" s="6" t="str">
        <f t="shared" si="55"/>
        <v>週五</v>
      </c>
      <c r="F631" s="1" t="s">
        <v>18</v>
      </c>
      <c r="G631" s="1" t="str">
        <f t="shared" si="56"/>
        <v>BA</v>
      </c>
      <c r="H631" s="1">
        <v>1</v>
      </c>
      <c r="I631" s="1" t="s">
        <v>155</v>
      </c>
      <c r="K631" s="1" t="s">
        <v>15</v>
      </c>
      <c r="L631" s="1" t="s">
        <v>70</v>
      </c>
      <c r="M631" s="1" t="s">
        <v>19</v>
      </c>
      <c r="N631" s="1" t="s">
        <v>30</v>
      </c>
      <c r="O631" s="24">
        <f t="shared" si="57"/>
        <v>45814.359027777777</v>
      </c>
      <c r="P631" s="24">
        <f t="shared" si="58"/>
        <v>45814.379861111112</v>
      </c>
      <c r="Q631" s="1">
        <f t="shared" si="59"/>
        <v>30</v>
      </c>
    </row>
    <row r="632" spans="1:17">
      <c r="A632" s="1" t="s">
        <v>162</v>
      </c>
      <c r="B632" s="4" t="s">
        <v>91</v>
      </c>
      <c r="C632" s="6">
        <f t="shared" si="54"/>
        <v>45814</v>
      </c>
      <c r="D632" s="6" t="str">
        <f t="shared" si="55"/>
        <v>週五</v>
      </c>
      <c r="F632" s="1" t="s">
        <v>37</v>
      </c>
      <c r="G632" s="1" t="str">
        <f t="shared" si="56"/>
        <v>BA</v>
      </c>
      <c r="H632" s="1">
        <v>1</v>
      </c>
      <c r="I632" s="1" t="s">
        <v>133</v>
      </c>
      <c r="K632" s="1" t="s">
        <v>15</v>
      </c>
      <c r="L632" s="1" t="s">
        <v>54</v>
      </c>
      <c r="M632" s="1" t="s">
        <v>19</v>
      </c>
      <c r="N632" s="1" t="s">
        <v>20</v>
      </c>
      <c r="O632" s="24">
        <f t="shared" si="57"/>
        <v>45814.361805555556</v>
      </c>
      <c r="P632" s="24">
        <f t="shared" si="58"/>
        <v>45814.382638888892</v>
      </c>
      <c r="Q632" s="1">
        <f t="shared" si="59"/>
        <v>30</v>
      </c>
    </row>
    <row r="633" spans="1:17">
      <c r="A633" s="1" t="s">
        <v>146</v>
      </c>
      <c r="B633" s="4" t="s">
        <v>91</v>
      </c>
      <c r="C633" s="6">
        <f t="shared" si="54"/>
        <v>45814</v>
      </c>
      <c r="D633" s="6" t="str">
        <f t="shared" si="55"/>
        <v>週五</v>
      </c>
      <c r="F633" s="1" t="s">
        <v>49</v>
      </c>
      <c r="G633" s="1" t="str">
        <f t="shared" si="56"/>
        <v>BA</v>
      </c>
      <c r="H633" s="1">
        <v>1</v>
      </c>
      <c r="I633" s="1" t="s">
        <v>147</v>
      </c>
      <c r="K633" s="1" t="s">
        <v>15</v>
      </c>
      <c r="L633" s="1" t="s">
        <v>72</v>
      </c>
      <c r="M633" s="1" t="s">
        <v>19</v>
      </c>
      <c r="N633" s="1" t="s">
        <v>71</v>
      </c>
      <c r="O633" s="24">
        <f t="shared" si="57"/>
        <v>45814.367361111108</v>
      </c>
      <c r="P633" s="24">
        <f t="shared" si="58"/>
        <v>45814.388194444444</v>
      </c>
      <c r="Q633" s="1">
        <f t="shared" si="59"/>
        <v>30</v>
      </c>
    </row>
    <row r="634" spans="1:17">
      <c r="A634" s="1" t="s">
        <v>149</v>
      </c>
      <c r="B634" s="4" t="s">
        <v>91</v>
      </c>
      <c r="C634" s="6">
        <f t="shared" si="54"/>
        <v>45814</v>
      </c>
      <c r="D634" s="6" t="str">
        <f t="shared" si="55"/>
        <v>週五</v>
      </c>
      <c r="F634" s="1" t="s">
        <v>42</v>
      </c>
      <c r="G634" s="1" t="str">
        <f t="shared" si="56"/>
        <v>BA</v>
      </c>
      <c r="H634" s="1">
        <v>3</v>
      </c>
      <c r="I634" s="1" t="s">
        <v>121</v>
      </c>
      <c r="K634" s="1" t="s">
        <v>15</v>
      </c>
      <c r="L634" s="1" t="s">
        <v>79</v>
      </c>
      <c r="M634" s="1" t="s">
        <v>31</v>
      </c>
      <c r="N634" s="1" t="s">
        <v>48</v>
      </c>
      <c r="O634" s="24">
        <f t="shared" si="57"/>
        <v>45814.373611111114</v>
      </c>
      <c r="P634" s="24">
        <f t="shared" si="58"/>
        <v>45814.436111111114</v>
      </c>
      <c r="Q634" s="1">
        <f t="shared" si="59"/>
        <v>90</v>
      </c>
    </row>
    <row r="635" spans="1:17">
      <c r="A635" s="1" t="s">
        <v>153</v>
      </c>
      <c r="B635" s="4" t="s">
        <v>91</v>
      </c>
      <c r="C635" s="6">
        <f t="shared" si="54"/>
        <v>45814</v>
      </c>
      <c r="D635" s="6" t="str">
        <f t="shared" si="55"/>
        <v>週五</v>
      </c>
      <c r="F635" s="1" t="s">
        <v>42</v>
      </c>
      <c r="G635" s="1" t="str">
        <f t="shared" si="56"/>
        <v>BA</v>
      </c>
      <c r="H635" s="1">
        <v>1</v>
      </c>
      <c r="I635" s="1" t="s">
        <v>139</v>
      </c>
      <c r="K635" s="1" t="s">
        <v>19</v>
      </c>
      <c r="L635" s="1" t="s">
        <v>38</v>
      </c>
      <c r="M635" s="1" t="s">
        <v>19</v>
      </c>
      <c r="N635" s="1" t="s">
        <v>39</v>
      </c>
      <c r="O635" s="24">
        <f t="shared" si="57"/>
        <v>45814.375694444447</v>
      </c>
      <c r="P635" s="24">
        <f t="shared" si="58"/>
        <v>45814.396527777775</v>
      </c>
      <c r="Q635" s="1">
        <f t="shared" si="59"/>
        <v>30</v>
      </c>
    </row>
    <row r="636" spans="1:17">
      <c r="A636" s="1" t="s">
        <v>163</v>
      </c>
      <c r="B636" s="4" t="s">
        <v>91</v>
      </c>
      <c r="C636" s="6">
        <f t="shared" si="54"/>
        <v>45814</v>
      </c>
      <c r="D636" s="6" t="str">
        <f t="shared" si="55"/>
        <v>週五</v>
      </c>
      <c r="F636" s="1" t="s">
        <v>40</v>
      </c>
      <c r="G636" s="1" t="str">
        <f t="shared" si="56"/>
        <v>BA</v>
      </c>
      <c r="H636" s="1">
        <v>1</v>
      </c>
      <c r="I636" s="1" t="s">
        <v>142</v>
      </c>
      <c r="K636" s="1" t="s">
        <v>19</v>
      </c>
      <c r="L636" s="1" t="s">
        <v>45</v>
      </c>
      <c r="M636" s="1" t="s">
        <v>19</v>
      </c>
      <c r="N636" s="1" t="s">
        <v>36</v>
      </c>
      <c r="O636" s="24">
        <f t="shared" si="57"/>
        <v>45814.377083333333</v>
      </c>
      <c r="P636" s="24">
        <f t="shared" si="58"/>
        <v>45814.397916666669</v>
      </c>
      <c r="Q636" s="1">
        <f t="shared" si="59"/>
        <v>30</v>
      </c>
    </row>
    <row r="637" spans="1:17">
      <c r="A637" s="1" t="s">
        <v>164</v>
      </c>
      <c r="B637" s="4" t="s">
        <v>91</v>
      </c>
      <c r="C637" s="6">
        <f t="shared" si="54"/>
        <v>45814</v>
      </c>
      <c r="D637" s="6" t="str">
        <f t="shared" si="55"/>
        <v>週五</v>
      </c>
      <c r="F637" s="1" t="s">
        <v>42</v>
      </c>
      <c r="G637" s="1" t="str">
        <f t="shared" si="56"/>
        <v>BA</v>
      </c>
      <c r="H637" s="1">
        <v>1</v>
      </c>
      <c r="I637" s="1" t="s">
        <v>155</v>
      </c>
      <c r="K637" s="1" t="s">
        <v>19</v>
      </c>
      <c r="L637" s="1" t="s">
        <v>30</v>
      </c>
      <c r="M637" s="1" t="s">
        <v>19</v>
      </c>
      <c r="N637" s="1" t="s">
        <v>70</v>
      </c>
      <c r="O637" s="24">
        <f t="shared" si="57"/>
        <v>45814.379861111112</v>
      </c>
      <c r="P637" s="24">
        <f t="shared" si="58"/>
        <v>45814.400694444441</v>
      </c>
      <c r="Q637" s="1">
        <f t="shared" si="59"/>
        <v>30</v>
      </c>
    </row>
    <row r="638" spans="1:17">
      <c r="A638" s="1" t="s">
        <v>118</v>
      </c>
      <c r="B638" s="4" t="s">
        <v>91</v>
      </c>
      <c r="C638" s="6">
        <f t="shared" si="54"/>
        <v>45814</v>
      </c>
      <c r="D638" s="6" t="str">
        <f t="shared" si="55"/>
        <v>週五</v>
      </c>
      <c r="F638" s="1" t="s">
        <v>18</v>
      </c>
      <c r="G638" s="1" t="str">
        <f t="shared" si="56"/>
        <v>BA</v>
      </c>
      <c r="H638" s="1">
        <v>1</v>
      </c>
      <c r="I638" s="1" t="s">
        <v>203</v>
      </c>
      <c r="K638" s="1" t="s">
        <v>19</v>
      </c>
      <c r="L638" s="1" t="s">
        <v>31</v>
      </c>
      <c r="M638" s="1" t="s">
        <v>19</v>
      </c>
      <c r="N638" s="1" t="s">
        <v>64</v>
      </c>
      <c r="O638" s="24">
        <f t="shared" si="57"/>
        <v>45814.381944444445</v>
      </c>
      <c r="P638" s="24">
        <f t="shared" si="58"/>
        <v>45814.402777777781</v>
      </c>
      <c r="Q638" s="1">
        <f t="shared" si="59"/>
        <v>30</v>
      </c>
    </row>
    <row r="639" spans="1:17">
      <c r="A639" s="1" t="s">
        <v>197</v>
      </c>
      <c r="B639" s="4" t="s">
        <v>91</v>
      </c>
      <c r="C639" s="6">
        <f t="shared" si="54"/>
        <v>45814</v>
      </c>
      <c r="D639" s="6" t="str">
        <f t="shared" si="55"/>
        <v>週五</v>
      </c>
      <c r="F639" s="1" t="s">
        <v>37</v>
      </c>
      <c r="G639" s="1" t="str">
        <f t="shared" si="56"/>
        <v>BA</v>
      </c>
      <c r="H639" s="1">
        <v>1</v>
      </c>
      <c r="I639" s="1" t="s">
        <v>131</v>
      </c>
      <c r="K639" s="1" t="s">
        <v>19</v>
      </c>
      <c r="L639" s="1" t="s">
        <v>31</v>
      </c>
      <c r="M639" s="1" t="s">
        <v>19</v>
      </c>
      <c r="N639" s="1" t="s">
        <v>64</v>
      </c>
      <c r="O639" s="24">
        <f t="shared" si="57"/>
        <v>45814.381944444445</v>
      </c>
      <c r="P639" s="24">
        <f t="shared" si="58"/>
        <v>45814.402777777781</v>
      </c>
      <c r="Q639" s="1">
        <f t="shared" si="59"/>
        <v>30</v>
      </c>
    </row>
    <row r="640" spans="1:17">
      <c r="A640" s="1" t="s">
        <v>134</v>
      </c>
      <c r="B640" s="4" t="s">
        <v>91</v>
      </c>
      <c r="C640" s="6">
        <f t="shared" si="54"/>
        <v>45814</v>
      </c>
      <c r="D640" s="6" t="str">
        <f t="shared" si="55"/>
        <v>週五</v>
      </c>
      <c r="F640" s="1" t="s">
        <v>37</v>
      </c>
      <c r="G640" s="1" t="str">
        <f t="shared" si="56"/>
        <v>BA</v>
      </c>
      <c r="H640" s="1">
        <v>1</v>
      </c>
      <c r="I640" s="1" t="s">
        <v>135</v>
      </c>
      <c r="K640" s="1" t="s">
        <v>19</v>
      </c>
      <c r="L640" s="1" t="s">
        <v>10</v>
      </c>
      <c r="M640" s="1" t="s">
        <v>19</v>
      </c>
      <c r="N640" s="1" t="s">
        <v>51</v>
      </c>
      <c r="O640" s="24">
        <f t="shared" si="57"/>
        <v>45814.385416666664</v>
      </c>
      <c r="P640" s="24">
        <f t="shared" si="58"/>
        <v>45814.40625</v>
      </c>
      <c r="Q640" s="1">
        <f t="shared" si="59"/>
        <v>30</v>
      </c>
    </row>
    <row r="641" spans="1:17">
      <c r="A641" s="1" t="s">
        <v>166</v>
      </c>
      <c r="B641" s="4" t="s">
        <v>91</v>
      </c>
      <c r="C641" s="6">
        <f t="shared" si="54"/>
        <v>45814</v>
      </c>
      <c r="D641" s="6" t="str">
        <f t="shared" si="55"/>
        <v>週五</v>
      </c>
      <c r="F641" s="1" t="s">
        <v>67</v>
      </c>
      <c r="G641" s="1" t="str">
        <f t="shared" si="56"/>
        <v>BA</v>
      </c>
      <c r="H641" s="1">
        <v>1</v>
      </c>
      <c r="I641" s="1" t="s">
        <v>157</v>
      </c>
      <c r="K641" s="1" t="s">
        <v>19</v>
      </c>
      <c r="L641" s="1" t="s">
        <v>16</v>
      </c>
      <c r="M641" s="1" t="s">
        <v>31</v>
      </c>
      <c r="N641" s="1" t="s">
        <v>31</v>
      </c>
      <c r="O641" s="24">
        <f t="shared" si="57"/>
        <v>45814.395833333336</v>
      </c>
      <c r="P641" s="24">
        <f t="shared" si="58"/>
        <v>45814.423611111109</v>
      </c>
      <c r="Q641" s="1">
        <f t="shared" si="59"/>
        <v>40</v>
      </c>
    </row>
    <row r="642" spans="1:17">
      <c r="A642" s="1" t="s">
        <v>153</v>
      </c>
      <c r="B642" s="4" t="s">
        <v>91</v>
      </c>
      <c r="C642" s="6">
        <f t="shared" ref="C642:C705" si="60">DATE(LEFT(B642,3)+1911,MID(B642,4,2),RIGHT(B642,2))</f>
        <v>45814</v>
      </c>
      <c r="D642" s="6" t="str">
        <f t="shared" ref="D642:D705" si="61">TEXT(C642,"aaa")</f>
        <v>週五</v>
      </c>
      <c r="F642" s="1" t="s">
        <v>24</v>
      </c>
      <c r="G642" s="1" t="str">
        <f t="shared" ref="G642:G705" si="62">LEFT(F642,2)</f>
        <v>BA</v>
      </c>
      <c r="H642" s="1">
        <v>1</v>
      </c>
      <c r="I642" s="1" t="s">
        <v>139</v>
      </c>
      <c r="K642" s="1" t="s">
        <v>19</v>
      </c>
      <c r="L642" s="1" t="s">
        <v>39</v>
      </c>
      <c r="M642" s="1" t="s">
        <v>31</v>
      </c>
      <c r="N642" s="1" t="s">
        <v>20</v>
      </c>
      <c r="O642" s="24">
        <f t="shared" ref="O642:O705" si="63">C642+TIME(K642,L642,0)</f>
        <v>45814.396527777775</v>
      </c>
      <c r="P642" s="24">
        <f t="shared" ref="P642:P705" si="64">C642+TIME(M642,N642,0)</f>
        <v>45814.424305555556</v>
      </c>
      <c r="Q642" s="1">
        <f t="shared" ref="Q642:Q705" si="65">ROUND((P642-O642)*1440,0)</f>
        <v>40</v>
      </c>
    </row>
    <row r="643" spans="1:17">
      <c r="A643" s="1" t="s">
        <v>143</v>
      </c>
      <c r="B643" s="4" t="s">
        <v>91</v>
      </c>
      <c r="C643" s="6">
        <f t="shared" si="60"/>
        <v>45814</v>
      </c>
      <c r="D643" s="6" t="str">
        <f t="shared" si="61"/>
        <v>週五</v>
      </c>
      <c r="F643" s="1" t="s">
        <v>37</v>
      </c>
      <c r="G643" s="1" t="str">
        <f t="shared" si="62"/>
        <v>BA</v>
      </c>
      <c r="H643" s="1">
        <v>1</v>
      </c>
      <c r="I643" s="1" t="s">
        <v>144</v>
      </c>
      <c r="K643" s="1" t="s">
        <v>19</v>
      </c>
      <c r="L643" s="1" t="s">
        <v>39</v>
      </c>
      <c r="M643" s="1" t="s">
        <v>31</v>
      </c>
      <c r="N643" s="1" t="s">
        <v>38</v>
      </c>
      <c r="O643" s="24">
        <f t="shared" si="63"/>
        <v>45814.396527777775</v>
      </c>
      <c r="P643" s="24">
        <f t="shared" si="64"/>
        <v>45814.417361111111</v>
      </c>
      <c r="Q643" s="1">
        <f t="shared" si="65"/>
        <v>30</v>
      </c>
    </row>
    <row r="644" spans="1:17">
      <c r="A644" s="1" t="s">
        <v>197</v>
      </c>
      <c r="B644" s="4" t="s">
        <v>91</v>
      </c>
      <c r="C644" s="6">
        <f t="shared" si="60"/>
        <v>45814</v>
      </c>
      <c r="D644" s="6" t="str">
        <f t="shared" si="61"/>
        <v>週五</v>
      </c>
      <c r="F644" s="1" t="s">
        <v>42</v>
      </c>
      <c r="G644" s="1" t="str">
        <f t="shared" si="62"/>
        <v>BA</v>
      </c>
      <c r="H644" s="1">
        <v>2</v>
      </c>
      <c r="I644" s="1" t="s">
        <v>131</v>
      </c>
      <c r="K644" s="1" t="s">
        <v>19</v>
      </c>
      <c r="L644" s="1" t="s">
        <v>64</v>
      </c>
      <c r="M644" s="1" t="s">
        <v>31</v>
      </c>
      <c r="N644" s="1" t="s">
        <v>64</v>
      </c>
      <c r="O644" s="24">
        <f t="shared" si="63"/>
        <v>45814.402777777781</v>
      </c>
      <c r="P644" s="24">
        <f t="shared" si="64"/>
        <v>45814.444444444445</v>
      </c>
      <c r="Q644" s="1">
        <f t="shared" si="65"/>
        <v>60</v>
      </c>
    </row>
    <row r="645" spans="1:17">
      <c r="A645" s="1" t="s">
        <v>169</v>
      </c>
      <c r="B645" s="4" t="s">
        <v>91</v>
      </c>
      <c r="C645" s="6">
        <f t="shared" si="60"/>
        <v>45814</v>
      </c>
      <c r="D645" s="6" t="str">
        <f t="shared" si="61"/>
        <v>週五</v>
      </c>
      <c r="F645" s="1" t="s">
        <v>40</v>
      </c>
      <c r="G645" s="1" t="str">
        <f t="shared" si="62"/>
        <v>BA</v>
      </c>
      <c r="H645" s="1">
        <v>1</v>
      </c>
      <c r="I645" s="1" t="s">
        <v>155</v>
      </c>
      <c r="K645" s="1" t="s">
        <v>19</v>
      </c>
      <c r="L645" s="1" t="s">
        <v>69</v>
      </c>
      <c r="M645" s="1" t="s">
        <v>31</v>
      </c>
      <c r="N645" s="1" t="s">
        <v>17</v>
      </c>
      <c r="O645" s="24">
        <f t="shared" si="63"/>
        <v>45814.404166666667</v>
      </c>
      <c r="P645" s="24">
        <f t="shared" si="64"/>
        <v>45814.425000000003</v>
      </c>
      <c r="Q645" s="1">
        <f t="shared" si="65"/>
        <v>30</v>
      </c>
    </row>
    <row r="646" spans="1:17">
      <c r="A646" s="1" t="s">
        <v>126</v>
      </c>
      <c r="B646" s="4" t="s">
        <v>91</v>
      </c>
      <c r="C646" s="6">
        <f t="shared" si="60"/>
        <v>45814</v>
      </c>
      <c r="D646" s="6" t="str">
        <f t="shared" si="61"/>
        <v>週五</v>
      </c>
      <c r="F646" s="1" t="s">
        <v>37</v>
      </c>
      <c r="G646" s="1" t="str">
        <f t="shared" si="62"/>
        <v>BA</v>
      </c>
      <c r="H646" s="1">
        <v>1</v>
      </c>
      <c r="I646" s="1" t="s">
        <v>203</v>
      </c>
      <c r="K646" s="1" t="s">
        <v>19</v>
      </c>
      <c r="L646" s="1" t="s">
        <v>55</v>
      </c>
      <c r="M646" s="1" t="s">
        <v>31</v>
      </c>
      <c r="N646" s="1" t="s">
        <v>57</v>
      </c>
      <c r="O646" s="24">
        <f t="shared" si="63"/>
        <v>45814.409722222219</v>
      </c>
      <c r="P646" s="24">
        <f t="shared" si="64"/>
        <v>45814.430555555555</v>
      </c>
      <c r="Q646" s="1">
        <f t="shared" si="65"/>
        <v>30</v>
      </c>
    </row>
    <row r="647" spans="1:17">
      <c r="A647" s="1" t="s">
        <v>167</v>
      </c>
      <c r="B647" s="4" t="s">
        <v>91</v>
      </c>
      <c r="C647" s="6">
        <f t="shared" si="60"/>
        <v>45814</v>
      </c>
      <c r="D647" s="6" t="str">
        <f t="shared" si="61"/>
        <v>週五</v>
      </c>
      <c r="F647" s="1" t="s">
        <v>18</v>
      </c>
      <c r="G647" s="1" t="str">
        <f t="shared" si="62"/>
        <v>BA</v>
      </c>
      <c r="H647" s="1">
        <v>1</v>
      </c>
      <c r="I647" s="1" t="s">
        <v>147</v>
      </c>
      <c r="K647" s="1" t="s">
        <v>19</v>
      </c>
      <c r="L647" s="1" t="s">
        <v>65</v>
      </c>
      <c r="M647" s="1" t="s">
        <v>31</v>
      </c>
      <c r="N647" s="1" t="s">
        <v>35</v>
      </c>
      <c r="O647" s="24">
        <f t="shared" si="63"/>
        <v>45814.410416666666</v>
      </c>
      <c r="P647" s="24">
        <f t="shared" si="64"/>
        <v>45814.431250000001</v>
      </c>
      <c r="Q647" s="1">
        <f t="shared" si="65"/>
        <v>30</v>
      </c>
    </row>
    <row r="648" spans="1:17">
      <c r="A648" s="1" t="s">
        <v>124</v>
      </c>
      <c r="B648" s="4" t="s">
        <v>91</v>
      </c>
      <c r="C648" s="6">
        <f t="shared" si="60"/>
        <v>45814</v>
      </c>
      <c r="D648" s="6" t="str">
        <f t="shared" si="61"/>
        <v>週五</v>
      </c>
      <c r="F648" s="1" t="s">
        <v>13</v>
      </c>
      <c r="G648" s="1" t="str">
        <f t="shared" si="62"/>
        <v>GA</v>
      </c>
      <c r="H648" s="1">
        <v>1</v>
      </c>
      <c r="I648" s="1" t="s">
        <v>135</v>
      </c>
      <c r="K648" s="1" t="s">
        <v>31</v>
      </c>
      <c r="L648" s="1" t="s">
        <v>11</v>
      </c>
      <c r="M648" s="1" t="s">
        <v>17</v>
      </c>
      <c r="N648" s="1" t="s">
        <v>11</v>
      </c>
      <c r="O648" s="24">
        <f t="shared" si="63"/>
        <v>45814.416666666664</v>
      </c>
      <c r="P648" s="24">
        <f t="shared" si="64"/>
        <v>45814.5</v>
      </c>
      <c r="Q648" s="1">
        <f t="shared" si="65"/>
        <v>120</v>
      </c>
    </row>
    <row r="649" spans="1:17">
      <c r="A649" s="1" t="s">
        <v>152</v>
      </c>
      <c r="B649" s="4" t="s">
        <v>91</v>
      </c>
      <c r="C649" s="6">
        <f t="shared" si="60"/>
        <v>45814</v>
      </c>
      <c r="D649" s="6" t="str">
        <f t="shared" si="61"/>
        <v>週五</v>
      </c>
      <c r="F649" s="1" t="s">
        <v>18</v>
      </c>
      <c r="G649" s="1" t="str">
        <f t="shared" si="62"/>
        <v>BA</v>
      </c>
      <c r="H649" s="1">
        <v>1</v>
      </c>
      <c r="I649" s="1" t="s">
        <v>125</v>
      </c>
      <c r="K649" s="1" t="s">
        <v>31</v>
      </c>
      <c r="L649" s="1" t="s">
        <v>43</v>
      </c>
      <c r="M649" s="1" t="s">
        <v>31</v>
      </c>
      <c r="N649" s="1" t="s">
        <v>25</v>
      </c>
      <c r="O649" s="24">
        <f t="shared" si="63"/>
        <v>45814.420138888891</v>
      </c>
      <c r="P649" s="24">
        <f t="shared" si="64"/>
        <v>45814.440972222219</v>
      </c>
      <c r="Q649" s="1">
        <f t="shared" si="65"/>
        <v>30</v>
      </c>
    </row>
    <row r="650" spans="1:17">
      <c r="A650" s="1" t="s">
        <v>215</v>
      </c>
      <c r="B650" s="4" t="s">
        <v>91</v>
      </c>
      <c r="C650" s="6">
        <f t="shared" si="60"/>
        <v>45814</v>
      </c>
      <c r="D650" s="6" t="str">
        <f t="shared" si="61"/>
        <v>週五</v>
      </c>
      <c r="F650" s="1" t="s">
        <v>47</v>
      </c>
      <c r="G650" s="1" t="str">
        <f t="shared" si="62"/>
        <v>BA</v>
      </c>
      <c r="H650" s="1">
        <v>1</v>
      </c>
      <c r="I650" s="1" t="s">
        <v>144</v>
      </c>
      <c r="K650" s="1" t="s">
        <v>31</v>
      </c>
      <c r="L650" s="1" t="s">
        <v>43</v>
      </c>
      <c r="M650" s="1" t="s">
        <v>20</v>
      </c>
      <c r="N650" s="1" t="s">
        <v>43</v>
      </c>
      <c r="O650" s="24">
        <f t="shared" si="63"/>
        <v>45814.420138888891</v>
      </c>
      <c r="P650" s="24">
        <f t="shared" si="64"/>
        <v>45814.461805555555</v>
      </c>
      <c r="Q650" s="1">
        <f t="shared" si="65"/>
        <v>60</v>
      </c>
    </row>
    <row r="651" spans="1:17">
      <c r="A651" s="1" t="s">
        <v>168</v>
      </c>
      <c r="B651" s="4" t="s">
        <v>91</v>
      </c>
      <c r="C651" s="6">
        <f t="shared" si="60"/>
        <v>45814</v>
      </c>
      <c r="D651" s="6" t="str">
        <f t="shared" si="61"/>
        <v>週五</v>
      </c>
      <c r="F651" s="1" t="s">
        <v>67</v>
      </c>
      <c r="G651" s="1" t="str">
        <f t="shared" si="62"/>
        <v>BA</v>
      </c>
      <c r="H651" s="1">
        <v>1</v>
      </c>
      <c r="I651" s="1" t="s">
        <v>140</v>
      </c>
      <c r="K651" s="1" t="s">
        <v>31</v>
      </c>
      <c r="L651" s="1" t="s">
        <v>14</v>
      </c>
      <c r="M651" s="1" t="s">
        <v>20</v>
      </c>
      <c r="N651" s="1" t="s">
        <v>19</v>
      </c>
      <c r="O651" s="24">
        <f t="shared" si="63"/>
        <v>45814.42083333333</v>
      </c>
      <c r="P651" s="24">
        <f t="shared" si="64"/>
        <v>45814.464583333334</v>
      </c>
      <c r="Q651" s="1">
        <f t="shared" si="65"/>
        <v>63</v>
      </c>
    </row>
    <row r="652" spans="1:17">
      <c r="A652" s="1" t="s">
        <v>166</v>
      </c>
      <c r="B652" s="4" t="s">
        <v>91</v>
      </c>
      <c r="C652" s="6">
        <f t="shared" si="60"/>
        <v>45814</v>
      </c>
      <c r="D652" s="6" t="str">
        <f t="shared" si="61"/>
        <v>週五</v>
      </c>
      <c r="F652" s="1" t="s">
        <v>49</v>
      </c>
      <c r="G652" s="1" t="str">
        <f t="shared" si="62"/>
        <v>BA</v>
      </c>
      <c r="H652" s="1">
        <v>1</v>
      </c>
      <c r="I652" s="1" t="s">
        <v>157</v>
      </c>
      <c r="K652" s="1" t="s">
        <v>31</v>
      </c>
      <c r="L652" s="1" t="s">
        <v>31</v>
      </c>
      <c r="M652" s="1" t="s">
        <v>31</v>
      </c>
      <c r="N652" s="1" t="s">
        <v>64</v>
      </c>
      <c r="O652" s="24">
        <f t="shared" si="63"/>
        <v>45814.423611111109</v>
      </c>
      <c r="P652" s="24">
        <f t="shared" si="64"/>
        <v>45814.444444444445</v>
      </c>
      <c r="Q652" s="1">
        <f t="shared" si="65"/>
        <v>30</v>
      </c>
    </row>
    <row r="653" spans="1:17">
      <c r="A653" s="1" t="s">
        <v>171</v>
      </c>
      <c r="B653" s="4" t="s">
        <v>91</v>
      </c>
      <c r="C653" s="6">
        <f t="shared" si="60"/>
        <v>45814</v>
      </c>
      <c r="D653" s="6" t="str">
        <f t="shared" si="61"/>
        <v>週五</v>
      </c>
      <c r="F653" s="1" t="s">
        <v>18</v>
      </c>
      <c r="G653" s="1" t="str">
        <f t="shared" si="62"/>
        <v>BA</v>
      </c>
      <c r="H653" s="1">
        <v>1</v>
      </c>
      <c r="I653" s="1" t="s">
        <v>139</v>
      </c>
      <c r="K653" s="1" t="s">
        <v>31</v>
      </c>
      <c r="L653" s="1" t="s">
        <v>10</v>
      </c>
      <c r="M653" s="1" t="s">
        <v>31</v>
      </c>
      <c r="N653" s="1" t="s">
        <v>51</v>
      </c>
      <c r="O653" s="24">
        <f t="shared" si="63"/>
        <v>45814.427083333336</v>
      </c>
      <c r="P653" s="24">
        <f t="shared" si="64"/>
        <v>45814.447916666664</v>
      </c>
      <c r="Q653" s="1">
        <f t="shared" si="65"/>
        <v>30</v>
      </c>
    </row>
    <row r="654" spans="1:17">
      <c r="A654" s="1" t="s">
        <v>126</v>
      </c>
      <c r="B654" s="4" t="s">
        <v>91</v>
      </c>
      <c r="C654" s="6">
        <f t="shared" si="60"/>
        <v>45814</v>
      </c>
      <c r="D654" s="6" t="str">
        <f t="shared" si="61"/>
        <v>週五</v>
      </c>
      <c r="F654" s="1" t="s">
        <v>18</v>
      </c>
      <c r="G654" s="1" t="str">
        <f t="shared" si="62"/>
        <v>BA</v>
      </c>
      <c r="H654" s="1">
        <v>1</v>
      </c>
      <c r="I654" s="1" t="s">
        <v>203</v>
      </c>
      <c r="K654" s="1" t="s">
        <v>31</v>
      </c>
      <c r="L654" s="1" t="s">
        <v>57</v>
      </c>
      <c r="M654" s="1" t="s">
        <v>31</v>
      </c>
      <c r="N654" s="1" t="s">
        <v>55</v>
      </c>
      <c r="O654" s="24">
        <f t="shared" si="63"/>
        <v>45814.430555555555</v>
      </c>
      <c r="P654" s="24">
        <f t="shared" si="64"/>
        <v>45814.451388888891</v>
      </c>
      <c r="Q654" s="1">
        <f t="shared" si="65"/>
        <v>30</v>
      </c>
    </row>
    <row r="655" spans="1:17">
      <c r="A655" s="1" t="s">
        <v>152</v>
      </c>
      <c r="B655" s="4" t="s">
        <v>91</v>
      </c>
      <c r="C655" s="6">
        <f t="shared" si="60"/>
        <v>45814</v>
      </c>
      <c r="D655" s="6" t="str">
        <f t="shared" si="61"/>
        <v>週五</v>
      </c>
      <c r="F655" s="1" t="s">
        <v>40</v>
      </c>
      <c r="G655" s="1" t="str">
        <f t="shared" si="62"/>
        <v>BA</v>
      </c>
      <c r="H655" s="1">
        <v>1</v>
      </c>
      <c r="I655" s="1" t="s">
        <v>125</v>
      </c>
      <c r="K655" s="1" t="s">
        <v>31</v>
      </c>
      <c r="L655" s="1" t="s">
        <v>25</v>
      </c>
      <c r="M655" s="1" t="s">
        <v>20</v>
      </c>
      <c r="N655" s="1" t="s">
        <v>43</v>
      </c>
      <c r="O655" s="24">
        <f t="shared" si="63"/>
        <v>45814.440972222219</v>
      </c>
      <c r="P655" s="24">
        <f t="shared" si="64"/>
        <v>45814.461805555555</v>
      </c>
      <c r="Q655" s="1">
        <f t="shared" si="65"/>
        <v>30</v>
      </c>
    </row>
    <row r="656" spans="1:17">
      <c r="A656" s="1" t="s">
        <v>120</v>
      </c>
      <c r="B656" s="4" t="s">
        <v>91</v>
      </c>
      <c r="C656" s="6">
        <f t="shared" si="60"/>
        <v>45814</v>
      </c>
      <c r="D656" s="6" t="str">
        <f t="shared" si="61"/>
        <v>週五</v>
      </c>
      <c r="F656" s="1" t="s">
        <v>37</v>
      </c>
      <c r="G656" s="1" t="str">
        <f t="shared" si="62"/>
        <v>BA</v>
      </c>
      <c r="H656" s="1">
        <v>1</v>
      </c>
      <c r="I656" s="1" t="s">
        <v>121</v>
      </c>
      <c r="K656" s="1" t="s">
        <v>31</v>
      </c>
      <c r="L656" s="1" t="s">
        <v>25</v>
      </c>
      <c r="M656" s="1" t="s">
        <v>20</v>
      </c>
      <c r="N656" s="1" t="s">
        <v>43</v>
      </c>
      <c r="O656" s="24">
        <f t="shared" si="63"/>
        <v>45814.440972222219</v>
      </c>
      <c r="P656" s="24">
        <f t="shared" si="64"/>
        <v>45814.461805555555</v>
      </c>
      <c r="Q656" s="1">
        <f t="shared" si="65"/>
        <v>30</v>
      </c>
    </row>
    <row r="657" spans="1:17">
      <c r="A657" s="1" t="s">
        <v>197</v>
      </c>
      <c r="B657" s="4" t="s">
        <v>91</v>
      </c>
      <c r="C657" s="6">
        <f t="shared" si="60"/>
        <v>45814</v>
      </c>
      <c r="D657" s="6" t="str">
        <f t="shared" si="61"/>
        <v>週五</v>
      </c>
      <c r="F657" s="1" t="s">
        <v>9</v>
      </c>
      <c r="G657" s="1" t="str">
        <f t="shared" si="62"/>
        <v>BA</v>
      </c>
      <c r="H657" s="1">
        <v>1</v>
      </c>
      <c r="I657" s="1" t="s">
        <v>131</v>
      </c>
      <c r="K657" s="1" t="s">
        <v>31</v>
      </c>
      <c r="L657" s="1" t="s">
        <v>64</v>
      </c>
      <c r="M657" s="1" t="s">
        <v>20</v>
      </c>
      <c r="N657" s="1" t="s">
        <v>31</v>
      </c>
      <c r="O657" s="24">
        <f t="shared" si="63"/>
        <v>45814.444444444445</v>
      </c>
      <c r="P657" s="24">
        <f t="shared" si="64"/>
        <v>45814.465277777781</v>
      </c>
      <c r="Q657" s="1">
        <f t="shared" si="65"/>
        <v>30</v>
      </c>
    </row>
    <row r="658" spans="1:17">
      <c r="A658" s="1" t="s">
        <v>166</v>
      </c>
      <c r="B658" s="4" t="s">
        <v>91</v>
      </c>
      <c r="C658" s="6">
        <f t="shared" si="60"/>
        <v>45814</v>
      </c>
      <c r="D658" s="6" t="str">
        <f t="shared" si="61"/>
        <v>週五</v>
      </c>
      <c r="F658" s="1" t="s">
        <v>40</v>
      </c>
      <c r="G658" s="1" t="str">
        <f t="shared" si="62"/>
        <v>BA</v>
      </c>
      <c r="H658" s="1">
        <v>1</v>
      </c>
      <c r="I658" s="1" t="s">
        <v>157</v>
      </c>
      <c r="K658" s="1" t="s">
        <v>31</v>
      </c>
      <c r="L658" s="1" t="s">
        <v>64</v>
      </c>
      <c r="M658" s="1" t="s">
        <v>20</v>
      </c>
      <c r="N658" s="1" t="s">
        <v>31</v>
      </c>
      <c r="O658" s="24">
        <f t="shared" si="63"/>
        <v>45814.444444444445</v>
      </c>
      <c r="P658" s="24">
        <f t="shared" si="64"/>
        <v>45814.465277777781</v>
      </c>
      <c r="Q658" s="1">
        <f t="shared" si="65"/>
        <v>30</v>
      </c>
    </row>
    <row r="659" spans="1:17">
      <c r="A659" s="1" t="s">
        <v>171</v>
      </c>
      <c r="B659" s="4" t="s">
        <v>91</v>
      </c>
      <c r="C659" s="6">
        <f t="shared" si="60"/>
        <v>45814</v>
      </c>
      <c r="D659" s="6" t="str">
        <f t="shared" si="61"/>
        <v>週五</v>
      </c>
      <c r="F659" s="1" t="s">
        <v>24</v>
      </c>
      <c r="G659" s="1" t="str">
        <f t="shared" si="62"/>
        <v>BA</v>
      </c>
      <c r="H659" s="1">
        <v>1</v>
      </c>
      <c r="I659" s="1" t="s">
        <v>139</v>
      </c>
      <c r="K659" s="1" t="s">
        <v>31</v>
      </c>
      <c r="L659" s="1" t="s">
        <v>51</v>
      </c>
      <c r="M659" s="1" t="s">
        <v>20</v>
      </c>
      <c r="N659" s="1" t="s">
        <v>50</v>
      </c>
      <c r="O659" s="24">
        <f t="shared" si="63"/>
        <v>45814.447916666664</v>
      </c>
      <c r="P659" s="24">
        <f t="shared" si="64"/>
        <v>45814.475694444445</v>
      </c>
      <c r="Q659" s="1">
        <f t="shared" si="65"/>
        <v>40</v>
      </c>
    </row>
    <row r="660" spans="1:17">
      <c r="A660" s="1" t="s">
        <v>172</v>
      </c>
      <c r="B660" s="4" t="s">
        <v>91</v>
      </c>
      <c r="C660" s="6">
        <f t="shared" si="60"/>
        <v>45814</v>
      </c>
      <c r="D660" s="6" t="str">
        <f t="shared" si="61"/>
        <v>週五</v>
      </c>
      <c r="F660" s="1" t="s">
        <v>9</v>
      </c>
      <c r="G660" s="1" t="str">
        <f t="shared" si="62"/>
        <v>BA</v>
      </c>
      <c r="H660" s="1">
        <v>1</v>
      </c>
      <c r="I660" s="1" t="s">
        <v>133</v>
      </c>
      <c r="K660" s="1" t="s">
        <v>31</v>
      </c>
      <c r="L660" s="1" t="s">
        <v>51</v>
      </c>
      <c r="M660" s="1" t="s">
        <v>20</v>
      </c>
      <c r="N660" s="1" t="s">
        <v>11</v>
      </c>
      <c r="O660" s="24">
        <f t="shared" si="63"/>
        <v>45814.447916666664</v>
      </c>
      <c r="P660" s="24">
        <f t="shared" si="64"/>
        <v>45814.458333333336</v>
      </c>
      <c r="Q660" s="1">
        <f t="shared" si="65"/>
        <v>15</v>
      </c>
    </row>
    <row r="661" spans="1:17">
      <c r="A661" s="1" t="s">
        <v>160</v>
      </c>
      <c r="B661" s="4" t="s">
        <v>91</v>
      </c>
      <c r="C661" s="6">
        <f t="shared" si="60"/>
        <v>45814</v>
      </c>
      <c r="D661" s="6" t="str">
        <f t="shared" si="61"/>
        <v>週五</v>
      </c>
      <c r="F661" s="1" t="s">
        <v>9</v>
      </c>
      <c r="G661" s="1" t="str">
        <f t="shared" si="62"/>
        <v>BA</v>
      </c>
      <c r="H661" s="1">
        <v>1</v>
      </c>
      <c r="I661" s="1" t="s">
        <v>161</v>
      </c>
      <c r="K661" s="1" t="s">
        <v>31</v>
      </c>
      <c r="L661" s="1" t="s">
        <v>66</v>
      </c>
      <c r="M661" s="1" t="s">
        <v>20</v>
      </c>
      <c r="N661" s="1" t="s">
        <v>30</v>
      </c>
      <c r="O661" s="24">
        <f t="shared" si="63"/>
        <v>45814.449305555558</v>
      </c>
      <c r="P661" s="24">
        <f t="shared" si="64"/>
        <v>45814.463194444441</v>
      </c>
      <c r="Q661" s="1">
        <f t="shared" si="65"/>
        <v>20</v>
      </c>
    </row>
    <row r="662" spans="1:17">
      <c r="A662" s="1" t="s">
        <v>126</v>
      </c>
      <c r="B662" s="4" t="s">
        <v>91</v>
      </c>
      <c r="C662" s="6">
        <f t="shared" si="60"/>
        <v>45814</v>
      </c>
      <c r="D662" s="6" t="str">
        <f t="shared" si="61"/>
        <v>週五</v>
      </c>
      <c r="F662" s="1" t="s">
        <v>42</v>
      </c>
      <c r="G662" s="1" t="str">
        <f t="shared" si="62"/>
        <v>BA</v>
      </c>
      <c r="H662" s="1">
        <v>1</v>
      </c>
      <c r="I662" s="1" t="s">
        <v>203</v>
      </c>
      <c r="K662" s="1" t="s">
        <v>31</v>
      </c>
      <c r="L662" s="1" t="s">
        <v>55</v>
      </c>
      <c r="M662" s="1" t="s">
        <v>20</v>
      </c>
      <c r="N662" s="1" t="s">
        <v>57</v>
      </c>
      <c r="O662" s="24">
        <f t="shared" si="63"/>
        <v>45814.451388888891</v>
      </c>
      <c r="P662" s="24">
        <f t="shared" si="64"/>
        <v>45814.472222222219</v>
      </c>
      <c r="Q662" s="1">
        <f t="shared" si="65"/>
        <v>30</v>
      </c>
    </row>
    <row r="663" spans="1:17">
      <c r="A663" s="1" t="s">
        <v>174</v>
      </c>
      <c r="B663" s="4" t="s">
        <v>91</v>
      </c>
      <c r="C663" s="6">
        <f t="shared" si="60"/>
        <v>45814</v>
      </c>
      <c r="D663" s="6" t="str">
        <f t="shared" si="61"/>
        <v>週五</v>
      </c>
      <c r="F663" s="1" t="s">
        <v>49</v>
      </c>
      <c r="G663" s="1" t="str">
        <f t="shared" si="62"/>
        <v>BA</v>
      </c>
      <c r="H663" s="1">
        <v>1</v>
      </c>
      <c r="I663" s="1" t="s">
        <v>147</v>
      </c>
      <c r="K663" s="1" t="s">
        <v>31</v>
      </c>
      <c r="L663" s="1" t="s">
        <v>79</v>
      </c>
      <c r="M663" s="1" t="s">
        <v>20</v>
      </c>
      <c r="N663" s="1" t="s">
        <v>12</v>
      </c>
      <c r="O663" s="24">
        <f t="shared" si="63"/>
        <v>45814.456944444442</v>
      </c>
      <c r="P663" s="24">
        <f t="shared" si="64"/>
        <v>45814.470833333333</v>
      </c>
      <c r="Q663" s="1">
        <f t="shared" si="65"/>
        <v>20</v>
      </c>
    </row>
    <row r="664" spans="1:17">
      <c r="A664" s="1" t="s">
        <v>120</v>
      </c>
      <c r="B664" s="4" t="s">
        <v>91</v>
      </c>
      <c r="C664" s="6">
        <f t="shared" si="60"/>
        <v>45814</v>
      </c>
      <c r="D664" s="6" t="str">
        <f t="shared" si="61"/>
        <v>週五</v>
      </c>
      <c r="F664" s="1" t="s">
        <v>49</v>
      </c>
      <c r="G664" s="1" t="str">
        <f t="shared" si="62"/>
        <v>BA</v>
      </c>
      <c r="H664" s="1">
        <v>1</v>
      </c>
      <c r="I664" s="1" t="s">
        <v>121</v>
      </c>
      <c r="K664" s="1" t="s">
        <v>20</v>
      </c>
      <c r="L664" s="1" t="s">
        <v>43</v>
      </c>
      <c r="M664" s="1" t="s">
        <v>20</v>
      </c>
      <c r="N664" s="1" t="s">
        <v>16</v>
      </c>
      <c r="O664" s="24">
        <f t="shared" si="63"/>
        <v>45814.461805555555</v>
      </c>
      <c r="P664" s="24">
        <f t="shared" si="64"/>
        <v>45814.479166666664</v>
      </c>
      <c r="Q664" s="1">
        <f t="shared" si="65"/>
        <v>25</v>
      </c>
    </row>
    <row r="665" spans="1:17">
      <c r="A665" s="1" t="s">
        <v>160</v>
      </c>
      <c r="B665" s="4" t="s">
        <v>91</v>
      </c>
      <c r="C665" s="6">
        <f t="shared" si="60"/>
        <v>45814</v>
      </c>
      <c r="D665" s="6" t="str">
        <f t="shared" si="61"/>
        <v>週五</v>
      </c>
      <c r="F665" s="1" t="s">
        <v>49</v>
      </c>
      <c r="G665" s="1" t="str">
        <f t="shared" si="62"/>
        <v>BA</v>
      </c>
      <c r="H665" s="1">
        <v>1</v>
      </c>
      <c r="I665" s="1" t="s">
        <v>161</v>
      </c>
      <c r="K665" s="1" t="s">
        <v>20</v>
      </c>
      <c r="L665" s="1" t="s">
        <v>30</v>
      </c>
      <c r="M665" s="1" t="s">
        <v>20</v>
      </c>
      <c r="N665" s="1" t="s">
        <v>70</v>
      </c>
      <c r="O665" s="24">
        <f t="shared" si="63"/>
        <v>45814.463194444441</v>
      </c>
      <c r="P665" s="24">
        <f t="shared" si="64"/>
        <v>45814.484027777777</v>
      </c>
      <c r="Q665" s="1">
        <f t="shared" si="65"/>
        <v>30</v>
      </c>
    </row>
    <row r="666" spans="1:17">
      <c r="A666" s="1" t="s">
        <v>136</v>
      </c>
      <c r="B666" s="4" t="s">
        <v>91</v>
      </c>
      <c r="C666" s="6">
        <f t="shared" si="60"/>
        <v>45814</v>
      </c>
      <c r="D666" s="6" t="str">
        <f t="shared" si="61"/>
        <v>週五</v>
      </c>
      <c r="F666" s="1" t="s">
        <v>9</v>
      </c>
      <c r="G666" s="1" t="str">
        <f t="shared" si="62"/>
        <v>BA</v>
      </c>
      <c r="H666" s="1">
        <v>1</v>
      </c>
      <c r="I666" s="1" t="s">
        <v>125</v>
      </c>
      <c r="K666" s="1" t="s">
        <v>20</v>
      </c>
      <c r="L666" s="1" t="s">
        <v>31</v>
      </c>
      <c r="M666" s="1" t="s">
        <v>20</v>
      </c>
      <c r="N666" s="1" t="s">
        <v>25</v>
      </c>
      <c r="O666" s="24">
        <f t="shared" si="63"/>
        <v>45814.465277777781</v>
      </c>
      <c r="P666" s="24">
        <f t="shared" si="64"/>
        <v>45814.482638888891</v>
      </c>
      <c r="Q666" s="1">
        <f t="shared" si="65"/>
        <v>25</v>
      </c>
    </row>
    <row r="667" spans="1:17">
      <c r="A667" s="1" t="s">
        <v>176</v>
      </c>
      <c r="B667" s="4" t="s">
        <v>91</v>
      </c>
      <c r="C667" s="6">
        <f t="shared" si="60"/>
        <v>45814</v>
      </c>
      <c r="D667" s="6" t="str">
        <f t="shared" si="61"/>
        <v>週五</v>
      </c>
      <c r="F667" s="1" t="s">
        <v>42</v>
      </c>
      <c r="G667" s="1" t="str">
        <f t="shared" si="62"/>
        <v>BA</v>
      </c>
      <c r="H667" s="1">
        <v>1</v>
      </c>
      <c r="I667" s="1" t="s">
        <v>144</v>
      </c>
      <c r="K667" s="1" t="s">
        <v>20</v>
      </c>
      <c r="L667" s="1" t="s">
        <v>10</v>
      </c>
      <c r="M667" s="1" t="s">
        <v>20</v>
      </c>
      <c r="N667" s="1" t="s">
        <v>51</v>
      </c>
      <c r="O667" s="24">
        <f t="shared" si="63"/>
        <v>45814.46875</v>
      </c>
      <c r="P667" s="24">
        <f t="shared" si="64"/>
        <v>45814.489583333336</v>
      </c>
      <c r="Q667" s="1">
        <f t="shared" si="65"/>
        <v>30</v>
      </c>
    </row>
    <row r="668" spans="1:17">
      <c r="A668" s="1" t="s">
        <v>174</v>
      </c>
      <c r="B668" s="4" t="s">
        <v>91</v>
      </c>
      <c r="C668" s="6">
        <f t="shared" si="60"/>
        <v>45814</v>
      </c>
      <c r="D668" s="6" t="str">
        <f t="shared" si="61"/>
        <v>週五</v>
      </c>
      <c r="F668" s="1" t="s">
        <v>42</v>
      </c>
      <c r="G668" s="1" t="str">
        <f t="shared" si="62"/>
        <v>BA</v>
      </c>
      <c r="H668" s="1">
        <v>2</v>
      </c>
      <c r="I668" s="1" t="s">
        <v>147</v>
      </c>
      <c r="K668" s="1" t="s">
        <v>20</v>
      </c>
      <c r="L668" s="1" t="s">
        <v>12</v>
      </c>
      <c r="M668" s="1" t="s">
        <v>17</v>
      </c>
      <c r="N668" s="1" t="s">
        <v>12</v>
      </c>
      <c r="O668" s="24">
        <f t="shared" si="63"/>
        <v>45814.470833333333</v>
      </c>
      <c r="P668" s="24">
        <f t="shared" si="64"/>
        <v>45814.512499999997</v>
      </c>
      <c r="Q668" s="1">
        <f t="shared" si="65"/>
        <v>60</v>
      </c>
    </row>
    <row r="669" spans="1:17">
      <c r="A669" s="1" t="s">
        <v>118</v>
      </c>
      <c r="B669" s="4" t="s">
        <v>91</v>
      </c>
      <c r="C669" s="6">
        <f t="shared" si="60"/>
        <v>45814</v>
      </c>
      <c r="D669" s="6" t="str">
        <f t="shared" si="61"/>
        <v>週五</v>
      </c>
      <c r="F669" s="1" t="s">
        <v>18</v>
      </c>
      <c r="G669" s="1" t="str">
        <f t="shared" si="62"/>
        <v>BA</v>
      </c>
      <c r="H669" s="1">
        <v>1</v>
      </c>
      <c r="I669" s="1" t="s">
        <v>133</v>
      </c>
      <c r="K669" s="1" t="s">
        <v>20</v>
      </c>
      <c r="L669" s="1" t="s">
        <v>57</v>
      </c>
      <c r="M669" s="1" t="s">
        <v>20</v>
      </c>
      <c r="N669" s="1" t="s">
        <v>55</v>
      </c>
      <c r="O669" s="24">
        <f t="shared" si="63"/>
        <v>45814.472222222219</v>
      </c>
      <c r="P669" s="24">
        <f t="shared" si="64"/>
        <v>45814.493055555555</v>
      </c>
      <c r="Q669" s="1">
        <f t="shared" si="65"/>
        <v>30</v>
      </c>
    </row>
    <row r="670" spans="1:17">
      <c r="A670" s="1" t="s">
        <v>177</v>
      </c>
      <c r="B670" s="4" t="s">
        <v>91</v>
      </c>
      <c r="C670" s="6">
        <f t="shared" si="60"/>
        <v>45814</v>
      </c>
      <c r="D670" s="6" t="str">
        <f t="shared" si="61"/>
        <v>週五</v>
      </c>
      <c r="F670" s="1" t="s">
        <v>73</v>
      </c>
      <c r="G670" s="1" t="str">
        <f t="shared" si="62"/>
        <v>SC</v>
      </c>
      <c r="H670" s="1">
        <v>1</v>
      </c>
      <c r="I670" s="1" t="s">
        <v>131</v>
      </c>
      <c r="K670" s="1" t="s">
        <v>20</v>
      </c>
      <c r="L670" s="1" t="s">
        <v>16</v>
      </c>
      <c r="M670" s="1" t="s">
        <v>21</v>
      </c>
      <c r="N670" s="1" t="s">
        <v>16</v>
      </c>
      <c r="O670" s="24">
        <f t="shared" si="63"/>
        <v>45814.479166666664</v>
      </c>
      <c r="P670" s="24">
        <f t="shared" si="64"/>
        <v>45814.5625</v>
      </c>
      <c r="Q670" s="1">
        <f t="shared" si="65"/>
        <v>120</v>
      </c>
    </row>
    <row r="671" spans="1:17">
      <c r="A671" s="1" t="s">
        <v>136</v>
      </c>
      <c r="B671" s="4" t="s">
        <v>91</v>
      </c>
      <c r="C671" s="6">
        <f t="shared" si="60"/>
        <v>45814</v>
      </c>
      <c r="D671" s="6" t="str">
        <f t="shared" si="61"/>
        <v>週五</v>
      </c>
      <c r="F671" s="1" t="s">
        <v>42</v>
      </c>
      <c r="G671" s="1" t="str">
        <f t="shared" si="62"/>
        <v>BA</v>
      </c>
      <c r="H671" s="1">
        <v>1</v>
      </c>
      <c r="I671" s="1" t="s">
        <v>125</v>
      </c>
      <c r="K671" s="1" t="s">
        <v>20</v>
      </c>
      <c r="L671" s="1" t="s">
        <v>25</v>
      </c>
      <c r="M671" s="1" t="s">
        <v>17</v>
      </c>
      <c r="N671" s="1" t="s">
        <v>43</v>
      </c>
      <c r="O671" s="24">
        <f t="shared" si="63"/>
        <v>45814.482638888891</v>
      </c>
      <c r="P671" s="24">
        <f t="shared" si="64"/>
        <v>45814.503472222219</v>
      </c>
      <c r="Q671" s="1">
        <f t="shared" si="65"/>
        <v>30</v>
      </c>
    </row>
    <row r="672" spans="1:17">
      <c r="A672" s="1" t="s">
        <v>132</v>
      </c>
      <c r="B672" s="4" t="s">
        <v>91</v>
      </c>
      <c r="C672" s="6">
        <f t="shared" si="60"/>
        <v>45814</v>
      </c>
      <c r="D672" s="6" t="str">
        <f t="shared" si="61"/>
        <v>週五</v>
      </c>
      <c r="F672" s="1" t="s">
        <v>9</v>
      </c>
      <c r="G672" s="1" t="str">
        <f t="shared" si="62"/>
        <v>BA</v>
      </c>
      <c r="H672" s="1">
        <v>1</v>
      </c>
      <c r="I672" s="1" t="s">
        <v>121</v>
      </c>
      <c r="K672" s="1" t="s">
        <v>20</v>
      </c>
      <c r="L672" s="1" t="s">
        <v>62</v>
      </c>
      <c r="M672" s="1" t="s">
        <v>17</v>
      </c>
      <c r="N672" s="1" t="s">
        <v>61</v>
      </c>
      <c r="O672" s="24">
        <f t="shared" si="63"/>
        <v>45814.48541666667</v>
      </c>
      <c r="P672" s="24">
        <f t="shared" si="64"/>
        <v>45814.50277777778</v>
      </c>
      <c r="Q672" s="1">
        <f t="shared" si="65"/>
        <v>25</v>
      </c>
    </row>
    <row r="673" spans="1:17">
      <c r="A673" s="1" t="s">
        <v>127</v>
      </c>
      <c r="B673" s="4" t="s">
        <v>91</v>
      </c>
      <c r="C673" s="6">
        <f t="shared" si="60"/>
        <v>45814</v>
      </c>
      <c r="D673" s="6" t="str">
        <f t="shared" si="61"/>
        <v>週五</v>
      </c>
      <c r="F673" s="1" t="s">
        <v>24</v>
      </c>
      <c r="G673" s="1" t="str">
        <f t="shared" si="62"/>
        <v>BA</v>
      </c>
      <c r="H673" s="1">
        <v>1</v>
      </c>
      <c r="I673" s="1" t="s">
        <v>139</v>
      </c>
      <c r="K673" s="1" t="s">
        <v>20</v>
      </c>
      <c r="L673" s="1" t="s">
        <v>33</v>
      </c>
      <c r="M673" s="1" t="s">
        <v>17</v>
      </c>
      <c r="N673" s="1" t="s">
        <v>32</v>
      </c>
      <c r="O673" s="24">
        <f t="shared" si="63"/>
        <v>45814.490277777775</v>
      </c>
      <c r="P673" s="24">
        <f t="shared" si="64"/>
        <v>45814.518055555556</v>
      </c>
      <c r="Q673" s="1">
        <f t="shared" si="65"/>
        <v>40</v>
      </c>
    </row>
    <row r="674" spans="1:17">
      <c r="A674" s="1" t="s">
        <v>179</v>
      </c>
      <c r="B674" s="4" t="s">
        <v>91</v>
      </c>
      <c r="C674" s="6">
        <f t="shared" si="60"/>
        <v>45814</v>
      </c>
      <c r="D674" s="6" t="str">
        <f t="shared" si="61"/>
        <v>週五</v>
      </c>
      <c r="F674" s="1" t="s">
        <v>24</v>
      </c>
      <c r="G674" s="1" t="str">
        <f t="shared" si="62"/>
        <v>BA</v>
      </c>
      <c r="H674" s="1">
        <v>1</v>
      </c>
      <c r="I674" s="1" t="s">
        <v>144</v>
      </c>
      <c r="K674" s="1" t="s">
        <v>20</v>
      </c>
      <c r="L674" s="1" t="s">
        <v>60</v>
      </c>
      <c r="M674" s="1" t="s">
        <v>17</v>
      </c>
      <c r="N674" s="1" t="s">
        <v>76</v>
      </c>
      <c r="O674" s="24">
        <f t="shared" si="63"/>
        <v>45814.495833333334</v>
      </c>
      <c r="P674" s="24">
        <f t="shared" si="64"/>
        <v>45814.51666666667</v>
      </c>
      <c r="Q674" s="1">
        <f t="shared" si="65"/>
        <v>30</v>
      </c>
    </row>
    <row r="675" spans="1:17">
      <c r="A675" s="1" t="s">
        <v>141</v>
      </c>
      <c r="B675" s="4" t="s">
        <v>91</v>
      </c>
      <c r="C675" s="6">
        <f t="shared" si="60"/>
        <v>45814</v>
      </c>
      <c r="D675" s="6" t="str">
        <f t="shared" si="61"/>
        <v>週五</v>
      </c>
      <c r="F675" s="1" t="s">
        <v>37</v>
      </c>
      <c r="G675" s="1" t="str">
        <f t="shared" si="62"/>
        <v>BA</v>
      </c>
      <c r="H675" s="1">
        <v>1</v>
      </c>
      <c r="I675" s="1" t="s">
        <v>142</v>
      </c>
      <c r="K675" s="1" t="s">
        <v>17</v>
      </c>
      <c r="L675" s="1" t="s">
        <v>45</v>
      </c>
      <c r="M675" s="1" t="s">
        <v>17</v>
      </c>
      <c r="N675" s="1" t="s">
        <v>36</v>
      </c>
      <c r="O675" s="24">
        <f t="shared" si="63"/>
        <v>45814.502083333333</v>
      </c>
      <c r="P675" s="24">
        <f t="shared" si="64"/>
        <v>45814.522916666669</v>
      </c>
      <c r="Q675" s="1">
        <f t="shared" si="65"/>
        <v>30</v>
      </c>
    </row>
    <row r="676" spans="1:17">
      <c r="A676" s="1" t="s">
        <v>132</v>
      </c>
      <c r="B676" s="4" t="s">
        <v>91</v>
      </c>
      <c r="C676" s="6">
        <f t="shared" si="60"/>
        <v>45814</v>
      </c>
      <c r="D676" s="6" t="str">
        <f t="shared" si="61"/>
        <v>週五</v>
      </c>
      <c r="F676" s="1" t="s">
        <v>42</v>
      </c>
      <c r="G676" s="1" t="str">
        <f t="shared" si="62"/>
        <v>BA</v>
      </c>
      <c r="H676" s="1">
        <v>1</v>
      </c>
      <c r="I676" s="1" t="s">
        <v>121</v>
      </c>
      <c r="K676" s="1" t="s">
        <v>17</v>
      </c>
      <c r="L676" s="1" t="s">
        <v>61</v>
      </c>
      <c r="M676" s="1" t="s">
        <v>17</v>
      </c>
      <c r="N676" s="1" t="s">
        <v>81</v>
      </c>
      <c r="O676" s="24">
        <f t="shared" si="63"/>
        <v>45814.50277777778</v>
      </c>
      <c r="P676" s="24">
        <f t="shared" si="64"/>
        <v>45814.523611111108</v>
      </c>
      <c r="Q676" s="1">
        <f t="shared" si="65"/>
        <v>30</v>
      </c>
    </row>
    <row r="677" spans="1:17">
      <c r="A677" s="1" t="s">
        <v>124</v>
      </c>
      <c r="B677" s="4" t="s">
        <v>91</v>
      </c>
      <c r="C677" s="6">
        <f t="shared" si="60"/>
        <v>45814</v>
      </c>
      <c r="D677" s="6" t="str">
        <f t="shared" si="61"/>
        <v>週五</v>
      </c>
      <c r="F677" s="1" t="s">
        <v>13</v>
      </c>
      <c r="G677" s="1" t="str">
        <f t="shared" si="62"/>
        <v>GA</v>
      </c>
      <c r="H677" s="1">
        <v>1</v>
      </c>
      <c r="I677" s="1" t="s">
        <v>155</v>
      </c>
      <c r="K677" s="1" t="s">
        <v>17</v>
      </c>
      <c r="L677" s="1" t="s">
        <v>43</v>
      </c>
      <c r="M677" s="1" t="s">
        <v>22</v>
      </c>
      <c r="N677" s="1" t="s">
        <v>43</v>
      </c>
      <c r="O677" s="24">
        <f t="shared" si="63"/>
        <v>45814.503472222219</v>
      </c>
      <c r="P677" s="24">
        <f t="shared" si="64"/>
        <v>45814.586805555555</v>
      </c>
      <c r="Q677" s="1">
        <f t="shared" si="65"/>
        <v>120</v>
      </c>
    </row>
    <row r="678" spans="1:17">
      <c r="A678" s="1" t="s">
        <v>222</v>
      </c>
      <c r="B678" s="4" t="s">
        <v>91</v>
      </c>
      <c r="C678" s="6">
        <f t="shared" si="60"/>
        <v>45814</v>
      </c>
      <c r="D678" s="6" t="str">
        <f t="shared" si="61"/>
        <v>週五</v>
      </c>
      <c r="F678" s="1" t="s">
        <v>40</v>
      </c>
      <c r="G678" s="1" t="str">
        <f t="shared" si="62"/>
        <v>BA</v>
      </c>
      <c r="H678" s="1">
        <v>2</v>
      </c>
      <c r="I678" s="1" t="s">
        <v>135</v>
      </c>
      <c r="K678" s="1" t="s">
        <v>17</v>
      </c>
      <c r="L678" s="1" t="s">
        <v>20</v>
      </c>
      <c r="M678" s="1" t="s">
        <v>21</v>
      </c>
      <c r="N678" s="1" t="s">
        <v>20</v>
      </c>
      <c r="O678" s="24">
        <f t="shared" si="63"/>
        <v>45814.507638888892</v>
      </c>
      <c r="P678" s="24">
        <f t="shared" si="64"/>
        <v>45814.549305555556</v>
      </c>
      <c r="Q678" s="1">
        <f t="shared" si="65"/>
        <v>60</v>
      </c>
    </row>
    <row r="679" spans="1:17">
      <c r="A679" s="1" t="s">
        <v>179</v>
      </c>
      <c r="B679" s="4" t="s">
        <v>91</v>
      </c>
      <c r="C679" s="6">
        <f t="shared" si="60"/>
        <v>45814</v>
      </c>
      <c r="D679" s="6" t="str">
        <f t="shared" si="61"/>
        <v>週五</v>
      </c>
      <c r="F679" s="1" t="s">
        <v>47</v>
      </c>
      <c r="G679" s="1" t="str">
        <f t="shared" si="62"/>
        <v>BA</v>
      </c>
      <c r="H679" s="1">
        <v>1</v>
      </c>
      <c r="I679" s="1" t="s">
        <v>144</v>
      </c>
      <c r="K679" s="1" t="s">
        <v>17</v>
      </c>
      <c r="L679" s="1" t="s">
        <v>76</v>
      </c>
      <c r="M679" s="1" t="s">
        <v>21</v>
      </c>
      <c r="N679" s="1" t="s">
        <v>61</v>
      </c>
      <c r="O679" s="24">
        <f t="shared" si="63"/>
        <v>45814.51666666667</v>
      </c>
      <c r="P679" s="24">
        <f t="shared" si="64"/>
        <v>45814.544444444444</v>
      </c>
      <c r="Q679" s="1">
        <f t="shared" si="65"/>
        <v>40</v>
      </c>
    </row>
    <row r="680" spans="1:17">
      <c r="A680" s="1" t="s">
        <v>127</v>
      </c>
      <c r="B680" s="4" t="s">
        <v>91</v>
      </c>
      <c r="C680" s="6">
        <f t="shared" si="60"/>
        <v>45814</v>
      </c>
      <c r="D680" s="6" t="str">
        <f t="shared" si="61"/>
        <v>週五</v>
      </c>
      <c r="F680" s="1" t="s">
        <v>40</v>
      </c>
      <c r="G680" s="1" t="str">
        <f t="shared" si="62"/>
        <v>BA</v>
      </c>
      <c r="H680" s="1">
        <v>1</v>
      </c>
      <c r="I680" s="1" t="s">
        <v>139</v>
      </c>
      <c r="K680" s="1" t="s">
        <v>17</v>
      </c>
      <c r="L680" s="1" t="s">
        <v>32</v>
      </c>
      <c r="M680" s="1" t="s">
        <v>17</v>
      </c>
      <c r="N680" s="1" t="s">
        <v>34</v>
      </c>
      <c r="O680" s="24">
        <f t="shared" si="63"/>
        <v>45814.518055555556</v>
      </c>
      <c r="P680" s="24">
        <f t="shared" si="64"/>
        <v>45814.538888888892</v>
      </c>
      <c r="Q680" s="1">
        <f t="shared" si="65"/>
        <v>30</v>
      </c>
    </row>
    <row r="681" spans="1:17">
      <c r="A681" s="1" t="s">
        <v>180</v>
      </c>
      <c r="B681" s="4" t="s">
        <v>91</v>
      </c>
      <c r="C681" s="6">
        <f t="shared" si="60"/>
        <v>45814</v>
      </c>
      <c r="D681" s="6" t="str">
        <f t="shared" si="61"/>
        <v>週五</v>
      </c>
      <c r="F681" s="1" t="s">
        <v>42</v>
      </c>
      <c r="G681" s="1" t="str">
        <f t="shared" si="62"/>
        <v>BA</v>
      </c>
      <c r="H681" s="1">
        <v>5</v>
      </c>
      <c r="I681" s="1" t="s">
        <v>147</v>
      </c>
      <c r="K681" s="1" t="s">
        <v>17</v>
      </c>
      <c r="L681" s="1" t="s">
        <v>34</v>
      </c>
      <c r="M681" s="1" t="s">
        <v>10</v>
      </c>
      <c r="N681" s="1" t="s">
        <v>32</v>
      </c>
      <c r="O681" s="24">
        <f t="shared" si="63"/>
        <v>45814.538888888892</v>
      </c>
      <c r="P681" s="24">
        <f t="shared" si="64"/>
        <v>45814.643055555556</v>
      </c>
      <c r="Q681" s="1">
        <f t="shared" si="65"/>
        <v>150</v>
      </c>
    </row>
    <row r="682" spans="1:17">
      <c r="A682" s="1" t="s">
        <v>122</v>
      </c>
      <c r="B682" s="4" t="s">
        <v>91</v>
      </c>
      <c r="C682" s="6">
        <f t="shared" si="60"/>
        <v>45814</v>
      </c>
      <c r="D682" s="6" t="str">
        <f t="shared" si="61"/>
        <v>週五</v>
      </c>
      <c r="F682" s="1" t="s">
        <v>37</v>
      </c>
      <c r="G682" s="1" t="str">
        <f t="shared" si="62"/>
        <v>BA</v>
      </c>
      <c r="H682" s="1">
        <v>1</v>
      </c>
      <c r="I682" s="1" t="s">
        <v>203</v>
      </c>
      <c r="K682" s="1" t="s">
        <v>21</v>
      </c>
      <c r="L682" s="1" t="s">
        <v>11</v>
      </c>
      <c r="M682" s="1" t="s">
        <v>21</v>
      </c>
      <c r="N682" s="1" t="s">
        <v>16</v>
      </c>
      <c r="O682" s="24">
        <f t="shared" si="63"/>
        <v>45814.541666666664</v>
      </c>
      <c r="P682" s="24">
        <f t="shared" si="64"/>
        <v>45814.5625</v>
      </c>
      <c r="Q682" s="1">
        <f t="shared" si="65"/>
        <v>30</v>
      </c>
    </row>
    <row r="683" spans="1:17">
      <c r="A683" s="1" t="s">
        <v>182</v>
      </c>
      <c r="B683" s="4" t="s">
        <v>91</v>
      </c>
      <c r="C683" s="6">
        <f t="shared" si="60"/>
        <v>45814</v>
      </c>
      <c r="D683" s="6" t="str">
        <f t="shared" si="61"/>
        <v>週五</v>
      </c>
      <c r="F683" s="1" t="s">
        <v>67</v>
      </c>
      <c r="G683" s="1" t="str">
        <f t="shared" si="62"/>
        <v>BA</v>
      </c>
      <c r="H683" s="1">
        <v>1</v>
      </c>
      <c r="I683" s="1" t="s">
        <v>161</v>
      </c>
      <c r="K683" s="1" t="s">
        <v>21</v>
      </c>
      <c r="L683" s="1" t="s">
        <v>71</v>
      </c>
      <c r="M683" s="1" t="s">
        <v>21</v>
      </c>
      <c r="N683" s="1" t="s">
        <v>52</v>
      </c>
      <c r="O683" s="24">
        <f t="shared" si="63"/>
        <v>45814.554861111108</v>
      </c>
      <c r="P683" s="24">
        <f t="shared" si="64"/>
        <v>45814.577777777777</v>
      </c>
      <c r="Q683" s="1">
        <f t="shared" si="65"/>
        <v>33</v>
      </c>
    </row>
    <row r="684" spans="1:17">
      <c r="A684" s="1" t="s">
        <v>181</v>
      </c>
      <c r="B684" s="4" t="s">
        <v>91</v>
      </c>
      <c r="C684" s="6">
        <f t="shared" si="60"/>
        <v>45814</v>
      </c>
      <c r="D684" s="6" t="str">
        <f t="shared" si="61"/>
        <v>週五</v>
      </c>
      <c r="F684" s="1" t="s">
        <v>24</v>
      </c>
      <c r="G684" s="1" t="str">
        <f t="shared" si="62"/>
        <v>BA</v>
      </c>
      <c r="H684" s="1">
        <v>1</v>
      </c>
      <c r="I684" s="1" t="s">
        <v>139</v>
      </c>
      <c r="K684" s="1" t="s">
        <v>21</v>
      </c>
      <c r="L684" s="1" t="s">
        <v>53</v>
      </c>
      <c r="M684" s="1" t="s">
        <v>21</v>
      </c>
      <c r="N684" s="1" t="s">
        <v>52</v>
      </c>
      <c r="O684" s="24">
        <f t="shared" si="63"/>
        <v>45814.556944444441</v>
      </c>
      <c r="P684" s="24">
        <f t="shared" si="64"/>
        <v>45814.577777777777</v>
      </c>
      <c r="Q684" s="1">
        <f t="shared" si="65"/>
        <v>30</v>
      </c>
    </row>
    <row r="685" spans="1:17">
      <c r="A685" s="1" t="s">
        <v>122</v>
      </c>
      <c r="B685" s="4" t="s">
        <v>91</v>
      </c>
      <c r="C685" s="6">
        <f t="shared" si="60"/>
        <v>45814</v>
      </c>
      <c r="D685" s="6" t="str">
        <f t="shared" si="61"/>
        <v>週五</v>
      </c>
      <c r="F685" s="1" t="s">
        <v>77</v>
      </c>
      <c r="G685" s="1" t="str">
        <f t="shared" si="62"/>
        <v>BA</v>
      </c>
      <c r="H685" s="1">
        <v>1</v>
      </c>
      <c r="I685" s="1" t="s">
        <v>203</v>
      </c>
      <c r="K685" s="1" t="s">
        <v>21</v>
      </c>
      <c r="L685" s="1" t="s">
        <v>16</v>
      </c>
      <c r="M685" s="1" t="s">
        <v>21</v>
      </c>
      <c r="N685" s="1" t="s">
        <v>25</v>
      </c>
      <c r="O685" s="24">
        <f t="shared" si="63"/>
        <v>45814.5625</v>
      </c>
      <c r="P685" s="24">
        <f t="shared" si="64"/>
        <v>45814.565972222219</v>
      </c>
      <c r="Q685" s="1">
        <f t="shared" si="65"/>
        <v>5</v>
      </c>
    </row>
    <row r="686" spans="1:17">
      <c r="A686" s="1" t="s">
        <v>122</v>
      </c>
      <c r="B686" s="4" t="s">
        <v>91</v>
      </c>
      <c r="C686" s="6">
        <f t="shared" si="60"/>
        <v>45814</v>
      </c>
      <c r="D686" s="6" t="str">
        <f t="shared" si="61"/>
        <v>週五</v>
      </c>
      <c r="F686" s="1" t="s">
        <v>24</v>
      </c>
      <c r="G686" s="1" t="str">
        <f t="shared" si="62"/>
        <v>BA</v>
      </c>
      <c r="H686" s="1">
        <v>1</v>
      </c>
      <c r="I686" s="1" t="s">
        <v>203</v>
      </c>
      <c r="K686" s="1" t="s">
        <v>21</v>
      </c>
      <c r="L686" s="1" t="s">
        <v>25</v>
      </c>
      <c r="M686" s="1" t="s">
        <v>22</v>
      </c>
      <c r="N686" s="1" t="s">
        <v>10</v>
      </c>
      <c r="O686" s="24">
        <f t="shared" si="63"/>
        <v>45814.565972222219</v>
      </c>
      <c r="P686" s="24">
        <f t="shared" si="64"/>
        <v>45814.59375</v>
      </c>
      <c r="Q686" s="1">
        <f t="shared" si="65"/>
        <v>40</v>
      </c>
    </row>
    <row r="687" spans="1:17">
      <c r="A687" s="1" t="s">
        <v>130</v>
      </c>
      <c r="B687" s="4" t="s">
        <v>91</v>
      </c>
      <c r="C687" s="6">
        <f t="shared" si="60"/>
        <v>45814</v>
      </c>
      <c r="D687" s="6" t="str">
        <f t="shared" si="61"/>
        <v>週五</v>
      </c>
      <c r="F687" s="1" t="s">
        <v>29</v>
      </c>
      <c r="G687" s="1" t="str">
        <f t="shared" si="62"/>
        <v>BA</v>
      </c>
      <c r="H687" s="1">
        <v>1</v>
      </c>
      <c r="I687" s="1" t="s">
        <v>131</v>
      </c>
      <c r="K687" s="1" t="s">
        <v>21</v>
      </c>
      <c r="L687" s="1" t="s">
        <v>64</v>
      </c>
      <c r="M687" s="1" t="s">
        <v>21</v>
      </c>
      <c r="N687" s="1" t="s">
        <v>63</v>
      </c>
      <c r="O687" s="24">
        <f t="shared" si="63"/>
        <v>45814.569444444445</v>
      </c>
      <c r="P687" s="24">
        <f t="shared" si="64"/>
        <v>45814.579861111109</v>
      </c>
      <c r="Q687" s="1">
        <f t="shared" si="65"/>
        <v>15</v>
      </c>
    </row>
    <row r="688" spans="1:17">
      <c r="A688" s="1" t="s">
        <v>183</v>
      </c>
      <c r="B688" s="4" t="s">
        <v>91</v>
      </c>
      <c r="C688" s="6">
        <f t="shared" si="60"/>
        <v>45814</v>
      </c>
      <c r="D688" s="6" t="str">
        <f t="shared" si="61"/>
        <v>週五</v>
      </c>
      <c r="F688" s="1" t="s">
        <v>40</v>
      </c>
      <c r="G688" s="1" t="str">
        <f t="shared" si="62"/>
        <v>BA</v>
      </c>
      <c r="H688" s="1">
        <v>1</v>
      </c>
      <c r="I688" s="1" t="s">
        <v>142</v>
      </c>
      <c r="K688" s="1" t="s">
        <v>21</v>
      </c>
      <c r="L688" s="1" t="s">
        <v>46</v>
      </c>
      <c r="M688" s="1" t="s">
        <v>22</v>
      </c>
      <c r="N688" s="1" t="s">
        <v>12</v>
      </c>
      <c r="O688" s="24">
        <f t="shared" si="63"/>
        <v>45814.574999999997</v>
      </c>
      <c r="P688" s="24">
        <f t="shared" si="64"/>
        <v>45814.595833333333</v>
      </c>
      <c r="Q688" s="1">
        <f t="shared" si="65"/>
        <v>30</v>
      </c>
    </row>
    <row r="689" spans="1:17">
      <c r="A689" s="1" t="s">
        <v>188</v>
      </c>
      <c r="B689" s="4" t="s">
        <v>91</v>
      </c>
      <c r="C689" s="6">
        <f t="shared" si="60"/>
        <v>45814</v>
      </c>
      <c r="D689" s="6" t="str">
        <f t="shared" si="61"/>
        <v>週五</v>
      </c>
      <c r="F689" s="1" t="s">
        <v>24</v>
      </c>
      <c r="G689" s="1" t="str">
        <f t="shared" si="62"/>
        <v>BA</v>
      </c>
      <c r="H689" s="1">
        <v>1</v>
      </c>
      <c r="I689" s="1" t="s">
        <v>144</v>
      </c>
      <c r="K689" s="1" t="s">
        <v>21</v>
      </c>
      <c r="L689" s="1" t="s">
        <v>79</v>
      </c>
      <c r="M689" s="1" t="s">
        <v>22</v>
      </c>
      <c r="N689" s="1" t="s">
        <v>44</v>
      </c>
      <c r="O689" s="24">
        <f t="shared" si="63"/>
        <v>45814.581944444442</v>
      </c>
      <c r="P689" s="24">
        <f t="shared" si="64"/>
        <v>45814.609722222223</v>
      </c>
      <c r="Q689" s="1">
        <f t="shared" si="65"/>
        <v>40</v>
      </c>
    </row>
    <row r="690" spans="1:17">
      <c r="A690" s="1" t="s">
        <v>186</v>
      </c>
      <c r="B690" s="4" t="s">
        <v>91</v>
      </c>
      <c r="C690" s="6">
        <f t="shared" si="60"/>
        <v>45814</v>
      </c>
      <c r="D690" s="6" t="str">
        <f t="shared" si="61"/>
        <v>週五</v>
      </c>
      <c r="F690" s="1" t="s">
        <v>24</v>
      </c>
      <c r="G690" s="1" t="str">
        <f t="shared" si="62"/>
        <v>BA</v>
      </c>
      <c r="H690" s="1">
        <v>1</v>
      </c>
      <c r="I690" s="1" t="s">
        <v>157</v>
      </c>
      <c r="K690" s="1" t="s">
        <v>21</v>
      </c>
      <c r="L690" s="1" t="s">
        <v>86</v>
      </c>
      <c r="M690" s="1" t="s">
        <v>22</v>
      </c>
      <c r="N690" s="1" t="s">
        <v>68</v>
      </c>
      <c r="O690" s="24">
        <f t="shared" si="63"/>
        <v>45814.582638888889</v>
      </c>
      <c r="P690" s="24">
        <f t="shared" si="64"/>
        <v>45814.603472222225</v>
      </c>
      <c r="Q690" s="1">
        <f t="shared" si="65"/>
        <v>30</v>
      </c>
    </row>
    <row r="691" spans="1:17">
      <c r="A691" s="1" t="s">
        <v>185</v>
      </c>
      <c r="B691" s="4" t="s">
        <v>91</v>
      </c>
      <c r="C691" s="6">
        <f t="shared" si="60"/>
        <v>45814</v>
      </c>
      <c r="D691" s="6" t="str">
        <f t="shared" si="61"/>
        <v>週五</v>
      </c>
      <c r="F691" s="1" t="s">
        <v>24</v>
      </c>
      <c r="G691" s="1" t="str">
        <f t="shared" si="62"/>
        <v>BA</v>
      </c>
      <c r="H691" s="1">
        <v>1</v>
      </c>
      <c r="I691" s="1" t="s">
        <v>131</v>
      </c>
      <c r="K691" s="1" t="s">
        <v>22</v>
      </c>
      <c r="L691" s="1" t="s">
        <v>11</v>
      </c>
      <c r="M691" s="1" t="s">
        <v>10</v>
      </c>
      <c r="N691" s="1" t="s">
        <v>11</v>
      </c>
      <c r="O691" s="24">
        <f t="shared" si="63"/>
        <v>45814.583333333336</v>
      </c>
      <c r="P691" s="24">
        <f t="shared" si="64"/>
        <v>45814.625</v>
      </c>
      <c r="Q691" s="1">
        <f t="shared" si="65"/>
        <v>60</v>
      </c>
    </row>
    <row r="692" spans="1:17">
      <c r="A692" s="1" t="s">
        <v>173</v>
      </c>
      <c r="B692" s="4" t="s">
        <v>91</v>
      </c>
      <c r="C692" s="6">
        <f t="shared" si="60"/>
        <v>45814</v>
      </c>
      <c r="D692" s="6" t="str">
        <f t="shared" si="61"/>
        <v>週五</v>
      </c>
      <c r="F692" s="1" t="s">
        <v>24</v>
      </c>
      <c r="G692" s="1" t="str">
        <f t="shared" si="62"/>
        <v>BA</v>
      </c>
      <c r="H692" s="1">
        <v>1</v>
      </c>
      <c r="I692" s="1" t="s">
        <v>161</v>
      </c>
      <c r="K692" s="1" t="s">
        <v>22</v>
      </c>
      <c r="L692" s="1" t="s">
        <v>31</v>
      </c>
      <c r="M692" s="1" t="s">
        <v>22</v>
      </c>
      <c r="N692" s="1" t="s">
        <v>55</v>
      </c>
      <c r="O692" s="24">
        <f t="shared" si="63"/>
        <v>45814.590277777781</v>
      </c>
      <c r="P692" s="24">
        <f t="shared" si="64"/>
        <v>45814.618055555555</v>
      </c>
      <c r="Q692" s="1">
        <f t="shared" si="65"/>
        <v>40</v>
      </c>
    </row>
    <row r="693" spans="1:17">
      <c r="A693" s="1" t="s">
        <v>186</v>
      </c>
      <c r="B693" s="4" t="s">
        <v>91</v>
      </c>
      <c r="C693" s="6">
        <f t="shared" si="60"/>
        <v>45814</v>
      </c>
      <c r="D693" s="6" t="str">
        <f t="shared" si="61"/>
        <v>週五</v>
      </c>
      <c r="F693" s="1" t="s">
        <v>42</v>
      </c>
      <c r="G693" s="1" t="str">
        <f t="shared" si="62"/>
        <v>BA</v>
      </c>
      <c r="H693" s="1">
        <v>1</v>
      </c>
      <c r="I693" s="1" t="s">
        <v>157</v>
      </c>
      <c r="K693" s="1" t="s">
        <v>22</v>
      </c>
      <c r="L693" s="1" t="s">
        <v>68</v>
      </c>
      <c r="M693" s="1" t="s">
        <v>22</v>
      </c>
      <c r="N693" s="1" t="s">
        <v>86</v>
      </c>
      <c r="O693" s="24">
        <f t="shared" si="63"/>
        <v>45814.603472222225</v>
      </c>
      <c r="P693" s="24">
        <f t="shared" si="64"/>
        <v>45814.624305555553</v>
      </c>
      <c r="Q693" s="1">
        <f t="shared" si="65"/>
        <v>30</v>
      </c>
    </row>
    <row r="694" spans="1:17">
      <c r="A694" s="1" t="s">
        <v>210</v>
      </c>
      <c r="B694" s="4" t="s">
        <v>91</v>
      </c>
      <c r="C694" s="6">
        <f t="shared" si="60"/>
        <v>45814</v>
      </c>
      <c r="D694" s="6" t="str">
        <f t="shared" si="61"/>
        <v>週五</v>
      </c>
      <c r="F694" s="1" t="s">
        <v>24</v>
      </c>
      <c r="G694" s="1" t="str">
        <f t="shared" si="62"/>
        <v>BA</v>
      </c>
      <c r="H694" s="1">
        <v>1</v>
      </c>
      <c r="I694" s="1" t="s">
        <v>203</v>
      </c>
      <c r="K694" s="1" t="s">
        <v>22</v>
      </c>
      <c r="L694" s="1" t="s">
        <v>16</v>
      </c>
      <c r="M694" s="1" t="s">
        <v>10</v>
      </c>
      <c r="N694" s="1" t="s">
        <v>11</v>
      </c>
      <c r="O694" s="24">
        <f t="shared" si="63"/>
        <v>45814.604166666664</v>
      </c>
      <c r="P694" s="24">
        <f t="shared" si="64"/>
        <v>45814.625</v>
      </c>
      <c r="Q694" s="1">
        <f t="shared" si="65"/>
        <v>30</v>
      </c>
    </row>
    <row r="695" spans="1:17">
      <c r="A695" s="1" t="s">
        <v>187</v>
      </c>
      <c r="B695" s="4" t="s">
        <v>91</v>
      </c>
      <c r="C695" s="6">
        <f t="shared" si="60"/>
        <v>45814</v>
      </c>
      <c r="D695" s="6" t="str">
        <f t="shared" si="61"/>
        <v>週五</v>
      </c>
      <c r="F695" s="1" t="s">
        <v>24</v>
      </c>
      <c r="G695" s="1" t="str">
        <f t="shared" si="62"/>
        <v>BA</v>
      </c>
      <c r="H695" s="1">
        <v>1</v>
      </c>
      <c r="I695" s="1" t="s">
        <v>155</v>
      </c>
      <c r="K695" s="1" t="s">
        <v>22</v>
      </c>
      <c r="L695" s="1" t="s">
        <v>74</v>
      </c>
      <c r="M695" s="1" t="s">
        <v>10</v>
      </c>
      <c r="N695" s="1" t="s">
        <v>75</v>
      </c>
      <c r="O695" s="24">
        <f t="shared" si="63"/>
        <v>45814.605555555558</v>
      </c>
      <c r="P695" s="24">
        <f t="shared" si="64"/>
        <v>45814.626388888886</v>
      </c>
      <c r="Q695" s="1">
        <f t="shared" si="65"/>
        <v>30</v>
      </c>
    </row>
    <row r="696" spans="1:17">
      <c r="A696" s="1" t="s">
        <v>189</v>
      </c>
      <c r="B696" s="4" t="s">
        <v>91</v>
      </c>
      <c r="C696" s="6">
        <f t="shared" si="60"/>
        <v>45814</v>
      </c>
      <c r="D696" s="6" t="str">
        <f t="shared" si="61"/>
        <v>週五</v>
      </c>
      <c r="F696" s="1" t="s">
        <v>24</v>
      </c>
      <c r="G696" s="1" t="str">
        <f t="shared" si="62"/>
        <v>BA</v>
      </c>
      <c r="H696" s="1">
        <v>1</v>
      </c>
      <c r="I696" s="1" t="s">
        <v>142</v>
      </c>
      <c r="K696" s="1" t="s">
        <v>22</v>
      </c>
      <c r="L696" s="1" t="s">
        <v>25</v>
      </c>
      <c r="M696" s="1" t="s">
        <v>10</v>
      </c>
      <c r="N696" s="1" t="s">
        <v>10</v>
      </c>
      <c r="O696" s="24">
        <f t="shared" si="63"/>
        <v>45814.607638888891</v>
      </c>
      <c r="P696" s="24">
        <f t="shared" si="64"/>
        <v>45814.635416666664</v>
      </c>
      <c r="Q696" s="1">
        <f t="shared" si="65"/>
        <v>40</v>
      </c>
    </row>
    <row r="697" spans="1:17">
      <c r="A697" s="1" t="s">
        <v>188</v>
      </c>
      <c r="B697" s="4" t="s">
        <v>91</v>
      </c>
      <c r="C697" s="6">
        <f t="shared" si="60"/>
        <v>45814</v>
      </c>
      <c r="D697" s="6" t="str">
        <f t="shared" si="61"/>
        <v>週五</v>
      </c>
      <c r="F697" s="1" t="s">
        <v>18</v>
      </c>
      <c r="G697" s="1" t="str">
        <f t="shared" si="62"/>
        <v>BA</v>
      </c>
      <c r="H697" s="1">
        <v>1</v>
      </c>
      <c r="I697" s="1" t="s">
        <v>144</v>
      </c>
      <c r="K697" s="1" t="s">
        <v>22</v>
      </c>
      <c r="L697" s="1" t="s">
        <v>44</v>
      </c>
      <c r="M697" s="1" t="s">
        <v>10</v>
      </c>
      <c r="N697" s="1" t="s">
        <v>15</v>
      </c>
      <c r="O697" s="24">
        <f t="shared" si="63"/>
        <v>45814.609722222223</v>
      </c>
      <c r="P697" s="24">
        <f t="shared" si="64"/>
        <v>45814.630555555559</v>
      </c>
      <c r="Q697" s="1">
        <f t="shared" si="65"/>
        <v>30</v>
      </c>
    </row>
    <row r="698" spans="1:17">
      <c r="A698" s="1" t="s">
        <v>190</v>
      </c>
      <c r="B698" s="4" t="s">
        <v>91</v>
      </c>
      <c r="C698" s="6">
        <f t="shared" si="60"/>
        <v>45814</v>
      </c>
      <c r="D698" s="6" t="str">
        <f t="shared" si="61"/>
        <v>週五</v>
      </c>
      <c r="F698" s="1" t="s">
        <v>40</v>
      </c>
      <c r="G698" s="1" t="str">
        <f t="shared" si="62"/>
        <v>BA</v>
      </c>
      <c r="H698" s="1">
        <v>1</v>
      </c>
      <c r="I698" s="1" t="s">
        <v>121</v>
      </c>
      <c r="K698" s="1" t="s">
        <v>22</v>
      </c>
      <c r="L698" s="1" t="s">
        <v>33</v>
      </c>
      <c r="M698" s="1" t="s">
        <v>10</v>
      </c>
      <c r="N698" s="1" t="s">
        <v>23</v>
      </c>
      <c r="O698" s="24">
        <f t="shared" si="63"/>
        <v>45814.615277777775</v>
      </c>
      <c r="P698" s="24">
        <f t="shared" si="64"/>
        <v>45814.636111111111</v>
      </c>
      <c r="Q698" s="1">
        <f t="shared" si="65"/>
        <v>30</v>
      </c>
    </row>
    <row r="699" spans="1:17">
      <c r="A699" s="1" t="s">
        <v>118</v>
      </c>
      <c r="B699" s="5" t="s">
        <v>91</v>
      </c>
      <c r="C699" s="6">
        <f t="shared" si="60"/>
        <v>45814</v>
      </c>
      <c r="D699" s="6" t="str">
        <f t="shared" si="61"/>
        <v>週五</v>
      </c>
      <c r="E699" s="5"/>
      <c r="F699" s="1" t="s">
        <v>9</v>
      </c>
      <c r="G699" s="1" t="str">
        <f t="shared" si="62"/>
        <v>BA</v>
      </c>
      <c r="H699" s="1">
        <v>1</v>
      </c>
      <c r="I699" s="1" t="s">
        <v>133</v>
      </c>
      <c r="K699" s="1" t="s">
        <v>22</v>
      </c>
      <c r="L699" s="1" t="s">
        <v>55</v>
      </c>
      <c r="M699" s="1" t="s">
        <v>10</v>
      </c>
      <c r="N699" s="1" t="s">
        <v>75</v>
      </c>
      <c r="O699" s="24">
        <f t="shared" si="63"/>
        <v>45814.618055555555</v>
      </c>
      <c r="P699" s="24">
        <f t="shared" si="64"/>
        <v>45814.626388888886</v>
      </c>
      <c r="Q699" s="1">
        <f t="shared" si="65"/>
        <v>12</v>
      </c>
    </row>
    <row r="700" spans="1:17">
      <c r="A700" s="1" t="s">
        <v>173</v>
      </c>
      <c r="B700" s="4" t="s">
        <v>91</v>
      </c>
      <c r="C700" s="6">
        <f t="shared" si="60"/>
        <v>45814</v>
      </c>
      <c r="D700" s="6" t="str">
        <f t="shared" si="61"/>
        <v>週五</v>
      </c>
      <c r="F700" s="1" t="s">
        <v>26</v>
      </c>
      <c r="G700" s="1" t="str">
        <f t="shared" si="62"/>
        <v>BA</v>
      </c>
      <c r="H700" s="1">
        <v>1</v>
      </c>
      <c r="I700" s="1" t="s">
        <v>161</v>
      </c>
      <c r="K700" s="1" t="s">
        <v>22</v>
      </c>
      <c r="L700" s="1" t="s">
        <v>55</v>
      </c>
      <c r="M700" s="1" t="s">
        <v>10</v>
      </c>
      <c r="N700" s="1" t="s">
        <v>57</v>
      </c>
      <c r="O700" s="24">
        <f t="shared" si="63"/>
        <v>45814.618055555555</v>
      </c>
      <c r="P700" s="24">
        <f t="shared" si="64"/>
        <v>45814.638888888891</v>
      </c>
      <c r="Q700" s="1">
        <f t="shared" si="65"/>
        <v>30</v>
      </c>
    </row>
    <row r="701" spans="1:17">
      <c r="A701" s="1" t="s">
        <v>191</v>
      </c>
      <c r="B701" s="5" t="s">
        <v>91</v>
      </c>
      <c r="C701" s="6">
        <f t="shared" si="60"/>
        <v>45814</v>
      </c>
      <c r="D701" s="6" t="str">
        <f t="shared" si="61"/>
        <v>週五</v>
      </c>
      <c r="E701" s="5"/>
      <c r="F701" s="1" t="s">
        <v>24</v>
      </c>
      <c r="G701" s="1" t="str">
        <f t="shared" si="62"/>
        <v>BA</v>
      </c>
      <c r="H701" s="1">
        <v>1</v>
      </c>
      <c r="I701" s="1" t="s">
        <v>135</v>
      </c>
      <c r="K701" s="1" t="s">
        <v>22</v>
      </c>
      <c r="L701" s="1" t="s">
        <v>79</v>
      </c>
      <c r="M701" s="1" t="s">
        <v>10</v>
      </c>
      <c r="N701" s="1" t="s">
        <v>48</v>
      </c>
      <c r="O701" s="24">
        <f t="shared" si="63"/>
        <v>45814.623611111114</v>
      </c>
      <c r="P701" s="24">
        <f t="shared" si="64"/>
        <v>45814.644444444442</v>
      </c>
      <c r="Q701" s="1">
        <f t="shared" si="65"/>
        <v>30</v>
      </c>
    </row>
    <row r="702" spans="1:17">
      <c r="A702" s="1" t="s">
        <v>192</v>
      </c>
      <c r="B702" s="4" t="s">
        <v>91</v>
      </c>
      <c r="C702" s="6">
        <f t="shared" si="60"/>
        <v>45814</v>
      </c>
      <c r="D702" s="6" t="str">
        <f t="shared" si="61"/>
        <v>週五</v>
      </c>
      <c r="F702" s="1" t="s">
        <v>24</v>
      </c>
      <c r="G702" s="1" t="str">
        <f t="shared" si="62"/>
        <v>BA</v>
      </c>
      <c r="H702" s="1">
        <v>1</v>
      </c>
      <c r="I702" s="1" t="s">
        <v>131</v>
      </c>
      <c r="K702" s="1" t="s">
        <v>10</v>
      </c>
      <c r="L702" s="1" t="s">
        <v>31</v>
      </c>
      <c r="M702" s="1" t="s">
        <v>23</v>
      </c>
      <c r="N702" s="1" t="s">
        <v>31</v>
      </c>
      <c r="O702" s="24">
        <f t="shared" si="63"/>
        <v>45814.631944444445</v>
      </c>
      <c r="P702" s="24">
        <f t="shared" si="64"/>
        <v>45814.673611111109</v>
      </c>
      <c r="Q702" s="1">
        <f t="shared" si="65"/>
        <v>60</v>
      </c>
    </row>
    <row r="703" spans="1:17">
      <c r="A703" s="1" t="s">
        <v>126</v>
      </c>
      <c r="B703" s="4" t="s">
        <v>91</v>
      </c>
      <c r="C703" s="6">
        <f t="shared" si="60"/>
        <v>45814</v>
      </c>
      <c r="D703" s="6" t="str">
        <f t="shared" si="61"/>
        <v>週五</v>
      </c>
      <c r="F703" s="1" t="s">
        <v>67</v>
      </c>
      <c r="G703" s="1" t="str">
        <f t="shared" si="62"/>
        <v>BA</v>
      </c>
      <c r="H703" s="1">
        <v>1</v>
      </c>
      <c r="I703" s="1" t="s">
        <v>203</v>
      </c>
      <c r="K703" s="1" t="s">
        <v>10</v>
      </c>
      <c r="L703" s="1" t="s">
        <v>31</v>
      </c>
      <c r="M703" s="1" t="s">
        <v>10</v>
      </c>
      <c r="N703" s="1" t="s">
        <v>64</v>
      </c>
      <c r="O703" s="24">
        <f t="shared" si="63"/>
        <v>45814.631944444445</v>
      </c>
      <c r="P703" s="24">
        <f t="shared" si="64"/>
        <v>45814.652777777781</v>
      </c>
      <c r="Q703" s="1">
        <f t="shared" si="65"/>
        <v>30</v>
      </c>
    </row>
    <row r="704" spans="1:17">
      <c r="A704" s="1" t="s">
        <v>136</v>
      </c>
      <c r="B704" s="4" t="s">
        <v>91</v>
      </c>
      <c r="C704" s="6">
        <f t="shared" si="60"/>
        <v>45814</v>
      </c>
      <c r="D704" s="6" t="str">
        <f t="shared" si="61"/>
        <v>週五</v>
      </c>
      <c r="F704" s="1" t="s">
        <v>24</v>
      </c>
      <c r="G704" s="1" t="str">
        <f t="shared" si="62"/>
        <v>BA</v>
      </c>
      <c r="H704" s="1">
        <v>1</v>
      </c>
      <c r="I704" s="1" t="s">
        <v>125</v>
      </c>
      <c r="K704" s="1" t="s">
        <v>10</v>
      </c>
      <c r="L704" s="1" t="s">
        <v>17</v>
      </c>
      <c r="M704" s="1" t="s">
        <v>23</v>
      </c>
      <c r="N704" s="1" t="s">
        <v>75</v>
      </c>
      <c r="O704" s="24">
        <f t="shared" si="63"/>
        <v>45814.633333333331</v>
      </c>
      <c r="P704" s="24">
        <f t="shared" si="64"/>
        <v>45814.668055555558</v>
      </c>
      <c r="Q704" s="1">
        <f t="shared" si="65"/>
        <v>50</v>
      </c>
    </row>
    <row r="705" spans="1:17">
      <c r="A705" s="1" t="s">
        <v>189</v>
      </c>
      <c r="B705" s="4" t="s">
        <v>91</v>
      </c>
      <c r="C705" s="6">
        <f t="shared" si="60"/>
        <v>45814</v>
      </c>
      <c r="D705" s="6" t="str">
        <f t="shared" si="61"/>
        <v>週五</v>
      </c>
      <c r="F705" s="1" t="s">
        <v>40</v>
      </c>
      <c r="G705" s="1" t="str">
        <f t="shared" si="62"/>
        <v>BA</v>
      </c>
      <c r="H705" s="1">
        <v>1</v>
      </c>
      <c r="I705" s="1" t="s">
        <v>142</v>
      </c>
      <c r="K705" s="1" t="s">
        <v>10</v>
      </c>
      <c r="L705" s="1" t="s">
        <v>10</v>
      </c>
      <c r="M705" s="1" t="s">
        <v>10</v>
      </c>
      <c r="N705" s="1" t="s">
        <v>51</v>
      </c>
      <c r="O705" s="24">
        <f t="shared" si="63"/>
        <v>45814.635416666664</v>
      </c>
      <c r="P705" s="24">
        <f t="shared" si="64"/>
        <v>45814.65625</v>
      </c>
      <c r="Q705" s="1">
        <f t="shared" si="65"/>
        <v>30</v>
      </c>
    </row>
    <row r="706" spans="1:17">
      <c r="A706" s="1" t="s">
        <v>190</v>
      </c>
      <c r="B706" s="4" t="s">
        <v>91</v>
      </c>
      <c r="C706" s="6">
        <f t="shared" ref="C706:C769" si="66">DATE(LEFT(B706,3)+1911,MID(B706,4,2),RIGHT(B706,2))</f>
        <v>45814</v>
      </c>
      <c r="D706" s="6" t="str">
        <f t="shared" ref="D706:D769" si="67">TEXT(C706,"aaa")</f>
        <v>週五</v>
      </c>
      <c r="F706" s="1" t="s">
        <v>47</v>
      </c>
      <c r="G706" s="1" t="str">
        <f t="shared" ref="G706:G769" si="68">LEFT(F706,2)</f>
        <v>BA</v>
      </c>
      <c r="H706" s="1">
        <v>1</v>
      </c>
      <c r="I706" s="1" t="s">
        <v>121</v>
      </c>
      <c r="K706" s="1" t="s">
        <v>10</v>
      </c>
      <c r="L706" s="1" t="s">
        <v>23</v>
      </c>
      <c r="M706" s="1" t="s">
        <v>23</v>
      </c>
      <c r="N706" s="1" t="s">
        <v>23</v>
      </c>
      <c r="O706" s="24">
        <f t="shared" ref="O706:O769" si="69">C706+TIME(K706,L706,0)</f>
        <v>45814.636111111111</v>
      </c>
      <c r="P706" s="24">
        <f t="shared" ref="P706:P769" si="70">C706+TIME(M706,N706,0)</f>
        <v>45814.677777777775</v>
      </c>
      <c r="Q706" s="1">
        <f t="shared" ref="Q706:Q769" si="71">ROUND((P706-O706)*1440,0)</f>
        <v>60</v>
      </c>
    </row>
    <row r="707" spans="1:17">
      <c r="A707" s="1" t="s">
        <v>194</v>
      </c>
      <c r="B707" s="4" t="s">
        <v>91</v>
      </c>
      <c r="C707" s="6">
        <f t="shared" si="66"/>
        <v>45814</v>
      </c>
      <c r="D707" s="6" t="str">
        <f t="shared" si="67"/>
        <v>週五</v>
      </c>
      <c r="F707" s="1" t="s">
        <v>9</v>
      </c>
      <c r="G707" s="1" t="str">
        <f t="shared" si="68"/>
        <v>BA</v>
      </c>
      <c r="H707" s="1">
        <v>1</v>
      </c>
      <c r="I707" s="1" t="s">
        <v>195</v>
      </c>
      <c r="K707" s="1" t="s">
        <v>10</v>
      </c>
      <c r="L707" s="1" t="s">
        <v>27</v>
      </c>
      <c r="M707" s="1" t="s">
        <v>10</v>
      </c>
      <c r="N707" s="1" t="s">
        <v>69</v>
      </c>
      <c r="O707" s="24">
        <f t="shared" si="69"/>
        <v>45814.636805555558</v>
      </c>
      <c r="P707" s="24">
        <f t="shared" si="70"/>
        <v>45814.654166666667</v>
      </c>
      <c r="Q707" s="1">
        <f t="shared" si="71"/>
        <v>25</v>
      </c>
    </row>
    <row r="708" spans="1:17">
      <c r="A708" s="1" t="s">
        <v>173</v>
      </c>
      <c r="B708" s="4" t="s">
        <v>91</v>
      </c>
      <c r="C708" s="6">
        <f t="shared" si="66"/>
        <v>45814</v>
      </c>
      <c r="D708" s="6" t="str">
        <f t="shared" si="67"/>
        <v>週五</v>
      </c>
      <c r="F708" s="1" t="s">
        <v>40</v>
      </c>
      <c r="G708" s="1" t="str">
        <f t="shared" si="68"/>
        <v>BA</v>
      </c>
      <c r="H708" s="1">
        <v>1</v>
      </c>
      <c r="I708" s="1" t="s">
        <v>161</v>
      </c>
      <c r="K708" s="1" t="s">
        <v>10</v>
      </c>
      <c r="L708" s="1" t="s">
        <v>57</v>
      </c>
      <c r="M708" s="1" t="s">
        <v>10</v>
      </c>
      <c r="N708" s="1" t="s">
        <v>55</v>
      </c>
      <c r="O708" s="24">
        <f t="shared" si="69"/>
        <v>45814.638888888891</v>
      </c>
      <c r="P708" s="24">
        <f t="shared" si="70"/>
        <v>45814.659722222219</v>
      </c>
      <c r="Q708" s="1">
        <f t="shared" si="71"/>
        <v>30</v>
      </c>
    </row>
    <row r="709" spans="1:17">
      <c r="A709" s="1" t="s">
        <v>196</v>
      </c>
      <c r="B709" s="4" t="s">
        <v>91</v>
      </c>
      <c r="C709" s="6">
        <f t="shared" si="66"/>
        <v>45814</v>
      </c>
      <c r="D709" s="6" t="str">
        <f t="shared" si="67"/>
        <v>週五</v>
      </c>
      <c r="F709" s="1" t="s">
        <v>24</v>
      </c>
      <c r="G709" s="1" t="str">
        <f t="shared" si="68"/>
        <v>BA</v>
      </c>
      <c r="H709" s="1">
        <v>1</v>
      </c>
      <c r="I709" s="1" t="s">
        <v>155</v>
      </c>
      <c r="K709" s="1" t="s">
        <v>10</v>
      </c>
      <c r="L709" s="1" t="s">
        <v>76</v>
      </c>
      <c r="M709" s="1" t="s">
        <v>23</v>
      </c>
      <c r="N709" s="1" t="s">
        <v>11</v>
      </c>
      <c r="O709" s="24">
        <f t="shared" si="69"/>
        <v>45814.64166666667</v>
      </c>
      <c r="P709" s="24">
        <f t="shared" si="70"/>
        <v>45814.666666666664</v>
      </c>
      <c r="Q709" s="1">
        <f t="shared" si="71"/>
        <v>36</v>
      </c>
    </row>
    <row r="710" spans="1:17">
      <c r="A710" s="1" t="s">
        <v>162</v>
      </c>
      <c r="B710" s="4" t="s">
        <v>91</v>
      </c>
      <c r="C710" s="6">
        <f t="shared" si="66"/>
        <v>45814</v>
      </c>
      <c r="D710" s="6" t="str">
        <f t="shared" si="67"/>
        <v>週五</v>
      </c>
      <c r="F710" s="1" t="s">
        <v>37</v>
      </c>
      <c r="G710" s="1" t="str">
        <f t="shared" si="68"/>
        <v>BA</v>
      </c>
      <c r="H710" s="1">
        <v>1</v>
      </c>
      <c r="I710" s="1" t="s">
        <v>133</v>
      </c>
      <c r="K710" s="1" t="s">
        <v>10</v>
      </c>
      <c r="L710" s="1" t="s">
        <v>32</v>
      </c>
      <c r="M710" s="1" t="s">
        <v>10</v>
      </c>
      <c r="N710" s="1" t="s">
        <v>34</v>
      </c>
      <c r="O710" s="24">
        <f t="shared" si="69"/>
        <v>45814.643055555556</v>
      </c>
      <c r="P710" s="24">
        <f t="shared" si="70"/>
        <v>45814.663888888892</v>
      </c>
      <c r="Q710" s="1">
        <f t="shared" si="71"/>
        <v>30</v>
      </c>
    </row>
    <row r="711" spans="1:17">
      <c r="A711" s="1" t="s">
        <v>191</v>
      </c>
      <c r="B711" s="4" t="s">
        <v>91</v>
      </c>
      <c r="C711" s="6">
        <f t="shared" si="66"/>
        <v>45814</v>
      </c>
      <c r="D711" s="6" t="str">
        <f t="shared" si="67"/>
        <v>週五</v>
      </c>
      <c r="F711" s="1" t="s">
        <v>42</v>
      </c>
      <c r="G711" s="1" t="str">
        <f t="shared" si="68"/>
        <v>BA</v>
      </c>
      <c r="H711" s="1">
        <v>1</v>
      </c>
      <c r="I711" s="1" t="s">
        <v>135</v>
      </c>
      <c r="K711" s="1" t="s">
        <v>10</v>
      </c>
      <c r="L711" s="1" t="s">
        <v>48</v>
      </c>
      <c r="M711" s="1" t="s">
        <v>10</v>
      </c>
      <c r="N711" s="1" t="s">
        <v>79</v>
      </c>
      <c r="O711" s="24">
        <f t="shared" si="69"/>
        <v>45814.644444444442</v>
      </c>
      <c r="P711" s="24">
        <f t="shared" si="70"/>
        <v>45814.665277777778</v>
      </c>
      <c r="Q711" s="1">
        <f t="shared" si="71"/>
        <v>30</v>
      </c>
    </row>
    <row r="712" spans="1:17">
      <c r="A712" s="1" t="s">
        <v>193</v>
      </c>
      <c r="B712" s="4" t="s">
        <v>91</v>
      </c>
      <c r="C712" s="6">
        <f t="shared" si="66"/>
        <v>45814</v>
      </c>
      <c r="D712" s="6" t="str">
        <f t="shared" si="67"/>
        <v>週五</v>
      </c>
      <c r="F712" s="1" t="s">
        <v>24</v>
      </c>
      <c r="G712" s="1" t="str">
        <f t="shared" si="68"/>
        <v>BA</v>
      </c>
      <c r="H712" s="1">
        <v>1</v>
      </c>
      <c r="I712" s="1" t="s">
        <v>157</v>
      </c>
      <c r="K712" s="1" t="s">
        <v>10</v>
      </c>
      <c r="L712" s="1" t="s">
        <v>68</v>
      </c>
      <c r="M712" s="1" t="s">
        <v>23</v>
      </c>
      <c r="N712" s="1" t="s">
        <v>19</v>
      </c>
      <c r="O712" s="24">
        <f t="shared" si="69"/>
        <v>45814.645138888889</v>
      </c>
      <c r="P712" s="24">
        <f t="shared" si="70"/>
        <v>45814.67291666667</v>
      </c>
      <c r="Q712" s="1">
        <f t="shared" si="71"/>
        <v>40</v>
      </c>
    </row>
    <row r="713" spans="1:17">
      <c r="A713" s="1" t="s">
        <v>143</v>
      </c>
      <c r="B713" s="4" t="s">
        <v>91</v>
      </c>
      <c r="C713" s="6">
        <f t="shared" si="66"/>
        <v>45814</v>
      </c>
      <c r="D713" s="6" t="str">
        <f t="shared" si="67"/>
        <v>週五</v>
      </c>
      <c r="F713" s="1" t="s">
        <v>67</v>
      </c>
      <c r="G713" s="1" t="str">
        <f t="shared" si="68"/>
        <v>BA</v>
      </c>
      <c r="H713" s="1">
        <v>1</v>
      </c>
      <c r="I713" s="1" t="s">
        <v>144</v>
      </c>
      <c r="K713" s="1" t="s">
        <v>10</v>
      </c>
      <c r="L713" s="1" t="s">
        <v>81</v>
      </c>
      <c r="M713" s="1" t="s">
        <v>23</v>
      </c>
      <c r="N713" s="1" t="s">
        <v>61</v>
      </c>
      <c r="O713" s="24">
        <f t="shared" si="69"/>
        <v>45814.648611111108</v>
      </c>
      <c r="P713" s="24">
        <f t="shared" si="70"/>
        <v>45814.669444444444</v>
      </c>
      <c r="Q713" s="1">
        <f t="shared" si="71"/>
        <v>30</v>
      </c>
    </row>
    <row r="714" spans="1:17">
      <c r="A714" s="1" t="s">
        <v>126</v>
      </c>
      <c r="B714" s="4" t="s">
        <v>91</v>
      </c>
      <c r="C714" s="6">
        <f t="shared" si="66"/>
        <v>45814</v>
      </c>
      <c r="D714" s="6" t="str">
        <f t="shared" si="67"/>
        <v>週五</v>
      </c>
      <c r="F714" s="1" t="s">
        <v>18</v>
      </c>
      <c r="G714" s="1" t="str">
        <f t="shared" si="68"/>
        <v>BA</v>
      </c>
      <c r="H714" s="1">
        <v>1</v>
      </c>
      <c r="I714" s="1" t="s">
        <v>203</v>
      </c>
      <c r="K714" s="1" t="s">
        <v>10</v>
      </c>
      <c r="L714" s="1" t="s">
        <v>64</v>
      </c>
      <c r="M714" s="1" t="s">
        <v>23</v>
      </c>
      <c r="N714" s="1" t="s">
        <v>31</v>
      </c>
      <c r="O714" s="24">
        <f t="shared" si="69"/>
        <v>45814.652777777781</v>
      </c>
      <c r="P714" s="24">
        <f t="shared" si="70"/>
        <v>45814.673611111109</v>
      </c>
      <c r="Q714" s="1">
        <f t="shared" si="71"/>
        <v>30</v>
      </c>
    </row>
    <row r="715" spans="1:17">
      <c r="A715" s="1" t="s">
        <v>128</v>
      </c>
      <c r="B715" s="4" t="s">
        <v>91</v>
      </c>
      <c r="C715" s="6">
        <f t="shared" si="66"/>
        <v>45814</v>
      </c>
      <c r="D715" s="6" t="str">
        <f t="shared" si="67"/>
        <v>週五</v>
      </c>
      <c r="F715" s="1" t="s">
        <v>18</v>
      </c>
      <c r="G715" s="1" t="str">
        <f t="shared" si="68"/>
        <v>BA</v>
      </c>
      <c r="H715" s="1">
        <v>1</v>
      </c>
      <c r="I715" s="1" t="s">
        <v>140</v>
      </c>
      <c r="K715" s="1" t="s">
        <v>10</v>
      </c>
      <c r="L715" s="1" t="s">
        <v>69</v>
      </c>
      <c r="M715" s="1" t="s">
        <v>23</v>
      </c>
      <c r="N715" s="1" t="s">
        <v>17</v>
      </c>
      <c r="O715" s="24">
        <f t="shared" si="69"/>
        <v>45814.654166666667</v>
      </c>
      <c r="P715" s="24">
        <f t="shared" si="70"/>
        <v>45814.675000000003</v>
      </c>
      <c r="Q715" s="1">
        <f t="shared" si="71"/>
        <v>30</v>
      </c>
    </row>
    <row r="716" spans="1:17">
      <c r="A716" s="1" t="s">
        <v>194</v>
      </c>
      <c r="B716" s="4" t="s">
        <v>91</v>
      </c>
      <c r="C716" s="6">
        <f t="shared" si="66"/>
        <v>45814</v>
      </c>
      <c r="D716" s="6" t="str">
        <f t="shared" si="67"/>
        <v>週五</v>
      </c>
      <c r="F716" s="1" t="s">
        <v>37</v>
      </c>
      <c r="G716" s="1" t="str">
        <f t="shared" si="68"/>
        <v>BA</v>
      </c>
      <c r="H716" s="1">
        <v>1</v>
      </c>
      <c r="I716" s="1" t="s">
        <v>195</v>
      </c>
      <c r="K716" s="1" t="s">
        <v>10</v>
      </c>
      <c r="L716" s="1" t="s">
        <v>69</v>
      </c>
      <c r="M716" s="1" t="s">
        <v>23</v>
      </c>
      <c r="N716" s="1" t="s">
        <v>17</v>
      </c>
      <c r="O716" s="24">
        <f t="shared" si="69"/>
        <v>45814.654166666667</v>
      </c>
      <c r="P716" s="24">
        <f t="shared" si="70"/>
        <v>45814.675000000003</v>
      </c>
      <c r="Q716" s="1">
        <f t="shared" si="71"/>
        <v>30</v>
      </c>
    </row>
    <row r="717" spans="1:17">
      <c r="A717" s="1" t="s">
        <v>189</v>
      </c>
      <c r="B717" s="4" t="s">
        <v>91</v>
      </c>
      <c r="C717" s="6">
        <f t="shared" si="66"/>
        <v>45814</v>
      </c>
      <c r="D717" s="6" t="str">
        <f t="shared" si="67"/>
        <v>週五</v>
      </c>
      <c r="F717" s="1" t="s">
        <v>42</v>
      </c>
      <c r="G717" s="1" t="str">
        <f t="shared" si="68"/>
        <v>BA</v>
      </c>
      <c r="H717" s="1">
        <v>1</v>
      </c>
      <c r="I717" s="1" t="s">
        <v>142</v>
      </c>
      <c r="K717" s="1" t="s">
        <v>10</v>
      </c>
      <c r="L717" s="1" t="s">
        <v>51</v>
      </c>
      <c r="M717" s="1" t="s">
        <v>23</v>
      </c>
      <c r="N717" s="1" t="s">
        <v>10</v>
      </c>
      <c r="O717" s="24">
        <f t="shared" si="69"/>
        <v>45814.65625</v>
      </c>
      <c r="P717" s="24">
        <f t="shared" si="70"/>
        <v>45814.677083333336</v>
      </c>
      <c r="Q717" s="1">
        <f t="shared" si="71"/>
        <v>30</v>
      </c>
    </row>
    <row r="718" spans="1:17">
      <c r="A718" s="1" t="s">
        <v>173</v>
      </c>
      <c r="B718" s="4" t="s">
        <v>91</v>
      </c>
      <c r="C718" s="6">
        <f t="shared" si="66"/>
        <v>45814</v>
      </c>
      <c r="D718" s="6" t="str">
        <f t="shared" si="67"/>
        <v>週五</v>
      </c>
      <c r="F718" s="1" t="s">
        <v>9</v>
      </c>
      <c r="G718" s="1" t="str">
        <f t="shared" si="68"/>
        <v>BA</v>
      </c>
      <c r="H718" s="1">
        <v>1</v>
      </c>
      <c r="I718" s="1" t="s">
        <v>161</v>
      </c>
      <c r="K718" s="1" t="s">
        <v>10</v>
      </c>
      <c r="L718" s="1" t="s">
        <v>55</v>
      </c>
      <c r="M718" s="1" t="s">
        <v>23</v>
      </c>
      <c r="N718" s="1" t="s">
        <v>31</v>
      </c>
      <c r="O718" s="24">
        <f t="shared" si="69"/>
        <v>45814.659722222219</v>
      </c>
      <c r="P718" s="24">
        <f t="shared" si="70"/>
        <v>45814.673611111109</v>
      </c>
      <c r="Q718" s="1">
        <f t="shared" si="71"/>
        <v>20</v>
      </c>
    </row>
    <row r="719" spans="1:17">
      <c r="A719" s="1" t="s">
        <v>126</v>
      </c>
      <c r="B719" s="4" t="s">
        <v>91</v>
      </c>
      <c r="C719" s="6">
        <f t="shared" si="66"/>
        <v>45814</v>
      </c>
      <c r="D719" s="6" t="str">
        <f t="shared" si="67"/>
        <v>週五</v>
      </c>
      <c r="F719" s="1" t="s">
        <v>42</v>
      </c>
      <c r="G719" s="1" t="str">
        <f t="shared" si="68"/>
        <v>BA</v>
      </c>
      <c r="H719" s="1">
        <v>1</v>
      </c>
      <c r="I719" s="1" t="s">
        <v>203</v>
      </c>
      <c r="K719" s="1" t="s">
        <v>23</v>
      </c>
      <c r="L719" s="1" t="s">
        <v>31</v>
      </c>
      <c r="M719" s="1" t="s">
        <v>23</v>
      </c>
      <c r="N719" s="1" t="s">
        <v>64</v>
      </c>
      <c r="O719" s="24">
        <f t="shared" si="69"/>
        <v>45814.673611111109</v>
      </c>
      <c r="P719" s="24">
        <f t="shared" si="70"/>
        <v>45814.694444444445</v>
      </c>
      <c r="Q719" s="1">
        <f t="shared" si="71"/>
        <v>30</v>
      </c>
    </row>
    <row r="720" spans="1:17">
      <c r="A720" s="1" t="s">
        <v>215</v>
      </c>
      <c r="B720" s="4" t="s">
        <v>91</v>
      </c>
      <c r="C720" s="6">
        <f t="shared" si="66"/>
        <v>45814</v>
      </c>
      <c r="D720" s="6" t="str">
        <f t="shared" si="67"/>
        <v>週五</v>
      </c>
      <c r="F720" s="1" t="s">
        <v>49</v>
      </c>
      <c r="G720" s="1" t="str">
        <f t="shared" si="68"/>
        <v>BA</v>
      </c>
      <c r="H720" s="1">
        <v>1</v>
      </c>
      <c r="I720" s="1" t="s">
        <v>144</v>
      </c>
      <c r="K720" s="1" t="s">
        <v>23</v>
      </c>
      <c r="L720" s="1" t="s">
        <v>31</v>
      </c>
      <c r="M720" s="1" t="s">
        <v>23</v>
      </c>
      <c r="N720" s="1" t="s">
        <v>64</v>
      </c>
      <c r="O720" s="24">
        <f t="shared" si="69"/>
        <v>45814.673611111109</v>
      </c>
      <c r="P720" s="24">
        <f t="shared" si="70"/>
        <v>45814.694444444445</v>
      </c>
      <c r="Q720" s="1">
        <f t="shared" si="71"/>
        <v>30</v>
      </c>
    </row>
    <row r="721" spans="1:17">
      <c r="A721" s="1" t="s">
        <v>194</v>
      </c>
      <c r="B721" s="4" t="s">
        <v>91</v>
      </c>
      <c r="C721" s="6">
        <f t="shared" si="66"/>
        <v>45814</v>
      </c>
      <c r="D721" s="6" t="str">
        <f t="shared" si="67"/>
        <v>週五</v>
      </c>
      <c r="F721" s="1" t="s">
        <v>18</v>
      </c>
      <c r="G721" s="1" t="str">
        <f t="shared" si="68"/>
        <v>BA</v>
      </c>
      <c r="H721" s="1">
        <v>1</v>
      </c>
      <c r="I721" s="1" t="s">
        <v>195</v>
      </c>
      <c r="K721" s="1" t="s">
        <v>23</v>
      </c>
      <c r="L721" s="1" t="s">
        <v>17</v>
      </c>
      <c r="M721" s="1" t="s">
        <v>23</v>
      </c>
      <c r="N721" s="1" t="s">
        <v>69</v>
      </c>
      <c r="O721" s="24">
        <f t="shared" si="69"/>
        <v>45814.675000000003</v>
      </c>
      <c r="P721" s="24">
        <f t="shared" si="70"/>
        <v>45814.695833333331</v>
      </c>
      <c r="Q721" s="1">
        <f t="shared" si="71"/>
        <v>30</v>
      </c>
    </row>
    <row r="722" spans="1:17">
      <c r="A722" s="1" t="s">
        <v>128</v>
      </c>
      <c r="B722" s="4" t="s">
        <v>91</v>
      </c>
      <c r="C722" s="6">
        <f t="shared" si="66"/>
        <v>45814</v>
      </c>
      <c r="D722" s="6" t="str">
        <f t="shared" si="67"/>
        <v>週五</v>
      </c>
      <c r="F722" s="1" t="s">
        <v>24</v>
      </c>
      <c r="G722" s="1" t="str">
        <f t="shared" si="68"/>
        <v>BA</v>
      </c>
      <c r="H722" s="1">
        <v>1</v>
      </c>
      <c r="I722" s="1" t="s">
        <v>140</v>
      </c>
      <c r="K722" s="1" t="s">
        <v>23</v>
      </c>
      <c r="L722" s="1" t="s">
        <v>17</v>
      </c>
      <c r="M722" s="1" t="s">
        <v>23</v>
      </c>
      <c r="N722" s="1" t="s">
        <v>59</v>
      </c>
      <c r="O722" s="24">
        <f t="shared" si="69"/>
        <v>45814.675000000003</v>
      </c>
      <c r="P722" s="24">
        <f t="shared" si="70"/>
        <v>45814.706250000003</v>
      </c>
      <c r="Q722" s="1">
        <f t="shared" si="71"/>
        <v>45</v>
      </c>
    </row>
    <row r="723" spans="1:17">
      <c r="A723" s="1" t="s">
        <v>200</v>
      </c>
      <c r="B723" s="4" t="s">
        <v>91</v>
      </c>
      <c r="C723" s="6">
        <f t="shared" si="66"/>
        <v>45814</v>
      </c>
      <c r="D723" s="6" t="str">
        <f t="shared" si="67"/>
        <v>週五</v>
      </c>
      <c r="F723" s="1" t="s">
        <v>24</v>
      </c>
      <c r="G723" s="1" t="str">
        <f t="shared" si="68"/>
        <v>BA</v>
      </c>
      <c r="H723" s="1">
        <v>1</v>
      </c>
      <c r="I723" s="1" t="s">
        <v>135</v>
      </c>
      <c r="K723" s="1" t="s">
        <v>23</v>
      </c>
      <c r="L723" s="1" t="s">
        <v>21</v>
      </c>
      <c r="M723" s="1" t="s">
        <v>23</v>
      </c>
      <c r="N723" s="1" t="s">
        <v>78</v>
      </c>
      <c r="O723" s="24">
        <f t="shared" si="69"/>
        <v>45814.675694444442</v>
      </c>
      <c r="P723" s="24">
        <f t="shared" si="70"/>
        <v>45814.703472222223</v>
      </c>
      <c r="Q723" s="1">
        <f t="shared" si="71"/>
        <v>40</v>
      </c>
    </row>
    <row r="724" spans="1:17">
      <c r="A724" s="1" t="s">
        <v>167</v>
      </c>
      <c r="B724" s="4" t="s">
        <v>91</v>
      </c>
      <c r="C724" s="6">
        <f t="shared" si="66"/>
        <v>45814</v>
      </c>
      <c r="D724" s="6" t="str">
        <f t="shared" si="67"/>
        <v>週五</v>
      </c>
      <c r="F724" s="1" t="s">
        <v>24</v>
      </c>
      <c r="G724" s="1" t="str">
        <f t="shared" si="68"/>
        <v>BA</v>
      </c>
      <c r="H724" s="1">
        <v>1</v>
      </c>
      <c r="I724" s="1" t="s">
        <v>155</v>
      </c>
      <c r="K724" s="1" t="s">
        <v>23</v>
      </c>
      <c r="L724" s="1" t="s">
        <v>10</v>
      </c>
      <c r="M724" s="1" t="s">
        <v>23</v>
      </c>
      <c r="N724" s="1" t="s">
        <v>64</v>
      </c>
      <c r="O724" s="24">
        <f t="shared" si="69"/>
        <v>45814.677083333336</v>
      </c>
      <c r="P724" s="24">
        <f t="shared" si="70"/>
        <v>45814.694444444445</v>
      </c>
      <c r="Q724" s="1">
        <f t="shared" si="71"/>
        <v>25</v>
      </c>
    </row>
    <row r="725" spans="1:17">
      <c r="A725" s="1" t="s">
        <v>197</v>
      </c>
      <c r="B725" s="4" t="s">
        <v>91</v>
      </c>
      <c r="C725" s="6">
        <f t="shared" si="66"/>
        <v>45814</v>
      </c>
      <c r="D725" s="6" t="str">
        <f t="shared" si="67"/>
        <v>週五</v>
      </c>
      <c r="F725" s="1" t="s">
        <v>18</v>
      </c>
      <c r="G725" s="1" t="str">
        <f t="shared" si="68"/>
        <v>BA</v>
      </c>
      <c r="H725" s="1">
        <v>1</v>
      </c>
      <c r="I725" s="1" t="s">
        <v>131</v>
      </c>
      <c r="K725" s="1" t="s">
        <v>23</v>
      </c>
      <c r="L725" s="1" t="s">
        <v>57</v>
      </c>
      <c r="M725" s="1" t="s">
        <v>23</v>
      </c>
      <c r="N725" s="1" t="s">
        <v>55</v>
      </c>
      <c r="O725" s="24">
        <f t="shared" si="69"/>
        <v>45814.680555555555</v>
      </c>
      <c r="P725" s="24">
        <f t="shared" si="70"/>
        <v>45814.701388888891</v>
      </c>
      <c r="Q725" s="1">
        <f t="shared" si="71"/>
        <v>30</v>
      </c>
    </row>
    <row r="726" spans="1:17">
      <c r="A726" s="1" t="s">
        <v>199</v>
      </c>
      <c r="B726" s="4" t="s">
        <v>91</v>
      </c>
      <c r="C726" s="6">
        <f t="shared" si="66"/>
        <v>45814</v>
      </c>
      <c r="D726" s="6" t="str">
        <f t="shared" si="67"/>
        <v>週五</v>
      </c>
      <c r="F726" s="1" t="s">
        <v>40</v>
      </c>
      <c r="G726" s="1" t="str">
        <f t="shared" si="68"/>
        <v>BA</v>
      </c>
      <c r="H726" s="1">
        <v>1</v>
      </c>
      <c r="I726" s="1" t="s">
        <v>161</v>
      </c>
      <c r="K726" s="1" t="s">
        <v>23</v>
      </c>
      <c r="L726" s="1" t="s">
        <v>68</v>
      </c>
      <c r="M726" s="1" t="s">
        <v>23</v>
      </c>
      <c r="N726" s="1" t="s">
        <v>86</v>
      </c>
      <c r="O726" s="24">
        <f t="shared" si="69"/>
        <v>45814.686805555553</v>
      </c>
      <c r="P726" s="24">
        <f t="shared" si="70"/>
        <v>45814.707638888889</v>
      </c>
      <c r="Q726" s="1">
        <f t="shared" si="71"/>
        <v>30</v>
      </c>
    </row>
    <row r="727" spans="1:17">
      <c r="A727" s="1" t="s">
        <v>198</v>
      </c>
      <c r="B727" s="4" t="s">
        <v>91</v>
      </c>
      <c r="C727" s="6">
        <f t="shared" si="66"/>
        <v>45814</v>
      </c>
      <c r="D727" s="6" t="str">
        <f t="shared" si="67"/>
        <v>週五</v>
      </c>
      <c r="F727" s="1" t="s">
        <v>40</v>
      </c>
      <c r="G727" s="1" t="str">
        <f t="shared" si="68"/>
        <v>BA</v>
      </c>
      <c r="H727" s="1">
        <v>1</v>
      </c>
      <c r="I727" s="1" t="s">
        <v>157</v>
      </c>
      <c r="K727" s="1" t="s">
        <v>23</v>
      </c>
      <c r="L727" s="1" t="s">
        <v>68</v>
      </c>
      <c r="M727" s="1" t="s">
        <v>23</v>
      </c>
      <c r="N727" s="1" t="s">
        <v>86</v>
      </c>
      <c r="O727" s="24">
        <f t="shared" si="69"/>
        <v>45814.686805555553</v>
      </c>
      <c r="P727" s="24">
        <f t="shared" si="70"/>
        <v>45814.707638888889</v>
      </c>
      <c r="Q727" s="1">
        <f t="shared" si="71"/>
        <v>30</v>
      </c>
    </row>
    <row r="728" spans="1:17">
      <c r="A728" s="1" t="s">
        <v>223</v>
      </c>
      <c r="B728" s="4" t="s">
        <v>91</v>
      </c>
      <c r="C728" s="6">
        <f t="shared" si="66"/>
        <v>45814</v>
      </c>
      <c r="D728" s="6" t="str">
        <f t="shared" si="67"/>
        <v>週五</v>
      </c>
      <c r="F728" s="1" t="s">
        <v>18</v>
      </c>
      <c r="G728" s="1" t="str">
        <f t="shared" si="68"/>
        <v>BA</v>
      </c>
      <c r="H728" s="1">
        <v>1</v>
      </c>
      <c r="I728" s="2" t="s">
        <v>119</v>
      </c>
      <c r="J728" s="16" t="s">
        <v>268</v>
      </c>
      <c r="K728" s="1" t="s">
        <v>23</v>
      </c>
      <c r="L728" s="1" t="s">
        <v>16</v>
      </c>
      <c r="M728" s="1" t="s">
        <v>27</v>
      </c>
      <c r="N728" s="1" t="s">
        <v>11</v>
      </c>
      <c r="O728" s="24">
        <f t="shared" si="69"/>
        <v>45814.6875</v>
      </c>
      <c r="P728" s="24">
        <f t="shared" si="70"/>
        <v>45814.708333333336</v>
      </c>
      <c r="Q728" s="1">
        <f t="shared" si="71"/>
        <v>30</v>
      </c>
    </row>
    <row r="729" spans="1:17">
      <c r="A729" s="1" t="s">
        <v>201</v>
      </c>
      <c r="B729" s="4" t="s">
        <v>91</v>
      </c>
      <c r="C729" s="6">
        <f t="shared" si="66"/>
        <v>45814</v>
      </c>
      <c r="D729" s="6" t="str">
        <f t="shared" si="67"/>
        <v>週五</v>
      </c>
      <c r="F729" s="1" t="s">
        <v>47</v>
      </c>
      <c r="G729" s="1" t="str">
        <f t="shared" si="68"/>
        <v>BA</v>
      </c>
      <c r="H729" s="1">
        <v>1</v>
      </c>
      <c r="I729" s="1" t="s">
        <v>125</v>
      </c>
      <c r="K729" s="1" t="s">
        <v>23</v>
      </c>
      <c r="L729" s="1" t="s">
        <v>16</v>
      </c>
      <c r="M729" s="1" t="s">
        <v>27</v>
      </c>
      <c r="N729" s="1" t="s">
        <v>16</v>
      </c>
      <c r="O729" s="24">
        <f t="shared" si="69"/>
        <v>45814.6875</v>
      </c>
      <c r="P729" s="24">
        <f t="shared" si="70"/>
        <v>45814.729166666664</v>
      </c>
      <c r="Q729" s="1">
        <f t="shared" si="71"/>
        <v>60</v>
      </c>
    </row>
    <row r="730" spans="1:17">
      <c r="A730" s="1" t="s">
        <v>215</v>
      </c>
      <c r="B730" s="4" t="s">
        <v>91</v>
      </c>
      <c r="C730" s="6">
        <f t="shared" si="66"/>
        <v>45814</v>
      </c>
      <c r="D730" s="6" t="str">
        <f t="shared" si="67"/>
        <v>週五</v>
      </c>
      <c r="F730" s="1" t="s">
        <v>40</v>
      </c>
      <c r="G730" s="1" t="str">
        <f t="shared" si="68"/>
        <v>BA</v>
      </c>
      <c r="H730" s="1">
        <v>1</v>
      </c>
      <c r="I730" s="1" t="s">
        <v>144</v>
      </c>
      <c r="K730" s="1" t="s">
        <v>23</v>
      </c>
      <c r="L730" s="1" t="s">
        <v>64</v>
      </c>
      <c r="M730" s="1" t="s">
        <v>27</v>
      </c>
      <c r="N730" s="1" t="s">
        <v>31</v>
      </c>
      <c r="O730" s="24">
        <f t="shared" si="69"/>
        <v>45814.694444444445</v>
      </c>
      <c r="P730" s="24">
        <f t="shared" si="70"/>
        <v>45814.715277777781</v>
      </c>
      <c r="Q730" s="1">
        <f t="shared" si="71"/>
        <v>30</v>
      </c>
    </row>
    <row r="731" spans="1:17">
      <c r="A731" s="1" t="s">
        <v>120</v>
      </c>
      <c r="B731" s="4" t="s">
        <v>91</v>
      </c>
      <c r="C731" s="6">
        <f t="shared" si="66"/>
        <v>45814</v>
      </c>
      <c r="D731" s="6" t="str">
        <f t="shared" si="67"/>
        <v>週五</v>
      </c>
      <c r="F731" s="1" t="s">
        <v>42</v>
      </c>
      <c r="G731" s="1" t="str">
        <f t="shared" si="68"/>
        <v>BA</v>
      </c>
      <c r="H731" s="1">
        <v>1</v>
      </c>
      <c r="I731" s="1" t="s">
        <v>121</v>
      </c>
      <c r="K731" s="1" t="s">
        <v>23</v>
      </c>
      <c r="L731" s="1" t="s">
        <v>51</v>
      </c>
      <c r="M731" s="1" t="s">
        <v>27</v>
      </c>
      <c r="N731" s="1" t="s">
        <v>10</v>
      </c>
      <c r="O731" s="24">
        <f t="shared" si="69"/>
        <v>45814.697916666664</v>
      </c>
      <c r="P731" s="24">
        <f t="shared" si="70"/>
        <v>45814.71875</v>
      </c>
      <c r="Q731" s="1">
        <f t="shared" si="71"/>
        <v>30</v>
      </c>
    </row>
    <row r="732" spans="1:17">
      <c r="A732" s="1" t="s">
        <v>197</v>
      </c>
      <c r="B732" s="4" t="s">
        <v>91</v>
      </c>
      <c r="C732" s="6">
        <f t="shared" si="66"/>
        <v>45814</v>
      </c>
      <c r="D732" s="6" t="str">
        <f t="shared" si="67"/>
        <v>週五</v>
      </c>
      <c r="F732" s="1" t="s">
        <v>24</v>
      </c>
      <c r="G732" s="1" t="str">
        <f t="shared" si="68"/>
        <v>BA</v>
      </c>
      <c r="H732" s="1">
        <v>1</v>
      </c>
      <c r="I732" s="1" t="s">
        <v>131</v>
      </c>
      <c r="K732" s="1" t="s">
        <v>23</v>
      </c>
      <c r="L732" s="1" t="s">
        <v>55</v>
      </c>
      <c r="M732" s="1" t="s">
        <v>27</v>
      </c>
      <c r="N732" s="1" t="s">
        <v>16</v>
      </c>
      <c r="O732" s="24">
        <f t="shared" si="69"/>
        <v>45814.701388888891</v>
      </c>
      <c r="P732" s="24">
        <f t="shared" si="70"/>
        <v>45814.729166666664</v>
      </c>
      <c r="Q732" s="1">
        <f t="shared" si="71"/>
        <v>40</v>
      </c>
    </row>
    <row r="733" spans="1:17">
      <c r="A733" s="1" t="s">
        <v>141</v>
      </c>
      <c r="B733" s="4" t="s">
        <v>91</v>
      </c>
      <c r="C733" s="6">
        <f t="shared" si="66"/>
        <v>45814</v>
      </c>
      <c r="D733" s="6" t="str">
        <f t="shared" si="67"/>
        <v>週五</v>
      </c>
      <c r="F733" s="1" t="s">
        <v>49</v>
      </c>
      <c r="G733" s="1" t="str">
        <f t="shared" si="68"/>
        <v>BA</v>
      </c>
      <c r="H733" s="1">
        <v>1</v>
      </c>
      <c r="I733" s="1" t="s">
        <v>142</v>
      </c>
      <c r="K733" s="1" t="s">
        <v>23</v>
      </c>
      <c r="L733" s="1" t="s">
        <v>65</v>
      </c>
      <c r="M733" s="1" t="s">
        <v>27</v>
      </c>
      <c r="N733" s="1" t="s">
        <v>20</v>
      </c>
      <c r="O733" s="24">
        <f t="shared" si="69"/>
        <v>45814.70208333333</v>
      </c>
      <c r="P733" s="24">
        <f t="shared" si="70"/>
        <v>45814.71597222222</v>
      </c>
      <c r="Q733" s="1">
        <f t="shared" si="71"/>
        <v>20</v>
      </c>
    </row>
    <row r="734" spans="1:17">
      <c r="A734" s="1" t="s">
        <v>202</v>
      </c>
      <c r="B734" s="4" t="s">
        <v>91</v>
      </c>
      <c r="C734" s="6">
        <f t="shared" si="66"/>
        <v>45814</v>
      </c>
      <c r="D734" s="6" t="str">
        <f t="shared" si="67"/>
        <v>週五</v>
      </c>
      <c r="F734" s="1" t="s">
        <v>9</v>
      </c>
      <c r="G734" s="1" t="str">
        <f t="shared" si="68"/>
        <v>BA</v>
      </c>
      <c r="H734" s="1">
        <v>1</v>
      </c>
      <c r="I734" s="1" t="s">
        <v>133</v>
      </c>
      <c r="K734" s="1" t="s">
        <v>23</v>
      </c>
      <c r="L734" s="1" t="s">
        <v>65</v>
      </c>
      <c r="M734" s="1" t="s">
        <v>27</v>
      </c>
      <c r="N734" s="1" t="s">
        <v>75</v>
      </c>
      <c r="O734" s="24">
        <f t="shared" si="69"/>
        <v>45814.70208333333</v>
      </c>
      <c r="P734" s="24">
        <f t="shared" si="70"/>
        <v>45814.709722222222</v>
      </c>
      <c r="Q734" s="1">
        <f t="shared" si="71"/>
        <v>11</v>
      </c>
    </row>
    <row r="735" spans="1:17">
      <c r="A735" s="1" t="s">
        <v>200</v>
      </c>
      <c r="B735" s="4" t="s">
        <v>91</v>
      </c>
      <c r="C735" s="6">
        <f t="shared" si="66"/>
        <v>45814</v>
      </c>
      <c r="D735" s="6" t="str">
        <f t="shared" si="67"/>
        <v>週五</v>
      </c>
      <c r="F735" s="1" t="s">
        <v>40</v>
      </c>
      <c r="G735" s="1" t="str">
        <f t="shared" si="68"/>
        <v>BA</v>
      </c>
      <c r="H735" s="1">
        <v>1</v>
      </c>
      <c r="I735" s="1" t="s">
        <v>135</v>
      </c>
      <c r="K735" s="1" t="s">
        <v>23</v>
      </c>
      <c r="L735" s="1" t="s">
        <v>78</v>
      </c>
      <c r="M735" s="1" t="s">
        <v>27</v>
      </c>
      <c r="N735" s="1" t="s">
        <v>80</v>
      </c>
      <c r="O735" s="24">
        <f t="shared" si="69"/>
        <v>45814.703472222223</v>
      </c>
      <c r="P735" s="24">
        <f t="shared" si="70"/>
        <v>45814.724305555559</v>
      </c>
      <c r="Q735" s="1">
        <f t="shared" si="71"/>
        <v>30</v>
      </c>
    </row>
    <row r="736" spans="1:17">
      <c r="A736" s="1" t="s">
        <v>128</v>
      </c>
      <c r="B736" s="4" t="s">
        <v>91</v>
      </c>
      <c r="C736" s="6">
        <f t="shared" si="66"/>
        <v>45814</v>
      </c>
      <c r="D736" s="6" t="str">
        <f t="shared" si="67"/>
        <v>週五</v>
      </c>
      <c r="F736" s="1" t="s">
        <v>49</v>
      </c>
      <c r="G736" s="1" t="str">
        <f t="shared" si="68"/>
        <v>BA</v>
      </c>
      <c r="H736" s="1">
        <v>1</v>
      </c>
      <c r="I736" s="1" t="s">
        <v>140</v>
      </c>
      <c r="K736" s="1" t="s">
        <v>23</v>
      </c>
      <c r="L736" s="1" t="s">
        <v>59</v>
      </c>
      <c r="M736" s="1" t="s">
        <v>27</v>
      </c>
      <c r="N736" s="1" t="s">
        <v>27</v>
      </c>
      <c r="O736" s="24">
        <f t="shared" si="69"/>
        <v>45814.706250000003</v>
      </c>
      <c r="P736" s="24">
        <f t="shared" si="70"/>
        <v>45814.720138888886</v>
      </c>
      <c r="Q736" s="1">
        <f t="shared" si="71"/>
        <v>20</v>
      </c>
    </row>
    <row r="737" spans="1:17">
      <c r="A737" s="1" t="s">
        <v>199</v>
      </c>
      <c r="B737" s="4" t="s">
        <v>91</v>
      </c>
      <c r="C737" s="6">
        <f t="shared" si="66"/>
        <v>45814</v>
      </c>
      <c r="D737" s="6" t="str">
        <f t="shared" si="67"/>
        <v>週五</v>
      </c>
      <c r="F737" s="1" t="s">
        <v>47</v>
      </c>
      <c r="G737" s="1" t="str">
        <f t="shared" si="68"/>
        <v>BA</v>
      </c>
      <c r="H737" s="1">
        <v>1</v>
      </c>
      <c r="I737" s="1" t="s">
        <v>161</v>
      </c>
      <c r="K737" s="1" t="s">
        <v>23</v>
      </c>
      <c r="L737" s="1" t="s">
        <v>86</v>
      </c>
      <c r="M737" s="1" t="s">
        <v>27</v>
      </c>
      <c r="N737" s="1" t="s">
        <v>86</v>
      </c>
      <c r="O737" s="24">
        <f t="shared" si="69"/>
        <v>45814.707638888889</v>
      </c>
      <c r="P737" s="24">
        <f t="shared" si="70"/>
        <v>45814.749305555553</v>
      </c>
      <c r="Q737" s="1">
        <f t="shared" si="71"/>
        <v>60</v>
      </c>
    </row>
    <row r="738" spans="1:17">
      <c r="A738" s="1" t="s">
        <v>198</v>
      </c>
      <c r="B738" s="4" t="s">
        <v>91</v>
      </c>
      <c r="C738" s="6">
        <f t="shared" si="66"/>
        <v>45814</v>
      </c>
      <c r="D738" s="6" t="str">
        <f t="shared" si="67"/>
        <v>週五</v>
      </c>
      <c r="F738" s="1" t="s">
        <v>47</v>
      </c>
      <c r="G738" s="1" t="str">
        <f t="shared" si="68"/>
        <v>BA</v>
      </c>
      <c r="H738" s="1">
        <v>1</v>
      </c>
      <c r="I738" s="1" t="s">
        <v>157</v>
      </c>
      <c r="K738" s="1" t="s">
        <v>23</v>
      </c>
      <c r="L738" s="1" t="s">
        <v>86</v>
      </c>
      <c r="M738" s="1" t="s">
        <v>27</v>
      </c>
      <c r="N738" s="1" t="s">
        <v>62</v>
      </c>
      <c r="O738" s="24">
        <f t="shared" si="69"/>
        <v>45814.707638888889</v>
      </c>
      <c r="P738" s="24">
        <f t="shared" si="70"/>
        <v>45814.73541666667</v>
      </c>
      <c r="Q738" s="1">
        <f t="shared" si="71"/>
        <v>40</v>
      </c>
    </row>
    <row r="739" spans="1:17">
      <c r="A739" s="1" t="s">
        <v>213</v>
      </c>
      <c r="B739" s="4" t="s">
        <v>91</v>
      </c>
      <c r="C739" s="6">
        <f t="shared" si="66"/>
        <v>45814</v>
      </c>
      <c r="D739" s="6" t="str">
        <f t="shared" si="67"/>
        <v>週五</v>
      </c>
      <c r="F739" s="1" t="s">
        <v>47</v>
      </c>
      <c r="G739" s="1" t="str">
        <f t="shared" si="68"/>
        <v>BA</v>
      </c>
      <c r="H739" s="1">
        <v>1</v>
      </c>
      <c r="I739" s="1" t="s">
        <v>203</v>
      </c>
      <c r="K739" s="1" t="s">
        <v>27</v>
      </c>
      <c r="L739" s="1" t="s">
        <v>11</v>
      </c>
      <c r="M739" s="1" t="s">
        <v>12</v>
      </c>
      <c r="N739" s="1" t="s">
        <v>11</v>
      </c>
      <c r="O739" s="24">
        <f t="shared" si="69"/>
        <v>45814.708333333336</v>
      </c>
      <c r="P739" s="24">
        <f t="shared" si="70"/>
        <v>45814.75</v>
      </c>
      <c r="Q739" s="1">
        <f t="shared" si="71"/>
        <v>60</v>
      </c>
    </row>
    <row r="740" spans="1:17">
      <c r="A740" s="11" t="s">
        <v>251</v>
      </c>
      <c r="B740" s="11">
        <v>1140606</v>
      </c>
      <c r="C740" s="14">
        <f t="shared" si="66"/>
        <v>45814</v>
      </c>
      <c r="D740" s="14" t="str">
        <f t="shared" si="67"/>
        <v>週五</v>
      </c>
      <c r="E740" s="12"/>
      <c r="F740" s="11" t="s">
        <v>252</v>
      </c>
      <c r="G740" s="13" t="str">
        <f t="shared" si="68"/>
        <v>BA</v>
      </c>
      <c r="H740" s="11">
        <v>3</v>
      </c>
      <c r="I740" s="11" t="s">
        <v>119</v>
      </c>
      <c r="J740" s="11" t="s">
        <v>255</v>
      </c>
      <c r="K740" s="11">
        <v>17</v>
      </c>
      <c r="L740" s="11">
        <v>0</v>
      </c>
      <c r="M740" s="11">
        <v>18</v>
      </c>
      <c r="N740" s="11">
        <v>30</v>
      </c>
      <c r="O740" s="25">
        <f t="shared" si="69"/>
        <v>45814.708333333336</v>
      </c>
      <c r="P740" s="25">
        <f t="shared" si="70"/>
        <v>45814.770833333336</v>
      </c>
      <c r="Q740" s="13">
        <f t="shared" si="71"/>
        <v>90</v>
      </c>
    </row>
    <row r="741" spans="1:17">
      <c r="A741" s="1" t="s">
        <v>141</v>
      </c>
      <c r="B741" s="4" t="s">
        <v>91</v>
      </c>
      <c r="C741" s="6">
        <f t="shared" si="66"/>
        <v>45814</v>
      </c>
      <c r="D741" s="6" t="str">
        <f t="shared" si="67"/>
        <v>週五</v>
      </c>
      <c r="F741" s="1" t="s">
        <v>24</v>
      </c>
      <c r="G741" s="1" t="str">
        <f t="shared" si="68"/>
        <v>BA</v>
      </c>
      <c r="H741" s="1">
        <v>1</v>
      </c>
      <c r="I741" s="1" t="s">
        <v>142</v>
      </c>
      <c r="K741" s="1" t="s">
        <v>27</v>
      </c>
      <c r="L741" s="1" t="s">
        <v>20</v>
      </c>
      <c r="M741" s="1" t="s">
        <v>27</v>
      </c>
      <c r="N741" s="1" t="s">
        <v>63</v>
      </c>
      <c r="O741" s="24">
        <f t="shared" si="69"/>
        <v>45814.71597222222</v>
      </c>
      <c r="P741" s="24">
        <f t="shared" si="70"/>
        <v>45814.746527777781</v>
      </c>
      <c r="Q741" s="1">
        <f t="shared" si="71"/>
        <v>44</v>
      </c>
    </row>
    <row r="742" spans="1:17">
      <c r="A742" s="1" t="s">
        <v>120</v>
      </c>
      <c r="B742" s="4" t="s">
        <v>91</v>
      </c>
      <c r="C742" s="6">
        <f t="shared" si="66"/>
        <v>45814</v>
      </c>
      <c r="D742" s="6" t="str">
        <f t="shared" si="67"/>
        <v>週五</v>
      </c>
      <c r="F742" s="1" t="s">
        <v>67</v>
      </c>
      <c r="G742" s="1" t="str">
        <f t="shared" si="68"/>
        <v>BA</v>
      </c>
      <c r="H742" s="1">
        <v>1</v>
      </c>
      <c r="I742" s="1" t="s">
        <v>121</v>
      </c>
      <c r="K742" s="1" t="s">
        <v>27</v>
      </c>
      <c r="L742" s="1" t="s">
        <v>10</v>
      </c>
      <c r="M742" s="1" t="s">
        <v>27</v>
      </c>
      <c r="N742" s="1" t="s">
        <v>63</v>
      </c>
      <c r="O742" s="24">
        <f t="shared" si="69"/>
        <v>45814.71875</v>
      </c>
      <c r="P742" s="24">
        <f t="shared" si="70"/>
        <v>45814.746527777781</v>
      </c>
      <c r="Q742" s="1">
        <f t="shared" si="71"/>
        <v>40</v>
      </c>
    </row>
    <row r="743" spans="1:17">
      <c r="A743" s="1" t="s">
        <v>151</v>
      </c>
      <c r="B743" s="4" t="s">
        <v>91</v>
      </c>
      <c r="C743" s="6">
        <f t="shared" si="66"/>
        <v>45814</v>
      </c>
      <c r="D743" s="6" t="str">
        <f t="shared" si="67"/>
        <v>週五</v>
      </c>
      <c r="F743" s="1" t="s">
        <v>9</v>
      </c>
      <c r="G743" s="1" t="str">
        <f t="shared" si="68"/>
        <v>BA</v>
      </c>
      <c r="H743" s="1">
        <v>1</v>
      </c>
      <c r="I743" s="1" t="s">
        <v>140</v>
      </c>
      <c r="K743" s="1" t="s">
        <v>27</v>
      </c>
      <c r="L743" s="1" t="s">
        <v>53</v>
      </c>
      <c r="M743" s="1" t="s">
        <v>27</v>
      </c>
      <c r="N743" s="1" t="s">
        <v>69</v>
      </c>
      <c r="O743" s="24">
        <f t="shared" si="69"/>
        <v>45814.723611111112</v>
      </c>
      <c r="P743" s="24">
        <f t="shared" si="70"/>
        <v>45814.737500000003</v>
      </c>
      <c r="Q743" s="1">
        <f t="shared" si="71"/>
        <v>20</v>
      </c>
    </row>
    <row r="744" spans="1:17">
      <c r="A744" s="1" t="s">
        <v>159</v>
      </c>
      <c r="B744" s="4" t="s">
        <v>91</v>
      </c>
      <c r="C744" s="6">
        <f t="shared" si="66"/>
        <v>45814</v>
      </c>
      <c r="D744" s="6" t="str">
        <f t="shared" si="67"/>
        <v>週五</v>
      </c>
      <c r="F744" s="1" t="s">
        <v>24</v>
      </c>
      <c r="G744" s="1" t="str">
        <f t="shared" si="68"/>
        <v>BA</v>
      </c>
      <c r="H744" s="1">
        <v>1</v>
      </c>
      <c r="I744" s="1" t="s">
        <v>131</v>
      </c>
      <c r="K744" s="1" t="s">
        <v>27</v>
      </c>
      <c r="L744" s="1" t="s">
        <v>64</v>
      </c>
      <c r="M744" s="1" t="s">
        <v>12</v>
      </c>
      <c r="N744" s="1" t="s">
        <v>57</v>
      </c>
      <c r="O744" s="24">
        <f t="shared" si="69"/>
        <v>45814.736111111109</v>
      </c>
      <c r="P744" s="24">
        <f t="shared" si="70"/>
        <v>45814.763888888891</v>
      </c>
      <c r="Q744" s="1">
        <f t="shared" si="71"/>
        <v>40</v>
      </c>
    </row>
    <row r="745" spans="1:17">
      <c r="A745" s="1" t="s">
        <v>151</v>
      </c>
      <c r="B745" s="4" t="s">
        <v>91</v>
      </c>
      <c r="C745" s="6">
        <f t="shared" si="66"/>
        <v>45814</v>
      </c>
      <c r="D745" s="6" t="str">
        <f t="shared" si="67"/>
        <v>週五</v>
      </c>
      <c r="F745" s="1" t="s">
        <v>42</v>
      </c>
      <c r="G745" s="1" t="str">
        <f t="shared" si="68"/>
        <v>BA</v>
      </c>
      <c r="H745" s="1">
        <v>1</v>
      </c>
      <c r="I745" s="1" t="s">
        <v>140</v>
      </c>
      <c r="K745" s="1" t="s">
        <v>27</v>
      </c>
      <c r="L745" s="1" t="s">
        <v>69</v>
      </c>
      <c r="M745" s="1" t="s">
        <v>12</v>
      </c>
      <c r="N745" s="1" t="s">
        <v>17</v>
      </c>
      <c r="O745" s="24">
        <f t="shared" si="69"/>
        <v>45814.737500000003</v>
      </c>
      <c r="P745" s="24">
        <f t="shared" si="70"/>
        <v>45814.758333333331</v>
      </c>
      <c r="Q745" s="1">
        <f t="shared" si="71"/>
        <v>30</v>
      </c>
    </row>
    <row r="746" spans="1:17">
      <c r="A746" s="1" t="s">
        <v>137</v>
      </c>
      <c r="B746" s="4" t="s">
        <v>91</v>
      </c>
      <c r="C746" s="6">
        <f t="shared" si="66"/>
        <v>45814</v>
      </c>
      <c r="D746" s="6" t="str">
        <f t="shared" si="67"/>
        <v>週五</v>
      </c>
      <c r="F746" s="1" t="s">
        <v>40</v>
      </c>
      <c r="G746" s="1" t="str">
        <f t="shared" si="68"/>
        <v>BA</v>
      </c>
      <c r="H746" s="1">
        <v>1</v>
      </c>
      <c r="I746" s="1" t="s">
        <v>125</v>
      </c>
      <c r="K746" s="1" t="s">
        <v>27</v>
      </c>
      <c r="L746" s="1" t="s">
        <v>51</v>
      </c>
      <c r="M746" s="1" t="s">
        <v>12</v>
      </c>
      <c r="N746" s="1" t="s">
        <v>10</v>
      </c>
      <c r="O746" s="24">
        <f t="shared" si="69"/>
        <v>45814.739583333336</v>
      </c>
      <c r="P746" s="24">
        <f t="shared" si="70"/>
        <v>45814.760416666664</v>
      </c>
      <c r="Q746" s="1">
        <f t="shared" si="71"/>
        <v>30</v>
      </c>
    </row>
    <row r="747" spans="1:17">
      <c r="A747" s="1" t="s">
        <v>176</v>
      </c>
      <c r="B747" s="4" t="s">
        <v>91</v>
      </c>
      <c r="C747" s="6">
        <f t="shared" si="66"/>
        <v>45814</v>
      </c>
      <c r="D747" s="6" t="str">
        <f t="shared" si="67"/>
        <v>週五</v>
      </c>
      <c r="F747" s="1" t="s">
        <v>47</v>
      </c>
      <c r="G747" s="1" t="str">
        <f t="shared" si="68"/>
        <v>BA</v>
      </c>
      <c r="H747" s="1">
        <v>1</v>
      </c>
      <c r="I747" s="1" t="s">
        <v>123</v>
      </c>
      <c r="J747" s="16" t="s">
        <v>255</v>
      </c>
      <c r="K747" s="1" t="s">
        <v>27</v>
      </c>
      <c r="L747" s="1" t="s">
        <v>55</v>
      </c>
      <c r="M747" s="1" t="s">
        <v>12</v>
      </c>
      <c r="N747" s="1" t="s">
        <v>64</v>
      </c>
      <c r="O747" s="24">
        <f t="shared" si="69"/>
        <v>45814.743055555555</v>
      </c>
      <c r="P747" s="24">
        <f t="shared" si="70"/>
        <v>45814.777777777781</v>
      </c>
      <c r="Q747" s="1">
        <f t="shared" si="71"/>
        <v>50</v>
      </c>
    </row>
    <row r="748" spans="1:17">
      <c r="A748" s="1" t="s">
        <v>213</v>
      </c>
      <c r="B748" s="4" t="s">
        <v>91</v>
      </c>
      <c r="C748" s="6">
        <f t="shared" si="66"/>
        <v>45814</v>
      </c>
      <c r="D748" s="6" t="str">
        <f t="shared" si="67"/>
        <v>週五</v>
      </c>
      <c r="F748" s="1" t="s">
        <v>40</v>
      </c>
      <c r="G748" s="1" t="str">
        <f t="shared" si="68"/>
        <v>BA</v>
      </c>
      <c r="H748" s="1">
        <v>1</v>
      </c>
      <c r="I748" s="1" t="s">
        <v>203</v>
      </c>
      <c r="K748" s="1" t="s">
        <v>12</v>
      </c>
      <c r="L748" s="1" t="s">
        <v>11</v>
      </c>
      <c r="M748" s="1" t="s">
        <v>12</v>
      </c>
      <c r="N748" s="1" t="s">
        <v>16</v>
      </c>
      <c r="O748" s="24">
        <f t="shared" si="69"/>
        <v>45814.75</v>
      </c>
      <c r="P748" s="24">
        <f t="shared" si="70"/>
        <v>45814.770833333336</v>
      </c>
      <c r="Q748" s="1">
        <f t="shared" si="71"/>
        <v>30</v>
      </c>
    </row>
    <row r="749" spans="1:17">
      <c r="A749" s="1" t="s">
        <v>132</v>
      </c>
      <c r="B749" s="5" t="s">
        <v>91</v>
      </c>
      <c r="C749" s="6">
        <f t="shared" si="66"/>
        <v>45814</v>
      </c>
      <c r="D749" s="6" t="str">
        <f t="shared" si="67"/>
        <v>週五</v>
      </c>
      <c r="E749" s="5"/>
      <c r="F749" s="1" t="s">
        <v>9</v>
      </c>
      <c r="G749" s="1" t="str">
        <f t="shared" si="68"/>
        <v>BA</v>
      </c>
      <c r="H749" s="1">
        <v>1</v>
      </c>
      <c r="I749" s="1" t="s">
        <v>121</v>
      </c>
      <c r="K749" s="1" t="s">
        <v>12</v>
      </c>
      <c r="L749" s="1" t="s">
        <v>38</v>
      </c>
      <c r="M749" s="1" t="s">
        <v>12</v>
      </c>
      <c r="N749" s="1" t="s">
        <v>31</v>
      </c>
      <c r="O749" s="24">
        <f t="shared" si="69"/>
        <v>45814.750694444447</v>
      </c>
      <c r="P749" s="24">
        <f t="shared" si="70"/>
        <v>45814.756944444445</v>
      </c>
      <c r="Q749" s="1">
        <f t="shared" si="71"/>
        <v>9</v>
      </c>
    </row>
    <row r="750" spans="1:17">
      <c r="A750" s="1" t="s">
        <v>151</v>
      </c>
      <c r="B750" s="4" t="s">
        <v>91</v>
      </c>
      <c r="C750" s="6">
        <f t="shared" si="66"/>
        <v>45814</v>
      </c>
      <c r="D750" s="6" t="str">
        <f t="shared" si="67"/>
        <v>週五</v>
      </c>
      <c r="F750" s="1" t="s">
        <v>24</v>
      </c>
      <c r="G750" s="1" t="str">
        <f t="shared" si="68"/>
        <v>BA</v>
      </c>
      <c r="H750" s="1">
        <v>1</v>
      </c>
      <c r="I750" s="1" t="s">
        <v>140</v>
      </c>
      <c r="K750" s="1" t="s">
        <v>12</v>
      </c>
      <c r="L750" s="1" t="s">
        <v>17</v>
      </c>
      <c r="M750" s="1" t="s">
        <v>71</v>
      </c>
      <c r="N750" s="1" t="s">
        <v>14</v>
      </c>
      <c r="O750" s="24">
        <f t="shared" si="69"/>
        <v>45814.758333333331</v>
      </c>
      <c r="P750" s="24">
        <f t="shared" si="70"/>
        <v>45814.79583333333</v>
      </c>
      <c r="Q750" s="1">
        <f t="shared" si="71"/>
        <v>54</v>
      </c>
    </row>
    <row r="751" spans="1:17">
      <c r="A751" s="1" t="s">
        <v>137</v>
      </c>
      <c r="B751" s="4" t="s">
        <v>91</v>
      </c>
      <c r="C751" s="6">
        <f t="shared" si="66"/>
        <v>45814</v>
      </c>
      <c r="D751" s="6" t="str">
        <f t="shared" si="67"/>
        <v>週五</v>
      </c>
      <c r="F751" s="1" t="s">
        <v>47</v>
      </c>
      <c r="G751" s="1" t="str">
        <f t="shared" si="68"/>
        <v>BA</v>
      </c>
      <c r="H751" s="1">
        <v>1</v>
      </c>
      <c r="I751" s="1" t="s">
        <v>125</v>
      </c>
      <c r="K751" s="1" t="s">
        <v>12</v>
      </c>
      <c r="L751" s="1" t="s">
        <v>10</v>
      </c>
      <c r="M751" s="1" t="s">
        <v>71</v>
      </c>
      <c r="N751" s="1" t="s">
        <v>43</v>
      </c>
      <c r="O751" s="24">
        <f t="shared" si="69"/>
        <v>45814.760416666664</v>
      </c>
      <c r="P751" s="24">
        <f t="shared" si="70"/>
        <v>45814.795138888891</v>
      </c>
      <c r="Q751" s="1">
        <f t="shared" si="71"/>
        <v>50</v>
      </c>
    </row>
    <row r="752" spans="1:17">
      <c r="A752" s="1" t="s">
        <v>138</v>
      </c>
      <c r="B752" s="4" t="s">
        <v>91</v>
      </c>
      <c r="C752" s="6">
        <f t="shared" si="66"/>
        <v>45814</v>
      </c>
      <c r="D752" s="6" t="str">
        <f t="shared" si="67"/>
        <v>週五</v>
      </c>
      <c r="F752" s="1" t="s">
        <v>47</v>
      </c>
      <c r="G752" s="1" t="str">
        <f t="shared" si="68"/>
        <v>BA</v>
      </c>
      <c r="H752" s="1">
        <v>1</v>
      </c>
      <c r="I752" s="1" t="s">
        <v>121</v>
      </c>
      <c r="K752" s="1" t="s">
        <v>12</v>
      </c>
      <c r="L752" s="1" t="s">
        <v>80</v>
      </c>
      <c r="M752" s="1" t="s">
        <v>71</v>
      </c>
      <c r="N752" s="1" t="s">
        <v>80</v>
      </c>
      <c r="O752" s="24">
        <f t="shared" si="69"/>
        <v>45814.765972222223</v>
      </c>
      <c r="P752" s="24">
        <f t="shared" si="70"/>
        <v>45814.807638888888</v>
      </c>
      <c r="Q752" s="1">
        <f t="shared" si="71"/>
        <v>60</v>
      </c>
    </row>
    <row r="753" spans="1:17">
      <c r="A753" s="1" t="s">
        <v>130</v>
      </c>
      <c r="B753" s="4" t="s">
        <v>91</v>
      </c>
      <c r="C753" s="6">
        <f t="shared" si="66"/>
        <v>45814</v>
      </c>
      <c r="D753" s="6" t="str">
        <f t="shared" si="67"/>
        <v>週五</v>
      </c>
      <c r="F753" s="1" t="s">
        <v>29</v>
      </c>
      <c r="G753" s="1" t="str">
        <f t="shared" si="68"/>
        <v>BA</v>
      </c>
      <c r="H753" s="1">
        <v>1</v>
      </c>
      <c r="I753" s="1" t="s">
        <v>131</v>
      </c>
      <c r="K753" s="1" t="s">
        <v>12</v>
      </c>
      <c r="L753" s="1" t="s">
        <v>16</v>
      </c>
      <c r="M753" s="1" t="s">
        <v>12</v>
      </c>
      <c r="N753" s="1" t="s">
        <v>51</v>
      </c>
      <c r="O753" s="24">
        <f t="shared" si="69"/>
        <v>45814.770833333336</v>
      </c>
      <c r="P753" s="24">
        <f t="shared" si="70"/>
        <v>45814.78125</v>
      </c>
      <c r="Q753" s="1">
        <f t="shared" si="71"/>
        <v>15</v>
      </c>
    </row>
    <row r="754" spans="1:17">
      <c r="A754" s="1" t="s">
        <v>137</v>
      </c>
      <c r="B754" s="4" t="s">
        <v>91</v>
      </c>
      <c r="C754" s="6">
        <f t="shared" si="66"/>
        <v>45814</v>
      </c>
      <c r="D754" s="6" t="str">
        <f t="shared" si="67"/>
        <v>週五</v>
      </c>
      <c r="F754" s="1" t="s">
        <v>24</v>
      </c>
      <c r="G754" s="1" t="str">
        <f t="shared" si="68"/>
        <v>BA</v>
      </c>
      <c r="H754" s="1">
        <v>1</v>
      </c>
      <c r="I754" s="1" t="s">
        <v>125</v>
      </c>
      <c r="K754" s="1" t="s">
        <v>71</v>
      </c>
      <c r="L754" s="1" t="s">
        <v>43</v>
      </c>
      <c r="M754" s="1" t="s">
        <v>71</v>
      </c>
      <c r="N754" s="1" t="s">
        <v>51</v>
      </c>
      <c r="O754" s="24">
        <f t="shared" si="69"/>
        <v>45814.795138888891</v>
      </c>
      <c r="P754" s="24">
        <f t="shared" si="70"/>
        <v>45814.822916666664</v>
      </c>
      <c r="Q754" s="1">
        <f t="shared" si="71"/>
        <v>40</v>
      </c>
    </row>
    <row r="755" spans="1:17">
      <c r="A755" s="1" t="s">
        <v>127</v>
      </c>
      <c r="B755" s="4" t="s">
        <v>93</v>
      </c>
      <c r="C755" s="6">
        <f t="shared" si="66"/>
        <v>45815</v>
      </c>
      <c r="D755" s="6" t="str">
        <f t="shared" si="67"/>
        <v>週六</v>
      </c>
      <c r="E755" s="6" t="s">
        <v>248</v>
      </c>
      <c r="F755" s="1" t="s">
        <v>37</v>
      </c>
      <c r="G755" s="1" t="str">
        <f t="shared" si="68"/>
        <v>BA</v>
      </c>
      <c r="H755" s="1">
        <v>1</v>
      </c>
      <c r="I755" s="1" t="s">
        <v>203</v>
      </c>
      <c r="K755" s="1" t="s">
        <v>14</v>
      </c>
      <c r="L755" s="1" t="s">
        <v>16</v>
      </c>
      <c r="M755" s="1" t="s">
        <v>30</v>
      </c>
      <c r="N755" s="1" t="s">
        <v>11</v>
      </c>
      <c r="O755" s="24">
        <f t="shared" si="69"/>
        <v>45815.270833333336</v>
      </c>
      <c r="P755" s="24">
        <f t="shared" si="70"/>
        <v>45815.291666666664</v>
      </c>
      <c r="Q755" s="1">
        <f t="shared" si="71"/>
        <v>30</v>
      </c>
    </row>
    <row r="756" spans="1:17">
      <c r="A756" s="1" t="s">
        <v>141</v>
      </c>
      <c r="B756" s="4" t="s">
        <v>93</v>
      </c>
      <c r="C756" s="6">
        <f t="shared" si="66"/>
        <v>45815</v>
      </c>
      <c r="D756" s="6" t="str">
        <f t="shared" si="67"/>
        <v>週六</v>
      </c>
      <c r="E756" s="6" t="s">
        <v>248</v>
      </c>
      <c r="F756" s="1" t="s">
        <v>37</v>
      </c>
      <c r="G756" s="1" t="str">
        <f t="shared" si="68"/>
        <v>BA</v>
      </c>
      <c r="H756" s="1">
        <v>1</v>
      </c>
      <c r="I756" s="1" t="s">
        <v>142</v>
      </c>
      <c r="K756" s="1" t="s">
        <v>14</v>
      </c>
      <c r="L756" s="1" t="s">
        <v>72</v>
      </c>
      <c r="M756" s="1" t="s">
        <v>30</v>
      </c>
      <c r="N756" s="1" t="s">
        <v>71</v>
      </c>
      <c r="O756" s="24">
        <f t="shared" si="69"/>
        <v>45815.28402777778</v>
      </c>
      <c r="P756" s="24">
        <f t="shared" si="70"/>
        <v>45815.304861111108</v>
      </c>
      <c r="Q756" s="1">
        <f t="shared" si="71"/>
        <v>30</v>
      </c>
    </row>
    <row r="757" spans="1:17">
      <c r="A757" s="1" t="s">
        <v>146</v>
      </c>
      <c r="B757" s="4" t="s">
        <v>93</v>
      </c>
      <c r="C757" s="6">
        <f t="shared" si="66"/>
        <v>45815</v>
      </c>
      <c r="D757" s="6" t="str">
        <f t="shared" si="67"/>
        <v>週六</v>
      </c>
      <c r="E757" s="6" t="s">
        <v>248</v>
      </c>
      <c r="F757" s="1" t="s">
        <v>24</v>
      </c>
      <c r="G757" s="1" t="str">
        <f t="shared" si="68"/>
        <v>BA</v>
      </c>
      <c r="H757" s="1">
        <v>1</v>
      </c>
      <c r="I757" s="1" t="s">
        <v>147</v>
      </c>
      <c r="K757" s="1" t="s">
        <v>14</v>
      </c>
      <c r="L757" s="1" t="s">
        <v>78</v>
      </c>
      <c r="M757" s="1" t="s">
        <v>30</v>
      </c>
      <c r="N757" s="1" t="s">
        <v>78</v>
      </c>
      <c r="O757" s="24">
        <f t="shared" si="69"/>
        <v>45815.286805555559</v>
      </c>
      <c r="P757" s="24">
        <f t="shared" si="70"/>
        <v>45815.328472222223</v>
      </c>
      <c r="Q757" s="1">
        <f t="shared" si="71"/>
        <v>60</v>
      </c>
    </row>
    <row r="758" spans="1:17">
      <c r="A758" s="1" t="s">
        <v>127</v>
      </c>
      <c r="B758" s="4" t="s">
        <v>93</v>
      </c>
      <c r="C758" s="6">
        <f t="shared" si="66"/>
        <v>45815</v>
      </c>
      <c r="D758" s="6" t="str">
        <f t="shared" si="67"/>
        <v>週六</v>
      </c>
      <c r="E758" s="6" t="s">
        <v>248</v>
      </c>
      <c r="F758" s="1" t="s">
        <v>47</v>
      </c>
      <c r="G758" s="1" t="str">
        <f t="shared" si="68"/>
        <v>BA</v>
      </c>
      <c r="H758" s="1">
        <v>1</v>
      </c>
      <c r="I758" s="1" t="s">
        <v>203</v>
      </c>
      <c r="K758" s="1" t="s">
        <v>30</v>
      </c>
      <c r="L758" s="1" t="s">
        <v>11</v>
      </c>
      <c r="M758" s="1" t="s">
        <v>30</v>
      </c>
      <c r="N758" s="1" t="s">
        <v>16</v>
      </c>
      <c r="O758" s="24">
        <f t="shared" si="69"/>
        <v>45815.291666666664</v>
      </c>
      <c r="P758" s="24">
        <f t="shared" si="70"/>
        <v>45815.3125</v>
      </c>
      <c r="Q758" s="1">
        <f t="shared" si="71"/>
        <v>30</v>
      </c>
    </row>
    <row r="759" spans="1:17">
      <c r="A759" s="1" t="s">
        <v>143</v>
      </c>
      <c r="B759" s="4" t="s">
        <v>93</v>
      </c>
      <c r="C759" s="6">
        <f t="shared" si="66"/>
        <v>45815</v>
      </c>
      <c r="D759" s="6" t="str">
        <f t="shared" si="67"/>
        <v>週六</v>
      </c>
      <c r="E759" s="6" t="s">
        <v>248</v>
      </c>
      <c r="F759" s="1" t="s">
        <v>37</v>
      </c>
      <c r="G759" s="1" t="str">
        <f t="shared" si="68"/>
        <v>BA</v>
      </c>
      <c r="H759" s="1">
        <v>1</v>
      </c>
      <c r="I759" s="1" t="s">
        <v>155</v>
      </c>
      <c r="K759" s="1" t="s">
        <v>30</v>
      </c>
      <c r="L759" s="1" t="s">
        <v>38</v>
      </c>
      <c r="M759" s="1" t="s">
        <v>30</v>
      </c>
      <c r="N759" s="1" t="s">
        <v>39</v>
      </c>
      <c r="O759" s="24">
        <f t="shared" si="69"/>
        <v>45815.292361111111</v>
      </c>
      <c r="P759" s="24">
        <f t="shared" si="70"/>
        <v>45815.313194444447</v>
      </c>
      <c r="Q759" s="1">
        <f t="shared" si="71"/>
        <v>30</v>
      </c>
    </row>
    <row r="760" spans="1:17">
      <c r="A760" s="1" t="s">
        <v>122</v>
      </c>
      <c r="B760" s="4" t="s">
        <v>93</v>
      </c>
      <c r="C760" s="6">
        <f t="shared" si="66"/>
        <v>45815</v>
      </c>
      <c r="D760" s="6" t="str">
        <f t="shared" si="67"/>
        <v>週六</v>
      </c>
      <c r="E760" s="6" t="s">
        <v>248</v>
      </c>
      <c r="F760" s="1" t="s">
        <v>37</v>
      </c>
      <c r="G760" s="1" t="str">
        <f t="shared" si="68"/>
        <v>BA</v>
      </c>
      <c r="H760" s="1">
        <v>1</v>
      </c>
      <c r="I760" s="1" t="s">
        <v>203</v>
      </c>
      <c r="K760" s="1" t="s">
        <v>30</v>
      </c>
      <c r="L760" s="1" t="s">
        <v>64</v>
      </c>
      <c r="M760" s="1" t="s">
        <v>15</v>
      </c>
      <c r="N760" s="1" t="s">
        <v>31</v>
      </c>
      <c r="O760" s="24">
        <f t="shared" si="69"/>
        <v>45815.319444444445</v>
      </c>
      <c r="P760" s="24">
        <f t="shared" si="70"/>
        <v>45815.340277777781</v>
      </c>
      <c r="Q760" s="1">
        <f t="shared" si="71"/>
        <v>30</v>
      </c>
    </row>
    <row r="761" spans="1:17">
      <c r="A761" s="1" t="s">
        <v>151</v>
      </c>
      <c r="B761" s="4" t="s">
        <v>93</v>
      </c>
      <c r="C761" s="6">
        <f t="shared" si="66"/>
        <v>45815</v>
      </c>
      <c r="D761" s="6" t="str">
        <f t="shared" si="67"/>
        <v>週六</v>
      </c>
      <c r="E761" s="6" t="s">
        <v>248</v>
      </c>
      <c r="F761" s="1" t="s">
        <v>9</v>
      </c>
      <c r="G761" s="1" t="str">
        <f t="shared" si="68"/>
        <v>BA</v>
      </c>
      <c r="H761" s="1">
        <v>1</v>
      </c>
      <c r="I761" s="1" t="s">
        <v>140</v>
      </c>
      <c r="K761" s="1" t="s">
        <v>30</v>
      </c>
      <c r="L761" s="1" t="s">
        <v>64</v>
      </c>
      <c r="M761" s="1" t="s">
        <v>15</v>
      </c>
      <c r="N761" s="1" t="s">
        <v>11</v>
      </c>
      <c r="O761" s="24">
        <f t="shared" si="69"/>
        <v>45815.319444444445</v>
      </c>
      <c r="P761" s="24">
        <f t="shared" si="70"/>
        <v>45815.333333333336</v>
      </c>
      <c r="Q761" s="1">
        <f t="shared" si="71"/>
        <v>20</v>
      </c>
    </row>
    <row r="762" spans="1:17">
      <c r="A762" s="1" t="s">
        <v>146</v>
      </c>
      <c r="B762" s="4" t="s">
        <v>93</v>
      </c>
      <c r="C762" s="6">
        <f t="shared" si="66"/>
        <v>45815</v>
      </c>
      <c r="D762" s="6" t="str">
        <f t="shared" si="67"/>
        <v>週六</v>
      </c>
      <c r="E762" s="6" t="s">
        <v>248</v>
      </c>
      <c r="F762" s="1" t="s">
        <v>56</v>
      </c>
      <c r="G762" s="1" t="str">
        <f t="shared" si="68"/>
        <v>BA</v>
      </c>
      <c r="H762" s="1">
        <v>1</v>
      </c>
      <c r="I762" s="1" t="s">
        <v>147</v>
      </c>
      <c r="K762" s="1" t="s">
        <v>30</v>
      </c>
      <c r="L762" s="1" t="s">
        <v>78</v>
      </c>
      <c r="M762" s="1" t="s">
        <v>15</v>
      </c>
      <c r="N762" s="1" t="s">
        <v>80</v>
      </c>
      <c r="O762" s="24">
        <f t="shared" si="69"/>
        <v>45815.328472222223</v>
      </c>
      <c r="P762" s="24">
        <f t="shared" si="70"/>
        <v>45815.349305555559</v>
      </c>
      <c r="Q762" s="1">
        <f t="shared" si="71"/>
        <v>30</v>
      </c>
    </row>
    <row r="763" spans="1:17">
      <c r="A763" s="1" t="s">
        <v>214</v>
      </c>
      <c r="B763" s="4" t="s">
        <v>93</v>
      </c>
      <c r="C763" s="6">
        <f t="shared" si="66"/>
        <v>45815</v>
      </c>
      <c r="D763" s="6" t="str">
        <f t="shared" si="67"/>
        <v>週六</v>
      </c>
      <c r="E763" s="6" t="s">
        <v>248</v>
      </c>
      <c r="F763" s="1" t="s">
        <v>47</v>
      </c>
      <c r="G763" s="1" t="str">
        <f t="shared" si="68"/>
        <v>BA</v>
      </c>
      <c r="H763" s="1">
        <v>1</v>
      </c>
      <c r="I763" s="1" t="s">
        <v>135</v>
      </c>
      <c r="K763" s="1" t="s">
        <v>30</v>
      </c>
      <c r="L763" s="1" t="s">
        <v>34</v>
      </c>
      <c r="M763" s="1" t="s">
        <v>15</v>
      </c>
      <c r="N763" s="1" t="s">
        <v>34</v>
      </c>
      <c r="O763" s="24">
        <f t="shared" si="69"/>
        <v>45815.330555555556</v>
      </c>
      <c r="P763" s="24">
        <f t="shared" si="70"/>
        <v>45815.37222222222</v>
      </c>
      <c r="Q763" s="1">
        <f t="shared" si="71"/>
        <v>60</v>
      </c>
    </row>
    <row r="764" spans="1:17">
      <c r="A764" s="1" t="s">
        <v>151</v>
      </c>
      <c r="B764" s="4" t="s">
        <v>93</v>
      </c>
      <c r="C764" s="6">
        <f t="shared" si="66"/>
        <v>45815</v>
      </c>
      <c r="D764" s="6" t="str">
        <f t="shared" si="67"/>
        <v>週六</v>
      </c>
      <c r="E764" s="6" t="s">
        <v>248</v>
      </c>
      <c r="F764" s="1" t="s">
        <v>37</v>
      </c>
      <c r="G764" s="1" t="str">
        <f t="shared" si="68"/>
        <v>BA</v>
      </c>
      <c r="H764" s="1">
        <v>1</v>
      </c>
      <c r="I764" s="1" t="s">
        <v>140</v>
      </c>
      <c r="K764" s="1" t="s">
        <v>15</v>
      </c>
      <c r="L764" s="1" t="s">
        <v>11</v>
      </c>
      <c r="M764" s="1" t="s">
        <v>15</v>
      </c>
      <c r="N764" s="1" t="s">
        <v>16</v>
      </c>
      <c r="O764" s="24">
        <f t="shared" si="69"/>
        <v>45815.333333333336</v>
      </c>
      <c r="P764" s="24">
        <f t="shared" si="70"/>
        <v>45815.354166666664</v>
      </c>
      <c r="Q764" s="1">
        <f t="shared" si="71"/>
        <v>30</v>
      </c>
    </row>
    <row r="765" spans="1:17">
      <c r="A765" s="1" t="s">
        <v>118</v>
      </c>
      <c r="B765" s="4" t="s">
        <v>93</v>
      </c>
      <c r="C765" s="6">
        <f t="shared" si="66"/>
        <v>45815</v>
      </c>
      <c r="D765" s="6" t="str">
        <f t="shared" si="67"/>
        <v>週六</v>
      </c>
      <c r="E765" s="6" t="s">
        <v>248</v>
      </c>
      <c r="F765" s="1" t="s">
        <v>18</v>
      </c>
      <c r="G765" s="1" t="str">
        <f t="shared" si="68"/>
        <v>BA</v>
      </c>
      <c r="H765" s="1">
        <v>1</v>
      </c>
      <c r="I765" s="1" t="s">
        <v>203</v>
      </c>
      <c r="K765" s="1" t="s">
        <v>15</v>
      </c>
      <c r="L765" s="1" t="s">
        <v>57</v>
      </c>
      <c r="M765" s="1" t="s">
        <v>15</v>
      </c>
      <c r="N765" s="1" t="s">
        <v>55</v>
      </c>
      <c r="O765" s="24">
        <f t="shared" si="69"/>
        <v>45815.347222222219</v>
      </c>
      <c r="P765" s="24">
        <f t="shared" si="70"/>
        <v>45815.368055555555</v>
      </c>
      <c r="Q765" s="1">
        <f t="shared" si="71"/>
        <v>30</v>
      </c>
    </row>
    <row r="766" spans="1:17">
      <c r="A766" s="1" t="s">
        <v>146</v>
      </c>
      <c r="B766" s="4" t="s">
        <v>93</v>
      </c>
      <c r="C766" s="6">
        <f t="shared" si="66"/>
        <v>45815</v>
      </c>
      <c r="D766" s="6" t="str">
        <f t="shared" si="67"/>
        <v>週六</v>
      </c>
      <c r="E766" s="6" t="s">
        <v>248</v>
      </c>
      <c r="F766" s="1" t="s">
        <v>26</v>
      </c>
      <c r="G766" s="1" t="str">
        <f t="shared" si="68"/>
        <v>BA</v>
      </c>
      <c r="H766" s="1">
        <v>1</v>
      </c>
      <c r="I766" s="1" t="s">
        <v>147</v>
      </c>
      <c r="K766" s="1" t="s">
        <v>15</v>
      </c>
      <c r="L766" s="1" t="s">
        <v>80</v>
      </c>
      <c r="M766" s="1" t="s">
        <v>15</v>
      </c>
      <c r="N766" s="1" t="s">
        <v>78</v>
      </c>
      <c r="O766" s="24">
        <f t="shared" si="69"/>
        <v>45815.349305555559</v>
      </c>
      <c r="P766" s="24">
        <f t="shared" si="70"/>
        <v>45815.370138888888</v>
      </c>
      <c r="Q766" s="1">
        <f t="shared" si="71"/>
        <v>30</v>
      </c>
    </row>
    <row r="767" spans="1:17">
      <c r="A767" s="1" t="s">
        <v>151</v>
      </c>
      <c r="B767" s="4" t="s">
        <v>93</v>
      </c>
      <c r="C767" s="6">
        <f t="shared" si="66"/>
        <v>45815</v>
      </c>
      <c r="D767" s="6" t="str">
        <f t="shared" si="67"/>
        <v>週六</v>
      </c>
      <c r="E767" s="6" t="s">
        <v>248</v>
      </c>
      <c r="F767" s="1" t="s">
        <v>42</v>
      </c>
      <c r="G767" s="1" t="str">
        <f t="shared" si="68"/>
        <v>BA</v>
      </c>
      <c r="H767" s="1">
        <v>1</v>
      </c>
      <c r="I767" s="1" t="s">
        <v>140</v>
      </c>
      <c r="K767" s="1" t="s">
        <v>15</v>
      </c>
      <c r="L767" s="1" t="s">
        <v>16</v>
      </c>
      <c r="M767" s="1" t="s">
        <v>19</v>
      </c>
      <c r="N767" s="1" t="s">
        <v>11</v>
      </c>
      <c r="O767" s="24">
        <f t="shared" si="69"/>
        <v>45815.354166666664</v>
      </c>
      <c r="P767" s="24">
        <f t="shared" si="70"/>
        <v>45815.375</v>
      </c>
      <c r="Q767" s="1">
        <f t="shared" si="71"/>
        <v>30</v>
      </c>
    </row>
    <row r="768" spans="1:17">
      <c r="A768" s="1" t="s">
        <v>162</v>
      </c>
      <c r="B768" s="4" t="s">
        <v>93</v>
      </c>
      <c r="C768" s="6">
        <f t="shared" si="66"/>
        <v>45815</v>
      </c>
      <c r="D768" s="6" t="str">
        <f t="shared" si="67"/>
        <v>週六</v>
      </c>
      <c r="E768" s="6" t="s">
        <v>248</v>
      </c>
      <c r="F768" s="1" t="s">
        <v>37</v>
      </c>
      <c r="G768" s="1" t="str">
        <f t="shared" si="68"/>
        <v>BA</v>
      </c>
      <c r="H768" s="1">
        <v>1</v>
      </c>
      <c r="I768" s="1" t="s">
        <v>133</v>
      </c>
      <c r="K768" s="1" t="s">
        <v>15</v>
      </c>
      <c r="L768" s="1" t="s">
        <v>55</v>
      </c>
      <c r="M768" s="1" t="s">
        <v>19</v>
      </c>
      <c r="N768" s="1" t="s">
        <v>57</v>
      </c>
      <c r="O768" s="24">
        <f t="shared" si="69"/>
        <v>45815.368055555555</v>
      </c>
      <c r="P768" s="24">
        <f t="shared" si="70"/>
        <v>45815.388888888891</v>
      </c>
      <c r="Q768" s="1">
        <f t="shared" si="71"/>
        <v>30</v>
      </c>
    </row>
    <row r="769" spans="1:17">
      <c r="A769" s="1" t="s">
        <v>146</v>
      </c>
      <c r="B769" s="4" t="s">
        <v>93</v>
      </c>
      <c r="C769" s="6">
        <f t="shared" si="66"/>
        <v>45815</v>
      </c>
      <c r="D769" s="6" t="str">
        <f t="shared" si="67"/>
        <v>週六</v>
      </c>
      <c r="E769" s="6" t="s">
        <v>248</v>
      </c>
      <c r="F769" s="1" t="s">
        <v>49</v>
      </c>
      <c r="G769" s="1" t="str">
        <f t="shared" si="68"/>
        <v>BA</v>
      </c>
      <c r="H769" s="1">
        <v>1</v>
      </c>
      <c r="I769" s="1" t="s">
        <v>147</v>
      </c>
      <c r="K769" s="1" t="s">
        <v>15</v>
      </c>
      <c r="L769" s="1" t="s">
        <v>78</v>
      </c>
      <c r="M769" s="1" t="s">
        <v>19</v>
      </c>
      <c r="N769" s="1" t="s">
        <v>80</v>
      </c>
      <c r="O769" s="24">
        <f t="shared" si="69"/>
        <v>45815.370138888888</v>
      </c>
      <c r="P769" s="24">
        <f t="shared" si="70"/>
        <v>45815.390972222223</v>
      </c>
      <c r="Q769" s="1">
        <f t="shared" si="71"/>
        <v>30</v>
      </c>
    </row>
    <row r="770" spans="1:17">
      <c r="A770" s="1" t="s">
        <v>126</v>
      </c>
      <c r="B770" s="4" t="s">
        <v>93</v>
      </c>
      <c r="C770" s="6">
        <f t="shared" ref="C770:C833" si="72">DATE(LEFT(B770,3)+1911,MID(B770,4,2),RIGHT(B770,2))</f>
        <v>45815</v>
      </c>
      <c r="D770" s="6" t="str">
        <f t="shared" ref="D770:D833" si="73">TEXT(C770,"aaa")</f>
        <v>週六</v>
      </c>
      <c r="E770" s="6" t="s">
        <v>248</v>
      </c>
      <c r="F770" s="1" t="s">
        <v>37</v>
      </c>
      <c r="G770" s="1" t="str">
        <f t="shared" ref="G770:G833" si="74">LEFT(F770,2)</f>
        <v>BA</v>
      </c>
      <c r="H770" s="1">
        <v>1</v>
      </c>
      <c r="I770" s="1" t="s">
        <v>203</v>
      </c>
      <c r="K770" s="1" t="s">
        <v>19</v>
      </c>
      <c r="L770" s="1" t="s">
        <v>11</v>
      </c>
      <c r="M770" s="1" t="s">
        <v>19</v>
      </c>
      <c r="N770" s="1" t="s">
        <v>16</v>
      </c>
      <c r="O770" s="24">
        <f t="shared" ref="O770:O833" si="75">C770+TIME(K770,L770,0)</f>
        <v>45815.375</v>
      </c>
      <c r="P770" s="24">
        <f t="shared" ref="P770:P833" si="76">C770+TIME(M770,N770,0)</f>
        <v>45815.395833333336</v>
      </c>
      <c r="Q770" s="1">
        <f t="shared" ref="Q770:Q833" si="77">ROUND((P770-O770)*1440,0)</f>
        <v>30</v>
      </c>
    </row>
    <row r="771" spans="1:17">
      <c r="A771" s="1" t="s">
        <v>126</v>
      </c>
      <c r="B771" s="4" t="s">
        <v>93</v>
      </c>
      <c r="C771" s="6">
        <f t="shared" si="72"/>
        <v>45815</v>
      </c>
      <c r="D771" s="6" t="str">
        <f t="shared" si="73"/>
        <v>週六</v>
      </c>
      <c r="E771" s="6" t="s">
        <v>248</v>
      </c>
      <c r="F771" s="1" t="s">
        <v>18</v>
      </c>
      <c r="G771" s="1" t="str">
        <f t="shared" si="74"/>
        <v>BA</v>
      </c>
      <c r="H771" s="1">
        <v>1</v>
      </c>
      <c r="I771" s="1" t="s">
        <v>203</v>
      </c>
      <c r="K771" s="1" t="s">
        <v>19</v>
      </c>
      <c r="L771" s="1" t="s">
        <v>16</v>
      </c>
      <c r="M771" s="1" t="s">
        <v>31</v>
      </c>
      <c r="N771" s="1" t="s">
        <v>11</v>
      </c>
      <c r="O771" s="24">
        <f t="shared" si="75"/>
        <v>45815.395833333336</v>
      </c>
      <c r="P771" s="24">
        <f t="shared" si="76"/>
        <v>45815.416666666664</v>
      </c>
      <c r="Q771" s="1">
        <f t="shared" si="77"/>
        <v>30</v>
      </c>
    </row>
    <row r="772" spans="1:17">
      <c r="A772" s="1" t="s">
        <v>126</v>
      </c>
      <c r="B772" s="4" t="s">
        <v>93</v>
      </c>
      <c r="C772" s="6">
        <f t="shared" si="72"/>
        <v>45815</v>
      </c>
      <c r="D772" s="6" t="str">
        <f t="shared" si="73"/>
        <v>週六</v>
      </c>
      <c r="E772" s="6" t="s">
        <v>248</v>
      </c>
      <c r="F772" s="1" t="s">
        <v>42</v>
      </c>
      <c r="G772" s="1" t="str">
        <f t="shared" si="74"/>
        <v>BA</v>
      </c>
      <c r="H772" s="1">
        <v>1</v>
      </c>
      <c r="I772" s="1" t="s">
        <v>203</v>
      </c>
      <c r="K772" s="1" t="s">
        <v>31</v>
      </c>
      <c r="L772" s="1" t="s">
        <v>11</v>
      </c>
      <c r="M772" s="1" t="s">
        <v>31</v>
      </c>
      <c r="N772" s="1" t="s">
        <v>16</v>
      </c>
      <c r="O772" s="24">
        <f t="shared" si="75"/>
        <v>45815.416666666664</v>
      </c>
      <c r="P772" s="24">
        <f t="shared" si="76"/>
        <v>45815.4375</v>
      </c>
      <c r="Q772" s="1">
        <f t="shared" si="77"/>
        <v>30</v>
      </c>
    </row>
    <row r="773" spans="1:17">
      <c r="A773" s="1" t="s">
        <v>124</v>
      </c>
      <c r="B773" s="4" t="s">
        <v>93</v>
      </c>
      <c r="C773" s="6">
        <f t="shared" si="72"/>
        <v>45815</v>
      </c>
      <c r="D773" s="6" t="str">
        <f t="shared" si="73"/>
        <v>週六</v>
      </c>
      <c r="E773" s="6" t="s">
        <v>248</v>
      </c>
      <c r="F773" s="1" t="s">
        <v>13</v>
      </c>
      <c r="G773" s="1" t="str">
        <f t="shared" si="74"/>
        <v>GA</v>
      </c>
      <c r="H773" s="1">
        <v>1</v>
      </c>
      <c r="I773" s="1" t="s">
        <v>135</v>
      </c>
      <c r="K773" s="1" t="s">
        <v>31</v>
      </c>
      <c r="L773" s="1" t="s">
        <v>11</v>
      </c>
      <c r="M773" s="1" t="s">
        <v>17</v>
      </c>
      <c r="N773" s="1" t="s">
        <v>11</v>
      </c>
      <c r="O773" s="24">
        <f t="shared" si="75"/>
        <v>45815.416666666664</v>
      </c>
      <c r="P773" s="24">
        <f t="shared" si="76"/>
        <v>45815.5</v>
      </c>
      <c r="Q773" s="1">
        <f t="shared" si="77"/>
        <v>120</v>
      </c>
    </row>
    <row r="774" spans="1:17">
      <c r="A774" s="1" t="s">
        <v>143</v>
      </c>
      <c r="B774" s="5" t="s">
        <v>93</v>
      </c>
      <c r="C774" s="6">
        <f t="shared" si="72"/>
        <v>45815</v>
      </c>
      <c r="D774" s="6" t="str">
        <f t="shared" si="73"/>
        <v>週六</v>
      </c>
      <c r="E774" s="6" t="s">
        <v>248</v>
      </c>
      <c r="F774" s="1" t="s">
        <v>24</v>
      </c>
      <c r="G774" s="1" t="str">
        <f t="shared" si="74"/>
        <v>BA</v>
      </c>
      <c r="H774" s="1">
        <v>1</v>
      </c>
      <c r="I774" s="1" t="s">
        <v>155</v>
      </c>
      <c r="K774" s="1" t="s">
        <v>31</v>
      </c>
      <c r="L774" s="1" t="s">
        <v>16</v>
      </c>
      <c r="M774" s="1" t="s">
        <v>31</v>
      </c>
      <c r="N774" s="1" t="s">
        <v>63</v>
      </c>
      <c r="O774" s="24">
        <f t="shared" si="75"/>
        <v>45815.4375</v>
      </c>
      <c r="P774" s="24">
        <f t="shared" si="76"/>
        <v>45815.454861111109</v>
      </c>
      <c r="Q774" s="1">
        <f t="shared" si="77"/>
        <v>25</v>
      </c>
    </row>
    <row r="775" spans="1:17">
      <c r="A775" s="11" t="s">
        <v>256</v>
      </c>
      <c r="B775" s="11">
        <v>1140607</v>
      </c>
      <c r="C775" s="14">
        <f t="shared" si="72"/>
        <v>45815</v>
      </c>
      <c r="D775" s="14" t="str">
        <f t="shared" si="73"/>
        <v>週六</v>
      </c>
      <c r="E775" s="14" t="s">
        <v>248</v>
      </c>
      <c r="F775" s="11" t="s">
        <v>260</v>
      </c>
      <c r="G775" s="13" t="str">
        <f t="shared" si="74"/>
        <v>BA</v>
      </c>
      <c r="H775" s="11">
        <v>1</v>
      </c>
      <c r="I775" s="11" t="s">
        <v>261</v>
      </c>
      <c r="J775" s="11" t="s">
        <v>255</v>
      </c>
      <c r="K775" s="11">
        <v>10</v>
      </c>
      <c r="L775" s="11">
        <v>30</v>
      </c>
      <c r="M775" s="11">
        <v>10</v>
      </c>
      <c r="N775" s="11">
        <v>50</v>
      </c>
      <c r="O775" s="25">
        <f t="shared" si="75"/>
        <v>45815.4375</v>
      </c>
      <c r="P775" s="25">
        <f t="shared" si="76"/>
        <v>45815.451388888891</v>
      </c>
      <c r="Q775" s="13">
        <f t="shared" si="77"/>
        <v>20</v>
      </c>
    </row>
    <row r="776" spans="1:17">
      <c r="A776" s="1" t="s">
        <v>162</v>
      </c>
      <c r="B776" s="4" t="s">
        <v>93</v>
      </c>
      <c r="C776" s="6">
        <f t="shared" si="72"/>
        <v>45815</v>
      </c>
      <c r="D776" s="6" t="str">
        <f t="shared" si="73"/>
        <v>週六</v>
      </c>
      <c r="E776" s="6" t="s">
        <v>248</v>
      </c>
      <c r="F776" s="1" t="s">
        <v>9</v>
      </c>
      <c r="G776" s="1" t="str">
        <f t="shared" si="74"/>
        <v>BA</v>
      </c>
      <c r="H776" s="1">
        <v>1</v>
      </c>
      <c r="I776" s="1" t="s">
        <v>133</v>
      </c>
      <c r="K776" s="1" t="s">
        <v>31</v>
      </c>
      <c r="L776" s="1" t="s">
        <v>70</v>
      </c>
      <c r="M776" s="1" t="s">
        <v>31</v>
      </c>
      <c r="N776" s="1" t="s">
        <v>46</v>
      </c>
      <c r="O776" s="24">
        <f t="shared" si="75"/>
        <v>45815.442361111112</v>
      </c>
      <c r="P776" s="24">
        <f t="shared" si="76"/>
        <v>45815.45</v>
      </c>
      <c r="Q776" s="1">
        <f t="shared" si="77"/>
        <v>11</v>
      </c>
    </row>
    <row r="777" spans="1:17">
      <c r="A777" s="1" t="s">
        <v>127</v>
      </c>
      <c r="B777" s="4" t="s">
        <v>93</v>
      </c>
      <c r="C777" s="6">
        <f t="shared" si="72"/>
        <v>45815</v>
      </c>
      <c r="D777" s="6" t="str">
        <f t="shared" si="73"/>
        <v>週六</v>
      </c>
      <c r="E777" s="6" t="s">
        <v>248</v>
      </c>
      <c r="F777" s="1" t="s">
        <v>24</v>
      </c>
      <c r="G777" s="1" t="str">
        <f t="shared" si="74"/>
        <v>BA</v>
      </c>
      <c r="H777" s="1">
        <v>1</v>
      </c>
      <c r="I777" s="1" t="s">
        <v>142</v>
      </c>
      <c r="K777" s="1" t="s">
        <v>20</v>
      </c>
      <c r="L777" s="1" t="s">
        <v>35</v>
      </c>
      <c r="M777" s="1" t="s">
        <v>17</v>
      </c>
      <c r="N777" s="1" t="s">
        <v>38</v>
      </c>
      <c r="O777" s="24">
        <f t="shared" si="75"/>
        <v>45815.472916666666</v>
      </c>
      <c r="P777" s="24">
        <f t="shared" si="76"/>
        <v>45815.500694444447</v>
      </c>
      <c r="Q777" s="1">
        <f t="shared" si="77"/>
        <v>40</v>
      </c>
    </row>
    <row r="778" spans="1:17">
      <c r="A778" s="1" t="s">
        <v>141</v>
      </c>
      <c r="B778" s="4" t="s">
        <v>93</v>
      </c>
      <c r="C778" s="6">
        <f t="shared" si="72"/>
        <v>45815</v>
      </c>
      <c r="D778" s="6" t="str">
        <f t="shared" si="73"/>
        <v>週六</v>
      </c>
      <c r="E778" s="6" t="s">
        <v>248</v>
      </c>
      <c r="F778" s="1" t="s">
        <v>37</v>
      </c>
      <c r="G778" s="1" t="str">
        <f t="shared" si="74"/>
        <v>BA</v>
      </c>
      <c r="H778" s="1">
        <v>1</v>
      </c>
      <c r="I778" s="1" t="s">
        <v>142</v>
      </c>
      <c r="K778" s="1" t="s">
        <v>17</v>
      </c>
      <c r="L778" s="1" t="s">
        <v>32</v>
      </c>
      <c r="M778" s="1" t="s">
        <v>17</v>
      </c>
      <c r="N778" s="1" t="s">
        <v>34</v>
      </c>
      <c r="O778" s="24">
        <f t="shared" si="75"/>
        <v>45815.518055555556</v>
      </c>
      <c r="P778" s="24">
        <f t="shared" si="76"/>
        <v>45815.538888888892</v>
      </c>
      <c r="Q778" s="1">
        <f t="shared" si="77"/>
        <v>30</v>
      </c>
    </row>
    <row r="779" spans="1:17">
      <c r="A779" s="1" t="s">
        <v>122</v>
      </c>
      <c r="B779" s="4" t="s">
        <v>93</v>
      </c>
      <c r="C779" s="6">
        <f t="shared" si="72"/>
        <v>45815</v>
      </c>
      <c r="D779" s="6" t="str">
        <f t="shared" si="73"/>
        <v>週六</v>
      </c>
      <c r="E779" s="6" t="s">
        <v>248</v>
      </c>
      <c r="F779" s="1" t="s">
        <v>37</v>
      </c>
      <c r="G779" s="1" t="str">
        <f t="shared" si="74"/>
        <v>BA</v>
      </c>
      <c r="H779" s="1">
        <v>1</v>
      </c>
      <c r="I779" s="1" t="s">
        <v>203</v>
      </c>
      <c r="K779" s="1" t="s">
        <v>21</v>
      </c>
      <c r="L779" s="1" t="s">
        <v>11</v>
      </c>
      <c r="M779" s="1" t="s">
        <v>21</v>
      </c>
      <c r="N779" s="1" t="s">
        <v>16</v>
      </c>
      <c r="O779" s="24">
        <f t="shared" si="75"/>
        <v>45815.541666666664</v>
      </c>
      <c r="P779" s="24">
        <f t="shared" si="76"/>
        <v>45815.5625</v>
      </c>
      <c r="Q779" s="1">
        <f t="shared" si="77"/>
        <v>30</v>
      </c>
    </row>
    <row r="780" spans="1:17">
      <c r="A780" s="1" t="s">
        <v>122</v>
      </c>
      <c r="B780" s="4" t="s">
        <v>93</v>
      </c>
      <c r="C780" s="6">
        <f t="shared" si="72"/>
        <v>45815</v>
      </c>
      <c r="D780" s="6" t="str">
        <f t="shared" si="73"/>
        <v>週六</v>
      </c>
      <c r="E780" s="6" t="s">
        <v>248</v>
      </c>
      <c r="F780" s="1" t="s">
        <v>24</v>
      </c>
      <c r="G780" s="1" t="str">
        <f t="shared" si="74"/>
        <v>BA</v>
      </c>
      <c r="H780" s="1">
        <v>1</v>
      </c>
      <c r="I780" s="1" t="s">
        <v>203</v>
      </c>
      <c r="K780" s="1" t="s">
        <v>21</v>
      </c>
      <c r="L780" s="1" t="s">
        <v>16</v>
      </c>
      <c r="M780" s="1" t="s">
        <v>22</v>
      </c>
      <c r="N780" s="1" t="s">
        <v>31</v>
      </c>
      <c r="O780" s="24">
        <f t="shared" si="75"/>
        <v>45815.5625</v>
      </c>
      <c r="P780" s="24">
        <f t="shared" si="76"/>
        <v>45815.590277777781</v>
      </c>
      <c r="Q780" s="1">
        <f t="shared" si="77"/>
        <v>40</v>
      </c>
    </row>
    <row r="781" spans="1:17">
      <c r="A781" s="1" t="s">
        <v>167</v>
      </c>
      <c r="B781" s="4" t="s">
        <v>93</v>
      </c>
      <c r="C781" s="6">
        <f t="shared" si="72"/>
        <v>45815</v>
      </c>
      <c r="D781" s="6" t="str">
        <f t="shared" si="73"/>
        <v>週六</v>
      </c>
      <c r="E781" s="6" t="s">
        <v>248</v>
      </c>
      <c r="F781" s="1" t="s">
        <v>13</v>
      </c>
      <c r="G781" s="1" t="str">
        <f t="shared" si="74"/>
        <v>GA</v>
      </c>
      <c r="H781" s="1">
        <v>2</v>
      </c>
      <c r="I781" s="1" t="s">
        <v>135</v>
      </c>
      <c r="K781" s="1" t="s">
        <v>22</v>
      </c>
      <c r="L781" s="1" t="s">
        <v>11</v>
      </c>
      <c r="M781" s="1" t="s">
        <v>12</v>
      </c>
      <c r="N781" s="1" t="s">
        <v>11</v>
      </c>
      <c r="O781" s="24">
        <f t="shared" si="75"/>
        <v>45815.583333333336</v>
      </c>
      <c r="P781" s="24">
        <f t="shared" si="76"/>
        <v>45815.75</v>
      </c>
      <c r="Q781" s="1">
        <f t="shared" si="77"/>
        <v>240</v>
      </c>
    </row>
    <row r="782" spans="1:17">
      <c r="A782" s="1" t="s">
        <v>210</v>
      </c>
      <c r="B782" s="4" t="s">
        <v>93</v>
      </c>
      <c r="C782" s="6">
        <f t="shared" si="72"/>
        <v>45815</v>
      </c>
      <c r="D782" s="6" t="str">
        <f t="shared" si="73"/>
        <v>週六</v>
      </c>
      <c r="E782" s="6" t="s">
        <v>248</v>
      </c>
      <c r="F782" s="1" t="s">
        <v>24</v>
      </c>
      <c r="G782" s="1" t="str">
        <f t="shared" si="74"/>
        <v>BA</v>
      </c>
      <c r="H782" s="1">
        <v>1</v>
      </c>
      <c r="I782" s="1" t="s">
        <v>203</v>
      </c>
      <c r="K782" s="1" t="s">
        <v>22</v>
      </c>
      <c r="L782" s="1" t="s">
        <v>16</v>
      </c>
      <c r="M782" s="1" t="s">
        <v>10</v>
      </c>
      <c r="N782" s="1" t="s">
        <v>11</v>
      </c>
      <c r="O782" s="24">
        <f t="shared" si="75"/>
        <v>45815.604166666664</v>
      </c>
      <c r="P782" s="24">
        <f t="shared" si="76"/>
        <v>45815.625</v>
      </c>
      <c r="Q782" s="1">
        <f t="shared" si="77"/>
        <v>30</v>
      </c>
    </row>
    <row r="783" spans="1:17">
      <c r="A783" s="1" t="s">
        <v>189</v>
      </c>
      <c r="B783" s="4" t="s">
        <v>93</v>
      </c>
      <c r="C783" s="6">
        <f t="shared" si="72"/>
        <v>45815</v>
      </c>
      <c r="D783" s="6" t="str">
        <f t="shared" si="73"/>
        <v>週六</v>
      </c>
      <c r="E783" s="6" t="s">
        <v>248</v>
      </c>
      <c r="F783" s="1" t="s">
        <v>24</v>
      </c>
      <c r="G783" s="1" t="str">
        <f t="shared" si="74"/>
        <v>BA</v>
      </c>
      <c r="H783" s="1">
        <v>1</v>
      </c>
      <c r="I783" s="1" t="s">
        <v>142</v>
      </c>
      <c r="K783" s="1" t="s">
        <v>22</v>
      </c>
      <c r="L783" s="1" t="s">
        <v>70</v>
      </c>
      <c r="M783" s="1" t="s">
        <v>10</v>
      </c>
      <c r="N783" s="1" t="s">
        <v>27</v>
      </c>
      <c r="O783" s="24">
        <f t="shared" si="75"/>
        <v>45815.609027777777</v>
      </c>
      <c r="P783" s="24">
        <f t="shared" si="76"/>
        <v>45815.636805555558</v>
      </c>
      <c r="Q783" s="1">
        <f t="shared" si="77"/>
        <v>40</v>
      </c>
    </row>
    <row r="784" spans="1:17">
      <c r="A784" s="1" t="s">
        <v>118</v>
      </c>
      <c r="B784" s="5" t="s">
        <v>93</v>
      </c>
      <c r="C784" s="6">
        <f t="shared" si="72"/>
        <v>45815</v>
      </c>
      <c r="D784" s="6" t="str">
        <f t="shared" si="73"/>
        <v>週六</v>
      </c>
      <c r="E784" s="6" t="s">
        <v>248</v>
      </c>
      <c r="F784" s="1" t="s">
        <v>9</v>
      </c>
      <c r="G784" s="1" t="str">
        <f t="shared" si="74"/>
        <v>BA</v>
      </c>
      <c r="H784" s="1">
        <v>1</v>
      </c>
      <c r="I784" s="1" t="s">
        <v>133</v>
      </c>
      <c r="K784" s="1" t="s">
        <v>22</v>
      </c>
      <c r="L784" s="1" t="s">
        <v>78</v>
      </c>
      <c r="M784" s="1" t="s">
        <v>10</v>
      </c>
      <c r="N784" s="1" t="s">
        <v>15</v>
      </c>
      <c r="O784" s="24">
        <f t="shared" si="75"/>
        <v>45815.620138888888</v>
      </c>
      <c r="P784" s="24">
        <f t="shared" si="76"/>
        <v>45815.630555555559</v>
      </c>
      <c r="Q784" s="1">
        <f t="shared" si="77"/>
        <v>15</v>
      </c>
    </row>
    <row r="785" spans="1:17">
      <c r="A785" s="1" t="s">
        <v>126</v>
      </c>
      <c r="B785" s="4" t="s">
        <v>93</v>
      </c>
      <c r="C785" s="6">
        <f t="shared" si="72"/>
        <v>45815</v>
      </c>
      <c r="D785" s="6" t="str">
        <f t="shared" si="73"/>
        <v>週六</v>
      </c>
      <c r="E785" s="6" t="s">
        <v>248</v>
      </c>
      <c r="F785" s="1" t="s">
        <v>67</v>
      </c>
      <c r="G785" s="1" t="str">
        <f t="shared" si="74"/>
        <v>BA</v>
      </c>
      <c r="H785" s="1">
        <v>1</v>
      </c>
      <c r="I785" s="1" t="s">
        <v>203</v>
      </c>
      <c r="K785" s="1" t="s">
        <v>10</v>
      </c>
      <c r="L785" s="1" t="s">
        <v>31</v>
      </c>
      <c r="M785" s="1" t="s">
        <v>10</v>
      </c>
      <c r="N785" s="1" t="s">
        <v>64</v>
      </c>
      <c r="O785" s="24">
        <f t="shared" si="75"/>
        <v>45815.631944444445</v>
      </c>
      <c r="P785" s="24">
        <f t="shared" si="76"/>
        <v>45815.652777777781</v>
      </c>
      <c r="Q785" s="1">
        <f t="shared" si="77"/>
        <v>30</v>
      </c>
    </row>
    <row r="786" spans="1:17">
      <c r="A786" s="1" t="s">
        <v>194</v>
      </c>
      <c r="B786" s="4" t="s">
        <v>93</v>
      </c>
      <c r="C786" s="6">
        <f t="shared" si="72"/>
        <v>45815</v>
      </c>
      <c r="D786" s="6" t="str">
        <f t="shared" si="73"/>
        <v>週六</v>
      </c>
      <c r="E786" s="6" t="s">
        <v>248</v>
      </c>
      <c r="F786" s="1" t="s">
        <v>9</v>
      </c>
      <c r="G786" s="1" t="str">
        <f t="shared" si="74"/>
        <v>BA</v>
      </c>
      <c r="H786" s="1">
        <v>1</v>
      </c>
      <c r="I786" s="1" t="s">
        <v>195</v>
      </c>
      <c r="K786" s="1" t="s">
        <v>10</v>
      </c>
      <c r="L786" s="1" t="s">
        <v>10</v>
      </c>
      <c r="M786" s="1" t="s">
        <v>10</v>
      </c>
      <c r="N786" s="1" t="s">
        <v>64</v>
      </c>
      <c r="O786" s="24">
        <f t="shared" si="75"/>
        <v>45815.635416666664</v>
      </c>
      <c r="P786" s="24">
        <f t="shared" si="76"/>
        <v>45815.652777777781</v>
      </c>
      <c r="Q786" s="1">
        <f t="shared" si="77"/>
        <v>25</v>
      </c>
    </row>
    <row r="787" spans="1:17">
      <c r="A787" s="1" t="s">
        <v>189</v>
      </c>
      <c r="B787" s="4" t="s">
        <v>93</v>
      </c>
      <c r="C787" s="6">
        <f t="shared" si="72"/>
        <v>45815</v>
      </c>
      <c r="D787" s="6" t="str">
        <f t="shared" si="73"/>
        <v>週六</v>
      </c>
      <c r="E787" s="6" t="s">
        <v>248</v>
      </c>
      <c r="F787" s="1" t="s">
        <v>42</v>
      </c>
      <c r="G787" s="1" t="str">
        <f t="shared" si="74"/>
        <v>BA</v>
      </c>
      <c r="H787" s="1">
        <v>1</v>
      </c>
      <c r="I787" s="1" t="s">
        <v>142</v>
      </c>
      <c r="K787" s="1" t="s">
        <v>10</v>
      </c>
      <c r="L787" s="1" t="s">
        <v>27</v>
      </c>
      <c r="M787" s="1" t="s">
        <v>10</v>
      </c>
      <c r="N787" s="1" t="s">
        <v>66</v>
      </c>
      <c r="O787" s="24">
        <f t="shared" si="75"/>
        <v>45815.636805555558</v>
      </c>
      <c r="P787" s="24">
        <f t="shared" si="76"/>
        <v>45815.657638888886</v>
      </c>
      <c r="Q787" s="1">
        <f t="shared" si="77"/>
        <v>30</v>
      </c>
    </row>
    <row r="788" spans="1:17">
      <c r="A788" s="1" t="s">
        <v>126</v>
      </c>
      <c r="B788" s="4" t="s">
        <v>93</v>
      </c>
      <c r="C788" s="6">
        <f t="shared" si="72"/>
        <v>45815</v>
      </c>
      <c r="D788" s="6" t="str">
        <f t="shared" si="73"/>
        <v>週六</v>
      </c>
      <c r="E788" s="6" t="s">
        <v>248</v>
      </c>
      <c r="F788" s="1" t="s">
        <v>18</v>
      </c>
      <c r="G788" s="1" t="str">
        <f t="shared" si="74"/>
        <v>BA</v>
      </c>
      <c r="H788" s="1">
        <v>1</v>
      </c>
      <c r="I788" s="1" t="s">
        <v>203</v>
      </c>
      <c r="K788" s="1" t="s">
        <v>10</v>
      </c>
      <c r="L788" s="1" t="s">
        <v>64</v>
      </c>
      <c r="M788" s="1" t="s">
        <v>23</v>
      </c>
      <c r="N788" s="1" t="s">
        <v>31</v>
      </c>
      <c r="O788" s="24">
        <f t="shared" si="75"/>
        <v>45815.652777777781</v>
      </c>
      <c r="P788" s="24">
        <f t="shared" si="76"/>
        <v>45815.673611111109</v>
      </c>
      <c r="Q788" s="1">
        <f t="shared" si="77"/>
        <v>30</v>
      </c>
    </row>
    <row r="789" spans="1:17">
      <c r="A789" s="1" t="s">
        <v>194</v>
      </c>
      <c r="B789" s="4" t="s">
        <v>93</v>
      </c>
      <c r="C789" s="6">
        <f t="shared" si="72"/>
        <v>45815</v>
      </c>
      <c r="D789" s="6" t="str">
        <f t="shared" si="73"/>
        <v>週六</v>
      </c>
      <c r="E789" s="6" t="s">
        <v>248</v>
      </c>
      <c r="F789" s="1" t="s">
        <v>37</v>
      </c>
      <c r="G789" s="1" t="str">
        <f t="shared" si="74"/>
        <v>BA</v>
      </c>
      <c r="H789" s="1">
        <v>1</v>
      </c>
      <c r="I789" s="1" t="s">
        <v>195</v>
      </c>
      <c r="K789" s="1" t="s">
        <v>10</v>
      </c>
      <c r="L789" s="1" t="s">
        <v>64</v>
      </c>
      <c r="M789" s="1" t="s">
        <v>23</v>
      </c>
      <c r="N789" s="1" t="s">
        <v>31</v>
      </c>
      <c r="O789" s="24">
        <f t="shared" si="75"/>
        <v>45815.652777777781</v>
      </c>
      <c r="P789" s="24">
        <f t="shared" si="76"/>
        <v>45815.673611111109</v>
      </c>
      <c r="Q789" s="1">
        <f t="shared" si="77"/>
        <v>30</v>
      </c>
    </row>
    <row r="790" spans="1:17">
      <c r="A790" s="1" t="s">
        <v>124</v>
      </c>
      <c r="B790" s="4" t="s">
        <v>93</v>
      </c>
      <c r="C790" s="6">
        <f t="shared" si="72"/>
        <v>45815</v>
      </c>
      <c r="D790" s="6" t="str">
        <f t="shared" si="73"/>
        <v>週六</v>
      </c>
      <c r="E790" s="6" t="s">
        <v>248</v>
      </c>
      <c r="F790" s="1" t="s">
        <v>13</v>
      </c>
      <c r="G790" s="1" t="str">
        <f t="shared" si="74"/>
        <v>GA</v>
      </c>
      <c r="H790" s="1">
        <v>1</v>
      </c>
      <c r="I790" s="1" t="s">
        <v>147</v>
      </c>
      <c r="K790" s="1" t="s">
        <v>23</v>
      </c>
      <c r="L790" s="1" t="s">
        <v>11</v>
      </c>
      <c r="M790" s="1" t="s">
        <v>12</v>
      </c>
      <c r="N790" s="1" t="s">
        <v>11</v>
      </c>
      <c r="O790" s="24">
        <f t="shared" si="75"/>
        <v>45815.666666666664</v>
      </c>
      <c r="P790" s="24">
        <f t="shared" si="76"/>
        <v>45815.75</v>
      </c>
      <c r="Q790" s="1">
        <f t="shared" si="77"/>
        <v>120</v>
      </c>
    </row>
    <row r="791" spans="1:17">
      <c r="A791" s="1" t="s">
        <v>143</v>
      </c>
      <c r="B791" s="4" t="s">
        <v>93</v>
      </c>
      <c r="C791" s="6">
        <f t="shared" si="72"/>
        <v>45815</v>
      </c>
      <c r="D791" s="6" t="str">
        <f t="shared" si="73"/>
        <v>週六</v>
      </c>
      <c r="E791" s="6" t="s">
        <v>248</v>
      </c>
      <c r="F791" s="1" t="s">
        <v>37</v>
      </c>
      <c r="G791" s="1" t="str">
        <f t="shared" si="74"/>
        <v>BA</v>
      </c>
      <c r="H791" s="1">
        <v>1</v>
      </c>
      <c r="I791" s="1" t="s">
        <v>155</v>
      </c>
      <c r="K791" s="1" t="s">
        <v>23</v>
      </c>
      <c r="L791" s="1" t="s">
        <v>75</v>
      </c>
      <c r="M791" s="1" t="s">
        <v>23</v>
      </c>
      <c r="N791" s="1" t="s">
        <v>74</v>
      </c>
      <c r="O791" s="24">
        <f t="shared" si="75"/>
        <v>45815.668055555558</v>
      </c>
      <c r="P791" s="24">
        <f t="shared" si="76"/>
        <v>45815.688888888886</v>
      </c>
      <c r="Q791" s="1">
        <f t="shared" si="77"/>
        <v>30</v>
      </c>
    </row>
    <row r="792" spans="1:17">
      <c r="A792" s="1" t="s">
        <v>126</v>
      </c>
      <c r="B792" s="4" t="s">
        <v>93</v>
      </c>
      <c r="C792" s="6">
        <f t="shared" si="72"/>
        <v>45815</v>
      </c>
      <c r="D792" s="6" t="str">
        <f t="shared" si="73"/>
        <v>週六</v>
      </c>
      <c r="E792" s="6" t="s">
        <v>248</v>
      </c>
      <c r="F792" s="1" t="s">
        <v>42</v>
      </c>
      <c r="G792" s="1" t="str">
        <f t="shared" si="74"/>
        <v>BA</v>
      </c>
      <c r="H792" s="1">
        <v>1</v>
      </c>
      <c r="I792" s="1" t="s">
        <v>203</v>
      </c>
      <c r="K792" s="1" t="s">
        <v>23</v>
      </c>
      <c r="L792" s="1" t="s">
        <v>31</v>
      </c>
      <c r="M792" s="1" t="s">
        <v>23</v>
      </c>
      <c r="N792" s="1" t="s">
        <v>64</v>
      </c>
      <c r="O792" s="24">
        <f t="shared" si="75"/>
        <v>45815.673611111109</v>
      </c>
      <c r="P792" s="24">
        <f t="shared" si="76"/>
        <v>45815.694444444445</v>
      </c>
      <c r="Q792" s="1">
        <f t="shared" si="77"/>
        <v>30</v>
      </c>
    </row>
    <row r="793" spans="1:17">
      <c r="A793" s="1" t="s">
        <v>162</v>
      </c>
      <c r="B793" s="4" t="s">
        <v>93</v>
      </c>
      <c r="C793" s="6">
        <f t="shared" si="72"/>
        <v>45815</v>
      </c>
      <c r="D793" s="6" t="str">
        <f t="shared" si="73"/>
        <v>週六</v>
      </c>
      <c r="E793" s="6" t="s">
        <v>248</v>
      </c>
      <c r="F793" s="1" t="s">
        <v>9</v>
      </c>
      <c r="G793" s="1" t="str">
        <f t="shared" si="74"/>
        <v>BA</v>
      </c>
      <c r="H793" s="1">
        <v>1</v>
      </c>
      <c r="I793" s="1" t="s">
        <v>133</v>
      </c>
      <c r="K793" s="1" t="s">
        <v>23</v>
      </c>
      <c r="L793" s="1" t="s">
        <v>10</v>
      </c>
      <c r="M793" s="1" t="s">
        <v>23</v>
      </c>
      <c r="N793" s="1" t="s">
        <v>36</v>
      </c>
      <c r="O793" s="24">
        <f t="shared" si="75"/>
        <v>45815.677083333336</v>
      </c>
      <c r="P793" s="24">
        <f t="shared" si="76"/>
        <v>45815.689583333333</v>
      </c>
      <c r="Q793" s="1">
        <f t="shared" si="77"/>
        <v>18</v>
      </c>
    </row>
    <row r="794" spans="1:17">
      <c r="A794" s="1" t="s">
        <v>151</v>
      </c>
      <c r="B794" s="4" t="s">
        <v>93</v>
      </c>
      <c r="C794" s="6">
        <f t="shared" si="72"/>
        <v>45815</v>
      </c>
      <c r="D794" s="6" t="str">
        <f t="shared" si="73"/>
        <v>週六</v>
      </c>
      <c r="E794" s="6" t="s">
        <v>248</v>
      </c>
      <c r="F794" s="1" t="s">
        <v>9</v>
      </c>
      <c r="G794" s="1" t="str">
        <f t="shared" si="74"/>
        <v>BA</v>
      </c>
      <c r="H794" s="1">
        <v>1</v>
      </c>
      <c r="I794" s="1" t="s">
        <v>140</v>
      </c>
      <c r="K794" s="1" t="s">
        <v>23</v>
      </c>
      <c r="L794" s="1" t="s">
        <v>16</v>
      </c>
      <c r="M794" s="1" t="s">
        <v>23</v>
      </c>
      <c r="N794" s="1" t="s">
        <v>55</v>
      </c>
      <c r="O794" s="24">
        <f t="shared" si="75"/>
        <v>45815.6875</v>
      </c>
      <c r="P794" s="24">
        <f t="shared" si="76"/>
        <v>45815.701388888891</v>
      </c>
      <c r="Q794" s="1">
        <f t="shared" si="77"/>
        <v>20</v>
      </c>
    </row>
    <row r="795" spans="1:17">
      <c r="A795" s="11" t="s">
        <v>256</v>
      </c>
      <c r="B795" s="11">
        <v>1140607</v>
      </c>
      <c r="C795" s="14">
        <f t="shared" si="72"/>
        <v>45815</v>
      </c>
      <c r="D795" s="14" t="str">
        <f t="shared" si="73"/>
        <v>週六</v>
      </c>
      <c r="E795" s="14" t="s">
        <v>248</v>
      </c>
      <c r="F795" s="11" t="s">
        <v>260</v>
      </c>
      <c r="G795" s="13" t="str">
        <f t="shared" si="74"/>
        <v>BA</v>
      </c>
      <c r="H795" s="11">
        <v>1</v>
      </c>
      <c r="I795" s="11" t="s">
        <v>261</v>
      </c>
      <c r="J795" s="11" t="s">
        <v>255</v>
      </c>
      <c r="K795" s="11">
        <v>16</v>
      </c>
      <c r="L795" s="11">
        <v>30</v>
      </c>
      <c r="M795" s="11">
        <v>16</v>
      </c>
      <c r="N795" s="11">
        <v>50</v>
      </c>
      <c r="O795" s="25">
        <f t="shared" si="75"/>
        <v>45815.6875</v>
      </c>
      <c r="P795" s="25">
        <f t="shared" si="76"/>
        <v>45815.701388888891</v>
      </c>
      <c r="Q795" s="13">
        <f t="shared" si="77"/>
        <v>20</v>
      </c>
    </row>
    <row r="796" spans="1:17">
      <c r="A796" s="1" t="s">
        <v>151</v>
      </c>
      <c r="B796" s="4" t="s">
        <v>93</v>
      </c>
      <c r="C796" s="6">
        <f t="shared" si="72"/>
        <v>45815</v>
      </c>
      <c r="D796" s="6" t="str">
        <f t="shared" si="73"/>
        <v>週六</v>
      </c>
      <c r="E796" s="6" t="s">
        <v>248</v>
      </c>
      <c r="F796" s="1" t="s">
        <v>37</v>
      </c>
      <c r="G796" s="1" t="str">
        <f t="shared" si="74"/>
        <v>BA</v>
      </c>
      <c r="H796" s="1">
        <v>1</v>
      </c>
      <c r="I796" s="1" t="s">
        <v>140</v>
      </c>
      <c r="K796" s="1" t="s">
        <v>23</v>
      </c>
      <c r="L796" s="1" t="s">
        <v>55</v>
      </c>
      <c r="M796" s="1" t="s">
        <v>27</v>
      </c>
      <c r="N796" s="1" t="s">
        <v>57</v>
      </c>
      <c r="O796" s="24">
        <f t="shared" si="75"/>
        <v>45815.701388888891</v>
      </c>
      <c r="P796" s="24">
        <f t="shared" si="76"/>
        <v>45815.722222222219</v>
      </c>
      <c r="Q796" s="1">
        <f t="shared" si="77"/>
        <v>30</v>
      </c>
    </row>
    <row r="797" spans="1:17">
      <c r="A797" s="1" t="s">
        <v>141</v>
      </c>
      <c r="B797" s="4" t="s">
        <v>93</v>
      </c>
      <c r="C797" s="6">
        <f t="shared" si="72"/>
        <v>45815</v>
      </c>
      <c r="D797" s="6" t="str">
        <f t="shared" si="73"/>
        <v>週六</v>
      </c>
      <c r="E797" s="6" t="s">
        <v>248</v>
      </c>
      <c r="F797" s="1" t="s">
        <v>49</v>
      </c>
      <c r="G797" s="1" t="str">
        <f t="shared" si="74"/>
        <v>BA</v>
      </c>
      <c r="H797" s="1">
        <v>1</v>
      </c>
      <c r="I797" s="1" t="s">
        <v>142</v>
      </c>
      <c r="K797" s="1" t="s">
        <v>23</v>
      </c>
      <c r="L797" s="1" t="s">
        <v>63</v>
      </c>
      <c r="M797" s="1" t="s">
        <v>27</v>
      </c>
      <c r="N797" s="1" t="s">
        <v>10</v>
      </c>
      <c r="O797" s="24">
        <f t="shared" si="75"/>
        <v>45815.704861111109</v>
      </c>
      <c r="P797" s="24">
        <f t="shared" si="76"/>
        <v>45815.71875</v>
      </c>
      <c r="Q797" s="1">
        <f t="shared" si="77"/>
        <v>20</v>
      </c>
    </row>
    <row r="798" spans="1:17">
      <c r="A798" s="1" t="s">
        <v>141</v>
      </c>
      <c r="B798" s="4" t="s">
        <v>93</v>
      </c>
      <c r="C798" s="6">
        <f t="shared" si="72"/>
        <v>45815</v>
      </c>
      <c r="D798" s="6" t="str">
        <f t="shared" si="73"/>
        <v>週六</v>
      </c>
      <c r="E798" s="6" t="s">
        <v>248</v>
      </c>
      <c r="F798" s="1" t="s">
        <v>24</v>
      </c>
      <c r="G798" s="1" t="str">
        <f t="shared" si="74"/>
        <v>BA</v>
      </c>
      <c r="H798" s="1">
        <v>1</v>
      </c>
      <c r="I798" s="1" t="s">
        <v>142</v>
      </c>
      <c r="K798" s="1" t="s">
        <v>27</v>
      </c>
      <c r="L798" s="1" t="s">
        <v>10</v>
      </c>
      <c r="M798" s="1" t="s">
        <v>12</v>
      </c>
      <c r="N798" s="1" t="s">
        <v>11</v>
      </c>
      <c r="O798" s="24">
        <f t="shared" si="75"/>
        <v>45815.71875</v>
      </c>
      <c r="P798" s="24">
        <f t="shared" si="76"/>
        <v>45815.75</v>
      </c>
      <c r="Q798" s="1">
        <f t="shared" si="77"/>
        <v>45</v>
      </c>
    </row>
    <row r="799" spans="1:17">
      <c r="A799" s="1" t="s">
        <v>151</v>
      </c>
      <c r="B799" s="4" t="s">
        <v>93</v>
      </c>
      <c r="C799" s="6">
        <f t="shared" si="72"/>
        <v>45815</v>
      </c>
      <c r="D799" s="6" t="str">
        <f t="shared" si="73"/>
        <v>週六</v>
      </c>
      <c r="E799" s="6" t="s">
        <v>248</v>
      </c>
      <c r="F799" s="1" t="s">
        <v>42</v>
      </c>
      <c r="G799" s="1" t="str">
        <f t="shared" si="74"/>
        <v>BA</v>
      </c>
      <c r="H799" s="1">
        <v>1</v>
      </c>
      <c r="I799" s="1" t="s">
        <v>140</v>
      </c>
      <c r="K799" s="1" t="s">
        <v>27</v>
      </c>
      <c r="L799" s="1" t="s">
        <v>57</v>
      </c>
      <c r="M799" s="1" t="s">
        <v>27</v>
      </c>
      <c r="N799" s="1" t="s">
        <v>55</v>
      </c>
      <c r="O799" s="24">
        <f t="shared" si="75"/>
        <v>45815.722222222219</v>
      </c>
      <c r="P799" s="24">
        <f t="shared" si="76"/>
        <v>45815.743055555555</v>
      </c>
      <c r="Q799" s="1">
        <f t="shared" si="77"/>
        <v>30</v>
      </c>
    </row>
    <row r="800" spans="1:17">
      <c r="A800" s="1" t="s">
        <v>200</v>
      </c>
      <c r="B800" s="4" t="s">
        <v>93</v>
      </c>
      <c r="C800" s="6">
        <f t="shared" si="72"/>
        <v>45815</v>
      </c>
      <c r="D800" s="6" t="str">
        <f t="shared" si="73"/>
        <v>週六</v>
      </c>
      <c r="E800" s="6" t="s">
        <v>248</v>
      </c>
      <c r="F800" s="1" t="s">
        <v>24</v>
      </c>
      <c r="G800" s="1" t="str">
        <f t="shared" si="74"/>
        <v>BA</v>
      </c>
      <c r="H800" s="1">
        <v>1</v>
      </c>
      <c r="I800" s="1" t="s">
        <v>135</v>
      </c>
      <c r="K800" s="1" t="s">
        <v>12</v>
      </c>
      <c r="L800" s="1" t="s">
        <v>43</v>
      </c>
      <c r="M800" s="1" t="s">
        <v>12</v>
      </c>
      <c r="N800" s="1" t="s">
        <v>51</v>
      </c>
      <c r="O800" s="24">
        <f t="shared" si="75"/>
        <v>45815.753472222219</v>
      </c>
      <c r="P800" s="24">
        <f t="shared" si="76"/>
        <v>45815.78125</v>
      </c>
      <c r="Q800" s="1">
        <f t="shared" si="77"/>
        <v>40</v>
      </c>
    </row>
    <row r="801" spans="1:17">
      <c r="A801" s="1" t="s">
        <v>120</v>
      </c>
      <c r="B801" s="4" t="s">
        <v>94</v>
      </c>
      <c r="C801" s="6">
        <f t="shared" si="72"/>
        <v>45816</v>
      </c>
      <c r="D801" s="6" t="str">
        <f t="shared" si="73"/>
        <v>週日</v>
      </c>
      <c r="E801" s="6" t="s">
        <v>248</v>
      </c>
      <c r="F801" s="1" t="s">
        <v>13</v>
      </c>
      <c r="G801" s="1" t="str">
        <f t="shared" si="74"/>
        <v>GA</v>
      </c>
      <c r="H801" s="1">
        <v>1</v>
      </c>
      <c r="I801" s="1" t="s">
        <v>121</v>
      </c>
      <c r="K801" s="1" t="s">
        <v>14</v>
      </c>
      <c r="L801" s="1" t="s">
        <v>11</v>
      </c>
      <c r="M801" s="1" t="s">
        <v>15</v>
      </c>
      <c r="N801" s="1" t="s">
        <v>11</v>
      </c>
      <c r="O801" s="24">
        <f t="shared" si="75"/>
        <v>45816.25</v>
      </c>
      <c r="P801" s="24">
        <f t="shared" si="76"/>
        <v>45816.333333333336</v>
      </c>
      <c r="Q801" s="1">
        <f t="shared" si="77"/>
        <v>120</v>
      </c>
    </row>
    <row r="802" spans="1:17">
      <c r="A802" s="1" t="s">
        <v>122</v>
      </c>
      <c r="B802" s="4" t="s">
        <v>94</v>
      </c>
      <c r="C802" s="6">
        <f t="shared" si="72"/>
        <v>45816</v>
      </c>
      <c r="D802" s="6" t="str">
        <f t="shared" si="73"/>
        <v>週日</v>
      </c>
      <c r="E802" s="6" t="s">
        <v>248</v>
      </c>
      <c r="F802" s="1" t="s">
        <v>13</v>
      </c>
      <c r="G802" s="1" t="str">
        <f t="shared" si="74"/>
        <v>GA</v>
      </c>
      <c r="H802" s="1">
        <v>1</v>
      </c>
      <c r="I802" s="1" t="s">
        <v>123</v>
      </c>
      <c r="J802" s="10" t="s">
        <v>265</v>
      </c>
      <c r="K802" s="1" t="s">
        <v>14</v>
      </c>
      <c r="L802" s="1" t="s">
        <v>16</v>
      </c>
      <c r="M802" s="1" t="s">
        <v>15</v>
      </c>
      <c r="N802" s="1" t="s">
        <v>16</v>
      </c>
      <c r="O802" s="24">
        <f t="shared" si="75"/>
        <v>45816.270833333336</v>
      </c>
      <c r="P802" s="24">
        <f t="shared" si="76"/>
        <v>45816.354166666664</v>
      </c>
      <c r="Q802" s="1">
        <f t="shared" si="77"/>
        <v>120</v>
      </c>
    </row>
    <row r="803" spans="1:17">
      <c r="A803" s="1" t="s">
        <v>148</v>
      </c>
      <c r="B803" s="4" t="s">
        <v>94</v>
      </c>
      <c r="C803" s="6">
        <f t="shared" si="72"/>
        <v>45816</v>
      </c>
      <c r="D803" s="6" t="str">
        <f t="shared" si="73"/>
        <v>週日</v>
      </c>
      <c r="E803" s="6" t="s">
        <v>248</v>
      </c>
      <c r="F803" s="1" t="s">
        <v>13</v>
      </c>
      <c r="G803" s="1" t="str">
        <f t="shared" si="74"/>
        <v>GA</v>
      </c>
      <c r="H803" s="1">
        <v>1</v>
      </c>
      <c r="I803" s="1" t="s">
        <v>131</v>
      </c>
      <c r="K803" s="1" t="s">
        <v>30</v>
      </c>
      <c r="L803" s="1" t="s">
        <v>16</v>
      </c>
      <c r="M803" s="1" t="s">
        <v>19</v>
      </c>
      <c r="N803" s="1" t="s">
        <v>16</v>
      </c>
      <c r="O803" s="24">
        <f t="shared" si="75"/>
        <v>45816.3125</v>
      </c>
      <c r="P803" s="24">
        <f t="shared" si="76"/>
        <v>45816.395833333336</v>
      </c>
      <c r="Q803" s="1">
        <f t="shared" si="77"/>
        <v>120</v>
      </c>
    </row>
    <row r="804" spans="1:17">
      <c r="A804" s="1" t="s">
        <v>124</v>
      </c>
      <c r="B804" s="4" t="s">
        <v>94</v>
      </c>
      <c r="C804" s="6">
        <f t="shared" si="72"/>
        <v>45816</v>
      </c>
      <c r="D804" s="6" t="str">
        <f t="shared" si="73"/>
        <v>週日</v>
      </c>
      <c r="E804" s="6" t="s">
        <v>248</v>
      </c>
      <c r="F804" s="1" t="s">
        <v>13</v>
      </c>
      <c r="G804" s="1" t="str">
        <f t="shared" si="74"/>
        <v>GA</v>
      </c>
      <c r="H804" s="1">
        <v>2</v>
      </c>
      <c r="I804" s="1" t="s">
        <v>125</v>
      </c>
      <c r="K804" s="1" t="s">
        <v>15</v>
      </c>
      <c r="L804" s="1" t="s">
        <v>11</v>
      </c>
      <c r="M804" s="1" t="s">
        <v>17</v>
      </c>
      <c r="N804" s="1" t="s">
        <v>11</v>
      </c>
      <c r="O804" s="24">
        <f t="shared" si="75"/>
        <v>45816.333333333336</v>
      </c>
      <c r="P804" s="24">
        <f t="shared" si="76"/>
        <v>45816.5</v>
      </c>
      <c r="Q804" s="1">
        <f t="shared" si="77"/>
        <v>240</v>
      </c>
    </row>
    <row r="805" spans="1:17">
      <c r="A805" s="1" t="s">
        <v>118</v>
      </c>
      <c r="B805" s="4" t="s">
        <v>94</v>
      </c>
      <c r="C805" s="6">
        <f t="shared" si="72"/>
        <v>45816</v>
      </c>
      <c r="D805" s="6" t="str">
        <f t="shared" si="73"/>
        <v>週日</v>
      </c>
      <c r="E805" s="6" t="s">
        <v>248</v>
      </c>
      <c r="F805" s="1" t="s">
        <v>18</v>
      </c>
      <c r="G805" s="1" t="str">
        <f t="shared" si="74"/>
        <v>BA</v>
      </c>
      <c r="H805" s="1">
        <v>1</v>
      </c>
      <c r="I805" s="1" t="s">
        <v>119</v>
      </c>
      <c r="J805" s="10" t="s">
        <v>262</v>
      </c>
      <c r="K805" s="1" t="s">
        <v>15</v>
      </c>
      <c r="L805" s="1" t="s">
        <v>11</v>
      </c>
      <c r="M805" s="1" t="s">
        <v>15</v>
      </c>
      <c r="N805" s="1" t="s">
        <v>16</v>
      </c>
      <c r="O805" s="24">
        <f t="shared" si="75"/>
        <v>45816.333333333336</v>
      </c>
      <c r="P805" s="24">
        <f t="shared" si="76"/>
        <v>45816.354166666664</v>
      </c>
      <c r="Q805" s="1">
        <f t="shared" si="77"/>
        <v>30</v>
      </c>
    </row>
    <row r="806" spans="1:17">
      <c r="A806" s="1" t="s">
        <v>126</v>
      </c>
      <c r="B806" s="4" t="s">
        <v>94</v>
      </c>
      <c r="C806" s="6">
        <f t="shared" si="72"/>
        <v>45816</v>
      </c>
      <c r="D806" s="6" t="str">
        <f t="shared" si="73"/>
        <v>週日</v>
      </c>
      <c r="E806" s="6" t="s">
        <v>248</v>
      </c>
      <c r="F806" s="1" t="s">
        <v>13</v>
      </c>
      <c r="G806" s="1" t="str">
        <f t="shared" si="74"/>
        <v>GA</v>
      </c>
      <c r="H806" s="1">
        <v>1</v>
      </c>
      <c r="I806" s="1" t="s">
        <v>123</v>
      </c>
      <c r="J806" s="16" t="s">
        <v>265</v>
      </c>
      <c r="K806" s="1" t="s">
        <v>19</v>
      </c>
      <c r="L806" s="1" t="s">
        <v>11</v>
      </c>
      <c r="M806" s="1" t="s">
        <v>20</v>
      </c>
      <c r="N806" s="1" t="s">
        <v>11</v>
      </c>
      <c r="O806" s="24">
        <f t="shared" si="75"/>
        <v>45816.375</v>
      </c>
      <c r="P806" s="24">
        <f t="shared" si="76"/>
        <v>45816.458333333336</v>
      </c>
      <c r="Q806" s="1">
        <f t="shared" si="77"/>
        <v>120</v>
      </c>
    </row>
    <row r="807" spans="1:17">
      <c r="A807" s="1" t="s">
        <v>127</v>
      </c>
      <c r="B807" s="4" t="s">
        <v>94</v>
      </c>
      <c r="C807" s="6">
        <f t="shared" si="72"/>
        <v>45816</v>
      </c>
      <c r="D807" s="6" t="str">
        <f t="shared" si="73"/>
        <v>週日</v>
      </c>
      <c r="E807" s="6" t="s">
        <v>248</v>
      </c>
      <c r="F807" s="1" t="s">
        <v>13</v>
      </c>
      <c r="G807" s="1" t="str">
        <f t="shared" si="74"/>
        <v>GA</v>
      </c>
      <c r="H807" s="1">
        <v>1</v>
      </c>
      <c r="I807" s="1" t="s">
        <v>123</v>
      </c>
      <c r="J807" s="16" t="s">
        <v>266</v>
      </c>
      <c r="K807" s="1" t="s">
        <v>20</v>
      </c>
      <c r="L807" s="1" t="s">
        <v>16</v>
      </c>
      <c r="M807" s="1" t="s">
        <v>21</v>
      </c>
      <c r="N807" s="1" t="s">
        <v>16</v>
      </c>
      <c r="O807" s="24">
        <f t="shared" si="75"/>
        <v>45816.479166666664</v>
      </c>
      <c r="P807" s="24">
        <f t="shared" si="76"/>
        <v>45816.5625</v>
      </c>
      <c r="Q807" s="1">
        <f t="shared" si="77"/>
        <v>120</v>
      </c>
    </row>
    <row r="808" spans="1:17">
      <c r="A808" s="1" t="s">
        <v>124</v>
      </c>
      <c r="B808" s="4" t="s">
        <v>94</v>
      </c>
      <c r="C808" s="6">
        <f t="shared" si="72"/>
        <v>45816</v>
      </c>
      <c r="D808" s="6" t="str">
        <f t="shared" si="73"/>
        <v>週日</v>
      </c>
      <c r="E808" s="6" t="s">
        <v>248</v>
      </c>
      <c r="F808" s="1" t="s">
        <v>13</v>
      </c>
      <c r="G808" s="1" t="str">
        <f t="shared" si="74"/>
        <v>GA</v>
      </c>
      <c r="H808" s="1">
        <v>1</v>
      </c>
      <c r="I808" s="1" t="s">
        <v>125</v>
      </c>
      <c r="K808" s="1" t="s">
        <v>17</v>
      </c>
      <c r="L808" s="1" t="s">
        <v>16</v>
      </c>
      <c r="M808" s="1" t="s">
        <v>22</v>
      </c>
      <c r="N808" s="1" t="s">
        <v>16</v>
      </c>
      <c r="O808" s="24">
        <f t="shared" si="75"/>
        <v>45816.520833333336</v>
      </c>
      <c r="P808" s="24">
        <f t="shared" si="76"/>
        <v>45816.604166666664</v>
      </c>
      <c r="Q808" s="1">
        <f t="shared" si="77"/>
        <v>120</v>
      </c>
    </row>
    <row r="809" spans="1:17">
      <c r="A809" s="1" t="s">
        <v>122</v>
      </c>
      <c r="B809" s="4" t="s">
        <v>94</v>
      </c>
      <c r="C809" s="6">
        <f t="shared" si="72"/>
        <v>45816</v>
      </c>
      <c r="D809" s="6" t="str">
        <f t="shared" si="73"/>
        <v>週日</v>
      </c>
      <c r="E809" s="6" t="s">
        <v>248</v>
      </c>
      <c r="F809" s="1" t="s">
        <v>13</v>
      </c>
      <c r="G809" s="1" t="str">
        <f t="shared" si="74"/>
        <v>GA</v>
      </c>
      <c r="H809" s="1">
        <v>1</v>
      </c>
      <c r="I809" s="1" t="s">
        <v>123</v>
      </c>
      <c r="J809" s="16" t="s">
        <v>265</v>
      </c>
      <c r="K809" s="1" t="s">
        <v>22</v>
      </c>
      <c r="L809" s="1" t="s">
        <v>11</v>
      </c>
      <c r="M809" s="1" t="s">
        <v>23</v>
      </c>
      <c r="N809" s="1" t="s">
        <v>11</v>
      </c>
      <c r="O809" s="24">
        <f t="shared" si="75"/>
        <v>45816.583333333336</v>
      </c>
      <c r="P809" s="24">
        <f t="shared" si="76"/>
        <v>45816.666666666664</v>
      </c>
      <c r="Q809" s="1">
        <f t="shared" si="77"/>
        <v>120</v>
      </c>
    </row>
    <row r="810" spans="1:17">
      <c r="A810" s="1" t="s">
        <v>118</v>
      </c>
      <c r="B810" s="5" t="s">
        <v>94</v>
      </c>
      <c r="C810" s="6">
        <f t="shared" si="72"/>
        <v>45816</v>
      </c>
      <c r="D810" s="6" t="str">
        <f t="shared" si="73"/>
        <v>週日</v>
      </c>
      <c r="E810" s="6" t="s">
        <v>248</v>
      </c>
      <c r="F810" s="1" t="s">
        <v>9</v>
      </c>
      <c r="G810" s="1" t="str">
        <f t="shared" si="74"/>
        <v>BA</v>
      </c>
      <c r="H810" s="1">
        <v>1</v>
      </c>
      <c r="I810" s="1" t="s">
        <v>119</v>
      </c>
      <c r="J810" s="16" t="s">
        <v>262</v>
      </c>
      <c r="K810" s="1" t="s">
        <v>22</v>
      </c>
      <c r="L810" s="1" t="s">
        <v>63</v>
      </c>
      <c r="M810" s="1" t="s">
        <v>10</v>
      </c>
      <c r="N810" s="1" t="s">
        <v>31</v>
      </c>
      <c r="O810" s="24">
        <f t="shared" si="75"/>
        <v>45816.621527777781</v>
      </c>
      <c r="P810" s="24">
        <f t="shared" si="76"/>
        <v>45816.631944444445</v>
      </c>
      <c r="Q810" s="1">
        <f t="shared" si="77"/>
        <v>15</v>
      </c>
    </row>
    <row r="811" spans="1:17">
      <c r="A811" s="1" t="s">
        <v>124</v>
      </c>
      <c r="B811" s="4" t="s">
        <v>94</v>
      </c>
      <c r="C811" s="6">
        <f t="shared" si="72"/>
        <v>45816</v>
      </c>
      <c r="D811" s="6" t="str">
        <f t="shared" si="73"/>
        <v>週日</v>
      </c>
      <c r="E811" s="6" t="s">
        <v>248</v>
      </c>
      <c r="F811" s="1" t="s">
        <v>13</v>
      </c>
      <c r="G811" s="1" t="str">
        <f t="shared" si="74"/>
        <v>GA</v>
      </c>
      <c r="H811" s="1">
        <v>1</v>
      </c>
      <c r="I811" s="1" t="s">
        <v>125</v>
      </c>
      <c r="K811" s="1" t="s">
        <v>23</v>
      </c>
      <c r="L811" s="1" t="s">
        <v>11</v>
      </c>
      <c r="M811" s="1" t="s">
        <v>12</v>
      </c>
      <c r="N811" s="1" t="s">
        <v>11</v>
      </c>
      <c r="O811" s="24">
        <f t="shared" si="75"/>
        <v>45816.666666666664</v>
      </c>
      <c r="P811" s="24">
        <f t="shared" si="76"/>
        <v>45816.75</v>
      </c>
      <c r="Q811" s="1">
        <f t="shared" si="77"/>
        <v>120</v>
      </c>
    </row>
    <row r="812" spans="1:17">
      <c r="A812" s="1" t="s">
        <v>128</v>
      </c>
      <c r="B812" s="5" t="s">
        <v>94</v>
      </c>
      <c r="C812" s="6">
        <f t="shared" si="72"/>
        <v>45816</v>
      </c>
      <c r="D812" s="6" t="str">
        <f t="shared" si="73"/>
        <v>週日</v>
      </c>
      <c r="E812" s="6" t="s">
        <v>248</v>
      </c>
      <c r="F812" s="1" t="s">
        <v>24</v>
      </c>
      <c r="G812" s="1" t="str">
        <f t="shared" si="74"/>
        <v>BA</v>
      </c>
      <c r="H812" s="1">
        <v>1</v>
      </c>
      <c r="I812" s="1" t="s">
        <v>129</v>
      </c>
      <c r="K812" s="1" t="s">
        <v>27</v>
      </c>
      <c r="L812" s="1" t="s">
        <v>10</v>
      </c>
      <c r="M812" s="1" t="s">
        <v>27</v>
      </c>
      <c r="N812" s="1" t="s">
        <v>51</v>
      </c>
      <c r="O812" s="24">
        <f t="shared" si="75"/>
        <v>45816.71875</v>
      </c>
      <c r="P812" s="24">
        <f t="shared" si="76"/>
        <v>45816.739583333336</v>
      </c>
      <c r="Q812" s="1">
        <f t="shared" si="77"/>
        <v>30</v>
      </c>
    </row>
    <row r="813" spans="1:17">
      <c r="A813" s="1" t="s">
        <v>128</v>
      </c>
      <c r="B813" s="5" t="s">
        <v>94</v>
      </c>
      <c r="C813" s="6">
        <f t="shared" si="72"/>
        <v>45816</v>
      </c>
      <c r="D813" s="6" t="str">
        <f t="shared" si="73"/>
        <v>週日</v>
      </c>
      <c r="E813" s="6" t="s">
        <v>248</v>
      </c>
      <c r="F813" s="1" t="s">
        <v>26</v>
      </c>
      <c r="G813" s="1" t="str">
        <f t="shared" si="74"/>
        <v>BA</v>
      </c>
      <c r="H813" s="1">
        <v>1</v>
      </c>
      <c r="I813" s="1" t="s">
        <v>129</v>
      </c>
      <c r="K813" s="1" t="s">
        <v>27</v>
      </c>
      <c r="L813" s="1" t="s">
        <v>51</v>
      </c>
      <c r="M813" s="1" t="s">
        <v>12</v>
      </c>
      <c r="N813" s="1" t="s">
        <v>11</v>
      </c>
      <c r="O813" s="24">
        <f t="shared" si="75"/>
        <v>45816.739583333336</v>
      </c>
      <c r="P813" s="24">
        <f t="shared" si="76"/>
        <v>45816.75</v>
      </c>
      <c r="Q813" s="1">
        <f t="shared" si="77"/>
        <v>15</v>
      </c>
    </row>
    <row r="814" spans="1:17">
      <c r="A814" s="1" t="s">
        <v>138</v>
      </c>
      <c r="B814" s="4" t="s">
        <v>95</v>
      </c>
      <c r="C814" s="6">
        <f t="shared" si="72"/>
        <v>45817</v>
      </c>
      <c r="D814" s="6" t="str">
        <f t="shared" si="73"/>
        <v>週一</v>
      </c>
      <c r="F814" s="1" t="s">
        <v>9</v>
      </c>
      <c r="G814" s="1" t="str">
        <f t="shared" si="74"/>
        <v>BA</v>
      </c>
      <c r="H814" s="1">
        <v>1</v>
      </c>
      <c r="I814" s="1" t="s">
        <v>121</v>
      </c>
      <c r="K814" s="1" t="s">
        <v>43</v>
      </c>
      <c r="L814" s="1" t="s">
        <v>64</v>
      </c>
      <c r="M814" s="1" t="s">
        <v>14</v>
      </c>
      <c r="N814" s="1" t="s">
        <v>43</v>
      </c>
      <c r="O814" s="24">
        <f t="shared" si="75"/>
        <v>45817.236111111109</v>
      </c>
      <c r="P814" s="24">
        <f t="shared" si="76"/>
        <v>45817.253472222219</v>
      </c>
      <c r="Q814" s="1">
        <f t="shared" si="77"/>
        <v>25</v>
      </c>
    </row>
    <row r="815" spans="1:17">
      <c r="A815" s="1" t="s">
        <v>136</v>
      </c>
      <c r="B815" s="4" t="s">
        <v>95</v>
      </c>
      <c r="C815" s="6">
        <f t="shared" si="72"/>
        <v>45817</v>
      </c>
      <c r="D815" s="6" t="str">
        <f t="shared" si="73"/>
        <v>週一</v>
      </c>
      <c r="F815" s="1" t="s">
        <v>37</v>
      </c>
      <c r="G815" s="1" t="str">
        <f t="shared" si="74"/>
        <v>BA</v>
      </c>
      <c r="H815" s="1">
        <v>1</v>
      </c>
      <c r="I815" s="1" t="s">
        <v>125</v>
      </c>
      <c r="K815" s="1" t="s">
        <v>14</v>
      </c>
      <c r="L815" s="1" t="s">
        <v>11</v>
      </c>
      <c r="M815" s="1" t="s">
        <v>14</v>
      </c>
      <c r="N815" s="1" t="s">
        <v>16</v>
      </c>
      <c r="O815" s="24">
        <f t="shared" si="75"/>
        <v>45817.25</v>
      </c>
      <c r="P815" s="24">
        <f t="shared" si="76"/>
        <v>45817.270833333336</v>
      </c>
      <c r="Q815" s="1">
        <f t="shared" si="77"/>
        <v>30</v>
      </c>
    </row>
    <row r="816" spans="1:17">
      <c r="A816" s="1" t="s">
        <v>120</v>
      </c>
      <c r="B816" s="4" t="s">
        <v>95</v>
      </c>
      <c r="C816" s="6">
        <f t="shared" si="72"/>
        <v>45817</v>
      </c>
      <c r="D816" s="6" t="str">
        <f t="shared" si="73"/>
        <v>週一</v>
      </c>
      <c r="F816" s="1" t="s">
        <v>47</v>
      </c>
      <c r="G816" s="1" t="str">
        <f t="shared" si="74"/>
        <v>BA</v>
      </c>
      <c r="H816" s="1">
        <v>1</v>
      </c>
      <c r="I816" s="1" t="s">
        <v>121</v>
      </c>
      <c r="K816" s="1" t="s">
        <v>14</v>
      </c>
      <c r="L816" s="1" t="s">
        <v>12</v>
      </c>
      <c r="M816" s="1" t="s">
        <v>30</v>
      </c>
      <c r="N816" s="1" t="s">
        <v>12</v>
      </c>
      <c r="O816" s="24">
        <f t="shared" si="75"/>
        <v>45817.262499999997</v>
      </c>
      <c r="P816" s="24">
        <f t="shared" si="76"/>
        <v>45817.304166666669</v>
      </c>
      <c r="Q816" s="1">
        <f t="shared" si="77"/>
        <v>60</v>
      </c>
    </row>
    <row r="817" spans="1:17">
      <c r="A817" s="1" t="s">
        <v>127</v>
      </c>
      <c r="B817" s="4" t="s">
        <v>95</v>
      </c>
      <c r="C817" s="6">
        <f t="shared" si="72"/>
        <v>45817</v>
      </c>
      <c r="D817" s="6" t="str">
        <f t="shared" si="73"/>
        <v>週一</v>
      </c>
      <c r="F817" s="1" t="s">
        <v>37</v>
      </c>
      <c r="G817" s="1" t="str">
        <f t="shared" si="74"/>
        <v>BA</v>
      </c>
      <c r="H817" s="1">
        <v>1</v>
      </c>
      <c r="I817" s="1" t="s">
        <v>139</v>
      </c>
      <c r="K817" s="1" t="s">
        <v>14</v>
      </c>
      <c r="L817" s="1" t="s">
        <v>76</v>
      </c>
      <c r="M817" s="1" t="s">
        <v>14</v>
      </c>
      <c r="N817" s="1" t="s">
        <v>60</v>
      </c>
      <c r="O817" s="24">
        <f t="shared" si="75"/>
        <v>45817.26666666667</v>
      </c>
      <c r="P817" s="24">
        <f t="shared" si="76"/>
        <v>45817.287499999999</v>
      </c>
      <c r="Q817" s="1">
        <f t="shared" si="77"/>
        <v>30</v>
      </c>
    </row>
    <row r="818" spans="1:17">
      <c r="A818" s="1" t="s">
        <v>128</v>
      </c>
      <c r="B818" s="4" t="s">
        <v>95</v>
      </c>
      <c r="C818" s="6">
        <f t="shared" si="72"/>
        <v>45817</v>
      </c>
      <c r="D818" s="6" t="str">
        <f t="shared" si="73"/>
        <v>週一</v>
      </c>
      <c r="F818" s="1" t="s">
        <v>49</v>
      </c>
      <c r="G818" s="1" t="str">
        <f t="shared" si="74"/>
        <v>BA</v>
      </c>
      <c r="H818" s="1">
        <v>1</v>
      </c>
      <c r="I818" s="1" t="s">
        <v>140</v>
      </c>
      <c r="K818" s="1" t="s">
        <v>14</v>
      </c>
      <c r="L818" s="1" t="s">
        <v>32</v>
      </c>
      <c r="M818" s="1" t="s">
        <v>14</v>
      </c>
      <c r="N818" s="1" t="s">
        <v>33</v>
      </c>
      <c r="O818" s="24">
        <f t="shared" si="75"/>
        <v>45817.268055555556</v>
      </c>
      <c r="P818" s="24">
        <f t="shared" si="76"/>
        <v>45817.281944444447</v>
      </c>
      <c r="Q818" s="1">
        <f t="shared" si="77"/>
        <v>20</v>
      </c>
    </row>
    <row r="819" spans="1:17">
      <c r="A819" s="1" t="s">
        <v>137</v>
      </c>
      <c r="B819" s="4" t="s">
        <v>95</v>
      </c>
      <c r="C819" s="6">
        <f t="shared" si="72"/>
        <v>45817</v>
      </c>
      <c r="D819" s="6" t="str">
        <f t="shared" si="73"/>
        <v>週一</v>
      </c>
      <c r="F819" s="1" t="s">
        <v>42</v>
      </c>
      <c r="G819" s="1" t="str">
        <f t="shared" si="74"/>
        <v>BA</v>
      </c>
      <c r="H819" s="1">
        <v>2</v>
      </c>
      <c r="I819" s="1" t="s">
        <v>125</v>
      </c>
      <c r="K819" s="1" t="s">
        <v>14</v>
      </c>
      <c r="L819" s="1" t="s">
        <v>64</v>
      </c>
      <c r="M819" s="1" t="s">
        <v>30</v>
      </c>
      <c r="N819" s="1" t="s">
        <v>64</v>
      </c>
      <c r="O819" s="24">
        <f t="shared" si="75"/>
        <v>45817.277777777781</v>
      </c>
      <c r="P819" s="24">
        <f t="shared" si="76"/>
        <v>45817.319444444445</v>
      </c>
      <c r="Q819" s="1">
        <f t="shared" si="77"/>
        <v>60</v>
      </c>
    </row>
    <row r="820" spans="1:17">
      <c r="A820" s="1" t="s">
        <v>143</v>
      </c>
      <c r="B820" s="4" t="s">
        <v>95</v>
      </c>
      <c r="C820" s="6">
        <f t="shared" si="72"/>
        <v>45817</v>
      </c>
      <c r="D820" s="6" t="str">
        <f t="shared" si="73"/>
        <v>週一</v>
      </c>
      <c r="F820" s="1" t="s">
        <v>37</v>
      </c>
      <c r="G820" s="1" t="str">
        <f t="shared" si="74"/>
        <v>BA</v>
      </c>
      <c r="H820" s="1">
        <v>1</v>
      </c>
      <c r="I820" s="1" t="s">
        <v>144</v>
      </c>
      <c r="K820" s="1" t="s">
        <v>14</v>
      </c>
      <c r="L820" s="1" t="s">
        <v>54</v>
      </c>
      <c r="M820" s="1" t="s">
        <v>30</v>
      </c>
      <c r="N820" s="1" t="s">
        <v>20</v>
      </c>
      <c r="O820" s="24">
        <f t="shared" si="75"/>
        <v>45817.27847222222</v>
      </c>
      <c r="P820" s="24">
        <f t="shared" si="76"/>
        <v>45817.299305555556</v>
      </c>
      <c r="Q820" s="1">
        <f t="shared" si="77"/>
        <v>30</v>
      </c>
    </row>
    <row r="821" spans="1:17">
      <c r="A821" s="1" t="s">
        <v>128</v>
      </c>
      <c r="B821" s="4" t="s">
        <v>95</v>
      </c>
      <c r="C821" s="6">
        <f t="shared" si="72"/>
        <v>45817</v>
      </c>
      <c r="D821" s="6" t="str">
        <f t="shared" si="73"/>
        <v>週一</v>
      </c>
      <c r="F821" s="1" t="s">
        <v>37</v>
      </c>
      <c r="G821" s="1" t="str">
        <f t="shared" si="74"/>
        <v>BA</v>
      </c>
      <c r="H821" s="1">
        <v>1</v>
      </c>
      <c r="I821" s="1" t="s">
        <v>140</v>
      </c>
      <c r="K821" s="1" t="s">
        <v>14</v>
      </c>
      <c r="L821" s="1" t="s">
        <v>33</v>
      </c>
      <c r="M821" s="1" t="s">
        <v>30</v>
      </c>
      <c r="N821" s="1" t="s">
        <v>23</v>
      </c>
      <c r="O821" s="24">
        <f t="shared" si="75"/>
        <v>45817.281944444447</v>
      </c>
      <c r="P821" s="24">
        <f t="shared" si="76"/>
        <v>45817.302777777775</v>
      </c>
      <c r="Q821" s="1">
        <f t="shared" si="77"/>
        <v>30</v>
      </c>
    </row>
    <row r="822" spans="1:17">
      <c r="A822" s="1" t="s">
        <v>141</v>
      </c>
      <c r="B822" s="4" t="s">
        <v>95</v>
      </c>
      <c r="C822" s="6">
        <f t="shared" si="72"/>
        <v>45817</v>
      </c>
      <c r="D822" s="6" t="str">
        <f t="shared" si="73"/>
        <v>週一</v>
      </c>
      <c r="F822" s="1" t="s">
        <v>37</v>
      </c>
      <c r="G822" s="1" t="str">
        <f t="shared" si="74"/>
        <v>BA</v>
      </c>
      <c r="H822" s="1">
        <v>1</v>
      </c>
      <c r="I822" s="1" t="s">
        <v>142</v>
      </c>
      <c r="K822" s="1" t="s">
        <v>14</v>
      </c>
      <c r="L822" s="1" t="s">
        <v>72</v>
      </c>
      <c r="M822" s="1" t="s">
        <v>30</v>
      </c>
      <c r="N822" s="1" t="s">
        <v>71</v>
      </c>
      <c r="O822" s="24">
        <f t="shared" si="75"/>
        <v>45817.28402777778</v>
      </c>
      <c r="P822" s="24">
        <f t="shared" si="76"/>
        <v>45817.304861111108</v>
      </c>
      <c r="Q822" s="1">
        <f t="shared" si="77"/>
        <v>30</v>
      </c>
    </row>
    <row r="823" spans="1:17">
      <c r="A823" s="1" t="s">
        <v>146</v>
      </c>
      <c r="B823" s="4" t="s">
        <v>95</v>
      </c>
      <c r="C823" s="6">
        <f t="shared" si="72"/>
        <v>45817</v>
      </c>
      <c r="D823" s="6" t="str">
        <f t="shared" si="73"/>
        <v>週一</v>
      </c>
      <c r="F823" s="1" t="s">
        <v>24</v>
      </c>
      <c r="G823" s="1" t="str">
        <f t="shared" si="74"/>
        <v>BA</v>
      </c>
      <c r="H823" s="1">
        <v>1</v>
      </c>
      <c r="I823" s="1" t="s">
        <v>147</v>
      </c>
      <c r="K823" s="1" t="s">
        <v>14</v>
      </c>
      <c r="L823" s="1" t="s">
        <v>72</v>
      </c>
      <c r="M823" s="1" t="s">
        <v>30</v>
      </c>
      <c r="N823" s="1" t="s">
        <v>72</v>
      </c>
      <c r="O823" s="24">
        <f t="shared" si="75"/>
        <v>45817.28402777778</v>
      </c>
      <c r="P823" s="24">
        <f t="shared" si="76"/>
        <v>45817.325694444444</v>
      </c>
      <c r="Q823" s="1">
        <f t="shared" si="77"/>
        <v>60</v>
      </c>
    </row>
    <row r="824" spans="1:17">
      <c r="A824" s="1" t="s">
        <v>127</v>
      </c>
      <c r="B824" s="4" t="s">
        <v>95</v>
      </c>
      <c r="C824" s="6">
        <f t="shared" si="72"/>
        <v>45817</v>
      </c>
      <c r="D824" s="6" t="str">
        <f t="shared" si="73"/>
        <v>週一</v>
      </c>
      <c r="F824" s="1" t="s">
        <v>47</v>
      </c>
      <c r="G824" s="1" t="str">
        <f t="shared" si="74"/>
        <v>BA</v>
      </c>
      <c r="H824" s="1">
        <v>1</v>
      </c>
      <c r="I824" s="1" t="s">
        <v>139</v>
      </c>
      <c r="K824" s="1" t="s">
        <v>14</v>
      </c>
      <c r="L824" s="1" t="s">
        <v>60</v>
      </c>
      <c r="M824" s="1" t="s">
        <v>30</v>
      </c>
      <c r="N824" s="1" t="s">
        <v>81</v>
      </c>
      <c r="O824" s="24">
        <f t="shared" si="75"/>
        <v>45817.287499999999</v>
      </c>
      <c r="P824" s="24">
        <f t="shared" si="76"/>
        <v>45817.31527777778</v>
      </c>
      <c r="Q824" s="1">
        <f t="shared" si="77"/>
        <v>40</v>
      </c>
    </row>
    <row r="825" spans="1:17">
      <c r="A825" s="1" t="s">
        <v>145</v>
      </c>
      <c r="B825" s="4" t="s">
        <v>95</v>
      </c>
      <c r="C825" s="6">
        <f t="shared" si="72"/>
        <v>45817</v>
      </c>
      <c r="D825" s="6" t="str">
        <f t="shared" si="73"/>
        <v>週一</v>
      </c>
      <c r="F825" s="1" t="s">
        <v>18</v>
      </c>
      <c r="G825" s="1" t="str">
        <f t="shared" si="74"/>
        <v>BA</v>
      </c>
      <c r="H825" s="1">
        <v>2</v>
      </c>
      <c r="I825" s="1" t="s">
        <v>133</v>
      </c>
      <c r="K825" s="1" t="s">
        <v>14</v>
      </c>
      <c r="L825" s="1" t="s">
        <v>60</v>
      </c>
      <c r="M825" s="1" t="s">
        <v>30</v>
      </c>
      <c r="N825" s="1" t="s">
        <v>60</v>
      </c>
      <c r="O825" s="24">
        <f t="shared" si="75"/>
        <v>45817.287499999999</v>
      </c>
      <c r="P825" s="24">
        <f t="shared" si="76"/>
        <v>45817.32916666667</v>
      </c>
      <c r="Q825" s="1">
        <f t="shared" si="77"/>
        <v>60</v>
      </c>
    </row>
    <row r="826" spans="1:17">
      <c r="A826" s="1" t="s">
        <v>224</v>
      </c>
      <c r="B826" s="4" t="s">
        <v>95</v>
      </c>
      <c r="C826" s="6">
        <f t="shared" si="72"/>
        <v>45817</v>
      </c>
      <c r="D826" s="6" t="str">
        <f t="shared" si="73"/>
        <v>週一</v>
      </c>
      <c r="F826" s="1" t="s">
        <v>40</v>
      </c>
      <c r="G826" s="1" t="str">
        <f t="shared" si="74"/>
        <v>BA</v>
      </c>
      <c r="H826" s="1">
        <v>1</v>
      </c>
      <c r="I826" s="1" t="s">
        <v>161</v>
      </c>
      <c r="K826" s="1" t="s">
        <v>30</v>
      </c>
      <c r="L826" s="1" t="s">
        <v>22</v>
      </c>
      <c r="M826" s="1" t="s">
        <v>30</v>
      </c>
      <c r="N826" s="1" t="s">
        <v>41</v>
      </c>
      <c r="O826" s="24">
        <f t="shared" si="75"/>
        <v>45817.301388888889</v>
      </c>
      <c r="P826" s="24">
        <f t="shared" si="76"/>
        <v>45817.322222222225</v>
      </c>
      <c r="Q826" s="1">
        <f t="shared" si="77"/>
        <v>30</v>
      </c>
    </row>
    <row r="827" spans="1:17">
      <c r="A827" s="1" t="s">
        <v>148</v>
      </c>
      <c r="B827" s="4" t="s">
        <v>95</v>
      </c>
      <c r="C827" s="6">
        <f t="shared" si="72"/>
        <v>45817</v>
      </c>
      <c r="D827" s="6" t="str">
        <f t="shared" si="73"/>
        <v>週一</v>
      </c>
      <c r="F827" s="1" t="s">
        <v>37</v>
      </c>
      <c r="G827" s="1" t="str">
        <f t="shared" si="74"/>
        <v>BA</v>
      </c>
      <c r="H827" s="1">
        <v>1</v>
      </c>
      <c r="I827" s="1" t="s">
        <v>131</v>
      </c>
      <c r="K827" s="1" t="s">
        <v>30</v>
      </c>
      <c r="L827" s="1" t="s">
        <v>10</v>
      </c>
      <c r="M827" s="1" t="s">
        <v>30</v>
      </c>
      <c r="N827" s="1" t="s">
        <v>51</v>
      </c>
      <c r="O827" s="24">
        <f t="shared" si="75"/>
        <v>45817.302083333336</v>
      </c>
      <c r="P827" s="24">
        <f t="shared" si="76"/>
        <v>45817.322916666664</v>
      </c>
      <c r="Q827" s="1">
        <f t="shared" si="77"/>
        <v>30</v>
      </c>
    </row>
    <row r="828" spans="1:17">
      <c r="A828" s="1" t="s">
        <v>128</v>
      </c>
      <c r="B828" s="4" t="s">
        <v>95</v>
      </c>
      <c r="C828" s="6">
        <f t="shared" si="72"/>
        <v>45817</v>
      </c>
      <c r="D828" s="6" t="str">
        <f t="shared" si="73"/>
        <v>週一</v>
      </c>
      <c r="F828" s="1" t="s">
        <v>18</v>
      </c>
      <c r="G828" s="1" t="str">
        <f t="shared" si="74"/>
        <v>BA</v>
      </c>
      <c r="H828" s="1">
        <v>1</v>
      </c>
      <c r="I828" s="1" t="s">
        <v>140</v>
      </c>
      <c r="K828" s="1" t="s">
        <v>30</v>
      </c>
      <c r="L828" s="1" t="s">
        <v>23</v>
      </c>
      <c r="M828" s="1" t="s">
        <v>30</v>
      </c>
      <c r="N828" s="1" t="s">
        <v>33</v>
      </c>
      <c r="O828" s="24">
        <f t="shared" si="75"/>
        <v>45817.302777777775</v>
      </c>
      <c r="P828" s="24">
        <f t="shared" si="76"/>
        <v>45817.323611111111</v>
      </c>
      <c r="Q828" s="1">
        <f t="shared" si="77"/>
        <v>30</v>
      </c>
    </row>
    <row r="829" spans="1:17">
      <c r="A829" s="1" t="s">
        <v>149</v>
      </c>
      <c r="B829" s="4" t="s">
        <v>95</v>
      </c>
      <c r="C829" s="6">
        <f t="shared" si="72"/>
        <v>45817</v>
      </c>
      <c r="D829" s="6" t="str">
        <f t="shared" si="73"/>
        <v>週一</v>
      </c>
      <c r="F829" s="1" t="s">
        <v>24</v>
      </c>
      <c r="G829" s="1" t="str">
        <f t="shared" si="74"/>
        <v>BA</v>
      </c>
      <c r="H829" s="1">
        <v>1</v>
      </c>
      <c r="I829" s="1" t="s">
        <v>121</v>
      </c>
      <c r="K829" s="1" t="s">
        <v>30</v>
      </c>
      <c r="L829" s="1" t="s">
        <v>58</v>
      </c>
      <c r="M829" s="1" t="s">
        <v>15</v>
      </c>
      <c r="N829" s="1" t="s">
        <v>58</v>
      </c>
      <c r="O829" s="24">
        <f t="shared" si="75"/>
        <v>45817.310416666667</v>
      </c>
      <c r="P829" s="24">
        <f t="shared" si="76"/>
        <v>45817.352083333331</v>
      </c>
      <c r="Q829" s="1">
        <f t="shared" si="77"/>
        <v>60</v>
      </c>
    </row>
    <row r="830" spans="1:17">
      <c r="A830" s="1" t="s">
        <v>118</v>
      </c>
      <c r="B830" s="4" t="s">
        <v>95</v>
      </c>
      <c r="C830" s="6">
        <f t="shared" si="72"/>
        <v>45817</v>
      </c>
      <c r="D830" s="6" t="str">
        <f t="shared" si="73"/>
        <v>週一</v>
      </c>
      <c r="F830" s="1" t="s">
        <v>18</v>
      </c>
      <c r="G830" s="1" t="str">
        <f t="shared" si="74"/>
        <v>BA</v>
      </c>
      <c r="H830" s="1">
        <v>1</v>
      </c>
      <c r="I830" s="1" t="s">
        <v>203</v>
      </c>
      <c r="K830" s="1" t="s">
        <v>30</v>
      </c>
      <c r="L830" s="1" t="s">
        <v>64</v>
      </c>
      <c r="M830" s="1" t="s">
        <v>15</v>
      </c>
      <c r="N830" s="1" t="s">
        <v>31</v>
      </c>
      <c r="O830" s="24">
        <f t="shared" si="75"/>
        <v>45817.319444444445</v>
      </c>
      <c r="P830" s="24">
        <f t="shared" si="76"/>
        <v>45817.340277777781</v>
      </c>
      <c r="Q830" s="1">
        <f t="shared" si="77"/>
        <v>30</v>
      </c>
    </row>
    <row r="831" spans="1:17">
      <c r="A831" s="1" t="s">
        <v>146</v>
      </c>
      <c r="B831" s="4" t="s">
        <v>95</v>
      </c>
      <c r="C831" s="6">
        <f t="shared" si="72"/>
        <v>45817</v>
      </c>
      <c r="D831" s="6" t="str">
        <f t="shared" si="73"/>
        <v>週一</v>
      </c>
      <c r="F831" s="1" t="s">
        <v>56</v>
      </c>
      <c r="G831" s="1" t="str">
        <f t="shared" si="74"/>
        <v>BA</v>
      </c>
      <c r="H831" s="1">
        <v>1</v>
      </c>
      <c r="I831" s="1" t="s">
        <v>147</v>
      </c>
      <c r="K831" s="1" t="s">
        <v>30</v>
      </c>
      <c r="L831" s="1" t="s">
        <v>72</v>
      </c>
      <c r="M831" s="1" t="s">
        <v>15</v>
      </c>
      <c r="N831" s="1" t="s">
        <v>71</v>
      </c>
      <c r="O831" s="24">
        <f t="shared" si="75"/>
        <v>45817.325694444444</v>
      </c>
      <c r="P831" s="24">
        <f t="shared" si="76"/>
        <v>45817.34652777778</v>
      </c>
      <c r="Q831" s="1">
        <f t="shared" si="77"/>
        <v>30</v>
      </c>
    </row>
    <row r="832" spans="1:17">
      <c r="A832" s="1" t="s">
        <v>159</v>
      </c>
      <c r="B832" s="4" t="s">
        <v>95</v>
      </c>
      <c r="C832" s="6">
        <f t="shared" si="72"/>
        <v>45817</v>
      </c>
      <c r="D832" s="6" t="str">
        <f t="shared" si="73"/>
        <v>週一</v>
      </c>
      <c r="F832" s="1" t="s">
        <v>42</v>
      </c>
      <c r="G832" s="1" t="str">
        <f t="shared" si="74"/>
        <v>BA</v>
      </c>
      <c r="H832" s="1">
        <v>1</v>
      </c>
      <c r="I832" s="1" t="s">
        <v>131</v>
      </c>
      <c r="K832" s="1" t="s">
        <v>30</v>
      </c>
      <c r="L832" s="1" t="s">
        <v>55</v>
      </c>
      <c r="M832" s="1" t="s">
        <v>15</v>
      </c>
      <c r="N832" s="1" t="s">
        <v>57</v>
      </c>
      <c r="O832" s="24">
        <f t="shared" si="75"/>
        <v>45817.326388888891</v>
      </c>
      <c r="P832" s="24">
        <f t="shared" si="76"/>
        <v>45817.347222222219</v>
      </c>
      <c r="Q832" s="1">
        <f t="shared" si="77"/>
        <v>30</v>
      </c>
    </row>
    <row r="833" spans="1:17">
      <c r="A833" s="1" t="s">
        <v>151</v>
      </c>
      <c r="B833" s="4" t="s">
        <v>95</v>
      </c>
      <c r="C833" s="6">
        <f t="shared" si="72"/>
        <v>45817</v>
      </c>
      <c r="D833" s="6" t="str">
        <f t="shared" si="73"/>
        <v>週一</v>
      </c>
      <c r="F833" s="1" t="s">
        <v>37</v>
      </c>
      <c r="G833" s="1" t="str">
        <f t="shared" si="74"/>
        <v>BA</v>
      </c>
      <c r="H833" s="1">
        <v>1</v>
      </c>
      <c r="I833" s="1" t="s">
        <v>140</v>
      </c>
      <c r="K833" s="1" t="s">
        <v>30</v>
      </c>
      <c r="L833" s="1" t="s">
        <v>78</v>
      </c>
      <c r="M833" s="1" t="s">
        <v>15</v>
      </c>
      <c r="N833" s="1" t="s">
        <v>80</v>
      </c>
      <c r="O833" s="24">
        <f t="shared" si="75"/>
        <v>45817.328472222223</v>
      </c>
      <c r="P833" s="24">
        <f t="shared" si="76"/>
        <v>45817.349305555559</v>
      </c>
      <c r="Q833" s="1">
        <f t="shared" si="77"/>
        <v>30</v>
      </c>
    </row>
    <row r="834" spans="1:17">
      <c r="A834" s="1" t="s">
        <v>153</v>
      </c>
      <c r="B834" s="4" t="s">
        <v>95</v>
      </c>
      <c r="C834" s="6">
        <f t="shared" ref="C834:C897" si="78">DATE(LEFT(B834,3)+1911,MID(B834,4,2),RIGHT(B834,2))</f>
        <v>45817</v>
      </c>
      <c r="D834" s="6" t="str">
        <f t="shared" ref="D834:D897" si="79">TEXT(C834,"aaa")</f>
        <v>週一</v>
      </c>
      <c r="F834" s="1" t="s">
        <v>9</v>
      </c>
      <c r="G834" s="1" t="str">
        <f t="shared" ref="G834:G897" si="80">LEFT(F834,2)</f>
        <v>BA</v>
      </c>
      <c r="H834" s="1">
        <v>1</v>
      </c>
      <c r="I834" s="1" t="s">
        <v>139</v>
      </c>
      <c r="K834" s="1" t="s">
        <v>30</v>
      </c>
      <c r="L834" s="1" t="s">
        <v>60</v>
      </c>
      <c r="M834" s="1" t="s">
        <v>15</v>
      </c>
      <c r="N834" s="1" t="s">
        <v>22</v>
      </c>
      <c r="O834" s="24">
        <f t="shared" ref="O834:O897" si="81">C834+TIME(K834,L834,0)</f>
        <v>45817.32916666667</v>
      </c>
      <c r="P834" s="24">
        <f t="shared" ref="P834:P897" si="82">C834+TIME(M834,N834,0)</f>
        <v>45817.343055555553</v>
      </c>
      <c r="Q834" s="1">
        <f t="shared" ref="Q834:Q897" si="83">ROUND((P834-O834)*1440,0)</f>
        <v>20</v>
      </c>
    </row>
    <row r="835" spans="1:17">
      <c r="A835" s="1" t="s">
        <v>124</v>
      </c>
      <c r="B835" s="4" t="s">
        <v>95</v>
      </c>
      <c r="C835" s="6">
        <f t="shared" si="78"/>
        <v>45817</v>
      </c>
      <c r="D835" s="6" t="str">
        <f t="shared" si="79"/>
        <v>週一</v>
      </c>
      <c r="F835" s="1" t="s">
        <v>13</v>
      </c>
      <c r="G835" s="1" t="str">
        <f t="shared" si="80"/>
        <v>GA</v>
      </c>
      <c r="H835" s="1">
        <v>1</v>
      </c>
      <c r="I835" s="1" t="s">
        <v>125</v>
      </c>
      <c r="K835" s="1" t="s">
        <v>30</v>
      </c>
      <c r="L835" s="1" t="s">
        <v>63</v>
      </c>
      <c r="M835" s="1" t="s">
        <v>19</v>
      </c>
      <c r="N835" s="1" t="s">
        <v>63</v>
      </c>
      <c r="O835" s="24">
        <f t="shared" si="81"/>
        <v>45817.329861111109</v>
      </c>
      <c r="P835" s="24">
        <f t="shared" si="82"/>
        <v>45817.413194444445</v>
      </c>
      <c r="Q835" s="1">
        <f t="shared" si="83"/>
        <v>120</v>
      </c>
    </row>
    <row r="836" spans="1:17">
      <c r="A836" s="1" t="s">
        <v>154</v>
      </c>
      <c r="B836" s="4" t="s">
        <v>95</v>
      </c>
      <c r="C836" s="6">
        <f t="shared" si="78"/>
        <v>45817</v>
      </c>
      <c r="D836" s="6" t="str">
        <f t="shared" si="79"/>
        <v>週一</v>
      </c>
      <c r="F836" s="1" t="s">
        <v>40</v>
      </c>
      <c r="G836" s="1" t="str">
        <f t="shared" si="80"/>
        <v>BA</v>
      </c>
      <c r="H836" s="1">
        <v>1</v>
      </c>
      <c r="I836" s="1" t="s">
        <v>155</v>
      </c>
      <c r="K836" s="1" t="s">
        <v>30</v>
      </c>
      <c r="L836" s="1" t="s">
        <v>86</v>
      </c>
      <c r="M836" s="1" t="s">
        <v>15</v>
      </c>
      <c r="N836" s="1" t="s">
        <v>68</v>
      </c>
      <c r="O836" s="24">
        <f t="shared" si="81"/>
        <v>45817.332638888889</v>
      </c>
      <c r="P836" s="24">
        <f t="shared" si="82"/>
        <v>45817.353472222225</v>
      </c>
      <c r="Q836" s="1">
        <f t="shared" si="83"/>
        <v>30</v>
      </c>
    </row>
    <row r="837" spans="1:17">
      <c r="A837" s="1" t="s">
        <v>158</v>
      </c>
      <c r="B837" s="4" t="s">
        <v>95</v>
      </c>
      <c r="C837" s="6">
        <f t="shared" si="78"/>
        <v>45817</v>
      </c>
      <c r="D837" s="6" t="str">
        <f t="shared" si="79"/>
        <v>週一</v>
      </c>
      <c r="F837" s="1" t="s">
        <v>18</v>
      </c>
      <c r="G837" s="1" t="str">
        <f t="shared" si="80"/>
        <v>BA</v>
      </c>
      <c r="H837" s="1">
        <v>2</v>
      </c>
      <c r="I837" s="1" t="s">
        <v>144</v>
      </c>
      <c r="K837" s="1" t="s">
        <v>15</v>
      </c>
      <c r="L837" s="1" t="s">
        <v>11</v>
      </c>
      <c r="M837" s="1" t="s">
        <v>19</v>
      </c>
      <c r="N837" s="1" t="s">
        <v>11</v>
      </c>
      <c r="O837" s="24">
        <f t="shared" si="81"/>
        <v>45817.333333333336</v>
      </c>
      <c r="P837" s="24">
        <f t="shared" si="82"/>
        <v>45817.375</v>
      </c>
      <c r="Q837" s="1">
        <f t="shared" si="83"/>
        <v>60</v>
      </c>
    </row>
    <row r="838" spans="1:17">
      <c r="A838" s="1" t="s">
        <v>156</v>
      </c>
      <c r="B838" s="4" t="s">
        <v>95</v>
      </c>
      <c r="C838" s="6">
        <f t="shared" si="78"/>
        <v>45817</v>
      </c>
      <c r="D838" s="6" t="str">
        <f t="shared" si="79"/>
        <v>週一</v>
      </c>
      <c r="F838" s="1" t="s">
        <v>26</v>
      </c>
      <c r="G838" s="1" t="str">
        <f t="shared" si="80"/>
        <v>BA</v>
      </c>
      <c r="H838" s="1">
        <v>1</v>
      </c>
      <c r="I838" s="1" t="s">
        <v>157</v>
      </c>
      <c r="K838" s="1" t="s">
        <v>15</v>
      </c>
      <c r="L838" s="1" t="s">
        <v>11</v>
      </c>
      <c r="M838" s="1" t="s">
        <v>15</v>
      </c>
      <c r="N838" s="1" t="s">
        <v>16</v>
      </c>
      <c r="O838" s="24">
        <f t="shared" si="81"/>
        <v>45817.333333333336</v>
      </c>
      <c r="P838" s="24">
        <f t="shared" si="82"/>
        <v>45817.354166666664</v>
      </c>
      <c r="Q838" s="1">
        <f t="shared" si="83"/>
        <v>30</v>
      </c>
    </row>
    <row r="839" spans="1:17">
      <c r="A839" s="1" t="s">
        <v>160</v>
      </c>
      <c r="B839" s="4" t="s">
        <v>95</v>
      </c>
      <c r="C839" s="6">
        <f t="shared" si="78"/>
        <v>45817</v>
      </c>
      <c r="D839" s="6" t="str">
        <f t="shared" si="79"/>
        <v>週一</v>
      </c>
      <c r="F839" s="1" t="s">
        <v>18</v>
      </c>
      <c r="G839" s="1" t="str">
        <f t="shared" si="80"/>
        <v>BA</v>
      </c>
      <c r="H839" s="1">
        <v>1</v>
      </c>
      <c r="I839" s="1" t="s">
        <v>161</v>
      </c>
      <c r="K839" s="1" t="s">
        <v>15</v>
      </c>
      <c r="L839" s="1" t="s">
        <v>11</v>
      </c>
      <c r="M839" s="1" t="s">
        <v>15</v>
      </c>
      <c r="N839" s="1" t="s">
        <v>16</v>
      </c>
      <c r="O839" s="24">
        <f t="shared" si="81"/>
        <v>45817.333333333336</v>
      </c>
      <c r="P839" s="24">
        <f t="shared" si="82"/>
        <v>45817.354166666664</v>
      </c>
      <c r="Q839" s="1">
        <f t="shared" si="83"/>
        <v>30</v>
      </c>
    </row>
    <row r="840" spans="1:17">
      <c r="A840" s="1" t="s">
        <v>118</v>
      </c>
      <c r="B840" s="4" t="s">
        <v>95</v>
      </c>
      <c r="C840" s="6">
        <f t="shared" si="78"/>
        <v>45817</v>
      </c>
      <c r="D840" s="6" t="str">
        <f t="shared" si="79"/>
        <v>週一</v>
      </c>
      <c r="F840" s="1" t="s">
        <v>42</v>
      </c>
      <c r="G840" s="1" t="str">
        <f t="shared" si="80"/>
        <v>BA</v>
      </c>
      <c r="H840" s="1">
        <v>1</v>
      </c>
      <c r="I840" s="1" t="s">
        <v>203</v>
      </c>
      <c r="K840" s="1" t="s">
        <v>15</v>
      </c>
      <c r="L840" s="1" t="s">
        <v>31</v>
      </c>
      <c r="M840" s="1" t="s">
        <v>15</v>
      </c>
      <c r="N840" s="1" t="s">
        <v>64</v>
      </c>
      <c r="O840" s="24">
        <f t="shared" si="81"/>
        <v>45817.340277777781</v>
      </c>
      <c r="P840" s="24">
        <f t="shared" si="82"/>
        <v>45817.361111111109</v>
      </c>
      <c r="Q840" s="1">
        <f t="shared" si="83"/>
        <v>30</v>
      </c>
    </row>
    <row r="841" spans="1:17">
      <c r="A841" s="1" t="s">
        <v>153</v>
      </c>
      <c r="B841" s="4" t="s">
        <v>95</v>
      </c>
      <c r="C841" s="6">
        <f t="shared" si="78"/>
        <v>45817</v>
      </c>
      <c r="D841" s="6" t="str">
        <f t="shared" si="79"/>
        <v>週一</v>
      </c>
      <c r="F841" s="1" t="s">
        <v>18</v>
      </c>
      <c r="G841" s="1" t="str">
        <f t="shared" si="80"/>
        <v>BA</v>
      </c>
      <c r="H841" s="1">
        <v>1</v>
      </c>
      <c r="I841" s="1" t="s">
        <v>139</v>
      </c>
      <c r="K841" s="1" t="s">
        <v>15</v>
      </c>
      <c r="L841" s="1" t="s">
        <v>22</v>
      </c>
      <c r="M841" s="1" t="s">
        <v>15</v>
      </c>
      <c r="N841" s="1" t="s">
        <v>41</v>
      </c>
      <c r="O841" s="24">
        <f t="shared" si="81"/>
        <v>45817.343055555553</v>
      </c>
      <c r="P841" s="24">
        <f t="shared" si="82"/>
        <v>45817.363888888889</v>
      </c>
      <c r="Q841" s="1">
        <f t="shared" si="83"/>
        <v>30</v>
      </c>
    </row>
    <row r="842" spans="1:17">
      <c r="A842" s="1" t="s">
        <v>146</v>
      </c>
      <c r="B842" s="4" t="s">
        <v>95</v>
      </c>
      <c r="C842" s="6">
        <f t="shared" si="78"/>
        <v>45817</v>
      </c>
      <c r="D842" s="6" t="str">
        <f t="shared" si="79"/>
        <v>週一</v>
      </c>
      <c r="F842" s="1" t="s">
        <v>26</v>
      </c>
      <c r="G842" s="1" t="str">
        <f t="shared" si="80"/>
        <v>BA</v>
      </c>
      <c r="H842" s="1">
        <v>1</v>
      </c>
      <c r="I842" s="1" t="s">
        <v>147</v>
      </c>
      <c r="K842" s="1" t="s">
        <v>15</v>
      </c>
      <c r="L842" s="1" t="s">
        <v>71</v>
      </c>
      <c r="M842" s="1" t="s">
        <v>15</v>
      </c>
      <c r="N842" s="1" t="s">
        <v>72</v>
      </c>
      <c r="O842" s="24">
        <f t="shared" si="81"/>
        <v>45817.34652777778</v>
      </c>
      <c r="P842" s="24">
        <f t="shared" si="82"/>
        <v>45817.367361111108</v>
      </c>
      <c r="Q842" s="1">
        <f t="shared" si="83"/>
        <v>30</v>
      </c>
    </row>
    <row r="843" spans="1:17">
      <c r="A843" s="1" t="s">
        <v>151</v>
      </c>
      <c r="B843" s="4" t="s">
        <v>95</v>
      </c>
      <c r="C843" s="6">
        <f t="shared" si="78"/>
        <v>45817</v>
      </c>
      <c r="D843" s="6" t="str">
        <f t="shared" si="79"/>
        <v>週一</v>
      </c>
      <c r="F843" s="1" t="s">
        <v>42</v>
      </c>
      <c r="G843" s="1" t="str">
        <f t="shared" si="80"/>
        <v>BA</v>
      </c>
      <c r="H843" s="1">
        <v>1</v>
      </c>
      <c r="I843" s="1" t="s">
        <v>140</v>
      </c>
      <c r="K843" s="1" t="s">
        <v>15</v>
      </c>
      <c r="L843" s="1" t="s">
        <v>80</v>
      </c>
      <c r="M843" s="1" t="s">
        <v>15</v>
      </c>
      <c r="N843" s="1" t="s">
        <v>78</v>
      </c>
      <c r="O843" s="24">
        <f t="shared" si="81"/>
        <v>45817.349305555559</v>
      </c>
      <c r="P843" s="24">
        <f t="shared" si="82"/>
        <v>45817.370138888888</v>
      </c>
      <c r="Q843" s="1">
        <f t="shared" si="83"/>
        <v>30</v>
      </c>
    </row>
    <row r="844" spans="1:17">
      <c r="A844" s="1" t="s">
        <v>163</v>
      </c>
      <c r="B844" s="4" t="s">
        <v>95</v>
      </c>
      <c r="C844" s="6">
        <f t="shared" si="78"/>
        <v>45817</v>
      </c>
      <c r="D844" s="6" t="str">
        <f t="shared" si="79"/>
        <v>週一</v>
      </c>
      <c r="F844" s="1" t="s">
        <v>24</v>
      </c>
      <c r="G844" s="1" t="str">
        <f t="shared" si="80"/>
        <v>BA</v>
      </c>
      <c r="H844" s="1">
        <v>1</v>
      </c>
      <c r="I844" s="1" t="s">
        <v>142</v>
      </c>
      <c r="K844" s="1" t="s">
        <v>15</v>
      </c>
      <c r="L844" s="1" t="s">
        <v>50</v>
      </c>
      <c r="M844" s="1" t="s">
        <v>19</v>
      </c>
      <c r="N844" s="1" t="s">
        <v>43</v>
      </c>
      <c r="O844" s="24">
        <f t="shared" si="81"/>
        <v>45817.350694444445</v>
      </c>
      <c r="P844" s="24">
        <f t="shared" si="82"/>
        <v>45817.378472222219</v>
      </c>
      <c r="Q844" s="1">
        <f t="shared" si="83"/>
        <v>40</v>
      </c>
    </row>
    <row r="845" spans="1:17">
      <c r="A845" s="1" t="s">
        <v>149</v>
      </c>
      <c r="B845" s="4" t="s">
        <v>95</v>
      </c>
      <c r="C845" s="6">
        <f t="shared" si="78"/>
        <v>45817</v>
      </c>
      <c r="D845" s="6" t="str">
        <f t="shared" si="79"/>
        <v>週一</v>
      </c>
      <c r="F845" s="1" t="s">
        <v>42</v>
      </c>
      <c r="G845" s="1" t="str">
        <f t="shared" si="80"/>
        <v>BA</v>
      </c>
      <c r="H845" s="1">
        <v>3</v>
      </c>
      <c r="I845" s="1" t="s">
        <v>121</v>
      </c>
      <c r="K845" s="1" t="s">
        <v>15</v>
      </c>
      <c r="L845" s="1" t="s">
        <v>58</v>
      </c>
      <c r="M845" s="1" t="s">
        <v>19</v>
      </c>
      <c r="N845" s="1" t="s">
        <v>59</v>
      </c>
      <c r="O845" s="24">
        <f t="shared" si="81"/>
        <v>45817.352083333331</v>
      </c>
      <c r="P845" s="24">
        <f t="shared" si="82"/>
        <v>45817.414583333331</v>
      </c>
      <c r="Q845" s="1">
        <f t="shared" si="83"/>
        <v>90</v>
      </c>
    </row>
    <row r="846" spans="1:17">
      <c r="A846" s="1" t="s">
        <v>156</v>
      </c>
      <c r="B846" s="4" t="s">
        <v>95</v>
      </c>
      <c r="C846" s="6">
        <f t="shared" si="78"/>
        <v>45817</v>
      </c>
      <c r="D846" s="6" t="str">
        <f t="shared" si="79"/>
        <v>週一</v>
      </c>
      <c r="F846" s="1" t="s">
        <v>42</v>
      </c>
      <c r="G846" s="1" t="str">
        <f t="shared" si="80"/>
        <v>BA</v>
      </c>
      <c r="H846" s="1">
        <v>1</v>
      </c>
      <c r="I846" s="1" t="s">
        <v>157</v>
      </c>
      <c r="K846" s="1" t="s">
        <v>15</v>
      </c>
      <c r="L846" s="1" t="s">
        <v>16</v>
      </c>
      <c r="M846" s="1" t="s">
        <v>19</v>
      </c>
      <c r="N846" s="1" t="s">
        <v>11</v>
      </c>
      <c r="O846" s="24">
        <f t="shared" si="81"/>
        <v>45817.354166666664</v>
      </c>
      <c r="P846" s="24">
        <f t="shared" si="82"/>
        <v>45817.375</v>
      </c>
      <c r="Q846" s="1">
        <f t="shared" si="83"/>
        <v>30</v>
      </c>
    </row>
    <row r="847" spans="1:17">
      <c r="A847" s="1" t="s">
        <v>160</v>
      </c>
      <c r="B847" s="4" t="s">
        <v>95</v>
      </c>
      <c r="C847" s="6">
        <f t="shared" si="78"/>
        <v>45817</v>
      </c>
      <c r="D847" s="6" t="str">
        <f t="shared" si="79"/>
        <v>週一</v>
      </c>
      <c r="F847" s="1" t="s">
        <v>24</v>
      </c>
      <c r="G847" s="1" t="str">
        <f t="shared" si="80"/>
        <v>BA</v>
      </c>
      <c r="H847" s="1">
        <v>1</v>
      </c>
      <c r="I847" s="1" t="s">
        <v>161</v>
      </c>
      <c r="K847" s="1" t="s">
        <v>15</v>
      </c>
      <c r="L847" s="1" t="s">
        <v>16</v>
      </c>
      <c r="M847" s="1" t="s">
        <v>19</v>
      </c>
      <c r="N847" s="1" t="s">
        <v>11</v>
      </c>
      <c r="O847" s="24">
        <f t="shared" si="81"/>
        <v>45817.354166666664</v>
      </c>
      <c r="P847" s="24">
        <f t="shared" si="82"/>
        <v>45817.375</v>
      </c>
      <c r="Q847" s="1">
        <f t="shared" si="83"/>
        <v>30</v>
      </c>
    </row>
    <row r="848" spans="1:17">
      <c r="A848" s="1" t="s">
        <v>164</v>
      </c>
      <c r="B848" s="4" t="s">
        <v>95</v>
      </c>
      <c r="C848" s="6">
        <f t="shared" si="78"/>
        <v>45817</v>
      </c>
      <c r="D848" s="6" t="str">
        <f t="shared" si="79"/>
        <v>週一</v>
      </c>
      <c r="F848" s="1" t="s">
        <v>18</v>
      </c>
      <c r="G848" s="1" t="str">
        <f t="shared" si="80"/>
        <v>BA</v>
      </c>
      <c r="H848" s="1">
        <v>1</v>
      </c>
      <c r="I848" s="1" t="s">
        <v>155</v>
      </c>
      <c r="K848" s="1" t="s">
        <v>15</v>
      </c>
      <c r="L848" s="1" t="s">
        <v>81</v>
      </c>
      <c r="M848" s="1" t="s">
        <v>19</v>
      </c>
      <c r="N848" s="1" t="s">
        <v>61</v>
      </c>
      <c r="O848" s="24">
        <f t="shared" si="81"/>
        <v>45817.356944444444</v>
      </c>
      <c r="P848" s="24">
        <f t="shared" si="82"/>
        <v>45817.37777777778</v>
      </c>
      <c r="Q848" s="1">
        <f t="shared" si="83"/>
        <v>30</v>
      </c>
    </row>
    <row r="849" spans="1:17">
      <c r="A849" s="1" t="s">
        <v>118</v>
      </c>
      <c r="B849" s="4" t="s">
        <v>95</v>
      </c>
      <c r="C849" s="6">
        <f t="shared" si="78"/>
        <v>45817</v>
      </c>
      <c r="D849" s="6" t="str">
        <f t="shared" si="79"/>
        <v>週一</v>
      </c>
      <c r="F849" s="1" t="s">
        <v>40</v>
      </c>
      <c r="G849" s="1" t="str">
        <f t="shared" si="80"/>
        <v>BA</v>
      </c>
      <c r="H849" s="1">
        <v>1</v>
      </c>
      <c r="I849" s="1" t="s">
        <v>203</v>
      </c>
      <c r="K849" s="1" t="s">
        <v>15</v>
      </c>
      <c r="L849" s="1" t="s">
        <v>64</v>
      </c>
      <c r="M849" s="1" t="s">
        <v>19</v>
      </c>
      <c r="N849" s="1" t="s">
        <v>31</v>
      </c>
      <c r="O849" s="24">
        <f t="shared" si="81"/>
        <v>45817.361111111109</v>
      </c>
      <c r="P849" s="24">
        <f t="shared" si="82"/>
        <v>45817.381944444445</v>
      </c>
      <c r="Q849" s="1">
        <f t="shared" si="83"/>
        <v>30</v>
      </c>
    </row>
    <row r="850" spans="1:17">
      <c r="A850" s="1" t="s">
        <v>153</v>
      </c>
      <c r="B850" s="4" t="s">
        <v>95</v>
      </c>
      <c r="C850" s="6">
        <f t="shared" si="78"/>
        <v>45817</v>
      </c>
      <c r="D850" s="6" t="str">
        <f t="shared" si="79"/>
        <v>週一</v>
      </c>
      <c r="F850" s="1" t="s">
        <v>40</v>
      </c>
      <c r="G850" s="1" t="str">
        <f t="shared" si="80"/>
        <v>BA</v>
      </c>
      <c r="H850" s="1">
        <v>1</v>
      </c>
      <c r="I850" s="1" t="s">
        <v>139</v>
      </c>
      <c r="K850" s="1" t="s">
        <v>15</v>
      </c>
      <c r="L850" s="1" t="s">
        <v>41</v>
      </c>
      <c r="M850" s="1" t="s">
        <v>19</v>
      </c>
      <c r="N850" s="1" t="s">
        <v>22</v>
      </c>
      <c r="O850" s="24">
        <f t="shared" si="81"/>
        <v>45817.363888888889</v>
      </c>
      <c r="P850" s="24">
        <f t="shared" si="82"/>
        <v>45817.384722222225</v>
      </c>
      <c r="Q850" s="1">
        <f t="shared" si="83"/>
        <v>30</v>
      </c>
    </row>
    <row r="851" spans="1:17">
      <c r="A851" s="1" t="s">
        <v>162</v>
      </c>
      <c r="B851" s="4" t="s">
        <v>95</v>
      </c>
      <c r="C851" s="6">
        <f t="shared" si="78"/>
        <v>45817</v>
      </c>
      <c r="D851" s="6" t="str">
        <f t="shared" si="79"/>
        <v>週一</v>
      </c>
      <c r="F851" s="1" t="s">
        <v>37</v>
      </c>
      <c r="G851" s="1" t="str">
        <f t="shared" si="80"/>
        <v>BA</v>
      </c>
      <c r="H851" s="1">
        <v>1</v>
      </c>
      <c r="I851" s="1" t="s">
        <v>133</v>
      </c>
      <c r="K851" s="1" t="s">
        <v>15</v>
      </c>
      <c r="L851" s="1" t="s">
        <v>41</v>
      </c>
      <c r="M851" s="1" t="s">
        <v>19</v>
      </c>
      <c r="N851" s="1" t="s">
        <v>22</v>
      </c>
      <c r="O851" s="24">
        <f t="shared" si="81"/>
        <v>45817.363888888889</v>
      </c>
      <c r="P851" s="24">
        <f t="shared" si="82"/>
        <v>45817.384722222225</v>
      </c>
      <c r="Q851" s="1">
        <f t="shared" si="83"/>
        <v>30</v>
      </c>
    </row>
    <row r="852" spans="1:17">
      <c r="A852" s="1" t="s">
        <v>146</v>
      </c>
      <c r="B852" s="4" t="s">
        <v>95</v>
      </c>
      <c r="C852" s="6">
        <f t="shared" si="78"/>
        <v>45817</v>
      </c>
      <c r="D852" s="6" t="str">
        <f t="shared" si="79"/>
        <v>週一</v>
      </c>
      <c r="F852" s="1" t="s">
        <v>49</v>
      </c>
      <c r="G852" s="1" t="str">
        <f t="shared" si="80"/>
        <v>BA</v>
      </c>
      <c r="H852" s="1">
        <v>1</v>
      </c>
      <c r="I852" s="1" t="s">
        <v>147</v>
      </c>
      <c r="K852" s="1" t="s">
        <v>15</v>
      </c>
      <c r="L852" s="1" t="s">
        <v>72</v>
      </c>
      <c r="M852" s="1" t="s">
        <v>19</v>
      </c>
      <c r="N852" s="1" t="s">
        <v>71</v>
      </c>
      <c r="O852" s="24">
        <f t="shared" si="81"/>
        <v>45817.367361111108</v>
      </c>
      <c r="P852" s="24">
        <f t="shared" si="82"/>
        <v>45817.388194444444</v>
      </c>
      <c r="Q852" s="1">
        <f t="shared" si="83"/>
        <v>30</v>
      </c>
    </row>
    <row r="853" spans="1:17">
      <c r="A853" s="1" t="s">
        <v>151</v>
      </c>
      <c r="B853" s="4" t="s">
        <v>95</v>
      </c>
      <c r="C853" s="6">
        <f t="shared" si="78"/>
        <v>45817</v>
      </c>
      <c r="D853" s="6" t="str">
        <f t="shared" si="79"/>
        <v>週一</v>
      </c>
      <c r="F853" s="1" t="s">
        <v>40</v>
      </c>
      <c r="G853" s="1" t="str">
        <f t="shared" si="80"/>
        <v>BA</v>
      </c>
      <c r="H853" s="1">
        <v>1</v>
      </c>
      <c r="I853" s="1" t="s">
        <v>140</v>
      </c>
      <c r="K853" s="1" t="s">
        <v>15</v>
      </c>
      <c r="L853" s="1" t="s">
        <v>78</v>
      </c>
      <c r="M853" s="1" t="s">
        <v>19</v>
      </c>
      <c r="N853" s="1" t="s">
        <v>80</v>
      </c>
      <c r="O853" s="24">
        <f t="shared" si="81"/>
        <v>45817.370138888888</v>
      </c>
      <c r="P853" s="24">
        <f t="shared" si="82"/>
        <v>45817.390972222223</v>
      </c>
      <c r="Q853" s="1">
        <f t="shared" si="83"/>
        <v>30</v>
      </c>
    </row>
    <row r="854" spans="1:17">
      <c r="A854" s="1" t="s">
        <v>160</v>
      </c>
      <c r="B854" s="4" t="s">
        <v>95</v>
      </c>
      <c r="C854" s="6">
        <f t="shared" si="78"/>
        <v>45817</v>
      </c>
      <c r="D854" s="6" t="str">
        <f t="shared" si="79"/>
        <v>週一</v>
      </c>
      <c r="F854" s="1" t="s">
        <v>26</v>
      </c>
      <c r="G854" s="1" t="str">
        <f t="shared" si="80"/>
        <v>BA</v>
      </c>
      <c r="H854" s="1">
        <v>1</v>
      </c>
      <c r="I854" s="1" t="s">
        <v>161</v>
      </c>
      <c r="K854" s="1" t="s">
        <v>19</v>
      </c>
      <c r="L854" s="1" t="s">
        <v>11</v>
      </c>
      <c r="M854" s="1" t="s">
        <v>19</v>
      </c>
      <c r="N854" s="1" t="s">
        <v>16</v>
      </c>
      <c r="O854" s="24">
        <f t="shared" si="81"/>
        <v>45817.375</v>
      </c>
      <c r="P854" s="24">
        <f t="shared" si="82"/>
        <v>45817.395833333336</v>
      </c>
      <c r="Q854" s="1">
        <f t="shared" si="83"/>
        <v>30</v>
      </c>
    </row>
    <row r="855" spans="1:17">
      <c r="A855" s="1" t="s">
        <v>164</v>
      </c>
      <c r="B855" s="4" t="s">
        <v>95</v>
      </c>
      <c r="C855" s="6">
        <f t="shared" si="78"/>
        <v>45817</v>
      </c>
      <c r="D855" s="6" t="str">
        <f t="shared" si="79"/>
        <v>週一</v>
      </c>
      <c r="F855" s="1" t="s">
        <v>42</v>
      </c>
      <c r="G855" s="1" t="str">
        <f t="shared" si="80"/>
        <v>BA</v>
      </c>
      <c r="H855" s="1">
        <v>1</v>
      </c>
      <c r="I855" s="1" t="s">
        <v>155</v>
      </c>
      <c r="K855" s="1" t="s">
        <v>19</v>
      </c>
      <c r="L855" s="1" t="s">
        <v>61</v>
      </c>
      <c r="M855" s="1" t="s">
        <v>19</v>
      </c>
      <c r="N855" s="1" t="s">
        <v>81</v>
      </c>
      <c r="O855" s="24">
        <f t="shared" si="81"/>
        <v>45817.37777777778</v>
      </c>
      <c r="P855" s="24">
        <f t="shared" si="82"/>
        <v>45817.398611111108</v>
      </c>
      <c r="Q855" s="1">
        <f t="shared" si="83"/>
        <v>30</v>
      </c>
    </row>
    <row r="856" spans="1:17">
      <c r="A856" s="1" t="s">
        <v>153</v>
      </c>
      <c r="B856" s="4" t="s">
        <v>95</v>
      </c>
      <c r="C856" s="6">
        <f t="shared" si="78"/>
        <v>45817</v>
      </c>
      <c r="D856" s="6" t="str">
        <f t="shared" si="79"/>
        <v>週一</v>
      </c>
      <c r="F856" s="1" t="s">
        <v>42</v>
      </c>
      <c r="G856" s="1" t="str">
        <f t="shared" si="80"/>
        <v>BA</v>
      </c>
      <c r="H856" s="1">
        <v>1</v>
      </c>
      <c r="I856" s="1" t="s">
        <v>139</v>
      </c>
      <c r="K856" s="1" t="s">
        <v>19</v>
      </c>
      <c r="L856" s="1" t="s">
        <v>22</v>
      </c>
      <c r="M856" s="1" t="s">
        <v>19</v>
      </c>
      <c r="N856" s="1" t="s">
        <v>41</v>
      </c>
      <c r="O856" s="24">
        <f t="shared" si="81"/>
        <v>45817.384722222225</v>
      </c>
      <c r="P856" s="24">
        <f t="shared" si="82"/>
        <v>45817.405555555553</v>
      </c>
      <c r="Q856" s="1">
        <f t="shared" si="83"/>
        <v>30</v>
      </c>
    </row>
    <row r="857" spans="1:17">
      <c r="A857" s="1" t="s">
        <v>143</v>
      </c>
      <c r="B857" s="4" t="s">
        <v>95</v>
      </c>
      <c r="C857" s="6">
        <f t="shared" si="78"/>
        <v>45817</v>
      </c>
      <c r="D857" s="6" t="str">
        <f t="shared" si="79"/>
        <v>週一</v>
      </c>
      <c r="F857" s="1" t="s">
        <v>24</v>
      </c>
      <c r="G857" s="1" t="str">
        <f t="shared" si="80"/>
        <v>BA</v>
      </c>
      <c r="H857" s="1">
        <v>1</v>
      </c>
      <c r="I857" s="1" t="s">
        <v>144</v>
      </c>
      <c r="K857" s="1" t="s">
        <v>19</v>
      </c>
      <c r="L857" s="1" t="s">
        <v>16</v>
      </c>
      <c r="M857" s="1" t="s">
        <v>31</v>
      </c>
      <c r="N857" s="1" t="s">
        <v>11</v>
      </c>
      <c r="O857" s="24">
        <f t="shared" si="81"/>
        <v>45817.395833333336</v>
      </c>
      <c r="P857" s="24">
        <f t="shared" si="82"/>
        <v>45817.416666666664</v>
      </c>
      <c r="Q857" s="1">
        <f t="shared" si="83"/>
        <v>30</v>
      </c>
    </row>
    <row r="858" spans="1:17">
      <c r="A858" s="1" t="s">
        <v>166</v>
      </c>
      <c r="B858" s="4" t="s">
        <v>95</v>
      </c>
      <c r="C858" s="6">
        <f t="shared" si="78"/>
        <v>45817</v>
      </c>
      <c r="D858" s="6" t="str">
        <f t="shared" si="79"/>
        <v>週一</v>
      </c>
      <c r="F858" s="1" t="s">
        <v>67</v>
      </c>
      <c r="G858" s="1" t="str">
        <f t="shared" si="80"/>
        <v>BA</v>
      </c>
      <c r="H858" s="1">
        <v>1</v>
      </c>
      <c r="I858" s="1" t="s">
        <v>157</v>
      </c>
      <c r="K858" s="1" t="s">
        <v>19</v>
      </c>
      <c r="L858" s="1" t="s">
        <v>16</v>
      </c>
      <c r="M858" s="1" t="s">
        <v>31</v>
      </c>
      <c r="N858" s="1" t="s">
        <v>31</v>
      </c>
      <c r="O858" s="24">
        <f t="shared" si="81"/>
        <v>45817.395833333336</v>
      </c>
      <c r="P858" s="24">
        <f t="shared" si="82"/>
        <v>45817.423611111109</v>
      </c>
      <c r="Q858" s="1">
        <f t="shared" si="83"/>
        <v>40</v>
      </c>
    </row>
    <row r="859" spans="1:17">
      <c r="A859" s="1" t="s">
        <v>134</v>
      </c>
      <c r="B859" s="4" t="s">
        <v>95</v>
      </c>
      <c r="C859" s="6">
        <f t="shared" si="78"/>
        <v>45817</v>
      </c>
      <c r="D859" s="6" t="str">
        <f t="shared" si="79"/>
        <v>週一</v>
      </c>
      <c r="F859" s="1" t="s">
        <v>40</v>
      </c>
      <c r="G859" s="1" t="str">
        <f t="shared" si="80"/>
        <v>BA</v>
      </c>
      <c r="H859" s="1">
        <v>1</v>
      </c>
      <c r="I859" s="1" t="s">
        <v>135</v>
      </c>
      <c r="K859" s="1" t="s">
        <v>19</v>
      </c>
      <c r="L859" s="1" t="s">
        <v>84</v>
      </c>
      <c r="M859" s="1" t="s">
        <v>31</v>
      </c>
      <c r="N859" s="1" t="s">
        <v>14</v>
      </c>
      <c r="O859" s="24">
        <f t="shared" si="81"/>
        <v>45817.4</v>
      </c>
      <c r="P859" s="24">
        <f t="shared" si="82"/>
        <v>45817.42083333333</v>
      </c>
      <c r="Q859" s="1">
        <f t="shared" si="83"/>
        <v>30</v>
      </c>
    </row>
    <row r="860" spans="1:17">
      <c r="A860" s="1" t="s">
        <v>153</v>
      </c>
      <c r="B860" s="5" t="s">
        <v>95</v>
      </c>
      <c r="C860" s="6">
        <f t="shared" si="78"/>
        <v>45817</v>
      </c>
      <c r="D860" s="6" t="str">
        <f t="shared" si="79"/>
        <v>週一</v>
      </c>
      <c r="E860" s="5"/>
      <c r="F860" s="1" t="s">
        <v>24</v>
      </c>
      <c r="G860" s="1" t="str">
        <f t="shared" si="80"/>
        <v>BA</v>
      </c>
      <c r="H860" s="1">
        <v>1</v>
      </c>
      <c r="I860" s="1" t="s">
        <v>139</v>
      </c>
      <c r="K860" s="1" t="s">
        <v>19</v>
      </c>
      <c r="L860" s="1" t="s">
        <v>41</v>
      </c>
      <c r="M860" s="1" t="s">
        <v>31</v>
      </c>
      <c r="N860" s="1" t="s">
        <v>22</v>
      </c>
      <c r="O860" s="24">
        <f t="shared" si="81"/>
        <v>45817.405555555553</v>
      </c>
      <c r="P860" s="24">
        <f t="shared" si="82"/>
        <v>45817.426388888889</v>
      </c>
      <c r="Q860" s="1">
        <f t="shared" si="83"/>
        <v>30</v>
      </c>
    </row>
    <row r="861" spans="1:17">
      <c r="A861" s="1" t="s">
        <v>167</v>
      </c>
      <c r="B861" s="4" t="s">
        <v>95</v>
      </c>
      <c r="C861" s="6">
        <f t="shared" si="78"/>
        <v>45817</v>
      </c>
      <c r="D861" s="6" t="str">
        <f t="shared" si="79"/>
        <v>週一</v>
      </c>
      <c r="F861" s="1" t="s">
        <v>18</v>
      </c>
      <c r="G861" s="1" t="str">
        <f t="shared" si="80"/>
        <v>BA</v>
      </c>
      <c r="H861" s="1">
        <v>1</v>
      </c>
      <c r="I861" s="1" t="s">
        <v>147</v>
      </c>
      <c r="K861" s="1" t="s">
        <v>19</v>
      </c>
      <c r="L861" s="1" t="s">
        <v>46</v>
      </c>
      <c r="M861" s="1" t="s">
        <v>31</v>
      </c>
      <c r="N861" s="1" t="s">
        <v>12</v>
      </c>
      <c r="O861" s="24">
        <f t="shared" si="81"/>
        <v>45817.408333333333</v>
      </c>
      <c r="P861" s="24">
        <f t="shared" si="82"/>
        <v>45817.429166666669</v>
      </c>
      <c r="Q861" s="1">
        <f t="shared" si="83"/>
        <v>30</v>
      </c>
    </row>
    <row r="862" spans="1:17">
      <c r="A862" s="1" t="s">
        <v>225</v>
      </c>
      <c r="B862" s="4" t="s">
        <v>95</v>
      </c>
      <c r="C862" s="6">
        <f t="shared" si="78"/>
        <v>45817</v>
      </c>
      <c r="D862" s="6" t="str">
        <f t="shared" si="79"/>
        <v>週一</v>
      </c>
      <c r="F862" s="1" t="s">
        <v>9</v>
      </c>
      <c r="G862" s="1" t="str">
        <f t="shared" si="80"/>
        <v>BA</v>
      </c>
      <c r="H862" s="1">
        <v>1</v>
      </c>
      <c r="I862" s="1" t="s">
        <v>133</v>
      </c>
      <c r="K862" s="1" t="s">
        <v>19</v>
      </c>
      <c r="L862" s="1" t="s">
        <v>52</v>
      </c>
      <c r="M862" s="1" t="s">
        <v>31</v>
      </c>
      <c r="N862" s="1" t="s">
        <v>45</v>
      </c>
      <c r="O862" s="24">
        <f t="shared" si="81"/>
        <v>45817.411111111112</v>
      </c>
      <c r="P862" s="24">
        <f t="shared" si="82"/>
        <v>45817.418749999997</v>
      </c>
      <c r="Q862" s="1">
        <f t="shared" si="83"/>
        <v>11</v>
      </c>
    </row>
    <row r="863" spans="1:17">
      <c r="A863" s="1" t="s">
        <v>225</v>
      </c>
      <c r="B863" s="4" t="s">
        <v>95</v>
      </c>
      <c r="C863" s="6">
        <f t="shared" si="78"/>
        <v>45817</v>
      </c>
      <c r="D863" s="6" t="str">
        <f t="shared" si="79"/>
        <v>週一</v>
      </c>
      <c r="F863" s="1" t="s">
        <v>42</v>
      </c>
      <c r="G863" s="1" t="str">
        <f t="shared" si="80"/>
        <v>BA</v>
      </c>
      <c r="H863" s="1">
        <v>1</v>
      </c>
      <c r="I863" s="1" t="s">
        <v>133</v>
      </c>
      <c r="K863" s="1" t="s">
        <v>31</v>
      </c>
      <c r="L863" s="1" t="s">
        <v>45</v>
      </c>
      <c r="M863" s="1" t="s">
        <v>31</v>
      </c>
      <c r="N863" s="1" t="s">
        <v>36</v>
      </c>
      <c r="O863" s="24">
        <f t="shared" si="81"/>
        <v>45817.418749999997</v>
      </c>
      <c r="P863" s="24">
        <f t="shared" si="82"/>
        <v>45817.439583333333</v>
      </c>
      <c r="Q863" s="1">
        <f t="shared" si="83"/>
        <v>30</v>
      </c>
    </row>
    <row r="864" spans="1:17">
      <c r="A864" s="1" t="s">
        <v>168</v>
      </c>
      <c r="B864" s="4" t="s">
        <v>95</v>
      </c>
      <c r="C864" s="6">
        <f t="shared" si="78"/>
        <v>45817</v>
      </c>
      <c r="D864" s="6" t="str">
        <f t="shared" si="79"/>
        <v>週一</v>
      </c>
      <c r="F864" s="1" t="s">
        <v>67</v>
      </c>
      <c r="G864" s="1" t="str">
        <f t="shared" si="80"/>
        <v>BA</v>
      </c>
      <c r="H864" s="1">
        <v>1</v>
      </c>
      <c r="I864" s="1" t="s">
        <v>140</v>
      </c>
      <c r="K864" s="1" t="s">
        <v>31</v>
      </c>
      <c r="L864" s="1" t="s">
        <v>61</v>
      </c>
      <c r="M864" s="1" t="s">
        <v>20</v>
      </c>
      <c r="N864" s="1" t="s">
        <v>57</v>
      </c>
      <c r="O864" s="24">
        <f t="shared" si="81"/>
        <v>45817.419444444444</v>
      </c>
      <c r="P864" s="24">
        <f t="shared" si="82"/>
        <v>45817.472222222219</v>
      </c>
      <c r="Q864" s="1">
        <f t="shared" si="83"/>
        <v>76</v>
      </c>
    </row>
    <row r="865" spans="1:17">
      <c r="A865" s="1" t="s">
        <v>152</v>
      </c>
      <c r="B865" s="4" t="s">
        <v>95</v>
      </c>
      <c r="C865" s="6">
        <f t="shared" si="78"/>
        <v>45817</v>
      </c>
      <c r="D865" s="6" t="str">
        <f t="shared" si="79"/>
        <v>週一</v>
      </c>
      <c r="F865" s="1" t="s">
        <v>18</v>
      </c>
      <c r="G865" s="1" t="str">
        <f t="shared" si="80"/>
        <v>BA</v>
      </c>
      <c r="H865" s="1">
        <v>1</v>
      </c>
      <c r="I865" s="1" t="s">
        <v>125</v>
      </c>
      <c r="K865" s="1" t="s">
        <v>31</v>
      </c>
      <c r="L865" s="1" t="s">
        <v>43</v>
      </c>
      <c r="M865" s="1" t="s">
        <v>31</v>
      </c>
      <c r="N865" s="1" t="s">
        <v>25</v>
      </c>
      <c r="O865" s="24">
        <f t="shared" si="81"/>
        <v>45817.420138888891</v>
      </c>
      <c r="P865" s="24">
        <f t="shared" si="82"/>
        <v>45817.440972222219</v>
      </c>
      <c r="Q865" s="1">
        <f t="shared" si="83"/>
        <v>30</v>
      </c>
    </row>
    <row r="866" spans="1:17">
      <c r="A866" s="1" t="s">
        <v>134</v>
      </c>
      <c r="B866" s="4" t="s">
        <v>95</v>
      </c>
      <c r="C866" s="6">
        <f t="shared" si="78"/>
        <v>45817</v>
      </c>
      <c r="D866" s="6" t="str">
        <f t="shared" si="79"/>
        <v>週一</v>
      </c>
      <c r="F866" s="1" t="s">
        <v>37</v>
      </c>
      <c r="G866" s="1" t="str">
        <f t="shared" si="80"/>
        <v>BA</v>
      </c>
      <c r="H866" s="1">
        <v>1</v>
      </c>
      <c r="I866" s="1" t="s">
        <v>135</v>
      </c>
      <c r="K866" s="1" t="s">
        <v>31</v>
      </c>
      <c r="L866" s="1" t="s">
        <v>14</v>
      </c>
      <c r="M866" s="1" t="s">
        <v>31</v>
      </c>
      <c r="N866" s="1" t="s">
        <v>84</v>
      </c>
      <c r="O866" s="24">
        <f t="shared" si="81"/>
        <v>45817.42083333333</v>
      </c>
      <c r="P866" s="24">
        <f t="shared" si="82"/>
        <v>45817.441666666666</v>
      </c>
      <c r="Q866" s="1">
        <f t="shared" si="83"/>
        <v>30</v>
      </c>
    </row>
    <row r="867" spans="1:17">
      <c r="A867" s="1" t="s">
        <v>166</v>
      </c>
      <c r="B867" s="4" t="s">
        <v>95</v>
      </c>
      <c r="C867" s="6">
        <f t="shared" si="78"/>
        <v>45817</v>
      </c>
      <c r="D867" s="6" t="str">
        <f t="shared" si="79"/>
        <v>週一</v>
      </c>
      <c r="F867" s="1" t="s">
        <v>49</v>
      </c>
      <c r="G867" s="1" t="str">
        <f t="shared" si="80"/>
        <v>BA</v>
      </c>
      <c r="H867" s="1">
        <v>1</v>
      </c>
      <c r="I867" s="1" t="s">
        <v>157</v>
      </c>
      <c r="K867" s="1" t="s">
        <v>31</v>
      </c>
      <c r="L867" s="1" t="s">
        <v>31</v>
      </c>
      <c r="M867" s="1" t="s">
        <v>31</v>
      </c>
      <c r="N867" s="1" t="s">
        <v>64</v>
      </c>
      <c r="O867" s="24">
        <f t="shared" si="81"/>
        <v>45817.423611111109</v>
      </c>
      <c r="P867" s="24">
        <f t="shared" si="82"/>
        <v>45817.444444444445</v>
      </c>
      <c r="Q867" s="1">
        <f t="shared" si="83"/>
        <v>30</v>
      </c>
    </row>
    <row r="868" spans="1:17">
      <c r="A868" s="1" t="s">
        <v>120</v>
      </c>
      <c r="B868" s="4" t="s">
        <v>95</v>
      </c>
      <c r="C868" s="6">
        <f t="shared" si="78"/>
        <v>45817</v>
      </c>
      <c r="D868" s="6" t="str">
        <f t="shared" si="79"/>
        <v>週一</v>
      </c>
      <c r="F868" s="1" t="s">
        <v>37</v>
      </c>
      <c r="G868" s="1" t="str">
        <f t="shared" si="80"/>
        <v>BA</v>
      </c>
      <c r="H868" s="1">
        <v>1</v>
      </c>
      <c r="I868" s="1" t="s">
        <v>121</v>
      </c>
      <c r="K868" s="1" t="s">
        <v>31</v>
      </c>
      <c r="L868" s="1" t="s">
        <v>31</v>
      </c>
      <c r="M868" s="1" t="s">
        <v>31</v>
      </c>
      <c r="N868" s="1" t="s">
        <v>64</v>
      </c>
      <c r="O868" s="24">
        <f t="shared" si="81"/>
        <v>45817.423611111109</v>
      </c>
      <c r="P868" s="24">
        <f t="shared" si="82"/>
        <v>45817.444444444445</v>
      </c>
      <c r="Q868" s="1">
        <f t="shared" si="83"/>
        <v>30</v>
      </c>
    </row>
    <row r="869" spans="1:17">
      <c r="A869" s="1" t="s">
        <v>215</v>
      </c>
      <c r="B869" s="4" t="s">
        <v>95</v>
      </c>
      <c r="C869" s="6">
        <f t="shared" si="78"/>
        <v>45817</v>
      </c>
      <c r="D869" s="6" t="str">
        <f t="shared" si="79"/>
        <v>週一</v>
      </c>
      <c r="F869" s="1" t="s">
        <v>47</v>
      </c>
      <c r="G869" s="1" t="str">
        <f t="shared" si="80"/>
        <v>BA</v>
      </c>
      <c r="H869" s="1">
        <v>1</v>
      </c>
      <c r="I869" s="1" t="s">
        <v>144</v>
      </c>
      <c r="K869" s="1" t="s">
        <v>31</v>
      </c>
      <c r="L869" s="1" t="s">
        <v>17</v>
      </c>
      <c r="M869" s="1" t="s">
        <v>20</v>
      </c>
      <c r="N869" s="1" t="s">
        <v>17</v>
      </c>
      <c r="O869" s="24">
        <f t="shared" si="81"/>
        <v>45817.425000000003</v>
      </c>
      <c r="P869" s="24">
        <f t="shared" si="82"/>
        <v>45817.466666666667</v>
      </c>
      <c r="Q869" s="1">
        <f t="shared" si="83"/>
        <v>60</v>
      </c>
    </row>
    <row r="870" spans="1:17">
      <c r="A870" s="1" t="s">
        <v>171</v>
      </c>
      <c r="B870" s="4" t="s">
        <v>95</v>
      </c>
      <c r="C870" s="6">
        <f t="shared" si="78"/>
        <v>45817</v>
      </c>
      <c r="D870" s="6" t="str">
        <f t="shared" si="79"/>
        <v>週一</v>
      </c>
      <c r="F870" s="1" t="s">
        <v>9</v>
      </c>
      <c r="G870" s="1" t="str">
        <f t="shared" si="80"/>
        <v>BA</v>
      </c>
      <c r="H870" s="1">
        <v>1</v>
      </c>
      <c r="I870" s="1" t="s">
        <v>139</v>
      </c>
      <c r="K870" s="1" t="s">
        <v>31</v>
      </c>
      <c r="L870" s="1" t="s">
        <v>71</v>
      </c>
      <c r="M870" s="1" t="s">
        <v>31</v>
      </c>
      <c r="N870" s="1" t="s">
        <v>62</v>
      </c>
      <c r="O870" s="24">
        <f t="shared" si="81"/>
        <v>45817.429861111108</v>
      </c>
      <c r="P870" s="24">
        <f t="shared" si="82"/>
        <v>45817.443749999999</v>
      </c>
      <c r="Q870" s="1">
        <f t="shared" si="83"/>
        <v>20</v>
      </c>
    </row>
    <row r="871" spans="1:17">
      <c r="A871" s="1" t="s">
        <v>173</v>
      </c>
      <c r="B871" s="4" t="s">
        <v>95</v>
      </c>
      <c r="C871" s="6">
        <f t="shared" si="78"/>
        <v>45817</v>
      </c>
      <c r="D871" s="6" t="str">
        <f t="shared" si="79"/>
        <v>週一</v>
      </c>
      <c r="F871" s="1" t="s">
        <v>9</v>
      </c>
      <c r="G871" s="1" t="str">
        <f t="shared" si="80"/>
        <v>BA</v>
      </c>
      <c r="H871" s="1">
        <v>1</v>
      </c>
      <c r="I871" s="1" t="s">
        <v>161</v>
      </c>
      <c r="K871" s="1" t="s">
        <v>31</v>
      </c>
      <c r="L871" s="1" t="s">
        <v>50</v>
      </c>
      <c r="M871" s="1" t="s">
        <v>31</v>
      </c>
      <c r="N871" s="1" t="s">
        <v>63</v>
      </c>
      <c r="O871" s="24">
        <f t="shared" si="81"/>
        <v>45817.434027777781</v>
      </c>
      <c r="P871" s="24">
        <f t="shared" si="82"/>
        <v>45817.454861111109</v>
      </c>
      <c r="Q871" s="1">
        <f t="shared" si="83"/>
        <v>30</v>
      </c>
    </row>
    <row r="872" spans="1:17">
      <c r="A872" s="1" t="s">
        <v>152</v>
      </c>
      <c r="B872" s="4" t="s">
        <v>95</v>
      </c>
      <c r="C872" s="6">
        <f t="shared" si="78"/>
        <v>45817</v>
      </c>
      <c r="D872" s="6" t="str">
        <f t="shared" si="79"/>
        <v>週一</v>
      </c>
      <c r="F872" s="1" t="s">
        <v>24</v>
      </c>
      <c r="G872" s="1" t="str">
        <f t="shared" si="80"/>
        <v>BA</v>
      </c>
      <c r="H872" s="1">
        <v>1</v>
      </c>
      <c r="I872" s="1" t="s">
        <v>125</v>
      </c>
      <c r="K872" s="1" t="s">
        <v>31</v>
      </c>
      <c r="L872" s="1" t="s">
        <v>25</v>
      </c>
      <c r="M872" s="1" t="s">
        <v>20</v>
      </c>
      <c r="N872" s="1" t="s">
        <v>57</v>
      </c>
      <c r="O872" s="24">
        <f t="shared" si="81"/>
        <v>45817.440972222219</v>
      </c>
      <c r="P872" s="24">
        <f t="shared" si="82"/>
        <v>45817.472222222219</v>
      </c>
      <c r="Q872" s="1">
        <f t="shared" si="83"/>
        <v>45</v>
      </c>
    </row>
    <row r="873" spans="1:17">
      <c r="A873" s="1" t="s">
        <v>175</v>
      </c>
      <c r="B873" s="4" t="s">
        <v>95</v>
      </c>
      <c r="C873" s="6">
        <f t="shared" si="78"/>
        <v>45817</v>
      </c>
      <c r="D873" s="6" t="str">
        <f t="shared" si="79"/>
        <v>週一</v>
      </c>
      <c r="F873" s="1" t="s">
        <v>40</v>
      </c>
      <c r="G873" s="1" t="str">
        <f t="shared" si="80"/>
        <v>BA</v>
      </c>
      <c r="H873" s="1">
        <v>1</v>
      </c>
      <c r="I873" s="1" t="s">
        <v>155</v>
      </c>
      <c r="K873" s="1" t="s">
        <v>31</v>
      </c>
      <c r="L873" s="1" t="s">
        <v>25</v>
      </c>
      <c r="M873" s="1" t="s">
        <v>20</v>
      </c>
      <c r="N873" s="1" t="s">
        <v>43</v>
      </c>
      <c r="O873" s="24">
        <f t="shared" si="81"/>
        <v>45817.440972222219</v>
      </c>
      <c r="P873" s="24">
        <f t="shared" si="82"/>
        <v>45817.461805555555</v>
      </c>
      <c r="Q873" s="1">
        <f t="shared" si="83"/>
        <v>30</v>
      </c>
    </row>
    <row r="874" spans="1:17">
      <c r="A874" s="1" t="s">
        <v>134</v>
      </c>
      <c r="B874" s="4" t="s">
        <v>95</v>
      </c>
      <c r="C874" s="6">
        <f t="shared" si="78"/>
        <v>45817</v>
      </c>
      <c r="D874" s="6" t="str">
        <f t="shared" si="79"/>
        <v>週一</v>
      </c>
      <c r="F874" s="1" t="s">
        <v>24</v>
      </c>
      <c r="G874" s="1" t="str">
        <f t="shared" si="80"/>
        <v>BA</v>
      </c>
      <c r="H874" s="1">
        <v>1</v>
      </c>
      <c r="I874" s="1" t="s">
        <v>135</v>
      </c>
      <c r="K874" s="1" t="s">
        <v>31</v>
      </c>
      <c r="L874" s="1" t="s">
        <v>84</v>
      </c>
      <c r="M874" s="1" t="s">
        <v>20</v>
      </c>
      <c r="N874" s="1" t="s">
        <v>23</v>
      </c>
      <c r="O874" s="24">
        <f t="shared" si="81"/>
        <v>45817.441666666666</v>
      </c>
      <c r="P874" s="24">
        <f t="shared" si="82"/>
        <v>45817.469444444447</v>
      </c>
      <c r="Q874" s="1">
        <f t="shared" si="83"/>
        <v>40</v>
      </c>
    </row>
    <row r="875" spans="1:17">
      <c r="A875" s="1" t="s">
        <v>171</v>
      </c>
      <c r="B875" s="4" t="s">
        <v>95</v>
      </c>
      <c r="C875" s="6">
        <f t="shared" si="78"/>
        <v>45817</v>
      </c>
      <c r="D875" s="6" t="str">
        <f t="shared" si="79"/>
        <v>週一</v>
      </c>
      <c r="F875" s="1" t="s">
        <v>18</v>
      </c>
      <c r="G875" s="1" t="str">
        <f t="shared" si="80"/>
        <v>BA</v>
      </c>
      <c r="H875" s="1">
        <v>1</v>
      </c>
      <c r="I875" s="1" t="s">
        <v>139</v>
      </c>
      <c r="K875" s="1" t="s">
        <v>31</v>
      </c>
      <c r="L875" s="1" t="s">
        <v>62</v>
      </c>
      <c r="M875" s="1" t="s">
        <v>20</v>
      </c>
      <c r="N875" s="1" t="s">
        <v>19</v>
      </c>
      <c r="O875" s="24">
        <f t="shared" si="81"/>
        <v>45817.443749999999</v>
      </c>
      <c r="P875" s="24">
        <f t="shared" si="82"/>
        <v>45817.464583333334</v>
      </c>
      <c r="Q875" s="1">
        <f t="shared" si="83"/>
        <v>30</v>
      </c>
    </row>
    <row r="876" spans="1:17">
      <c r="A876" s="1" t="s">
        <v>120</v>
      </c>
      <c r="B876" s="4" t="s">
        <v>95</v>
      </c>
      <c r="C876" s="6">
        <f t="shared" si="78"/>
        <v>45817</v>
      </c>
      <c r="D876" s="6" t="str">
        <f t="shared" si="79"/>
        <v>週一</v>
      </c>
      <c r="F876" s="1" t="s">
        <v>49</v>
      </c>
      <c r="G876" s="1" t="str">
        <f t="shared" si="80"/>
        <v>BA</v>
      </c>
      <c r="H876" s="1">
        <v>1</v>
      </c>
      <c r="I876" s="1" t="s">
        <v>121</v>
      </c>
      <c r="K876" s="1" t="s">
        <v>31</v>
      </c>
      <c r="L876" s="1" t="s">
        <v>64</v>
      </c>
      <c r="M876" s="1" t="s">
        <v>20</v>
      </c>
      <c r="N876" s="1" t="s">
        <v>43</v>
      </c>
      <c r="O876" s="24">
        <f t="shared" si="81"/>
        <v>45817.444444444445</v>
      </c>
      <c r="P876" s="24">
        <f t="shared" si="82"/>
        <v>45817.461805555555</v>
      </c>
      <c r="Q876" s="1">
        <f t="shared" si="83"/>
        <v>25</v>
      </c>
    </row>
    <row r="877" spans="1:17">
      <c r="A877" s="1" t="s">
        <v>172</v>
      </c>
      <c r="B877" s="4" t="s">
        <v>95</v>
      </c>
      <c r="C877" s="6">
        <f t="shared" si="78"/>
        <v>45817</v>
      </c>
      <c r="D877" s="6" t="str">
        <f t="shared" si="79"/>
        <v>週一</v>
      </c>
      <c r="F877" s="1" t="s">
        <v>9</v>
      </c>
      <c r="G877" s="1" t="str">
        <f t="shared" si="80"/>
        <v>BA</v>
      </c>
      <c r="H877" s="1">
        <v>1</v>
      </c>
      <c r="I877" s="1" t="s">
        <v>133</v>
      </c>
      <c r="K877" s="1" t="s">
        <v>31</v>
      </c>
      <c r="L877" s="1" t="s">
        <v>64</v>
      </c>
      <c r="M877" s="1" t="s">
        <v>31</v>
      </c>
      <c r="N877" s="1" t="s">
        <v>60</v>
      </c>
      <c r="O877" s="24">
        <f t="shared" si="81"/>
        <v>45817.444444444445</v>
      </c>
      <c r="P877" s="24">
        <f t="shared" si="82"/>
        <v>45817.45416666667</v>
      </c>
      <c r="Q877" s="1">
        <f t="shared" si="83"/>
        <v>14</v>
      </c>
    </row>
    <row r="878" spans="1:17">
      <c r="A878" s="1" t="s">
        <v>174</v>
      </c>
      <c r="B878" s="4" t="s">
        <v>95</v>
      </c>
      <c r="C878" s="6">
        <f t="shared" si="78"/>
        <v>45817</v>
      </c>
      <c r="D878" s="6" t="str">
        <f t="shared" si="79"/>
        <v>週一</v>
      </c>
      <c r="F878" s="1" t="s">
        <v>49</v>
      </c>
      <c r="G878" s="1" t="str">
        <f t="shared" si="80"/>
        <v>BA</v>
      </c>
      <c r="H878" s="1">
        <v>1</v>
      </c>
      <c r="I878" s="1" t="s">
        <v>147</v>
      </c>
      <c r="K878" s="1" t="s">
        <v>31</v>
      </c>
      <c r="L878" s="1" t="s">
        <v>65</v>
      </c>
      <c r="M878" s="1" t="s">
        <v>20</v>
      </c>
      <c r="N878" s="1" t="s">
        <v>20</v>
      </c>
      <c r="O878" s="24">
        <f t="shared" si="81"/>
        <v>45817.45208333333</v>
      </c>
      <c r="P878" s="24">
        <f t="shared" si="82"/>
        <v>45817.46597222222</v>
      </c>
      <c r="Q878" s="1">
        <f t="shared" si="83"/>
        <v>20</v>
      </c>
    </row>
    <row r="879" spans="1:17">
      <c r="A879" s="1" t="s">
        <v>160</v>
      </c>
      <c r="B879" s="4" t="s">
        <v>95</v>
      </c>
      <c r="C879" s="6">
        <f t="shared" si="78"/>
        <v>45817</v>
      </c>
      <c r="D879" s="6" t="str">
        <f t="shared" si="79"/>
        <v>週一</v>
      </c>
      <c r="F879" s="1" t="s">
        <v>9</v>
      </c>
      <c r="G879" s="1" t="str">
        <f t="shared" si="80"/>
        <v>BA</v>
      </c>
      <c r="H879" s="1">
        <v>1</v>
      </c>
      <c r="I879" s="1" t="s">
        <v>161</v>
      </c>
      <c r="K879" s="1" t="s">
        <v>20</v>
      </c>
      <c r="L879" s="1" t="s">
        <v>43</v>
      </c>
      <c r="M879" s="1" t="s">
        <v>20</v>
      </c>
      <c r="N879" s="1" t="s">
        <v>50</v>
      </c>
      <c r="O879" s="24">
        <f t="shared" si="81"/>
        <v>45817.461805555555</v>
      </c>
      <c r="P879" s="24">
        <f t="shared" si="82"/>
        <v>45817.475694444445</v>
      </c>
      <c r="Q879" s="1">
        <f t="shared" si="83"/>
        <v>20</v>
      </c>
    </row>
    <row r="880" spans="1:17">
      <c r="A880" s="1" t="s">
        <v>171</v>
      </c>
      <c r="B880" s="4" t="s">
        <v>95</v>
      </c>
      <c r="C880" s="6">
        <f t="shared" si="78"/>
        <v>45817</v>
      </c>
      <c r="D880" s="6" t="str">
        <f t="shared" si="79"/>
        <v>週一</v>
      </c>
      <c r="F880" s="1" t="s">
        <v>24</v>
      </c>
      <c r="G880" s="1" t="str">
        <f t="shared" si="80"/>
        <v>BA</v>
      </c>
      <c r="H880" s="1">
        <v>1</v>
      </c>
      <c r="I880" s="1" t="s">
        <v>139</v>
      </c>
      <c r="K880" s="1" t="s">
        <v>20</v>
      </c>
      <c r="L880" s="1" t="s">
        <v>19</v>
      </c>
      <c r="M880" s="1" t="s">
        <v>20</v>
      </c>
      <c r="N880" s="1" t="s">
        <v>72</v>
      </c>
      <c r="O880" s="24">
        <f t="shared" si="81"/>
        <v>45817.464583333334</v>
      </c>
      <c r="P880" s="24">
        <f t="shared" si="82"/>
        <v>45817.492361111108</v>
      </c>
      <c r="Q880" s="1">
        <f t="shared" si="83"/>
        <v>40</v>
      </c>
    </row>
    <row r="881" spans="1:17">
      <c r="A881" s="1" t="s">
        <v>174</v>
      </c>
      <c r="B881" s="4" t="s">
        <v>95</v>
      </c>
      <c r="C881" s="6">
        <f t="shared" si="78"/>
        <v>45817</v>
      </c>
      <c r="D881" s="6" t="str">
        <f t="shared" si="79"/>
        <v>週一</v>
      </c>
      <c r="F881" s="1" t="s">
        <v>42</v>
      </c>
      <c r="G881" s="1" t="str">
        <f t="shared" si="80"/>
        <v>BA</v>
      </c>
      <c r="H881" s="1">
        <v>2</v>
      </c>
      <c r="I881" s="1" t="s">
        <v>147</v>
      </c>
      <c r="K881" s="1" t="s">
        <v>20</v>
      </c>
      <c r="L881" s="1" t="s">
        <v>20</v>
      </c>
      <c r="M881" s="1" t="s">
        <v>17</v>
      </c>
      <c r="N881" s="1" t="s">
        <v>20</v>
      </c>
      <c r="O881" s="24">
        <f t="shared" si="81"/>
        <v>45817.46597222222</v>
      </c>
      <c r="P881" s="24">
        <f t="shared" si="82"/>
        <v>45817.507638888892</v>
      </c>
      <c r="Q881" s="1">
        <f t="shared" si="83"/>
        <v>60</v>
      </c>
    </row>
    <row r="882" spans="1:17">
      <c r="A882" s="1" t="s">
        <v>132</v>
      </c>
      <c r="B882" s="4" t="s">
        <v>95</v>
      </c>
      <c r="C882" s="6">
        <f t="shared" si="78"/>
        <v>45817</v>
      </c>
      <c r="D882" s="6" t="str">
        <f t="shared" si="79"/>
        <v>週一</v>
      </c>
      <c r="F882" s="1" t="s">
        <v>9</v>
      </c>
      <c r="G882" s="1" t="str">
        <f t="shared" si="80"/>
        <v>BA</v>
      </c>
      <c r="H882" s="1">
        <v>1</v>
      </c>
      <c r="I882" s="1" t="s">
        <v>121</v>
      </c>
      <c r="K882" s="1" t="s">
        <v>20</v>
      </c>
      <c r="L882" s="1" t="s">
        <v>23</v>
      </c>
      <c r="M882" s="1" t="s">
        <v>20</v>
      </c>
      <c r="N882" s="1" t="s">
        <v>54</v>
      </c>
      <c r="O882" s="24">
        <f t="shared" si="81"/>
        <v>45817.469444444447</v>
      </c>
      <c r="P882" s="24">
        <f t="shared" si="82"/>
        <v>45817.486805555556</v>
      </c>
      <c r="Q882" s="1">
        <f t="shared" si="83"/>
        <v>25</v>
      </c>
    </row>
    <row r="883" spans="1:17">
      <c r="A883" s="1" t="s">
        <v>178</v>
      </c>
      <c r="B883" s="4" t="s">
        <v>95</v>
      </c>
      <c r="C883" s="6">
        <f t="shared" si="78"/>
        <v>45817</v>
      </c>
      <c r="D883" s="6" t="str">
        <f t="shared" si="79"/>
        <v>週一</v>
      </c>
      <c r="F883" s="1" t="s">
        <v>40</v>
      </c>
      <c r="G883" s="1" t="str">
        <f t="shared" si="80"/>
        <v>BA</v>
      </c>
      <c r="H883" s="1">
        <v>1</v>
      </c>
      <c r="I883" s="1" t="s">
        <v>155</v>
      </c>
      <c r="K883" s="1" t="s">
        <v>20</v>
      </c>
      <c r="L883" s="1" t="s">
        <v>27</v>
      </c>
      <c r="M883" s="1" t="s">
        <v>20</v>
      </c>
      <c r="N883" s="1" t="s">
        <v>66</v>
      </c>
      <c r="O883" s="24">
        <f t="shared" si="81"/>
        <v>45817.470138888886</v>
      </c>
      <c r="P883" s="24">
        <f t="shared" si="82"/>
        <v>45817.490972222222</v>
      </c>
      <c r="Q883" s="1">
        <f t="shared" si="83"/>
        <v>30</v>
      </c>
    </row>
    <row r="884" spans="1:17">
      <c r="A884" s="1" t="s">
        <v>176</v>
      </c>
      <c r="B884" s="4" t="s">
        <v>95</v>
      </c>
      <c r="C884" s="6">
        <f t="shared" si="78"/>
        <v>45817</v>
      </c>
      <c r="D884" s="6" t="str">
        <f t="shared" si="79"/>
        <v>週一</v>
      </c>
      <c r="F884" s="1" t="s">
        <v>42</v>
      </c>
      <c r="G884" s="1" t="str">
        <f t="shared" si="80"/>
        <v>BA</v>
      </c>
      <c r="H884" s="1">
        <v>1</v>
      </c>
      <c r="I884" s="1" t="s">
        <v>144</v>
      </c>
      <c r="K884" s="1" t="s">
        <v>20</v>
      </c>
      <c r="L884" s="1" t="s">
        <v>57</v>
      </c>
      <c r="M884" s="1" t="s">
        <v>20</v>
      </c>
      <c r="N884" s="1" t="s">
        <v>55</v>
      </c>
      <c r="O884" s="24">
        <f t="shared" si="81"/>
        <v>45817.472222222219</v>
      </c>
      <c r="P884" s="24">
        <f t="shared" si="82"/>
        <v>45817.493055555555</v>
      </c>
      <c r="Q884" s="1">
        <f t="shared" si="83"/>
        <v>30</v>
      </c>
    </row>
    <row r="885" spans="1:17">
      <c r="A885" s="1" t="s">
        <v>160</v>
      </c>
      <c r="B885" s="4" t="s">
        <v>95</v>
      </c>
      <c r="C885" s="6">
        <f t="shared" si="78"/>
        <v>45817</v>
      </c>
      <c r="D885" s="6" t="str">
        <f t="shared" si="79"/>
        <v>週一</v>
      </c>
      <c r="F885" s="1" t="s">
        <v>49</v>
      </c>
      <c r="G885" s="1" t="str">
        <f t="shared" si="80"/>
        <v>BA</v>
      </c>
      <c r="H885" s="1">
        <v>1</v>
      </c>
      <c r="I885" s="1" t="s">
        <v>161</v>
      </c>
      <c r="K885" s="1" t="s">
        <v>20</v>
      </c>
      <c r="L885" s="1" t="s">
        <v>50</v>
      </c>
      <c r="M885" s="1" t="s">
        <v>20</v>
      </c>
      <c r="N885" s="1" t="s">
        <v>63</v>
      </c>
      <c r="O885" s="24">
        <f t="shared" si="81"/>
        <v>45817.475694444445</v>
      </c>
      <c r="P885" s="24">
        <f t="shared" si="82"/>
        <v>45817.496527777781</v>
      </c>
      <c r="Q885" s="1">
        <f t="shared" si="83"/>
        <v>30</v>
      </c>
    </row>
    <row r="886" spans="1:17">
      <c r="A886" s="1" t="s">
        <v>136</v>
      </c>
      <c r="B886" s="4" t="s">
        <v>95</v>
      </c>
      <c r="C886" s="6">
        <f t="shared" si="78"/>
        <v>45817</v>
      </c>
      <c r="D886" s="6" t="str">
        <f t="shared" si="79"/>
        <v>週一</v>
      </c>
      <c r="F886" s="1" t="s">
        <v>9</v>
      </c>
      <c r="G886" s="1" t="str">
        <f t="shared" si="80"/>
        <v>BA</v>
      </c>
      <c r="H886" s="1">
        <v>1</v>
      </c>
      <c r="I886" s="1" t="s">
        <v>125</v>
      </c>
      <c r="K886" s="1" t="s">
        <v>20</v>
      </c>
      <c r="L886" s="1" t="s">
        <v>16</v>
      </c>
      <c r="M886" s="1" t="s">
        <v>20</v>
      </c>
      <c r="N886" s="1" t="s">
        <v>63</v>
      </c>
      <c r="O886" s="24">
        <f t="shared" si="81"/>
        <v>45817.479166666664</v>
      </c>
      <c r="P886" s="24">
        <f t="shared" si="82"/>
        <v>45817.496527777781</v>
      </c>
      <c r="Q886" s="1">
        <f t="shared" si="83"/>
        <v>25</v>
      </c>
    </row>
    <row r="887" spans="1:17">
      <c r="A887" s="1" t="s">
        <v>177</v>
      </c>
      <c r="B887" s="4" t="s">
        <v>95</v>
      </c>
      <c r="C887" s="6">
        <f t="shared" si="78"/>
        <v>45817</v>
      </c>
      <c r="D887" s="6" t="str">
        <f t="shared" si="79"/>
        <v>週一</v>
      </c>
      <c r="F887" s="1" t="s">
        <v>73</v>
      </c>
      <c r="G887" s="1" t="str">
        <f t="shared" si="80"/>
        <v>SC</v>
      </c>
      <c r="H887" s="1">
        <v>1</v>
      </c>
      <c r="I887" s="1" t="s">
        <v>131</v>
      </c>
      <c r="K887" s="1" t="s">
        <v>20</v>
      </c>
      <c r="L887" s="1" t="s">
        <v>16</v>
      </c>
      <c r="M887" s="1" t="s">
        <v>21</v>
      </c>
      <c r="N887" s="1" t="s">
        <v>16</v>
      </c>
      <c r="O887" s="24">
        <f t="shared" si="81"/>
        <v>45817.479166666664</v>
      </c>
      <c r="P887" s="24">
        <f t="shared" si="82"/>
        <v>45817.5625</v>
      </c>
      <c r="Q887" s="1">
        <f t="shared" si="83"/>
        <v>120</v>
      </c>
    </row>
    <row r="888" spans="1:17">
      <c r="A888" s="1" t="s">
        <v>132</v>
      </c>
      <c r="B888" s="4" t="s">
        <v>95</v>
      </c>
      <c r="C888" s="6">
        <f t="shared" si="78"/>
        <v>45817</v>
      </c>
      <c r="D888" s="6" t="str">
        <f t="shared" si="79"/>
        <v>週一</v>
      </c>
      <c r="F888" s="1" t="s">
        <v>42</v>
      </c>
      <c r="G888" s="1" t="str">
        <f t="shared" si="80"/>
        <v>BA</v>
      </c>
      <c r="H888" s="1">
        <v>1</v>
      </c>
      <c r="I888" s="1" t="s">
        <v>121</v>
      </c>
      <c r="K888" s="1" t="s">
        <v>20</v>
      </c>
      <c r="L888" s="1" t="s">
        <v>54</v>
      </c>
      <c r="M888" s="1" t="s">
        <v>17</v>
      </c>
      <c r="N888" s="1" t="s">
        <v>20</v>
      </c>
      <c r="O888" s="24">
        <f t="shared" si="81"/>
        <v>45817.486805555556</v>
      </c>
      <c r="P888" s="24">
        <f t="shared" si="82"/>
        <v>45817.507638888892</v>
      </c>
      <c r="Q888" s="1">
        <f t="shared" si="83"/>
        <v>30</v>
      </c>
    </row>
    <row r="889" spans="1:17">
      <c r="A889" s="1" t="s">
        <v>136</v>
      </c>
      <c r="B889" s="4" t="s">
        <v>95</v>
      </c>
      <c r="C889" s="6">
        <f t="shared" si="78"/>
        <v>45817</v>
      </c>
      <c r="D889" s="6" t="str">
        <f t="shared" si="79"/>
        <v>週一</v>
      </c>
      <c r="F889" s="1" t="s">
        <v>42</v>
      </c>
      <c r="G889" s="1" t="str">
        <f t="shared" si="80"/>
        <v>BA</v>
      </c>
      <c r="H889" s="1">
        <v>1</v>
      </c>
      <c r="I889" s="1" t="s">
        <v>125</v>
      </c>
      <c r="K889" s="1" t="s">
        <v>20</v>
      </c>
      <c r="L889" s="1" t="s">
        <v>63</v>
      </c>
      <c r="M889" s="1" t="s">
        <v>17</v>
      </c>
      <c r="N889" s="1" t="s">
        <v>50</v>
      </c>
      <c r="O889" s="24">
        <f t="shared" si="81"/>
        <v>45817.496527777781</v>
      </c>
      <c r="P889" s="24">
        <f t="shared" si="82"/>
        <v>45817.517361111109</v>
      </c>
      <c r="Q889" s="1">
        <f t="shared" si="83"/>
        <v>30</v>
      </c>
    </row>
    <row r="890" spans="1:17">
      <c r="A890" s="1" t="s">
        <v>179</v>
      </c>
      <c r="B890" s="4" t="s">
        <v>95</v>
      </c>
      <c r="C890" s="6">
        <f t="shared" si="78"/>
        <v>45817</v>
      </c>
      <c r="D890" s="6" t="str">
        <f t="shared" si="79"/>
        <v>週一</v>
      </c>
      <c r="F890" s="1" t="s">
        <v>24</v>
      </c>
      <c r="G890" s="1" t="str">
        <f t="shared" si="80"/>
        <v>BA</v>
      </c>
      <c r="H890" s="1">
        <v>1</v>
      </c>
      <c r="I890" s="1" t="s">
        <v>144</v>
      </c>
      <c r="K890" s="1" t="s">
        <v>20</v>
      </c>
      <c r="L890" s="1" t="s">
        <v>79</v>
      </c>
      <c r="M890" s="1" t="s">
        <v>17</v>
      </c>
      <c r="N890" s="1" t="s">
        <v>48</v>
      </c>
      <c r="O890" s="24">
        <f t="shared" si="81"/>
        <v>45817.498611111114</v>
      </c>
      <c r="P890" s="24">
        <f t="shared" si="82"/>
        <v>45817.519444444442</v>
      </c>
      <c r="Q890" s="1">
        <f t="shared" si="83"/>
        <v>30</v>
      </c>
    </row>
    <row r="891" spans="1:17">
      <c r="A891" s="1" t="s">
        <v>141</v>
      </c>
      <c r="B891" s="4" t="s">
        <v>95</v>
      </c>
      <c r="C891" s="6">
        <f t="shared" si="78"/>
        <v>45817</v>
      </c>
      <c r="D891" s="6" t="str">
        <f t="shared" si="79"/>
        <v>週一</v>
      </c>
      <c r="F891" s="1" t="s">
        <v>37</v>
      </c>
      <c r="G891" s="1" t="str">
        <f t="shared" si="80"/>
        <v>BA</v>
      </c>
      <c r="H891" s="1">
        <v>1</v>
      </c>
      <c r="I891" s="1" t="s">
        <v>142</v>
      </c>
      <c r="K891" s="1" t="s">
        <v>17</v>
      </c>
      <c r="L891" s="1" t="s">
        <v>61</v>
      </c>
      <c r="M891" s="1" t="s">
        <v>17</v>
      </c>
      <c r="N891" s="1" t="s">
        <v>81</v>
      </c>
      <c r="O891" s="24">
        <f t="shared" si="81"/>
        <v>45817.50277777778</v>
      </c>
      <c r="P891" s="24">
        <f t="shared" si="82"/>
        <v>45817.523611111108</v>
      </c>
      <c r="Q891" s="1">
        <f t="shared" si="83"/>
        <v>30</v>
      </c>
    </row>
    <row r="892" spans="1:17">
      <c r="A892" s="1" t="s">
        <v>127</v>
      </c>
      <c r="B892" s="4" t="s">
        <v>95</v>
      </c>
      <c r="C892" s="6">
        <f t="shared" si="78"/>
        <v>45817</v>
      </c>
      <c r="D892" s="6" t="str">
        <f t="shared" si="79"/>
        <v>週一</v>
      </c>
      <c r="F892" s="1" t="s">
        <v>24</v>
      </c>
      <c r="G892" s="1" t="str">
        <f t="shared" si="80"/>
        <v>BA</v>
      </c>
      <c r="H892" s="1">
        <v>1</v>
      </c>
      <c r="I892" s="1" t="s">
        <v>139</v>
      </c>
      <c r="K892" s="1" t="s">
        <v>17</v>
      </c>
      <c r="L892" s="1" t="s">
        <v>30</v>
      </c>
      <c r="M892" s="1" t="s">
        <v>17</v>
      </c>
      <c r="N892" s="1" t="s">
        <v>66</v>
      </c>
      <c r="O892" s="24">
        <f t="shared" si="81"/>
        <v>45817.504861111112</v>
      </c>
      <c r="P892" s="24">
        <f t="shared" si="82"/>
        <v>45817.532638888886</v>
      </c>
      <c r="Q892" s="1">
        <f t="shared" si="83"/>
        <v>40</v>
      </c>
    </row>
    <row r="893" spans="1:17">
      <c r="A893" s="1" t="s">
        <v>179</v>
      </c>
      <c r="B893" s="4" t="s">
        <v>95</v>
      </c>
      <c r="C893" s="6">
        <f t="shared" si="78"/>
        <v>45817</v>
      </c>
      <c r="D893" s="6" t="str">
        <f t="shared" si="79"/>
        <v>週一</v>
      </c>
      <c r="F893" s="1" t="s">
        <v>47</v>
      </c>
      <c r="G893" s="1" t="str">
        <f t="shared" si="80"/>
        <v>BA</v>
      </c>
      <c r="H893" s="1">
        <v>1</v>
      </c>
      <c r="I893" s="1" t="s">
        <v>144</v>
      </c>
      <c r="K893" s="1" t="s">
        <v>17</v>
      </c>
      <c r="L893" s="1" t="s">
        <v>48</v>
      </c>
      <c r="M893" s="1" t="s">
        <v>21</v>
      </c>
      <c r="N893" s="1" t="s">
        <v>15</v>
      </c>
      <c r="O893" s="24">
        <f t="shared" si="81"/>
        <v>45817.519444444442</v>
      </c>
      <c r="P893" s="24">
        <f t="shared" si="82"/>
        <v>45817.547222222223</v>
      </c>
      <c r="Q893" s="1">
        <f t="shared" si="83"/>
        <v>40</v>
      </c>
    </row>
    <row r="894" spans="1:17">
      <c r="A894" s="1" t="s">
        <v>127</v>
      </c>
      <c r="B894" s="4" t="s">
        <v>95</v>
      </c>
      <c r="C894" s="6">
        <f t="shared" si="78"/>
        <v>45817</v>
      </c>
      <c r="D894" s="6" t="str">
        <f t="shared" si="79"/>
        <v>週一</v>
      </c>
      <c r="F894" s="1" t="s">
        <v>40</v>
      </c>
      <c r="G894" s="1" t="str">
        <f t="shared" si="80"/>
        <v>BA</v>
      </c>
      <c r="H894" s="1">
        <v>1</v>
      </c>
      <c r="I894" s="1" t="s">
        <v>139</v>
      </c>
      <c r="K894" s="1" t="s">
        <v>17</v>
      </c>
      <c r="L894" s="1" t="s">
        <v>66</v>
      </c>
      <c r="M894" s="1" t="s">
        <v>21</v>
      </c>
      <c r="N894" s="1" t="s">
        <v>27</v>
      </c>
      <c r="O894" s="24">
        <f t="shared" si="81"/>
        <v>45817.532638888886</v>
      </c>
      <c r="P894" s="24">
        <f t="shared" si="82"/>
        <v>45817.553472222222</v>
      </c>
      <c r="Q894" s="1">
        <f t="shared" si="83"/>
        <v>30</v>
      </c>
    </row>
    <row r="895" spans="1:17">
      <c r="A895" s="1" t="s">
        <v>180</v>
      </c>
      <c r="B895" s="4" t="s">
        <v>95</v>
      </c>
      <c r="C895" s="6">
        <f t="shared" si="78"/>
        <v>45817</v>
      </c>
      <c r="D895" s="6" t="str">
        <f t="shared" si="79"/>
        <v>週一</v>
      </c>
      <c r="F895" s="1" t="s">
        <v>42</v>
      </c>
      <c r="G895" s="1" t="str">
        <f t="shared" si="80"/>
        <v>BA</v>
      </c>
      <c r="H895" s="1">
        <v>5</v>
      </c>
      <c r="I895" s="1" t="s">
        <v>147</v>
      </c>
      <c r="K895" s="1" t="s">
        <v>21</v>
      </c>
      <c r="L895" s="1" t="s">
        <v>45</v>
      </c>
      <c r="M895" s="1" t="s">
        <v>10</v>
      </c>
      <c r="N895" s="1" t="s">
        <v>36</v>
      </c>
      <c r="O895" s="24">
        <f t="shared" si="81"/>
        <v>45817.543749999997</v>
      </c>
      <c r="P895" s="24">
        <f t="shared" si="82"/>
        <v>45817.647916666669</v>
      </c>
      <c r="Q895" s="1">
        <f t="shared" si="83"/>
        <v>150</v>
      </c>
    </row>
    <row r="896" spans="1:17">
      <c r="A896" s="1" t="s">
        <v>179</v>
      </c>
      <c r="B896" s="4" t="s">
        <v>95</v>
      </c>
      <c r="C896" s="6">
        <f t="shared" si="78"/>
        <v>45817</v>
      </c>
      <c r="D896" s="6" t="str">
        <f t="shared" si="79"/>
        <v>週一</v>
      </c>
      <c r="F896" s="1" t="s">
        <v>40</v>
      </c>
      <c r="G896" s="1" t="str">
        <f t="shared" si="80"/>
        <v>BA</v>
      </c>
      <c r="H896" s="1">
        <v>1</v>
      </c>
      <c r="I896" s="1" t="s">
        <v>144</v>
      </c>
      <c r="K896" s="1" t="s">
        <v>21</v>
      </c>
      <c r="L896" s="1" t="s">
        <v>15</v>
      </c>
      <c r="M896" s="1" t="s">
        <v>21</v>
      </c>
      <c r="N896" s="1" t="s">
        <v>44</v>
      </c>
      <c r="O896" s="24">
        <f t="shared" si="81"/>
        <v>45817.547222222223</v>
      </c>
      <c r="P896" s="24">
        <f t="shared" si="82"/>
        <v>45817.568055555559</v>
      </c>
      <c r="Q896" s="1">
        <f t="shared" si="83"/>
        <v>30</v>
      </c>
    </row>
    <row r="897" spans="1:17">
      <c r="A897" s="1" t="s">
        <v>182</v>
      </c>
      <c r="B897" s="4" t="s">
        <v>95</v>
      </c>
      <c r="C897" s="6">
        <f t="shared" si="78"/>
        <v>45817</v>
      </c>
      <c r="D897" s="6" t="str">
        <f t="shared" si="79"/>
        <v>週一</v>
      </c>
      <c r="F897" s="1" t="s">
        <v>67</v>
      </c>
      <c r="G897" s="1" t="str">
        <f t="shared" si="80"/>
        <v>BA</v>
      </c>
      <c r="H897" s="1">
        <v>1</v>
      </c>
      <c r="I897" s="1" t="s">
        <v>161</v>
      </c>
      <c r="K897" s="1" t="s">
        <v>21</v>
      </c>
      <c r="L897" s="1" t="s">
        <v>12</v>
      </c>
      <c r="M897" s="1" t="s">
        <v>21</v>
      </c>
      <c r="N897" s="1" t="s">
        <v>72</v>
      </c>
      <c r="O897" s="24">
        <f t="shared" si="81"/>
        <v>45817.554166666669</v>
      </c>
      <c r="P897" s="24">
        <f t="shared" si="82"/>
        <v>45817.575694444444</v>
      </c>
      <c r="Q897" s="1">
        <f t="shared" si="83"/>
        <v>31</v>
      </c>
    </row>
    <row r="898" spans="1:17">
      <c r="A898" s="1" t="s">
        <v>181</v>
      </c>
      <c r="B898" s="4" t="s">
        <v>95</v>
      </c>
      <c r="C898" s="6">
        <f t="shared" ref="C898:C961" si="84">DATE(LEFT(B898,3)+1911,MID(B898,4,2),RIGHT(B898,2))</f>
        <v>45817</v>
      </c>
      <c r="D898" s="6" t="str">
        <f t="shared" ref="D898:D961" si="85">TEXT(C898,"aaa")</f>
        <v>週一</v>
      </c>
      <c r="F898" s="1" t="s">
        <v>24</v>
      </c>
      <c r="G898" s="1" t="str">
        <f t="shared" ref="G898:G961" si="86">LEFT(F898,2)</f>
        <v>BA</v>
      </c>
      <c r="H898" s="1">
        <v>1</v>
      </c>
      <c r="I898" s="1" t="s">
        <v>139</v>
      </c>
      <c r="K898" s="1" t="s">
        <v>21</v>
      </c>
      <c r="L898" s="1" t="s">
        <v>25</v>
      </c>
      <c r="M898" s="1" t="s">
        <v>22</v>
      </c>
      <c r="N898" s="1" t="s">
        <v>43</v>
      </c>
      <c r="O898" s="24">
        <f t="shared" ref="O898:O961" si="87">C898+TIME(K898,L898,0)</f>
        <v>45817.565972222219</v>
      </c>
      <c r="P898" s="24">
        <f t="shared" ref="P898:P961" si="88">C898+TIME(M898,N898,0)</f>
        <v>45817.586805555555</v>
      </c>
      <c r="Q898" s="1">
        <f t="shared" ref="Q898:Q961" si="89">ROUND((P898-O898)*1440,0)</f>
        <v>30</v>
      </c>
    </row>
    <row r="899" spans="1:17">
      <c r="A899" s="1" t="s">
        <v>183</v>
      </c>
      <c r="B899" s="4" t="s">
        <v>95</v>
      </c>
      <c r="C899" s="6">
        <f t="shared" si="84"/>
        <v>45817</v>
      </c>
      <c r="D899" s="6" t="str">
        <f t="shared" si="85"/>
        <v>週一</v>
      </c>
      <c r="F899" s="1" t="s">
        <v>40</v>
      </c>
      <c r="G899" s="1" t="str">
        <f t="shared" si="86"/>
        <v>BA</v>
      </c>
      <c r="H899" s="1">
        <v>1</v>
      </c>
      <c r="I899" s="1" t="s">
        <v>142</v>
      </c>
      <c r="K899" s="1" t="s">
        <v>21</v>
      </c>
      <c r="L899" s="1" t="s">
        <v>65</v>
      </c>
      <c r="M899" s="1" t="s">
        <v>22</v>
      </c>
      <c r="N899" s="1" t="s">
        <v>35</v>
      </c>
      <c r="O899" s="24">
        <f t="shared" si="87"/>
        <v>45817.57708333333</v>
      </c>
      <c r="P899" s="24">
        <f t="shared" si="88"/>
        <v>45817.597916666666</v>
      </c>
      <c r="Q899" s="1">
        <f t="shared" si="89"/>
        <v>30</v>
      </c>
    </row>
    <row r="900" spans="1:17">
      <c r="A900" s="1" t="s">
        <v>184</v>
      </c>
      <c r="B900" s="4" t="s">
        <v>95</v>
      </c>
      <c r="C900" s="6">
        <f t="shared" si="84"/>
        <v>45817</v>
      </c>
      <c r="D900" s="6" t="str">
        <f t="shared" si="85"/>
        <v>週一</v>
      </c>
      <c r="F900" s="1" t="s">
        <v>40</v>
      </c>
      <c r="G900" s="1" t="str">
        <f t="shared" si="86"/>
        <v>BA</v>
      </c>
      <c r="H900" s="1">
        <v>1</v>
      </c>
      <c r="I900" s="1" t="s">
        <v>133</v>
      </c>
      <c r="K900" s="1" t="s">
        <v>21</v>
      </c>
      <c r="L900" s="1" t="s">
        <v>63</v>
      </c>
      <c r="M900" s="1" t="s">
        <v>22</v>
      </c>
      <c r="N900" s="1" t="s">
        <v>50</v>
      </c>
      <c r="O900" s="24">
        <f t="shared" si="87"/>
        <v>45817.579861111109</v>
      </c>
      <c r="P900" s="24">
        <f t="shared" si="88"/>
        <v>45817.600694444445</v>
      </c>
      <c r="Q900" s="1">
        <f t="shared" si="89"/>
        <v>30</v>
      </c>
    </row>
    <row r="901" spans="1:17">
      <c r="A901" s="1" t="s">
        <v>188</v>
      </c>
      <c r="B901" s="4" t="s">
        <v>95</v>
      </c>
      <c r="C901" s="6">
        <f t="shared" si="84"/>
        <v>45817</v>
      </c>
      <c r="D901" s="6" t="str">
        <f t="shared" si="85"/>
        <v>週一</v>
      </c>
      <c r="F901" s="1" t="s">
        <v>24</v>
      </c>
      <c r="G901" s="1" t="str">
        <f t="shared" si="86"/>
        <v>BA</v>
      </c>
      <c r="H901" s="1">
        <v>1</v>
      </c>
      <c r="I901" s="1" t="s">
        <v>144</v>
      </c>
      <c r="K901" s="1" t="s">
        <v>21</v>
      </c>
      <c r="L901" s="1" t="s">
        <v>63</v>
      </c>
      <c r="M901" s="1" t="s">
        <v>22</v>
      </c>
      <c r="N901" s="1" t="s">
        <v>25</v>
      </c>
      <c r="O901" s="24">
        <f t="shared" si="87"/>
        <v>45817.579861111109</v>
      </c>
      <c r="P901" s="24">
        <f t="shared" si="88"/>
        <v>45817.607638888891</v>
      </c>
      <c r="Q901" s="1">
        <f t="shared" si="89"/>
        <v>40</v>
      </c>
    </row>
    <row r="902" spans="1:17">
      <c r="A902" s="1" t="s">
        <v>185</v>
      </c>
      <c r="B902" s="4" t="s">
        <v>95</v>
      </c>
      <c r="C902" s="6">
        <f t="shared" si="84"/>
        <v>45817</v>
      </c>
      <c r="D902" s="6" t="str">
        <f t="shared" si="85"/>
        <v>週一</v>
      </c>
      <c r="F902" s="1" t="s">
        <v>24</v>
      </c>
      <c r="G902" s="1" t="str">
        <f t="shared" si="86"/>
        <v>BA</v>
      </c>
      <c r="H902" s="1">
        <v>1</v>
      </c>
      <c r="I902" s="1" t="s">
        <v>131</v>
      </c>
      <c r="K902" s="1" t="s">
        <v>22</v>
      </c>
      <c r="L902" s="1" t="s">
        <v>11</v>
      </c>
      <c r="M902" s="1" t="s">
        <v>10</v>
      </c>
      <c r="N902" s="1" t="s">
        <v>11</v>
      </c>
      <c r="O902" s="24">
        <f t="shared" si="87"/>
        <v>45817.583333333336</v>
      </c>
      <c r="P902" s="24">
        <f t="shared" si="88"/>
        <v>45817.625</v>
      </c>
      <c r="Q902" s="1">
        <f t="shared" si="89"/>
        <v>60</v>
      </c>
    </row>
    <row r="903" spans="1:17">
      <c r="A903" s="1" t="s">
        <v>186</v>
      </c>
      <c r="B903" s="4" t="s">
        <v>95</v>
      </c>
      <c r="C903" s="6">
        <f t="shared" si="84"/>
        <v>45817</v>
      </c>
      <c r="D903" s="6" t="str">
        <f t="shared" si="85"/>
        <v>週一</v>
      </c>
      <c r="F903" s="1" t="s">
        <v>40</v>
      </c>
      <c r="G903" s="1" t="str">
        <f t="shared" si="86"/>
        <v>BA</v>
      </c>
      <c r="H903" s="1">
        <v>1</v>
      </c>
      <c r="I903" s="1" t="s">
        <v>157</v>
      </c>
      <c r="K903" s="1" t="s">
        <v>22</v>
      </c>
      <c r="L903" s="1" t="s">
        <v>11</v>
      </c>
      <c r="M903" s="1" t="s">
        <v>22</v>
      </c>
      <c r="N903" s="1" t="s">
        <v>16</v>
      </c>
      <c r="O903" s="24">
        <f t="shared" si="87"/>
        <v>45817.583333333336</v>
      </c>
      <c r="P903" s="24">
        <f t="shared" si="88"/>
        <v>45817.604166666664</v>
      </c>
      <c r="Q903" s="1">
        <f t="shared" si="89"/>
        <v>30</v>
      </c>
    </row>
    <row r="904" spans="1:17">
      <c r="A904" s="1" t="s">
        <v>187</v>
      </c>
      <c r="B904" s="4" t="s">
        <v>95</v>
      </c>
      <c r="C904" s="6">
        <f t="shared" si="84"/>
        <v>45817</v>
      </c>
      <c r="D904" s="6" t="str">
        <f t="shared" si="85"/>
        <v>週一</v>
      </c>
      <c r="F904" s="1" t="s">
        <v>18</v>
      </c>
      <c r="G904" s="1" t="str">
        <f t="shared" si="86"/>
        <v>BA</v>
      </c>
      <c r="H904" s="1">
        <v>1</v>
      </c>
      <c r="I904" s="1" t="s">
        <v>155</v>
      </c>
      <c r="K904" s="1" t="s">
        <v>22</v>
      </c>
      <c r="L904" s="1" t="s">
        <v>75</v>
      </c>
      <c r="M904" s="1" t="s">
        <v>22</v>
      </c>
      <c r="N904" s="1" t="s">
        <v>74</v>
      </c>
      <c r="O904" s="24">
        <f t="shared" si="87"/>
        <v>45817.584722222222</v>
      </c>
      <c r="P904" s="24">
        <f t="shared" si="88"/>
        <v>45817.605555555558</v>
      </c>
      <c r="Q904" s="1">
        <f t="shared" si="89"/>
        <v>30</v>
      </c>
    </row>
    <row r="905" spans="1:17">
      <c r="A905" s="1" t="s">
        <v>173</v>
      </c>
      <c r="B905" s="4" t="s">
        <v>95</v>
      </c>
      <c r="C905" s="6">
        <f t="shared" si="84"/>
        <v>45817</v>
      </c>
      <c r="D905" s="6" t="str">
        <f t="shared" si="85"/>
        <v>週一</v>
      </c>
      <c r="F905" s="1" t="s">
        <v>24</v>
      </c>
      <c r="G905" s="1" t="str">
        <f t="shared" si="86"/>
        <v>BA</v>
      </c>
      <c r="H905" s="1">
        <v>1</v>
      </c>
      <c r="I905" s="1" t="s">
        <v>161</v>
      </c>
      <c r="K905" s="1" t="s">
        <v>22</v>
      </c>
      <c r="L905" s="1" t="s">
        <v>31</v>
      </c>
      <c r="M905" s="1" t="s">
        <v>22</v>
      </c>
      <c r="N905" s="1" t="s">
        <v>55</v>
      </c>
      <c r="O905" s="24">
        <f t="shared" si="87"/>
        <v>45817.590277777781</v>
      </c>
      <c r="P905" s="24">
        <f t="shared" si="88"/>
        <v>45817.618055555555</v>
      </c>
      <c r="Q905" s="1">
        <f t="shared" si="89"/>
        <v>40</v>
      </c>
    </row>
    <row r="906" spans="1:17">
      <c r="A906" s="1" t="s">
        <v>191</v>
      </c>
      <c r="B906" s="4" t="s">
        <v>95</v>
      </c>
      <c r="C906" s="6">
        <f t="shared" si="84"/>
        <v>45817</v>
      </c>
      <c r="D906" s="6" t="str">
        <f t="shared" si="85"/>
        <v>週一</v>
      </c>
      <c r="F906" s="1" t="s">
        <v>24</v>
      </c>
      <c r="G906" s="1" t="str">
        <f t="shared" si="86"/>
        <v>BA</v>
      </c>
      <c r="H906" s="1">
        <v>1</v>
      </c>
      <c r="I906" s="1" t="s">
        <v>135</v>
      </c>
      <c r="K906" s="1" t="s">
        <v>22</v>
      </c>
      <c r="L906" s="1" t="s">
        <v>35</v>
      </c>
      <c r="M906" s="1" t="s">
        <v>10</v>
      </c>
      <c r="N906" s="1" t="s">
        <v>38</v>
      </c>
      <c r="O906" s="24">
        <f t="shared" si="87"/>
        <v>45817.597916666666</v>
      </c>
      <c r="P906" s="24">
        <f t="shared" si="88"/>
        <v>45817.625694444447</v>
      </c>
      <c r="Q906" s="1">
        <f t="shared" si="89"/>
        <v>40</v>
      </c>
    </row>
    <row r="907" spans="1:17">
      <c r="A907" s="1" t="s">
        <v>186</v>
      </c>
      <c r="B907" s="4" t="s">
        <v>95</v>
      </c>
      <c r="C907" s="6">
        <f t="shared" si="84"/>
        <v>45817</v>
      </c>
      <c r="D907" s="6" t="str">
        <f t="shared" si="85"/>
        <v>週一</v>
      </c>
      <c r="F907" s="1" t="s">
        <v>24</v>
      </c>
      <c r="G907" s="1" t="str">
        <f t="shared" si="86"/>
        <v>BA</v>
      </c>
      <c r="H907" s="1">
        <v>1</v>
      </c>
      <c r="I907" s="1" t="s">
        <v>157</v>
      </c>
      <c r="K907" s="1" t="s">
        <v>22</v>
      </c>
      <c r="L907" s="1" t="s">
        <v>16</v>
      </c>
      <c r="M907" s="1" t="s">
        <v>10</v>
      </c>
      <c r="N907" s="1" t="s">
        <v>11</v>
      </c>
      <c r="O907" s="24">
        <f t="shared" si="87"/>
        <v>45817.604166666664</v>
      </c>
      <c r="P907" s="24">
        <f t="shared" si="88"/>
        <v>45817.625</v>
      </c>
      <c r="Q907" s="1">
        <f t="shared" si="89"/>
        <v>30</v>
      </c>
    </row>
    <row r="908" spans="1:17">
      <c r="A908" s="1" t="s">
        <v>187</v>
      </c>
      <c r="B908" s="4" t="s">
        <v>95</v>
      </c>
      <c r="C908" s="6">
        <f t="shared" si="84"/>
        <v>45817</v>
      </c>
      <c r="D908" s="6" t="str">
        <f t="shared" si="85"/>
        <v>週一</v>
      </c>
      <c r="F908" s="1" t="s">
        <v>24</v>
      </c>
      <c r="G908" s="1" t="str">
        <f t="shared" si="86"/>
        <v>BA</v>
      </c>
      <c r="H908" s="1">
        <v>1</v>
      </c>
      <c r="I908" s="1" t="s">
        <v>155</v>
      </c>
      <c r="K908" s="1" t="s">
        <v>22</v>
      </c>
      <c r="L908" s="1" t="s">
        <v>74</v>
      </c>
      <c r="M908" s="1" t="s">
        <v>10</v>
      </c>
      <c r="N908" s="1" t="s">
        <v>75</v>
      </c>
      <c r="O908" s="24">
        <f t="shared" si="87"/>
        <v>45817.605555555558</v>
      </c>
      <c r="P908" s="24">
        <f t="shared" si="88"/>
        <v>45817.626388888886</v>
      </c>
      <c r="Q908" s="1">
        <f t="shared" si="89"/>
        <v>30</v>
      </c>
    </row>
    <row r="909" spans="1:17">
      <c r="A909" s="1" t="s">
        <v>188</v>
      </c>
      <c r="B909" s="4" t="s">
        <v>95</v>
      </c>
      <c r="C909" s="6">
        <f t="shared" si="84"/>
        <v>45817</v>
      </c>
      <c r="D909" s="6" t="str">
        <f t="shared" si="85"/>
        <v>週一</v>
      </c>
      <c r="F909" s="1" t="s">
        <v>18</v>
      </c>
      <c r="G909" s="1" t="str">
        <f t="shared" si="86"/>
        <v>BA</v>
      </c>
      <c r="H909" s="1">
        <v>1</v>
      </c>
      <c r="I909" s="1" t="s">
        <v>144</v>
      </c>
      <c r="K909" s="1" t="s">
        <v>22</v>
      </c>
      <c r="L909" s="1" t="s">
        <v>25</v>
      </c>
      <c r="M909" s="1" t="s">
        <v>10</v>
      </c>
      <c r="N909" s="1" t="s">
        <v>43</v>
      </c>
      <c r="O909" s="24">
        <f t="shared" si="87"/>
        <v>45817.607638888891</v>
      </c>
      <c r="P909" s="24">
        <f t="shared" si="88"/>
        <v>45817.628472222219</v>
      </c>
      <c r="Q909" s="1">
        <f t="shared" si="89"/>
        <v>30</v>
      </c>
    </row>
    <row r="910" spans="1:17">
      <c r="A910" s="1" t="s">
        <v>189</v>
      </c>
      <c r="B910" s="4" t="s">
        <v>95</v>
      </c>
      <c r="C910" s="6">
        <f t="shared" si="84"/>
        <v>45817</v>
      </c>
      <c r="D910" s="6" t="str">
        <f t="shared" si="85"/>
        <v>週一</v>
      </c>
      <c r="F910" s="1" t="s">
        <v>24</v>
      </c>
      <c r="G910" s="1" t="str">
        <f t="shared" si="86"/>
        <v>BA</v>
      </c>
      <c r="H910" s="1">
        <v>1</v>
      </c>
      <c r="I910" s="1" t="s">
        <v>142</v>
      </c>
      <c r="K910" s="1" t="s">
        <v>22</v>
      </c>
      <c r="L910" s="1" t="s">
        <v>84</v>
      </c>
      <c r="M910" s="1" t="s">
        <v>10</v>
      </c>
      <c r="N910" s="1" t="s">
        <v>23</v>
      </c>
      <c r="O910" s="24">
        <f t="shared" si="87"/>
        <v>45817.60833333333</v>
      </c>
      <c r="P910" s="24">
        <f t="shared" si="88"/>
        <v>45817.636111111111</v>
      </c>
      <c r="Q910" s="1">
        <f t="shared" si="89"/>
        <v>40</v>
      </c>
    </row>
    <row r="911" spans="1:17">
      <c r="A911" s="1" t="s">
        <v>118</v>
      </c>
      <c r="B911" s="5" t="s">
        <v>95</v>
      </c>
      <c r="C911" s="6">
        <f t="shared" si="84"/>
        <v>45817</v>
      </c>
      <c r="D911" s="6" t="str">
        <f t="shared" si="85"/>
        <v>週一</v>
      </c>
      <c r="E911" s="5"/>
      <c r="F911" s="1" t="s">
        <v>9</v>
      </c>
      <c r="G911" s="1" t="str">
        <f t="shared" si="86"/>
        <v>BA</v>
      </c>
      <c r="H911" s="1">
        <v>1</v>
      </c>
      <c r="I911" s="1" t="s">
        <v>133</v>
      </c>
      <c r="K911" s="1" t="s">
        <v>22</v>
      </c>
      <c r="L911" s="1" t="s">
        <v>41</v>
      </c>
      <c r="M911" s="1" t="s">
        <v>22</v>
      </c>
      <c r="N911" s="1" t="s">
        <v>86</v>
      </c>
      <c r="O911" s="24">
        <f t="shared" si="87"/>
        <v>45817.613888888889</v>
      </c>
      <c r="P911" s="24">
        <f t="shared" si="88"/>
        <v>45817.624305555553</v>
      </c>
      <c r="Q911" s="1">
        <f t="shared" si="89"/>
        <v>15</v>
      </c>
    </row>
    <row r="912" spans="1:17">
      <c r="A912" s="1" t="s">
        <v>190</v>
      </c>
      <c r="B912" s="4" t="s">
        <v>95</v>
      </c>
      <c r="C912" s="6">
        <f t="shared" si="84"/>
        <v>45817</v>
      </c>
      <c r="D912" s="6" t="str">
        <f t="shared" si="85"/>
        <v>週一</v>
      </c>
      <c r="F912" s="1" t="s">
        <v>40</v>
      </c>
      <c r="G912" s="1" t="str">
        <f t="shared" si="86"/>
        <v>BA</v>
      </c>
      <c r="H912" s="1">
        <v>1</v>
      </c>
      <c r="I912" s="1" t="s">
        <v>121</v>
      </c>
      <c r="K912" s="1" t="s">
        <v>22</v>
      </c>
      <c r="L912" s="1" t="s">
        <v>33</v>
      </c>
      <c r="M912" s="1" t="s">
        <v>10</v>
      </c>
      <c r="N912" s="1" t="s">
        <v>23</v>
      </c>
      <c r="O912" s="24">
        <f t="shared" si="87"/>
        <v>45817.615277777775</v>
      </c>
      <c r="P912" s="24">
        <f t="shared" si="88"/>
        <v>45817.636111111111</v>
      </c>
      <c r="Q912" s="1">
        <f t="shared" si="89"/>
        <v>30</v>
      </c>
    </row>
    <row r="913" spans="1:17">
      <c r="A913" s="1" t="s">
        <v>173</v>
      </c>
      <c r="B913" s="4" t="s">
        <v>95</v>
      </c>
      <c r="C913" s="6">
        <f t="shared" si="84"/>
        <v>45817</v>
      </c>
      <c r="D913" s="6" t="str">
        <f t="shared" si="85"/>
        <v>週一</v>
      </c>
      <c r="F913" s="1" t="s">
        <v>26</v>
      </c>
      <c r="G913" s="1" t="str">
        <f t="shared" si="86"/>
        <v>BA</v>
      </c>
      <c r="H913" s="1">
        <v>1</v>
      </c>
      <c r="I913" s="1" t="s">
        <v>161</v>
      </c>
      <c r="K913" s="1" t="s">
        <v>22</v>
      </c>
      <c r="L913" s="1" t="s">
        <v>55</v>
      </c>
      <c r="M913" s="1" t="s">
        <v>10</v>
      </c>
      <c r="N913" s="1" t="s">
        <v>57</v>
      </c>
      <c r="O913" s="24">
        <f t="shared" si="87"/>
        <v>45817.618055555555</v>
      </c>
      <c r="P913" s="24">
        <f t="shared" si="88"/>
        <v>45817.638888888891</v>
      </c>
      <c r="Q913" s="1">
        <f t="shared" si="89"/>
        <v>30</v>
      </c>
    </row>
    <row r="914" spans="1:17">
      <c r="A914" s="1" t="s">
        <v>136</v>
      </c>
      <c r="B914" s="4" t="s">
        <v>95</v>
      </c>
      <c r="C914" s="6">
        <f t="shared" si="84"/>
        <v>45817</v>
      </c>
      <c r="D914" s="6" t="str">
        <f t="shared" si="85"/>
        <v>週一</v>
      </c>
      <c r="F914" s="1" t="s">
        <v>24</v>
      </c>
      <c r="G914" s="1" t="str">
        <f t="shared" si="86"/>
        <v>BA</v>
      </c>
      <c r="H914" s="1">
        <v>1</v>
      </c>
      <c r="I914" s="1" t="s">
        <v>125</v>
      </c>
      <c r="K914" s="1" t="s">
        <v>10</v>
      </c>
      <c r="L914" s="1" t="s">
        <v>11</v>
      </c>
      <c r="M914" s="1" t="s">
        <v>23</v>
      </c>
      <c r="N914" s="1" t="s">
        <v>11</v>
      </c>
      <c r="O914" s="24">
        <f t="shared" si="87"/>
        <v>45817.625</v>
      </c>
      <c r="P914" s="24">
        <f t="shared" si="88"/>
        <v>45817.666666666664</v>
      </c>
      <c r="Q914" s="1">
        <f t="shared" si="89"/>
        <v>60</v>
      </c>
    </row>
    <row r="915" spans="1:17">
      <c r="A915" s="1" t="s">
        <v>150</v>
      </c>
      <c r="B915" s="4" t="s">
        <v>95</v>
      </c>
      <c r="C915" s="6">
        <f t="shared" si="84"/>
        <v>45817</v>
      </c>
      <c r="D915" s="6" t="str">
        <f t="shared" si="85"/>
        <v>週一</v>
      </c>
      <c r="F915" s="1" t="s">
        <v>40</v>
      </c>
      <c r="G915" s="1" t="str">
        <f t="shared" si="86"/>
        <v>BA</v>
      </c>
      <c r="H915" s="1">
        <v>1</v>
      </c>
      <c r="I915" s="1" t="s">
        <v>140</v>
      </c>
      <c r="K915" s="1" t="s">
        <v>10</v>
      </c>
      <c r="L915" s="1" t="s">
        <v>11</v>
      </c>
      <c r="M915" s="1" t="s">
        <v>10</v>
      </c>
      <c r="N915" s="1" t="s">
        <v>16</v>
      </c>
      <c r="O915" s="24">
        <f t="shared" si="87"/>
        <v>45817.625</v>
      </c>
      <c r="P915" s="24">
        <f t="shared" si="88"/>
        <v>45817.645833333336</v>
      </c>
      <c r="Q915" s="1">
        <f t="shared" si="89"/>
        <v>30</v>
      </c>
    </row>
    <row r="916" spans="1:17">
      <c r="A916" s="1" t="s">
        <v>191</v>
      </c>
      <c r="B916" s="4" t="s">
        <v>95</v>
      </c>
      <c r="C916" s="6">
        <f t="shared" si="84"/>
        <v>45817</v>
      </c>
      <c r="D916" s="6" t="str">
        <f t="shared" si="85"/>
        <v>週一</v>
      </c>
      <c r="F916" s="1" t="s">
        <v>42</v>
      </c>
      <c r="G916" s="1" t="str">
        <f t="shared" si="86"/>
        <v>BA</v>
      </c>
      <c r="H916" s="1">
        <v>1</v>
      </c>
      <c r="I916" s="1" t="s">
        <v>135</v>
      </c>
      <c r="K916" s="1" t="s">
        <v>10</v>
      </c>
      <c r="L916" s="1" t="s">
        <v>38</v>
      </c>
      <c r="M916" s="1" t="s">
        <v>10</v>
      </c>
      <c r="N916" s="1" t="s">
        <v>39</v>
      </c>
      <c r="O916" s="24">
        <f t="shared" si="87"/>
        <v>45817.625694444447</v>
      </c>
      <c r="P916" s="24">
        <f t="shared" si="88"/>
        <v>45817.646527777775</v>
      </c>
      <c r="Q916" s="1">
        <f t="shared" si="89"/>
        <v>30</v>
      </c>
    </row>
    <row r="917" spans="1:17">
      <c r="A917" s="1" t="s">
        <v>192</v>
      </c>
      <c r="B917" s="4" t="s">
        <v>95</v>
      </c>
      <c r="C917" s="6">
        <f t="shared" si="84"/>
        <v>45817</v>
      </c>
      <c r="D917" s="6" t="str">
        <f t="shared" si="85"/>
        <v>週一</v>
      </c>
      <c r="F917" s="1" t="s">
        <v>24</v>
      </c>
      <c r="G917" s="1" t="str">
        <f t="shared" si="86"/>
        <v>BA</v>
      </c>
      <c r="H917" s="1">
        <v>1</v>
      </c>
      <c r="I917" s="1" t="s">
        <v>131</v>
      </c>
      <c r="K917" s="1" t="s">
        <v>10</v>
      </c>
      <c r="L917" s="1" t="s">
        <v>31</v>
      </c>
      <c r="M917" s="1" t="s">
        <v>23</v>
      </c>
      <c r="N917" s="1" t="s">
        <v>31</v>
      </c>
      <c r="O917" s="24">
        <f t="shared" si="87"/>
        <v>45817.631944444445</v>
      </c>
      <c r="P917" s="24">
        <f t="shared" si="88"/>
        <v>45817.673611111109</v>
      </c>
      <c r="Q917" s="1">
        <f t="shared" si="89"/>
        <v>60</v>
      </c>
    </row>
    <row r="918" spans="1:17">
      <c r="A918" s="1" t="s">
        <v>194</v>
      </c>
      <c r="B918" s="4" t="s">
        <v>95</v>
      </c>
      <c r="C918" s="6">
        <f t="shared" si="84"/>
        <v>45817</v>
      </c>
      <c r="D918" s="6" t="str">
        <f t="shared" si="85"/>
        <v>週一</v>
      </c>
      <c r="F918" s="1" t="s">
        <v>9</v>
      </c>
      <c r="G918" s="1" t="str">
        <f t="shared" si="86"/>
        <v>BA</v>
      </c>
      <c r="H918" s="1">
        <v>1</v>
      </c>
      <c r="I918" s="1" t="s">
        <v>195</v>
      </c>
      <c r="K918" s="1" t="s">
        <v>10</v>
      </c>
      <c r="L918" s="1" t="s">
        <v>21</v>
      </c>
      <c r="M918" s="1" t="s">
        <v>10</v>
      </c>
      <c r="N918" s="1" t="s">
        <v>44</v>
      </c>
      <c r="O918" s="24">
        <f t="shared" si="87"/>
        <v>45817.634027777778</v>
      </c>
      <c r="P918" s="24">
        <f t="shared" si="88"/>
        <v>45817.651388888888</v>
      </c>
      <c r="Q918" s="1">
        <f t="shared" si="89"/>
        <v>25</v>
      </c>
    </row>
    <row r="919" spans="1:17">
      <c r="A919" s="1" t="s">
        <v>189</v>
      </c>
      <c r="B919" s="4" t="s">
        <v>95</v>
      </c>
      <c r="C919" s="6">
        <f t="shared" si="84"/>
        <v>45817</v>
      </c>
      <c r="D919" s="6" t="str">
        <f t="shared" si="85"/>
        <v>週一</v>
      </c>
      <c r="F919" s="1" t="s">
        <v>40</v>
      </c>
      <c r="G919" s="1" t="str">
        <f t="shared" si="86"/>
        <v>BA</v>
      </c>
      <c r="H919" s="1">
        <v>1</v>
      </c>
      <c r="I919" s="1" t="s">
        <v>142</v>
      </c>
      <c r="K919" s="1" t="s">
        <v>10</v>
      </c>
      <c r="L919" s="1" t="s">
        <v>23</v>
      </c>
      <c r="M919" s="1" t="s">
        <v>10</v>
      </c>
      <c r="N919" s="1" t="s">
        <v>33</v>
      </c>
      <c r="O919" s="24">
        <f t="shared" si="87"/>
        <v>45817.636111111111</v>
      </c>
      <c r="P919" s="24">
        <f t="shared" si="88"/>
        <v>45817.656944444447</v>
      </c>
      <c r="Q919" s="1">
        <f t="shared" si="89"/>
        <v>30</v>
      </c>
    </row>
    <row r="920" spans="1:17">
      <c r="A920" s="1" t="s">
        <v>190</v>
      </c>
      <c r="B920" s="4" t="s">
        <v>95</v>
      </c>
      <c r="C920" s="6">
        <f t="shared" si="84"/>
        <v>45817</v>
      </c>
      <c r="D920" s="6" t="str">
        <f t="shared" si="85"/>
        <v>週一</v>
      </c>
      <c r="F920" s="1" t="s">
        <v>47</v>
      </c>
      <c r="G920" s="1" t="str">
        <f t="shared" si="86"/>
        <v>BA</v>
      </c>
      <c r="H920" s="1">
        <v>1</v>
      </c>
      <c r="I920" s="1" t="s">
        <v>121</v>
      </c>
      <c r="K920" s="1" t="s">
        <v>10</v>
      </c>
      <c r="L920" s="1" t="s">
        <v>23</v>
      </c>
      <c r="M920" s="1" t="s">
        <v>23</v>
      </c>
      <c r="N920" s="1" t="s">
        <v>23</v>
      </c>
      <c r="O920" s="24">
        <f t="shared" si="87"/>
        <v>45817.636111111111</v>
      </c>
      <c r="P920" s="24">
        <f t="shared" si="88"/>
        <v>45817.677777777775</v>
      </c>
      <c r="Q920" s="1">
        <f t="shared" si="89"/>
        <v>60</v>
      </c>
    </row>
    <row r="921" spans="1:17">
      <c r="A921" s="1" t="s">
        <v>173</v>
      </c>
      <c r="B921" s="4" t="s">
        <v>95</v>
      </c>
      <c r="C921" s="6">
        <f t="shared" si="84"/>
        <v>45817</v>
      </c>
      <c r="D921" s="6" t="str">
        <f t="shared" si="85"/>
        <v>週一</v>
      </c>
      <c r="F921" s="1" t="s">
        <v>40</v>
      </c>
      <c r="G921" s="1" t="str">
        <f t="shared" si="86"/>
        <v>BA</v>
      </c>
      <c r="H921" s="1">
        <v>1</v>
      </c>
      <c r="I921" s="1" t="s">
        <v>161</v>
      </c>
      <c r="K921" s="1" t="s">
        <v>10</v>
      </c>
      <c r="L921" s="1" t="s">
        <v>57</v>
      </c>
      <c r="M921" s="1" t="s">
        <v>10</v>
      </c>
      <c r="N921" s="1" t="s">
        <v>55</v>
      </c>
      <c r="O921" s="24">
        <f t="shared" si="87"/>
        <v>45817.638888888891</v>
      </c>
      <c r="P921" s="24">
        <f t="shared" si="88"/>
        <v>45817.659722222219</v>
      </c>
      <c r="Q921" s="1">
        <f t="shared" si="89"/>
        <v>30</v>
      </c>
    </row>
    <row r="922" spans="1:17">
      <c r="A922" s="1" t="s">
        <v>162</v>
      </c>
      <c r="B922" s="4" t="s">
        <v>95</v>
      </c>
      <c r="C922" s="6">
        <f t="shared" si="84"/>
        <v>45817</v>
      </c>
      <c r="D922" s="6" t="str">
        <f t="shared" si="85"/>
        <v>週一</v>
      </c>
      <c r="F922" s="1" t="s">
        <v>37</v>
      </c>
      <c r="G922" s="1" t="str">
        <f t="shared" si="86"/>
        <v>BA</v>
      </c>
      <c r="H922" s="1">
        <v>1</v>
      </c>
      <c r="I922" s="1" t="s">
        <v>133</v>
      </c>
      <c r="K922" s="1" t="s">
        <v>10</v>
      </c>
      <c r="L922" s="1" t="s">
        <v>57</v>
      </c>
      <c r="M922" s="1" t="s">
        <v>10</v>
      </c>
      <c r="N922" s="1" t="s">
        <v>55</v>
      </c>
      <c r="O922" s="24">
        <f t="shared" si="87"/>
        <v>45817.638888888891</v>
      </c>
      <c r="P922" s="24">
        <f t="shared" si="88"/>
        <v>45817.659722222219</v>
      </c>
      <c r="Q922" s="1">
        <f t="shared" si="89"/>
        <v>30</v>
      </c>
    </row>
    <row r="923" spans="1:17">
      <c r="A923" s="1" t="s">
        <v>193</v>
      </c>
      <c r="B923" s="4" t="s">
        <v>95</v>
      </c>
      <c r="C923" s="6">
        <f t="shared" si="84"/>
        <v>45817</v>
      </c>
      <c r="D923" s="6" t="str">
        <f t="shared" si="85"/>
        <v>週一</v>
      </c>
      <c r="F923" s="1" t="s">
        <v>24</v>
      </c>
      <c r="G923" s="1" t="str">
        <f t="shared" si="86"/>
        <v>BA</v>
      </c>
      <c r="H923" s="1">
        <v>1</v>
      </c>
      <c r="I923" s="1" t="s">
        <v>157</v>
      </c>
      <c r="K923" s="1" t="s">
        <v>10</v>
      </c>
      <c r="L923" s="1" t="s">
        <v>16</v>
      </c>
      <c r="M923" s="1" t="s">
        <v>23</v>
      </c>
      <c r="N923" s="1" t="s">
        <v>31</v>
      </c>
      <c r="O923" s="24">
        <f t="shared" si="87"/>
        <v>45817.645833333336</v>
      </c>
      <c r="P923" s="24">
        <f t="shared" si="88"/>
        <v>45817.673611111109</v>
      </c>
      <c r="Q923" s="1">
        <f t="shared" si="89"/>
        <v>40</v>
      </c>
    </row>
    <row r="924" spans="1:17">
      <c r="A924" s="1" t="s">
        <v>143</v>
      </c>
      <c r="B924" s="4" t="s">
        <v>95</v>
      </c>
      <c r="C924" s="6">
        <f t="shared" si="84"/>
        <v>45817</v>
      </c>
      <c r="D924" s="6" t="str">
        <f t="shared" si="85"/>
        <v>週一</v>
      </c>
      <c r="F924" s="1" t="s">
        <v>37</v>
      </c>
      <c r="G924" s="1" t="str">
        <f t="shared" si="86"/>
        <v>BA</v>
      </c>
      <c r="H924" s="1">
        <v>1</v>
      </c>
      <c r="I924" s="1" t="s">
        <v>144</v>
      </c>
      <c r="K924" s="1" t="s">
        <v>10</v>
      </c>
      <c r="L924" s="1" t="s">
        <v>16</v>
      </c>
      <c r="M924" s="1" t="s">
        <v>23</v>
      </c>
      <c r="N924" s="1" t="s">
        <v>11</v>
      </c>
      <c r="O924" s="24">
        <f t="shared" si="87"/>
        <v>45817.645833333336</v>
      </c>
      <c r="P924" s="24">
        <f t="shared" si="88"/>
        <v>45817.666666666664</v>
      </c>
      <c r="Q924" s="1">
        <f t="shared" si="89"/>
        <v>30</v>
      </c>
    </row>
    <row r="925" spans="1:17">
      <c r="A925" s="1" t="s">
        <v>196</v>
      </c>
      <c r="B925" s="4" t="s">
        <v>95</v>
      </c>
      <c r="C925" s="6">
        <f t="shared" si="84"/>
        <v>45817</v>
      </c>
      <c r="D925" s="6" t="str">
        <f t="shared" si="85"/>
        <v>週一</v>
      </c>
      <c r="F925" s="1" t="s">
        <v>24</v>
      </c>
      <c r="G925" s="1" t="str">
        <f t="shared" si="86"/>
        <v>BA</v>
      </c>
      <c r="H925" s="1">
        <v>1</v>
      </c>
      <c r="I925" s="1" t="s">
        <v>155</v>
      </c>
      <c r="K925" s="1" t="s">
        <v>10</v>
      </c>
      <c r="L925" s="1" t="s">
        <v>16</v>
      </c>
      <c r="M925" s="1" t="s">
        <v>23</v>
      </c>
      <c r="N925" s="1" t="s">
        <v>11</v>
      </c>
      <c r="O925" s="24">
        <f t="shared" si="87"/>
        <v>45817.645833333336</v>
      </c>
      <c r="P925" s="24">
        <f t="shared" si="88"/>
        <v>45817.666666666664</v>
      </c>
      <c r="Q925" s="1">
        <f t="shared" si="89"/>
        <v>30</v>
      </c>
    </row>
    <row r="926" spans="1:17">
      <c r="A926" s="1" t="s">
        <v>194</v>
      </c>
      <c r="B926" s="4" t="s">
        <v>95</v>
      </c>
      <c r="C926" s="6">
        <f t="shared" si="84"/>
        <v>45817</v>
      </c>
      <c r="D926" s="6" t="str">
        <f t="shared" si="85"/>
        <v>週一</v>
      </c>
      <c r="F926" s="1" t="s">
        <v>37</v>
      </c>
      <c r="G926" s="1" t="str">
        <f t="shared" si="86"/>
        <v>BA</v>
      </c>
      <c r="H926" s="1">
        <v>1</v>
      </c>
      <c r="I926" s="1" t="s">
        <v>195</v>
      </c>
      <c r="K926" s="1" t="s">
        <v>10</v>
      </c>
      <c r="L926" s="1" t="s">
        <v>44</v>
      </c>
      <c r="M926" s="1" t="s">
        <v>23</v>
      </c>
      <c r="N926" s="1" t="s">
        <v>15</v>
      </c>
      <c r="O926" s="24">
        <f t="shared" si="87"/>
        <v>45817.651388888888</v>
      </c>
      <c r="P926" s="24">
        <f t="shared" si="88"/>
        <v>45817.672222222223</v>
      </c>
      <c r="Q926" s="1">
        <f t="shared" si="89"/>
        <v>30</v>
      </c>
    </row>
    <row r="927" spans="1:17">
      <c r="A927" s="1" t="s">
        <v>128</v>
      </c>
      <c r="B927" s="4" t="s">
        <v>95</v>
      </c>
      <c r="C927" s="6">
        <f t="shared" si="84"/>
        <v>45817</v>
      </c>
      <c r="D927" s="6" t="str">
        <f t="shared" si="85"/>
        <v>週一</v>
      </c>
      <c r="F927" s="1" t="s">
        <v>18</v>
      </c>
      <c r="G927" s="1" t="str">
        <f t="shared" si="86"/>
        <v>BA</v>
      </c>
      <c r="H927" s="1">
        <v>1</v>
      </c>
      <c r="I927" s="1" t="s">
        <v>140</v>
      </c>
      <c r="K927" s="1" t="s">
        <v>10</v>
      </c>
      <c r="L927" s="1" t="s">
        <v>51</v>
      </c>
      <c r="M927" s="1" t="s">
        <v>23</v>
      </c>
      <c r="N927" s="1" t="s">
        <v>10</v>
      </c>
      <c r="O927" s="24">
        <f t="shared" si="87"/>
        <v>45817.65625</v>
      </c>
      <c r="P927" s="24">
        <f t="shared" si="88"/>
        <v>45817.677083333336</v>
      </c>
      <c r="Q927" s="1">
        <f t="shared" si="89"/>
        <v>30</v>
      </c>
    </row>
    <row r="928" spans="1:17">
      <c r="A928" s="1" t="s">
        <v>189</v>
      </c>
      <c r="B928" s="4" t="s">
        <v>95</v>
      </c>
      <c r="C928" s="6">
        <f t="shared" si="84"/>
        <v>45817</v>
      </c>
      <c r="D928" s="6" t="str">
        <f t="shared" si="85"/>
        <v>週一</v>
      </c>
      <c r="F928" s="1" t="s">
        <v>42</v>
      </c>
      <c r="G928" s="1" t="str">
        <f t="shared" si="86"/>
        <v>BA</v>
      </c>
      <c r="H928" s="1">
        <v>1</v>
      </c>
      <c r="I928" s="1" t="s">
        <v>142</v>
      </c>
      <c r="K928" s="1" t="s">
        <v>10</v>
      </c>
      <c r="L928" s="1" t="s">
        <v>33</v>
      </c>
      <c r="M928" s="1" t="s">
        <v>23</v>
      </c>
      <c r="N928" s="1" t="s">
        <v>23</v>
      </c>
      <c r="O928" s="24">
        <f t="shared" si="87"/>
        <v>45817.656944444447</v>
      </c>
      <c r="P928" s="24">
        <f t="shared" si="88"/>
        <v>45817.677777777775</v>
      </c>
      <c r="Q928" s="1">
        <f t="shared" si="89"/>
        <v>30</v>
      </c>
    </row>
    <row r="929" spans="1:17">
      <c r="A929" s="1" t="s">
        <v>200</v>
      </c>
      <c r="B929" s="4" t="s">
        <v>95</v>
      </c>
      <c r="C929" s="6">
        <f t="shared" si="84"/>
        <v>45817</v>
      </c>
      <c r="D929" s="6" t="str">
        <f t="shared" si="85"/>
        <v>週一</v>
      </c>
      <c r="F929" s="1" t="s">
        <v>24</v>
      </c>
      <c r="G929" s="1" t="str">
        <f t="shared" si="86"/>
        <v>BA</v>
      </c>
      <c r="H929" s="1">
        <v>1</v>
      </c>
      <c r="I929" s="1" t="s">
        <v>135</v>
      </c>
      <c r="K929" s="1" t="s">
        <v>23</v>
      </c>
      <c r="L929" s="1" t="s">
        <v>61</v>
      </c>
      <c r="M929" s="1" t="s">
        <v>23</v>
      </c>
      <c r="N929" s="1" t="s">
        <v>41</v>
      </c>
      <c r="O929" s="24">
        <f t="shared" si="87"/>
        <v>45817.669444444444</v>
      </c>
      <c r="P929" s="24">
        <f t="shared" si="88"/>
        <v>45817.697222222225</v>
      </c>
      <c r="Q929" s="1">
        <f t="shared" si="89"/>
        <v>40</v>
      </c>
    </row>
    <row r="930" spans="1:17">
      <c r="A930" s="1" t="s">
        <v>194</v>
      </c>
      <c r="B930" s="4" t="s">
        <v>95</v>
      </c>
      <c r="C930" s="6">
        <f t="shared" si="84"/>
        <v>45817</v>
      </c>
      <c r="D930" s="6" t="str">
        <f t="shared" si="85"/>
        <v>週一</v>
      </c>
      <c r="F930" s="1" t="s">
        <v>18</v>
      </c>
      <c r="G930" s="1" t="str">
        <f t="shared" si="86"/>
        <v>BA</v>
      </c>
      <c r="H930" s="1">
        <v>1</v>
      </c>
      <c r="I930" s="1" t="s">
        <v>195</v>
      </c>
      <c r="K930" s="1" t="s">
        <v>23</v>
      </c>
      <c r="L930" s="1" t="s">
        <v>15</v>
      </c>
      <c r="M930" s="1" t="s">
        <v>23</v>
      </c>
      <c r="N930" s="1" t="s">
        <v>44</v>
      </c>
      <c r="O930" s="24">
        <f t="shared" si="87"/>
        <v>45817.672222222223</v>
      </c>
      <c r="P930" s="24">
        <f t="shared" si="88"/>
        <v>45817.693055555559</v>
      </c>
      <c r="Q930" s="1">
        <f t="shared" si="89"/>
        <v>30</v>
      </c>
    </row>
    <row r="931" spans="1:17">
      <c r="A931" s="1" t="s">
        <v>162</v>
      </c>
      <c r="B931" s="4" t="s">
        <v>95</v>
      </c>
      <c r="C931" s="6">
        <f t="shared" si="84"/>
        <v>45817</v>
      </c>
      <c r="D931" s="6" t="str">
        <f t="shared" si="85"/>
        <v>週一</v>
      </c>
      <c r="F931" s="1" t="s">
        <v>40</v>
      </c>
      <c r="G931" s="1" t="str">
        <f t="shared" si="86"/>
        <v>BA</v>
      </c>
      <c r="H931" s="1">
        <v>1</v>
      </c>
      <c r="I931" s="1" t="s">
        <v>133</v>
      </c>
      <c r="K931" s="1" t="s">
        <v>23</v>
      </c>
      <c r="L931" s="1" t="s">
        <v>19</v>
      </c>
      <c r="M931" s="1" t="s">
        <v>23</v>
      </c>
      <c r="N931" s="1" t="s">
        <v>62</v>
      </c>
      <c r="O931" s="24">
        <f t="shared" si="87"/>
        <v>45817.67291666667</v>
      </c>
      <c r="P931" s="24">
        <f t="shared" si="88"/>
        <v>45817.693749999999</v>
      </c>
      <c r="Q931" s="1">
        <f t="shared" si="89"/>
        <v>30</v>
      </c>
    </row>
    <row r="932" spans="1:17">
      <c r="A932" s="1" t="s">
        <v>199</v>
      </c>
      <c r="B932" s="4" t="s">
        <v>95</v>
      </c>
      <c r="C932" s="6">
        <f t="shared" si="84"/>
        <v>45817</v>
      </c>
      <c r="D932" s="6" t="str">
        <f t="shared" si="85"/>
        <v>週一</v>
      </c>
      <c r="F932" s="1" t="s">
        <v>47</v>
      </c>
      <c r="G932" s="1" t="str">
        <f t="shared" si="86"/>
        <v>BA</v>
      </c>
      <c r="H932" s="1">
        <v>1</v>
      </c>
      <c r="I932" s="1" t="s">
        <v>161</v>
      </c>
      <c r="K932" s="1" t="s">
        <v>23</v>
      </c>
      <c r="L932" s="1" t="s">
        <v>19</v>
      </c>
      <c r="M932" s="1" t="s">
        <v>27</v>
      </c>
      <c r="N932" s="1" t="s">
        <v>19</v>
      </c>
      <c r="O932" s="24">
        <f t="shared" si="87"/>
        <v>45817.67291666667</v>
      </c>
      <c r="P932" s="24">
        <f t="shared" si="88"/>
        <v>45817.714583333334</v>
      </c>
      <c r="Q932" s="1">
        <f t="shared" si="89"/>
        <v>60</v>
      </c>
    </row>
    <row r="933" spans="1:17">
      <c r="A933" s="1" t="s">
        <v>215</v>
      </c>
      <c r="B933" s="4" t="s">
        <v>95</v>
      </c>
      <c r="C933" s="6">
        <f t="shared" si="84"/>
        <v>45817</v>
      </c>
      <c r="D933" s="6" t="str">
        <f t="shared" si="85"/>
        <v>週一</v>
      </c>
      <c r="F933" s="1" t="s">
        <v>9</v>
      </c>
      <c r="G933" s="1" t="str">
        <f t="shared" si="86"/>
        <v>BA</v>
      </c>
      <c r="H933" s="1">
        <v>1</v>
      </c>
      <c r="I933" s="1" t="s">
        <v>144</v>
      </c>
      <c r="K933" s="1" t="s">
        <v>23</v>
      </c>
      <c r="L933" s="1" t="s">
        <v>20</v>
      </c>
      <c r="M933" s="1" t="s">
        <v>23</v>
      </c>
      <c r="N933" s="1" t="s">
        <v>39</v>
      </c>
      <c r="O933" s="24">
        <f t="shared" si="87"/>
        <v>45817.674305555556</v>
      </c>
      <c r="P933" s="24">
        <f t="shared" si="88"/>
        <v>45817.688194444447</v>
      </c>
      <c r="Q933" s="1">
        <f t="shared" si="89"/>
        <v>20</v>
      </c>
    </row>
    <row r="934" spans="1:17">
      <c r="A934" s="1" t="s">
        <v>128</v>
      </c>
      <c r="B934" s="4" t="s">
        <v>95</v>
      </c>
      <c r="C934" s="6">
        <f t="shared" si="84"/>
        <v>45817</v>
      </c>
      <c r="D934" s="6" t="str">
        <f t="shared" si="85"/>
        <v>週一</v>
      </c>
      <c r="F934" s="1" t="s">
        <v>24</v>
      </c>
      <c r="G934" s="1" t="str">
        <f t="shared" si="86"/>
        <v>BA</v>
      </c>
      <c r="H934" s="1">
        <v>1</v>
      </c>
      <c r="I934" s="1" t="s">
        <v>140</v>
      </c>
      <c r="K934" s="1" t="s">
        <v>23</v>
      </c>
      <c r="L934" s="1" t="s">
        <v>10</v>
      </c>
      <c r="M934" s="1" t="s">
        <v>27</v>
      </c>
      <c r="N934" s="1" t="s">
        <v>11</v>
      </c>
      <c r="O934" s="24">
        <f t="shared" si="87"/>
        <v>45817.677083333336</v>
      </c>
      <c r="P934" s="24">
        <f t="shared" si="88"/>
        <v>45817.708333333336</v>
      </c>
      <c r="Q934" s="1">
        <f t="shared" si="89"/>
        <v>45</v>
      </c>
    </row>
    <row r="935" spans="1:17">
      <c r="A935" s="1" t="s">
        <v>197</v>
      </c>
      <c r="B935" s="4" t="s">
        <v>95</v>
      </c>
      <c r="C935" s="6">
        <f t="shared" si="84"/>
        <v>45817</v>
      </c>
      <c r="D935" s="6" t="str">
        <f t="shared" si="85"/>
        <v>週一</v>
      </c>
      <c r="F935" s="1" t="s">
        <v>18</v>
      </c>
      <c r="G935" s="1" t="str">
        <f t="shared" si="86"/>
        <v>BA</v>
      </c>
      <c r="H935" s="1">
        <v>1</v>
      </c>
      <c r="I935" s="1" t="s">
        <v>131</v>
      </c>
      <c r="K935" s="1" t="s">
        <v>23</v>
      </c>
      <c r="L935" s="1" t="s">
        <v>57</v>
      </c>
      <c r="M935" s="1" t="s">
        <v>23</v>
      </c>
      <c r="N935" s="1" t="s">
        <v>55</v>
      </c>
      <c r="O935" s="24">
        <f t="shared" si="87"/>
        <v>45817.680555555555</v>
      </c>
      <c r="P935" s="24">
        <f t="shared" si="88"/>
        <v>45817.701388888891</v>
      </c>
      <c r="Q935" s="1">
        <f t="shared" si="89"/>
        <v>30</v>
      </c>
    </row>
    <row r="936" spans="1:17">
      <c r="A936" s="1" t="s">
        <v>167</v>
      </c>
      <c r="B936" s="4" t="s">
        <v>95</v>
      </c>
      <c r="C936" s="6">
        <f t="shared" si="84"/>
        <v>45817</v>
      </c>
      <c r="D936" s="6" t="str">
        <f t="shared" si="85"/>
        <v>週一</v>
      </c>
      <c r="F936" s="1" t="s">
        <v>24</v>
      </c>
      <c r="G936" s="1" t="str">
        <f t="shared" si="86"/>
        <v>BA</v>
      </c>
      <c r="H936" s="1">
        <v>1</v>
      </c>
      <c r="I936" s="1" t="s">
        <v>155</v>
      </c>
      <c r="K936" s="1" t="s">
        <v>23</v>
      </c>
      <c r="L936" s="1" t="s">
        <v>57</v>
      </c>
      <c r="M936" s="1" t="s">
        <v>23</v>
      </c>
      <c r="N936" s="1" t="s">
        <v>55</v>
      </c>
      <c r="O936" s="24">
        <f t="shared" si="87"/>
        <v>45817.680555555555</v>
      </c>
      <c r="P936" s="24">
        <f t="shared" si="88"/>
        <v>45817.701388888891</v>
      </c>
      <c r="Q936" s="1">
        <f t="shared" si="89"/>
        <v>30</v>
      </c>
    </row>
    <row r="937" spans="1:17">
      <c r="A937" s="1" t="s">
        <v>201</v>
      </c>
      <c r="B937" s="4" t="s">
        <v>95</v>
      </c>
      <c r="C937" s="6">
        <f t="shared" si="84"/>
        <v>45817</v>
      </c>
      <c r="D937" s="6" t="str">
        <f t="shared" si="85"/>
        <v>週一</v>
      </c>
      <c r="F937" s="1" t="s">
        <v>47</v>
      </c>
      <c r="G937" s="1" t="str">
        <f t="shared" si="86"/>
        <v>BA</v>
      </c>
      <c r="H937" s="1">
        <v>1</v>
      </c>
      <c r="I937" s="1" t="s">
        <v>125</v>
      </c>
      <c r="K937" s="1" t="s">
        <v>23</v>
      </c>
      <c r="L937" s="1" t="s">
        <v>50</v>
      </c>
      <c r="M937" s="1" t="s">
        <v>27</v>
      </c>
      <c r="N937" s="1" t="s">
        <v>50</v>
      </c>
      <c r="O937" s="24">
        <f t="shared" si="87"/>
        <v>45817.684027777781</v>
      </c>
      <c r="P937" s="24">
        <f t="shared" si="88"/>
        <v>45817.725694444445</v>
      </c>
      <c r="Q937" s="1">
        <f t="shared" si="89"/>
        <v>60</v>
      </c>
    </row>
    <row r="938" spans="1:17">
      <c r="A938" s="1" t="s">
        <v>198</v>
      </c>
      <c r="B938" s="4" t="s">
        <v>95</v>
      </c>
      <c r="C938" s="6">
        <f t="shared" si="84"/>
        <v>45817</v>
      </c>
      <c r="D938" s="6" t="str">
        <f t="shared" si="85"/>
        <v>週一</v>
      </c>
      <c r="F938" s="1" t="s">
        <v>40</v>
      </c>
      <c r="G938" s="1" t="str">
        <f t="shared" si="86"/>
        <v>BA</v>
      </c>
      <c r="H938" s="1">
        <v>1</v>
      </c>
      <c r="I938" s="1" t="s">
        <v>157</v>
      </c>
      <c r="K938" s="1" t="s">
        <v>23</v>
      </c>
      <c r="L938" s="1" t="s">
        <v>68</v>
      </c>
      <c r="M938" s="1" t="s">
        <v>23</v>
      </c>
      <c r="N938" s="1" t="s">
        <v>86</v>
      </c>
      <c r="O938" s="24">
        <f t="shared" si="87"/>
        <v>45817.686805555553</v>
      </c>
      <c r="P938" s="24">
        <f t="shared" si="88"/>
        <v>45817.707638888889</v>
      </c>
      <c r="Q938" s="1">
        <f t="shared" si="89"/>
        <v>30</v>
      </c>
    </row>
    <row r="939" spans="1:17">
      <c r="A939" s="1" t="s">
        <v>124</v>
      </c>
      <c r="B939" s="4" t="s">
        <v>95</v>
      </c>
      <c r="C939" s="6">
        <f t="shared" si="84"/>
        <v>45817</v>
      </c>
      <c r="D939" s="6" t="str">
        <f t="shared" si="85"/>
        <v>週一</v>
      </c>
      <c r="F939" s="1" t="s">
        <v>13</v>
      </c>
      <c r="G939" s="1" t="str">
        <f t="shared" si="86"/>
        <v>GA</v>
      </c>
      <c r="H939" s="1">
        <v>1</v>
      </c>
      <c r="I939" s="1" t="s">
        <v>147</v>
      </c>
      <c r="K939" s="1" t="s">
        <v>23</v>
      </c>
      <c r="L939" s="1" t="s">
        <v>16</v>
      </c>
      <c r="M939" s="1" t="s">
        <v>12</v>
      </c>
      <c r="N939" s="1" t="s">
        <v>16</v>
      </c>
      <c r="O939" s="24">
        <f t="shared" si="87"/>
        <v>45817.6875</v>
      </c>
      <c r="P939" s="24">
        <f t="shared" si="88"/>
        <v>45817.770833333336</v>
      </c>
      <c r="Q939" s="1">
        <f t="shared" si="89"/>
        <v>120</v>
      </c>
    </row>
    <row r="940" spans="1:17">
      <c r="A940" s="1" t="s">
        <v>215</v>
      </c>
      <c r="B940" s="4" t="s">
        <v>95</v>
      </c>
      <c r="C940" s="6">
        <f t="shared" si="84"/>
        <v>45817</v>
      </c>
      <c r="D940" s="6" t="str">
        <f t="shared" si="85"/>
        <v>週一</v>
      </c>
      <c r="F940" s="1" t="s">
        <v>49</v>
      </c>
      <c r="G940" s="1" t="str">
        <f t="shared" si="86"/>
        <v>BA</v>
      </c>
      <c r="H940" s="1">
        <v>1</v>
      </c>
      <c r="I940" s="1" t="s">
        <v>144</v>
      </c>
      <c r="K940" s="1" t="s">
        <v>23</v>
      </c>
      <c r="L940" s="1" t="s">
        <v>39</v>
      </c>
      <c r="M940" s="1" t="s">
        <v>27</v>
      </c>
      <c r="N940" s="1" t="s">
        <v>38</v>
      </c>
      <c r="O940" s="24">
        <f t="shared" si="87"/>
        <v>45817.688194444447</v>
      </c>
      <c r="P940" s="24">
        <f t="shared" si="88"/>
        <v>45817.709027777775</v>
      </c>
      <c r="Q940" s="1">
        <f t="shared" si="89"/>
        <v>30</v>
      </c>
    </row>
    <row r="941" spans="1:17">
      <c r="A941" s="1" t="s">
        <v>120</v>
      </c>
      <c r="B941" s="4" t="s">
        <v>95</v>
      </c>
      <c r="C941" s="6">
        <f t="shared" si="84"/>
        <v>45817</v>
      </c>
      <c r="D941" s="6" t="str">
        <f t="shared" si="85"/>
        <v>週一</v>
      </c>
      <c r="F941" s="1" t="s">
        <v>42</v>
      </c>
      <c r="G941" s="1" t="str">
        <f t="shared" si="86"/>
        <v>BA</v>
      </c>
      <c r="H941" s="1">
        <v>1</v>
      </c>
      <c r="I941" s="1" t="s">
        <v>121</v>
      </c>
      <c r="K941" s="1" t="s">
        <v>23</v>
      </c>
      <c r="L941" s="1" t="s">
        <v>84</v>
      </c>
      <c r="M941" s="1" t="s">
        <v>27</v>
      </c>
      <c r="N941" s="1" t="s">
        <v>14</v>
      </c>
      <c r="O941" s="24">
        <f t="shared" si="87"/>
        <v>45817.691666666666</v>
      </c>
      <c r="P941" s="24">
        <f t="shared" si="88"/>
        <v>45817.712500000001</v>
      </c>
      <c r="Q941" s="1">
        <f t="shared" si="89"/>
        <v>30</v>
      </c>
    </row>
    <row r="942" spans="1:17">
      <c r="A942" s="1" t="s">
        <v>202</v>
      </c>
      <c r="B942" s="4" t="s">
        <v>95</v>
      </c>
      <c r="C942" s="6">
        <f t="shared" si="84"/>
        <v>45817</v>
      </c>
      <c r="D942" s="6" t="str">
        <f t="shared" si="85"/>
        <v>週一</v>
      </c>
      <c r="F942" s="1" t="s">
        <v>9</v>
      </c>
      <c r="G942" s="1" t="str">
        <f t="shared" si="86"/>
        <v>BA</v>
      </c>
      <c r="H942" s="1">
        <v>1</v>
      </c>
      <c r="I942" s="1" t="s">
        <v>133</v>
      </c>
      <c r="K942" s="1" t="s">
        <v>23</v>
      </c>
      <c r="L942" s="1" t="s">
        <v>33</v>
      </c>
      <c r="M942" s="1" t="s">
        <v>23</v>
      </c>
      <c r="N942" s="1" t="s">
        <v>34</v>
      </c>
      <c r="O942" s="24">
        <f t="shared" si="87"/>
        <v>45817.698611111111</v>
      </c>
      <c r="P942" s="24">
        <f t="shared" si="88"/>
        <v>45817.705555555556</v>
      </c>
      <c r="Q942" s="1">
        <f t="shared" si="89"/>
        <v>10</v>
      </c>
    </row>
    <row r="943" spans="1:17">
      <c r="A943" s="1" t="s">
        <v>197</v>
      </c>
      <c r="B943" s="4" t="s">
        <v>95</v>
      </c>
      <c r="C943" s="6">
        <f t="shared" si="84"/>
        <v>45817</v>
      </c>
      <c r="D943" s="6" t="str">
        <f t="shared" si="85"/>
        <v>週一</v>
      </c>
      <c r="F943" s="1" t="s">
        <v>24</v>
      </c>
      <c r="G943" s="1" t="str">
        <f t="shared" si="86"/>
        <v>BA</v>
      </c>
      <c r="H943" s="1">
        <v>1</v>
      </c>
      <c r="I943" s="1" t="s">
        <v>131</v>
      </c>
      <c r="K943" s="1" t="s">
        <v>23</v>
      </c>
      <c r="L943" s="1" t="s">
        <v>55</v>
      </c>
      <c r="M943" s="1" t="s">
        <v>27</v>
      </c>
      <c r="N943" s="1" t="s">
        <v>16</v>
      </c>
      <c r="O943" s="24">
        <f t="shared" si="87"/>
        <v>45817.701388888891</v>
      </c>
      <c r="P943" s="24">
        <f t="shared" si="88"/>
        <v>45817.729166666664</v>
      </c>
      <c r="Q943" s="1">
        <f t="shared" si="89"/>
        <v>40</v>
      </c>
    </row>
    <row r="944" spans="1:17">
      <c r="A944" s="1" t="s">
        <v>141</v>
      </c>
      <c r="B944" s="4" t="s">
        <v>95</v>
      </c>
      <c r="C944" s="6">
        <f t="shared" si="84"/>
        <v>45817</v>
      </c>
      <c r="D944" s="6" t="str">
        <f t="shared" si="85"/>
        <v>週一</v>
      </c>
      <c r="F944" s="1" t="s">
        <v>24</v>
      </c>
      <c r="G944" s="1" t="str">
        <f t="shared" si="86"/>
        <v>BA</v>
      </c>
      <c r="H944" s="1">
        <v>1</v>
      </c>
      <c r="I944" s="1" t="s">
        <v>142</v>
      </c>
      <c r="K944" s="1" t="s">
        <v>23</v>
      </c>
      <c r="L944" s="1" t="s">
        <v>65</v>
      </c>
      <c r="M944" s="1" t="s">
        <v>27</v>
      </c>
      <c r="N944" s="1" t="s">
        <v>54</v>
      </c>
      <c r="O944" s="24">
        <f t="shared" si="87"/>
        <v>45817.70208333333</v>
      </c>
      <c r="P944" s="24">
        <f t="shared" si="88"/>
        <v>45817.736805555556</v>
      </c>
      <c r="Q944" s="1">
        <f t="shared" si="89"/>
        <v>50</v>
      </c>
    </row>
    <row r="945" spans="1:17">
      <c r="A945" s="1" t="s">
        <v>128</v>
      </c>
      <c r="B945" s="4" t="s">
        <v>95</v>
      </c>
      <c r="C945" s="6">
        <f t="shared" si="84"/>
        <v>45817</v>
      </c>
      <c r="D945" s="6" t="str">
        <f t="shared" si="85"/>
        <v>週一</v>
      </c>
      <c r="F945" s="1" t="s">
        <v>49</v>
      </c>
      <c r="G945" s="1" t="str">
        <f t="shared" si="86"/>
        <v>BA</v>
      </c>
      <c r="H945" s="1">
        <v>1</v>
      </c>
      <c r="I945" s="1" t="s">
        <v>140</v>
      </c>
      <c r="K945" s="1" t="s">
        <v>27</v>
      </c>
      <c r="L945" s="1" t="s">
        <v>11</v>
      </c>
      <c r="M945" s="1" t="s">
        <v>27</v>
      </c>
      <c r="N945" s="1" t="s">
        <v>57</v>
      </c>
      <c r="O945" s="24">
        <f t="shared" si="87"/>
        <v>45817.708333333336</v>
      </c>
      <c r="P945" s="24">
        <f t="shared" si="88"/>
        <v>45817.722222222219</v>
      </c>
      <c r="Q945" s="1">
        <f t="shared" si="89"/>
        <v>20</v>
      </c>
    </row>
    <row r="946" spans="1:17">
      <c r="A946" s="1" t="s">
        <v>215</v>
      </c>
      <c r="B946" s="4" t="s">
        <v>95</v>
      </c>
      <c r="C946" s="6">
        <f t="shared" si="84"/>
        <v>45817</v>
      </c>
      <c r="D946" s="6" t="str">
        <f t="shared" si="85"/>
        <v>週一</v>
      </c>
      <c r="F946" s="1" t="s">
        <v>40</v>
      </c>
      <c r="G946" s="1" t="str">
        <f t="shared" si="86"/>
        <v>BA</v>
      </c>
      <c r="H946" s="1">
        <v>1</v>
      </c>
      <c r="I946" s="1" t="s">
        <v>144</v>
      </c>
      <c r="K946" s="1" t="s">
        <v>27</v>
      </c>
      <c r="L946" s="1" t="s">
        <v>38</v>
      </c>
      <c r="M946" s="1" t="s">
        <v>27</v>
      </c>
      <c r="N946" s="1" t="s">
        <v>39</v>
      </c>
      <c r="O946" s="24">
        <f t="shared" si="87"/>
        <v>45817.709027777775</v>
      </c>
      <c r="P946" s="24">
        <f t="shared" si="88"/>
        <v>45817.729861111111</v>
      </c>
      <c r="Q946" s="1">
        <f t="shared" si="89"/>
        <v>30</v>
      </c>
    </row>
    <row r="947" spans="1:17">
      <c r="A947" s="1" t="s">
        <v>120</v>
      </c>
      <c r="B947" s="4" t="s">
        <v>95</v>
      </c>
      <c r="C947" s="6">
        <f t="shared" si="84"/>
        <v>45817</v>
      </c>
      <c r="D947" s="6" t="str">
        <f t="shared" si="85"/>
        <v>週一</v>
      </c>
      <c r="F947" s="1" t="s">
        <v>67</v>
      </c>
      <c r="G947" s="1" t="str">
        <f t="shared" si="86"/>
        <v>BA</v>
      </c>
      <c r="H947" s="1">
        <v>1</v>
      </c>
      <c r="I947" s="1" t="s">
        <v>121</v>
      </c>
      <c r="K947" s="1" t="s">
        <v>27</v>
      </c>
      <c r="L947" s="1" t="s">
        <v>14</v>
      </c>
      <c r="M947" s="1" t="s">
        <v>27</v>
      </c>
      <c r="N947" s="1" t="s">
        <v>65</v>
      </c>
      <c r="O947" s="24">
        <f t="shared" si="87"/>
        <v>45817.712500000001</v>
      </c>
      <c r="P947" s="24">
        <f t="shared" si="88"/>
        <v>45817.743750000001</v>
      </c>
      <c r="Q947" s="1">
        <f t="shared" si="89"/>
        <v>45</v>
      </c>
    </row>
    <row r="948" spans="1:17">
      <c r="A948" s="1" t="s">
        <v>176</v>
      </c>
      <c r="B948" s="4" t="s">
        <v>95</v>
      </c>
      <c r="C948" s="6">
        <f t="shared" si="84"/>
        <v>45817</v>
      </c>
      <c r="D948" s="6" t="str">
        <f t="shared" si="85"/>
        <v>週一</v>
      </c>
      <c r="F948" s="1" t="s">
        <v>9</v>
      </c>
      <c r="G948" s="1" t="str">
        <f t="shared" si="86"/>
        <v>BA</v>
      </c>
      <c r="H948" s="1">
        <v>1</v>
      </c>
      <c r="I948" s="1" t="s">
        <v>119</v>
      </c>
      <c r="J948" s="16" t="s">
        <v>255</v>
      </c>
      <c r="K948" s="1" t="s">
        <v>27</v>
      </c>
      <c r="L948" s="1" t="s">
        <v>31</v>
      </c>
      <c r="M948" s="1" t="s">
        <v>27</v>
      </c>
      <c r="N948" s="1" t="s">
        <v>16</v>
      </c>
      <c r="O948" s="24">
        <f t="shared" si="87"/>
        <v>45817.715277777781</v>
      </c>
      <c r="P948" s="24">
        <f t="shared" si="88"/>
        <v>45817.729166666664</v>
      </c>
      <c r="Q948" s="1">
        <f t="shared" si="89"/>
        <v>20</v>
      </c>
    </row>
    <row r="949" spans="1:17">
      <c r="A949" s="1" t="s">
        <v>151</v>
      </c>
      <c r="B949" s="4" t="s">
        <v>95</v>
      </c>
      <c r="C949" s="6">
        <f t="shared" si="84"/>
        <v>45817</v>
      </c>
      <c r="D949" s="6" t="str">
        <f t="shared" si="85"/>
        <v>週一</v>
      </c>
      <c r="F949" s="1" t="s">
        <v>9</v>
      </c>
      <c r="G949" s="1" t="str">
        <f t="shared" si="86"/>
        <v>BA</v>
      </c>
      <c r="H949" s="1">
        <v>1</v>
      </c>
      <c r="I949" s="1" t="s">
        <v>140</v>
      </c>
      <c r="K949" s="1" t="s">
        <v>27</v>
      </c>
      <c r="L949" s="1" t="s">
        <v>50</v>
      </c>
      <c r="M949" s="1" t="s">
        <v>27</v>
      </c>
      <c r="N949" s="1" t="s">
        <v>51</v>
      </c>
      <c r="O949" s="24">
        <f t="shared" si="87"/>
        <v>45817.725694444445</v>
      </c>
      <c r="P949" s="24">
        <f t="shared" si="88"/>
        <v>45817.739583333336</v>
      </c>
      <c r="Q949" s="1">
        <f t="shared" si="89"/>
        <v>20</v>
      </c>
    </row>
    <row r="950" spans="1:17">
      <c r="A950" s="1" t="s">
        <v>212</v>
      </c>
      <c r="B950" s="4" t="s">
        <v>95</v>
      </c>
      <c r="C950" s="6">
        <f t="shared" si="84"/>
        <v>45817</v>
      </c>
      <c r="D950" s="6" t="str">
        <f t="shared" si="85"/>
        <v>週一</v>
      </c>
      <c r="F950" s="1" t="s">
        <v>47</v>
      </c>
      <c r="G950" s="1" t="str">
        <f t="shared" si="86"/>
        <v>BA</v>
      </c>
      <c r="H950" s="1">
        <v>1</v>
      </c>
      <c r="I950" s="1" t="s">
        <v>157</v>
      </c>
      <c r="K950" s="1" t="s">
        <v>27</v>
      </c>
      <c r="L950" s="1" t="s">
        <v>16</v>
      </c>
      <c r="M950" s="1" t="s">
        <v>12</v>
      </c>
      <c r="N950" s="1" t="s">
        <v>31</v>
      </c>
      <c r="O950" s="24">
        <f t="shared" si="87"/>
        <v>45817.729166666664</v>
      </c>
      <c r="P950" s="24">
        <f t="shared" si="88"/>
        <v>45817.756944444445</v>
      </c>
      <c r="Q950" s="1">
        <f t="shared" si="89"/>
        <v>40</v>
      </c>
    </row>
    <row r="951" spans="1:17">
      <c r="A951" s="1" t="s">
        <v>176</v>
      </c>
      <c r="B951" s="4" t="s">
        <v>95</v>
      </c>
      <c r="C951" s="6">
        <f t="shared" si="84"/>
        <v>45817</v>
      </c>
      <c r="D951" s="6" t="str">
        <f t="shared" si="85"/>
        <v>週一</v>
      </c>
      <c r="F951" s="1" t="s">
        <v>42</v>
      </c>
      <c r="G951" s="1" t="str">
        <f t="shared" si="86"/>
        <v>BA</v>
      </c>
      <c r="H951" s="1">
        <v>1</v>
      </c>
      <c r="I951" s="1" t="s">
        <v>119</v>
      </c>
      <c r="J951" s="16" t="s">
        <v>255</v>
      </c>
      <c r="K951" s="1" t="s">
        <v>27</v>
      </c>
      <c r="L951" s="1" t="s">
        <v>16</v>
      </c>
      <c r="M951" s="1" t="s">
        <v>12</v>
      </c>
      <c r="N951" s="1" t="s">
        <v>11</v>
      </c>
      <c r="O951" s="24">
        <f t="shared" si="87"/>
        <v>45817.729166666664</v>
      </c>
      <c r="P951" s="24">
        <f t="shared" si="88"/>
        <v>45817.75</v>
      </c>
      <c r="Q951" s="1">
        <f t="shared" si="89"/>
        <v>30</v>
      </c>
    </row>
    <row r="952" spans="1:17">
      <c r="A952" s="1" t="s">
        <v>159</v>
      </c>
      <c r="B952" s="4" t="s">
        <v>95</v>
      </c>
      <c r="C952" s="6">
        <f t="shared" si="84"/>
        <v>45817</v>
      </c>
      <c r="D952" s="6" t="str">
        <f t="shared" si="85"/>
        <v>週一</v>
      </c>
      <c r="F952" s="1" t="s">
        <v>24</v>
      </c>
      <c r="G952" s="1" t="str">
        <f t="shared" si="86"/>
        <v>BA</v>
      </c>
      <c r="H952" s="1">
        <v>1</v>
      </c>
      <c r="I952" s="1" t="s">
        <v>131</v>
      </c>
      <c r="K952" s="1" t="s">
        <v>27</v>
      </c>
      <c r="L952" s="1" t="s">
        <v>64</v>
      </c>
      <c r="M952" s="1" t="s">
        <v>12</v>
      </c>
      <c r="N952" s="1" t="s">
        <v>57</v>
      </c>
      <c r="O952" s="24">
        <f t="shared" si="87"/>
        <v>45817.736111111109</v>
      </c>
      <c r="P952" s="24">
        <f t="shared" si="88"/>
        <v>45817.763888888891</v>
      </c>
      <c r="Q952" s="1">
        <f t="shared" si="89"/>
        <v>40</v>
      </c>
    </row>
    <row r="953" spans="1:17">
      <c r="A953" s="1" t="s">
        <v>137</v>
      </c>
      <c r="B953" s="4" t="s">
        <v>95</v>
      </c>
      <c r="C953" s="6">
        <f t="shared" si="84"/>
        <v>45817</v>
      </c>
      <c r="D953" s="6" t="str">
        <f t="shared" si="85"/>
        <v>週一</v>
      </c>
      <c r="F953" s="1" t="s">
        <v>40</v>
      </c>
      <c r="G953" s="1" t="str">
        <f t="shared" si="86"/>
        <v>BA</v>
      </c>
      <c r="H953" s="1">
        <v>1</v>
      </c>
      <c r="I953" s="1" t="s">
        <v>125</v>
      </c>
      <c r="K953" s="1" t="s">
        <v>27</v>
      </c>
      <c r="L953" s="1" t="s">
        <v>64</v>
      </c>
      <c r="M953" s="1" t="s">
        <v>12</v>
      </c>
      <c r="N953" s="1" t="s">
        <v>31</v>
      </c>
      <c r="O953" s="24">
        <f t="shared" si="87"/>
        <v>45817.736111111109</v>
      </c>
      <c r="P953" s="24">
        <f t="shared" si="88"/>
        <v>45817.756944444445</v>
      </c>
      <c r="Q953" s="1">
        <f t="shared" si="89"/>
        <v>30</v>
      </c>
    </row>
    <row r="954" spans="1:17">
      <c r="A954" s="1" t="s">
        <v>151</v>
      </c>
      <c r="B954" s="4" t="s">
        <v>95</v>
      </c>
      <c r="C954" s="6">
        <f t="shared" si="84"/>
        <v>45817</v>
      </c>
      <c r="D954" s="6" t="str">
        <f t="shared" si="85"/>
        <v>週一</v>
      </c>
      <c r="F954" s="1" t="s">
        <v>42</v>
      </c>
      <c r="G954" s="1" t="str">
        <f t="shared" si="86"/>
        <v>BA</v>
      </c>
      <c r="H954" s="1">
        <v>1</v>
      </c>
      <c r="I954" s="1" t="s">
        <v>140</v>
      </c>
      <c r="K954" s="1" t="s">
        <v>27</v>
      </c>
      <c r="L954" s="1" t="s">
        <v>51</v>
      </c>
      <c r="M954" s="1" t="s">
        <v>12</v>
      </c>
      <c r="N954" s="1" t="s">
        <v>10</v>
      </c>
      <c r="O954" s="24">
        <f t="shared" si="87"/>
        <v>45817.739583333336</v>
      </c>
      <c r="P954" s="24">
        <f t="shared" si="88"/>
        <v>45817.760416666664</v>
      </c>
      <c r="Q954" s="1">
        <f t="shared" si="89"/>
        <v>30</v>
      </c>
    </row>
    <row r="955" spans="1:17">
      <c r="A955" s="1" t="s">
        <v>132</v>
      </c>
      <c r="B955" s="5" t="s">
        <v>95</v>
      </c>
      <c r="C955" s="6">
        <f t="shared" si="84"/>
        <v>45817</v>
      </c>
      <c r="D955" s="6" t="str">
        <f t="shared" si="85"/>
        <v>週一</v>
      </c>
      <c r="E955" s="5"/>
      <c r="F955" s="1" t="s">
        <v>9</v>
      </c>
      <c r="G955" s="1" t="str">
        <f t="shared" si="86"/>
        <v>BA</v>
      </c>
      <c r="H955" s="1">
        <v>1</v>
      </c>
      <c r="I955" s="1" t="s">
        <v>121</v>
      </c>
      <c r="K955" s="1" t="s">
        <v>12</v>
      </c>
      <c r="L955" s="1" t="s">
        <v>11</v>
      </c>
      <c r="M955" s="1" t="s">
        <v>12</v>
      </c>
      <c r="N955" s="1" t="s">
        <v>57</v>
      </c>
      <c r="O955" s="24">
        <f t="shared" si="87"/>
        <v>45817.75</v>
      </c>
      <c r="P955" s="24">
        <f t="shared" si="88"/>
        <v>45817.763888888891</v>
      </c>
      <c r="Q955" s="1">
        <f t="shared" si="89"/>
        <v>20</v>
      </c>
    </row>
    <row r="956" spans="1:17">
      <c r="A956" s="1" t="s">
        <v>176</v>
      </c>
      <c r="B956" s="4" t="s">
        <v>95</v>
      </c>
      <c r="C956" s="6">
        <f t="shared" si="84"/>
        <v>45817</v>
      </c>
      <c r="D956" s="6" t="str">
        <f t="shared" si="85"/>
        <v>週一</v>
      </c>
      <c r="F956" s="1" t="s">
        <v>47</v>
      </c>
      <c r="G956" s="1" t="str">
        <f t="shared" si="86"/>
        <v>BA</v>
      </c>
      <c r="H956" s="1">
        <v>1</v>
      </c>
      <c r="I956" s="1" t="s">
        <v>119</v>
      </c>
      <c r="J956" s="16" t="s">
        <v>255</v>
      </c>
      <c r="K956" s="1" t="s">
        <v>12</v>
      </c>
      <c r="L956" s="1" t="s">
        <v>11</v>
      </c>
      <c r="M956" s="1" t="s">
        <v>12</v>
      </c>
      <c r="N956" s="1" t="s">
        <v>55</v>
      </c>
      <c r="O956" s="24">
        <f t="shared" si="87"/>
        <v>45817.75</v>
      </c>
      <c r="P956" s="24">
        <f t="shared" si="88"/>
        <v>45817.784722222219</v>
      </c>
      <c r="Q956" s="1">
        <f t="shared" si="89"/>
        <v>50</v>
      </c>
    </row>
    <row r="957" spans="1:17">
      <c r="A957" s="1" t="s">
        <v>137</v>
      </c>
      <c r="B957" s="4" t="s">
        <v>95</v>
      </c>
      <c r="C957" s="6">
        <f t="shared" si="84"/>
        <v>45817</v>
      </c>
      <c r="D957" s="6" t="str">
        <f t="shared" si="85"/>
        <v>週一</v>
      </c>
      <c r="F957" s="1" t="s">
        <v>47</v>
      </c>
      <c r="G957" s="1" t="str">
        <f t="shared" si="86"/>
        <v>BA</v>
      </c>
      <c r="H957" s="1">
        <v>1</v>
      </c>
      <c r="I957" s="1" t="s">
        <v>125</v>
      </c>
      <c r="K957" s="1" t="s">
        <v>12</v>
      </c>
      <c r="L957" s="1" t="s">
        <v>31</v>
      </c>
      <c r="M957" s="1" t="s">
        <v>71</v>
      </c>
      <c r="N957" s="1" t="s">
        <v>11</v>
      </c>
      <c r="O957" s="24">
        <f t="shared" si="87"/>
        <v>45817.756944444445</v>
      </c>
      <c r="P957" s="24">
        <f t="shared" si="88"/>
        <v>45817.791666666664</v>
      </c>
      <c r="Q957" s="1">
        <f t="shared" si="89"/>
        <v>50</v>
      </c>
    </row>
    <row r="958" spans="1:17">
      <c r="A958" s="1" t="s">
        <v>151</v>
      </c>
      <c r="B958" s="4" t="s">
        <v>95</v>
      </c>
      <c r="C958" s="6">
        <f t="shared" si="84"/>
        <v>45817</v>
      </c>
      <c r="D958" s="6" t="str">
        <f t="shared" si="85"/>
        <v>週一</v>
      </c>
      <c r="F958" s="1" t="s">
        <v>24</v>
      </c>
      <c r="G958" s="1" t="str">
        <f t="shared" si="86"/>
        <v>BA</v>
      </c>
      <c r="H958" s="1">
        <v>1</v>
      </c>
      <c r="I958" s="1" t="s">
        <v>140</v>
      </c>
      <c r="K958" s="1" t="s">
        <v>12</v>
      </c>
      <c r="L958" s="1" t="s">
        <v>10</v>
      </c>
      <c r="M958" s="1" t="s">
        <v>71</v>
      </c>
      <c r="N958" s="1" t="s">
        <v>20</v>
      </c>
      <c r="O958" s="24">
        <f t="shared" si="87"/>
        <v>45817.760416666664</v>
      </c>
      <c r="P958" s="24">
        <f t="shared" si="88"/>
        <v>45817.799305555556</v>
      </c>
      <c r="Q958" s="1">
        <f t="shared" si="89"/>
        <v>56</v>
      </c>
    </row>
    <row r="959" spans="1:17">
      <c r="A959" s="1" t="s">
        <v>138</v>
      </c>
      <c r="B959" s="4" t="s">
        <v>95</v>
      </c>
      <c r="C959" s="6">
        <f t="shared" si="84"/>
        <v>45817</v>
      </c>
      <c r="D959" s="6" t="str">
        <f t="shared" si="85"/>
        <v>週一</v>
      </c>
      <c r="F959" s="1" t="s">
        <v>47</v>
      </c>
      <c r="G959" s="1" t="str">
        <f t="shared" si="86"/>
        <v>BA</v>
      </c>
      <c r="H959" s="1">
        <v>1</v>
      </c>
      <c r="I959" s="1" t="s">
        <v>121</v>
      </c>
      <c r="K959" s="1" t="s">
        <v>12</v>
      </c>
      <c r="L959" s="1" t="s">
        <v>53</v>
      </c>
      <c r="M959" s="1" t="s">
        <v>71</v>
      </c>
      <c r="N959" s="1" t="s">
        <v>53</v>
      </c>
      <c r="O959" s="24">
        <f t="shared" si="87"/>
        <v>45817.765277777777</v>
      </c>
      <c r="P959" s="24">
        <f t="shared" si="88"/>
        <v>45817.806944444441</v>
      </c>
      <c r="Q959" s="1">
        <f t="shared" si="89"/>
        <v>60</v>
      </c>
    </row>
    <row r="960" spans="1:17">
      <c r="A960" s="1" t="s">
        <v>137</v>
      </c>
      <c r="B960" s="4" t="s">
        <v>95</v>
      </c>
      <c r="C960" s="6">
        <f t="shared" si="84"/>
        <v>45817</v>
      </c>
      <c r="D960" s="6" t="str">
        <f t="shared" si="85"/>
        <v>週一</v>
      </c>
      <c r="F960" s="1" t="s">
        <v>24</v>
      </c>
      <c r="G960" s="1" t="str">
        <f t="shared" si="86"/>
        <v>BA</v>
      </c>
      <c r="H960" s="1">
        <v>1</v>
      </c>
      <c r="I960" s="1" t="s">
        <v>125</v>
      </c>
      <c r="K960" s="1" t="s">
        <v>71</v>
      </c>
      <c r="L960" s="1" t="s">
        <v>11</v>
      </c>
      <c r="M960" s="1" t="s">
        <v>71</v>
      </c>
      <c r="N960" s="1" t="s">
        <v>64</v>
      </c>
      <c r="O960" s="24">
        <f t="shared" si="87"/>
        <v>45817.791666666664</v>
      </c>
      <c r="P960" s="24">
        <f t="shared" si="88"/>
        <v>45817.819444444445</v>
      </c>
      <c r="Q960" s="1">
        <f t="shared" si="89"/>
        <v>40</v>
      </c>
    </row>
    <row r="961" spans="1:17">
      <c r="A961" s="1" t="s">
        <v>138</v>
      </c>
      <c r="B961" s="4" t="s">
        <v>96</v>
      </c>
      <c r="C961" s="6">
        <f t="shared" si="84"/>
        <v>45818</v>
      </c>
      <c r="D961" s="6" t="str">
        <f t="shared" si="85"/>
        <v>週二</v>
      </c>
      <c r="F961" s="1" t="s">
        <v>9</v>
      </c>
      <c r="G961" s="1" t="str">
        <f t="shared" si="86"/>
        <v>BA</v>
      </c>
      <c r="H961" s="1">
        <v>1</v>
      </c>
      <c r="I961" s="1" t="s">
        <v>121</v>
      </c>
      <c r="K961" s="1" t="s">
        <v>43</v>
      </c>
      <c r="L961" s="1" t="s">
        <v>44</v>
      </c>
      <c r="M961" s="1" t="s">
        <v>43</v>
      </c>
      <c r="N961" s="1" t="s">
        <v>79</v>
      </c>
      <c r="O961" s="24">
        <f t="shared" si="87"/>
        <v>45818.234722222223</v>
      </c>
      <c r="P961" s="24">
        <f t="shared" si="88"/>
        <v>45818.248611111114</v>
      </c>
      <c r="Q961" s="1">
        <f t="shared" si="89"/>
        <v>20</v>
      </c>
    </row>
    <row r="962" spans="1:17">
      <c r="A962" s="1" t="s">
        <v>136</v>
      </c>
      <c r="B962" s="4" t="s">
        <v>96</v>
      </c>
      <c r="C962" s="6">
        <f t="shared" ref="C962:C1025" si="90">DATE(LEFT(B962,3)+1911,MID(B962,4,2),RIGHT(B962,2))</f>
        <v>45818</v>
      </c>
      <c r="D962" s="6" t="str">
        <f t="shared" ref="D962:D1025" si="91">TEXT(C962,"aaa")</f>
        <v>週二</v>
      </c>
      <c r="F962" s="1" t="s">
        <v>37</v>
      </c>
      <c r="G962" s="1" t="str">
        <f t="shared" ref="G962:G1025" si="92">LEFT(F962,2)</f>
        <v>BA</v>
      </c>
      <c r="H962" s="1">
        <v>1</v>
      </c>
      <c r="I962" s="1" t="s">
        <v>125</v>
      </c>
      <c r="K962" s="1" t="s">
        <v>14</v>
      </c>
      <c r="L962" s="1" t="s">
        <v>38</v>
      </c>
      <c r="M962" s="1" t="s">
        <v>14</v>
      </c>
      <c r="N962" s="1" t="s">
        <v>39</v>
      </c>
      <c r="O962" s="24">
        <f t="shared" ref="O962:O1025" si="93">C962+TIME(K962,L962,0)</f>
        <v>45818.250694444447</v>
      </c>
      <c r="P962" s="24">
        <f t="shared" ref="P962:P1025" si="94">C962+TIME(M962,N962,0)</f>
        <v>45818.271527777775</v>
      </c>
      <c r="Q962" s="1">
        <f t="shared" ref="Q962:Q1025" si="95">ROUND((P962-O962)*1440,0)</f>
        <v>30</v>
      </c>
    </row>
    <row r="963" spans="1:17">
      <c r="A963" s="1" t="s">
        <v>120</v>
      </c>
      <c r="B963" s="4" t="s">
        <v>96</v>
      </c>
      <c r="C963" s="6">
        <f t="shared" si="90"/>
        <v>45818</v>
      </c>
      <c r="D963" s="6" t="str">
        <f t="shared" si="91"/>
        <v>週二</v>
      </c>
      <c r="F963" s="1" t="s">
        <v>47</v>
      </c>
      <c r="G963" s="1" t="str">
        <f t="shared" si="92"/>
        <v>BA</v>
      </c>
      <c r="H963" s="1">
        <v>1</v>
      </c>
      <c r="I963" s="1" t="s">
        <v>121</v>
      </c>
      <c r="K963" s="1" t="s">
        <v>14</v>
      </c>
      <c r="L963" s="1" t="s">
        <v>57</v>
      </c>
      <c r="M963" s="1" t="s">
        <v>30</v>
      </c>
      <c r="N963" s="1" t="s">
        <v>57</v>
      </c>
      <c r="O963" s="24">
        <f t="shared" si="93"/>
        <v>45818.263888888891</v>
      </c>
      <c r="P963" s="24">
        <f t="shared" si="94"/>
        <v>45818.305555555555</v>
      </c>
      <c r="Q963" s="1">
        <f t="shared" si="95"/>
        <v>60</v>
      </c>
    </row>
    <row r="964" spans="1:17">
      <c r="A964" s="1" t="s">
        <v>127</v>
      </c>
      <c r="B964" s="4" t="s">
        <v>96</v>
      </c>
      <c r="C964" s="6">
        <f t="shared" si="90"/>
        <v>45818</v>
      </c>
      <c r="D964" s="6" t="str">
        <f t="shared" si="91"/>
        <v>週二</v>
      </c>
      <c r="F964" s="1" t="s">
        <v>37</v>
      </c>
      <c r="G964" s="1" t="str">
        <f t="shared" si="92"/>
        <v>BA</v>
      </c>
      <c r="H964" s="1">
        <v>1</v>
      </c>
      <c r="I964" s="1" t="s">
        <v>139</v>
      </c>
      <c r="K964" s="1" t="s">
        <v>14</v>
      </c>
      <c r="L964" s="1" t="s">
        <v>50</v>
      </c>
      <c r="M964" s="1" t="s">
        <v>14</v>
      </c>
      <c r="N964" s="1" t="s">
        <v>63</v>
      </c>
      <c r="O964" s="24">
        <f t="shared" si="93"/>
        <v>45818.267361111109</v>
      </c>
      <c r="P964" s="24">
        <f t="shared" si="94"/>
        <v>45818.288194444445</v>
      </c>
      <c r="Q964" s="1">
        <f t="shared" si="95"/>
        <v>30</v>
      </c>
    </row>
    <row r="965" spans="1:17">
      <c r="A965" s="1" t="s">
        <v>128</v>
      </c>
      <c r="B965" s="4" t="s">
        <v>96</v>
      </c>
      <c r="C965" s="6">
        <f t="shared" si="90"/>
        <v>45818</v>
      </c>
      <c r="D965" s="6" t="str">
        <f t="shared" si="91"/>
        <v>週二</v>
      </c>
      <c r="F965" s="1" t="s">
        <v>49</v>
      </c>
      <c r="G965" s="1" t="str">
        <f t="shared" si="92"/>
        <v>BA</v>
      </c>
      <c r="H965" s="1">
        <v>1</v>
      </c>
      <c r="I965" s="1" t="s">
        <v>140</v>
      </c>
      <c r="K965" s="1" t="s">
        <v>14</v>
      </c>
      <c r="L965" s="1" t="s">
        <v>48</v>
      </c>
      <c r="M965" s="1" t="s">
        <v>14</v>
      </c>
      <c r="N965" s="1" t="s">
        <v>46</v>
      </c>
      <c r="O965" s="24">
        <f t="shared" si="93"/>
        <v>45818.269444444442</v>
      </c>
      <c r="P965" s="24">
        <f t="shared" si="94"/>
        <v>45818.283333333333</v>
      </c>
      <c r="Q965" s="1">
        <f t="shared" si="95"/>
        <v>20</v>
      </c>
    </row>
    <row r="966" spans="1:17">
      <c r="A966" s="1" t="s">
        <v>137</v>
      </c>
      <c r="B966" s="4" t="s">
        <v>96</v>
      </c>
      <c r="C966" s="6">
        <f t="shared" si="90"/>
        <v>45818</v>
      </c>
      <c r="D966" s="6" t="str">
        <f t="shared" si="91"/>
        <v>週二</v>
      </c>
      <c r="F966" s="1" t="s">
        <v>42</v>
      </c>
      <c r="G966" s="1" t="str">
        <f t="shared" si="92"/>
        <v>BA</v>
      </c>
      <c r="H966" s="1">
        <v>2</v>
      </c>
      <c r="I966" s="1" t="s">
        <v>125</v>
      </c>
      <c r="K966" s="1" t="s">
        <v>14</v>
      </c>
      <c r="L966" s="1" t="s">
        <v>54</v>
      </c>
      <c r="M966" s="1" t="s">
        <v>30</v>
      </c>
      <c r="N966" s="1" t="s">
        <v>54</v>
      </c>
      <c r="O966" s="24">
        <f t="shared" si="93"/>
        <v>45818.27847222222</v>
      </c>
      <c r="P966" s="24">
        <f t="shared" si="94"/>
        <v>45818.320138888892</v>
      </c>
      <c r="Q966" s="1">
        <f t="shared" si="95"/>
        <v>60</v>
      </c>
    </row>
    <row r="967" spans="1:17">
      <c r="A967" s="1" t="s">
        <v>143</v>
      </c>
      <c r="B967" s="4" t="s">
        <v>96</v>
      </c>
      <c r="C967" s="6">
        <f t="shared" si="90"/>
        <v>45818</v>
      </c>
      <c r="D967" s="6" t="str">
        <f t="shared" si="91"/>
        <v>週二</v>
      </c>
      <c r="F967" s="1" t="s">
        <v>37</v>
      </c>
      <c r="G967" s="1" t="str">
        <f t="shared" si="92"/>
        <v>BA</v>
      </c>
      <c r="H967" s="1">
        <v>1</v>
      </c>
      <c r="I967" s="1" t="s">
        <v>144</v>
      </c>
      <c r="K967" s="1" t="s">
        <v>14</v>
      </c>
      <c r="L967" s="1" t="s">
        <v>54</v>
      </c>
      <c r="M967" s="1" t="s">
        <v>30</v>
      </c>
      <c r="N967" s="1" t="s">
        <v>20</v>
      </c>
      <c r="O967" s="24">
        <f t="shared" si="93"/>
        <v>45818.27847222222</v>
      </c>
      <c r="P967" s="24">
        <f t="shared" si="94"/>
        <v>45818.299305555556</v>
      </c>
      <c r="Q967" s="1">
        <f t="shared" si="95"/>
        <v>30</v>
      </c>
    </row>
    <row r="968" spans="1:17">
      <c r="A968" s="1" t="s">
        <v>128</v>
      </c>
      <c r="B968" s="4" t="s">
        <v>96</v>
      </c>
      <c r="C968" s="6">
        <f t="shared" si="90"/>
        <v>45818</v>
      </c>
      <c r="D968" s="6" t="str">
        <f t="shared" si="91"/>
        <v>週二</v>
      </c>
      <c r="F968" s="1" t="s">
        <v>37</v>
      </c>
      <c r="G968" s="1" t="str">
        <f t="shared" si="92"/>
        <v>BA</v>
      </c>
      <c r="H968" s="1">
        <v>1</v>
      </c>
      <c r="I968" s="1" t="s">
        <v>140</v>
      </c>
      <c r="K968" s="1" t="s">
        <v>14</v>
      </c>
      <c r="L968" s="1" t="s">
        <v>46</v>
      </c>
      <c r="M968" s="1" t="s">
        <v>30</v>
      </c>
      <c r="N968" s="1" t="s">
        <v>12</v>
      </c>
      <c r="O968" s="24">
        <f t="shared" si="93"/>
        <v>45818.283333333333</v>
      </c>
      <c r="P968" s="24">
        <f t="shared" si="94"/>
        <v>45818.304166666669</v>
      </c>
      <c r="Q968" s="1">
        <f t="shared" si="95"/>
        <v>30</v>
      </c>
    </row>
    <row r="969" spans="1:17">
      <c r="A969" s="1" t="s">
        <v>146</v>
      </c>
      <c r="B969" s="4" t="s">
        <v>96</v>
      </c>
      <c r="C969" s="6">
        <f t="shared" si="90"/>
        <v>45818</v>
      </c>
      <c r="D969" s="6" t="str">
        <f t="shared" si="91"/>
        <v>週二</v>
      </c>
      <c r="F969" s="1" t="s">
        <v>24</v>
      </c>
      <c r="G969" s="1" t="str">
        <f t="shared" si="92"/>
        <v>BA</v>
      </c>
      <c r="H969" s="1">
        <v>1</v>
      </c>
      <c r="I969" s="1" t="s">
        <v>147</v>
      </c>
      <c r="K969" s="1" t="s">
        <v>14</v>
      </c>
      <c r="L969" s="1" t="s">
        <v>55</v>
      </c>
      <c r="M969" s="1" t="s">
        <v>30</v>
      </c>
      <c r="N969" s="1" t="s">
        <v>55</v>
      </c>
      <c r="O969" s="24">
        <f t="shared" si="93"/>
        <v>45818.284722222219</v>
      </c>
      <c r="P969" s="24">
        <f t="shared" si="94"/>
        <v>45818.326388888891</v>
      </c>
      <c r="Q969" s="1">
        <f t="shared" si="95"/>
        <v>60</v>
      </c>
    </row>
    <row r="970" spans="1:17">
      <c r="A970" s="1" t="s">
        <v>141</v>
      </c>
      <c r="B970" s="4" t="s">
        <v>96</v>
      </c>
      <c r="C970" s="6">
        <f t="shared" si="90"/>
        <v>45818</v>
      </c>
      <c r="D970" s="6" t="str">
        <f t="shared" si="91"/>
        <v>週二</v>
      </c>
      <c r="F970" s="1" t="s">
        <v>37</v>
      </c>
      <c r="G970" s="1" t="str">
        <f t="shared" si="92"/>
        <v>BA</v>
      </c>
      <c r="H970" s="1">
        <v>1</v>
      </c>
      <c r="I970" s="1" t="s">
        <v>142</v>
      </c>
      <c r="K970" s="1" t="s">
        <v>14</v>
      </c>
      <c r="L970" s="1" t="s">
        <v>60</v>
      </c>
      <c r="M970" s="1" t="s">
        <v>30</v>
      </c>
      <c r="N970" s="1" t="s">
        <v>76</v>
      </c>
      <c r="O970" s="24">
        <f t="shared" si="93"/>
        <v>45818.287499999999</v>
      </c>
      <c r="P970" s="24">
        <f t="shared" si="94"/>
        <v>45818.308333333334</v>
      </c>
      <c r="Q970" s="1">
        <f t="shared" si="95"/>
        <v>30</v>
      </c>
    </row>
    <row r="971" spans="1:17">
      <c r="A971" s="1" t="s">
        <v>127</v>
      </c>
      <c r="B971" s="4" t="s">
        <v>96</v>
      </c>
      <c r="C971" s="6">
        <f t="shared" si="90"/>
        <v>45818</v>
      </c>
      <c r="D971" s="6" t="str">
        <f t="shared" si="91"/>
        <v>週二</v>
      </c>
      <c r="F971" s="1" t="s">
        <v>47</v>
      </c>
      <c r="G971" s="1" t="str">
        <f t="shared" si="92"/>
        <v>BA</v>
      </c>
      <c r="H971" s="1">
        <v>1</v>
      </c>
      <c r="I971" s="1" t="s">
        <v>139</v>
      </c>
      <c r="K971" s="1" t="s">
        <v>14</v>
      </c>
      <c r="L971" s="1" t="s">
        <v>63</v>
      </c>
      <c r="M971" s="1" t="s">
        <v>30</v>
      </c>
      <c r="N971" s="1" t="s">
        <v>25</v>
      </c>
      <c r="O971" s="24">
        <f t="shared" si="93"/>
        <v>45818.288194444445</v>
      </c>
      <c r="P971" s="24">
        <f t="shared" si="94"/>
        <v>45818.315972222219</v>
      </c>
      <c r="Q971" s="1">
        <f t="shared" si="95"/>
        <v>40</v>
      </c>
    </row>
    <row r="972" spans="1:17">
      <c r="A972" s="1" t="s">
        <v>122</v>
      </c>
      <c r="B972" s="4" t="s">
        <v>96</v>
      </c>
      <c r="C972" s="6">
        <f t="shared" si="90"/>
        <v>45818</v>
      </c>
      <c r="D972" s="6" t="str">
        <f t="shared" si="91"/>
        <v>週二</v>
      </c>
      <c r="F972" s="1" t="s">
        <v>37</v>
      </c>
      <c r="G972" s="1" t="str">
        <f t="shared" si="92"/>
        <v>BA</v>
      </c>
      <c r="H972" s="1">
        <v>1</v>
      </c>
      <c r="I972" s="1" t="s">
        <v>203</v>
      </c>
      <c r="K972" s="1" t="s">
        <v>30</v>
      </c>
      <c r="L972" s="1" t="s">
        <v>11</v>
      </c>
      <c r="M972" s="1" t="s">
        <v>30</v>
      </c>
      <c r="N972" s="1" t="s">
        <v>16</v>
      </c>
      <c r="O972" s="24">
        <f t="shared" si="93"/>
        <v>45818.291666666664</v>
      </c>
      <c r="P972" s="24">
        <f t="shared" si="94"/>
        <v>45818.3125</v>
      </c>
      <c r="Q972" s="1">
        <f t="shared" si="95"/>
        <v>30</v>
      </c>
    </row>
    <row r="973" spans="1:17">
      <c r="A973" s="1" t="s">
        <v>148</v>
      </c>
      <c r="B973" s="4" t="s">
        <v>96</v>
      </c>
      <c r="C973" s="6">
        <f t="shared" si="90"/>
        <v>45818</v>
      </c>
      <c r="D973" s="6" t="str">
        <f t="shared" si="91"/>
        <v>週二</v>
      </c>
      <c r="F973" s="1" t="s">
        <v>37</v>
      </c>
      <c r="G973" s="1" t="str">
        <f t="shared" si="92"/>
        <v>BA</v>
      </c>
      <c r="H973" s="1">
        <v>1</v>
      </c>
      <c r="I973" s="1" t="s">
        <v>131</v>
      </c>
      <c r="K973" s="1" t="s">
        <v>30</v>
      </c>
      <c r="L973" s="1" t="s">
        <v>10</v>
      </c>
      <c r="M973" s="1" t="s">
        <v>30</v>
      </c>
      <c r="N973" s="1" t="s">
        <v>51</v>
      </c>
      <c r="O973" s="24">
        <f t="shared" si="93"/>
        <v>45818.302083333336</v>
      </c>
      <c r="P973" s="24">
        <f t="shared" si="94"/>
        <v>45818.322916666664</v>
      </c>
      <c r="Q973" s="1">
        <f t="shared" si="95"/>
        <v>30</v>
      </c>
    </row>
    <row r="974" spans="1:17">
      <c r="A974" s="1" t="s">
        <v>128</v>
      </c>
      <c r="B974" s="4" t="s">
        <v>96</v>
      </c>
      <c r="C974" s="6">
        <f t="shared" si="90"/>
        <v>45818</v>
      </c>
      <c r="D974" s="6" t="str">
        <f t="shared" si="91"/>
        <v>週二</v>
      </c>
      <c r="F974" s="1" t="s">
        <v>18</v>
      </c>
      <c r="G974" s="1" t="str">
        <f t="shared" si="92"/>
        <v>BA</v>
      </c>
      <c r="H974" s="1">
        <v>1</v>
      </c>
      <c r="I974" s="1" t="s">
        <v>140</v>
      </c>
      <c r="K974" s="1" t="s">
        <v>30</v>
      </c>
      <c r="L974" s="1" t="s">
        <v>12</v>
      </c>
      <c r="M974" s="1" t="s">
        <v>30</v>
      </c>
      <c r="N974" s="1" t="s">
        <v>46</v>
      </c>
      <c r="O974" s="24">
        <f t="shared" si="93"/>
        <v>45818.304166666669</v>
      </c>
      <c r="P974" s="24">
        <f t="shared" si="94"/>
        <v>45818.324999999997</v>
      </c>
      <c r="Q974" s="1">
        <f t="shared" si="95"/>
        <v>30</v>
      </c>
    </row>
    <row r="975" spans="1:17">
      <c r="A975" s="1" t="s">
        <v>204</v>
      </c>
      <c r="B975" s="4" t="s">
        <v>96</v>
      </c>
      <c r="C975" s="6">
        <f t="shared" si="90"/>
        <v>45818</v>
      </c>
      <c r="D975" s="6" t="str">
        <f t="shared" si="91"/>
        <v>週二</v>
      </c>
      <c r="F975" s="1" t="s">
        <v>40</v>
      </c>
      <c r="G975" s="1" t="str">
        <f t="shared" si="92"/>
        <v>BA</v>
      </c>
      <c r="H975" s="1">
        <v>1</v>
      </c>
      <c r="I975" s="1" t="s">
        <v>161</v>
      </c>
      <c r="K975" s="1" t="s">
        <v>30</v>
      </c>
      <c r="L975" s="1" t="s">
        <v>57</v>
      </c>
      <c r="M975" s="1" t="s">
        <v>30</v>
      </c>
      <c r="N975" s="1" t="s">
        <v>55</v>
      </c>
      <c r="O975" s="24">
        <f t="shared" si="93"/>
        <v>45818.305555555555</v>
      </c>
      <c r="P975" s="24">
        <f t="shared" si="94"/>
        <v>45818.326388888891</v>
      </c>
      <c r="Q975" s="1">
        <f t="shared" si="95"/>
        <v>30</v>
      </c>
    </row>
    <row r="976" spans="1:17">
      <c r="A976" s="1" t="s">
        <v>149</v>
      </c>
      <c r="B976" s="4" t="s">
        <v>96</v>
      </c>
      <c r="C976" s="6">
        <f t="shared" si="90"/>
        <v>45818</v>
      </c>
      <c r="D976" s="6" t="str">
        <f t="shared" si="91"/>
        <v>週二</v>
      </c>
      <c r="F976" s="1" t="s">
        <v>24</v>
      </c>
      <c r="G976" s="1" t="str">
        <f t="shared" si="92"/>
        <v>BA</v>
      </c>
      <c r="H976" s="1">
        <v>1</v>
      </c>
      <c r="I976" s="1" t="s">
        <v>121</v>
      </c>
      <c r="K976" s="1" t="s">
        <v>30</v>
      </c>
      <c r="L976" s="1" t="s">
        <v>68</v>
      </c>
      <c r="M976" s="1" t="s">
        <v>15</v>
      </c>
      <c r="N976" s="1" t="s">
        <v>68</v>
      </c>
      <c r="O976" s="24">
        <f t="shared" si="93"/>
        <v>45818.311805555553</v>
      </c>
      <c r="P976" s="24">
        <f t="shared" si="94"/>
        <v>45818.353472222225</v>
      </c>
      <c r="Q976" s="1">
        <f t="shared" si="95"/>
        <v>60</v>
      </c>
    </row>
    <row r="977" spans="1:17">
      <c r="A977" s="1" t="s">
        <v>118</v>
      </c>
      <c r="B977" s="4" t="s">
        <v>96</v>
      </c>
      <c r="C977" s="6">
        <f t="shared" si="90"/>
        <v>45818</v>
      </c>
      <c r="D977" s="6" t="str">
        <f t="shared" si="91"/>
        <v>週二</v>
      </c>
      <c r="F977" s="1" t="s">
        <v>18</v>
      </c>
      <c r="G977" s="1" t="str">
        <f t="shared" si="92"/>
        <v>BA</v>
      </c>
      <c r="H977" s="1">
        <v>1</v>
      </c>
      <c r="I977" s="1" t="s">
        <v>203</v>
      </c>
      <c r="K977" s="1" t="s">
        <v>30</v>
      </c>
      <c r="L977" s="1" t="s">
        <v>64</v>
      </c>
      <c r="M977" s="1" t="s">
        <v>15</v>
      </c>
      <c r="N977" s="1" t="s">
        <v>31</v>
      </c>
      <c r="O977" s="24">
        <f t="shared" si="93"/>
        <v>45818.319444444445</v>
      </c>
      <c r="P977" s="24">
        <f t="shared" si="94"/>
        <v>45818.340277777781</v>
      </c>
      <c r="Q977" s="1">
        <f t="shared" si="95"/>
        <v>30</v>
      </c>
    </row>
    <row r="978" spans="1:17">
      <c r="A978" s="1" t="s">
        <v>146</v>
      </c>
      <c r="B978" s="4" t="s">
        <v>96</v>
      </c>
      <c r="C978" s="6">
        <f t="shared" si="90"/>
        <v>45818</v>
      </c>
      <c r="D978" s="6" t="str">
        <f t="shared" si="91"/>
        <v>週二</v>
      </c>
      <c r="F978" s="1" t="s">
        <v>56</v>
      </c>
      <c r="G978" s="1" t="str">
        <f t="shared" si="92"/>
        <v>BA</v>
      </c>
      <c r="H978" s="1">
        <v>1</v>
      </c>
      <c r="I978" s="1" t="s">
        <v>147</v>
      </c>
      <c r="K978" s="1" t="s">
        <v>30</v>
      </c>
      <c r="L978" s="1" t="s">
        <v>55</v>
      </c>
      <c r="M978" s="1" t="s">
        <v>15</v>
      </c>
      <c r="N978" s="1" t="s">
        <v>57</v>
      </c>
      <c r="O978" s="24">
        <f t="shared" si="93"/>
        <v>45818.326388888891</v>
      </c>
      <c r="P978" s="24">
        <f t="shared" si="94"/>
        <v>45818.347222222219</v>
      </c>
      <c r="Q978" s="1">
        <f t="shared" si="95"/>
        <v>30</v>
      </c>
    </row>
    <row r="979" spans="1:17">
      <c r="A979" s="1" t="s">
        <v>204</v>
      </c>
      <c r="B979" s="4" t="s">
        <v>96</v>
      </c>
      <c r="C979" s="6">
        <f t="shared" si="90"/>
        <v>45818</v>
      </c>
      <c r="D979" s="6" t="str">
        <f t="shared" si="91"/>
        <v>週二</v>
      </c>
      <c r="F979" s="1" t="s">
        <v>97</v>
      </c>
      <c r="G979" s="1" t="str">
        <f t="shared" si="92"/>
        <v>BA</v>
      </c>
      <c r="H979" s="1">
        <v>1</v>
      </c>
      <c r="I979" s="1" t="s">
        <v>161</v>
      </c>
      <c r="K979" s="1" t="s">
        <v>30</v>
      </c>
      <c r="L979" s="1" t="s">
        <v>55</v>
      </c>
      <c r="M979" s="1" t="s">
        <v>15</v>
      </c>
      <c r="N979" s="1" t="s">
        <v>31</v>
      </c>
      <c r="O979" s="24">
        <f t="shared" si="93"/>
        <v>45818.326388888891</v>
      </c>
      <c r="P979" s="24">
        <f t="shared" si="94"/>
        <v>45818.340277777781</v>
      </c>
      <c r="Q979" s="1">
        <f t="shared" si="95"/>
        <v>20</v>
      </c>
    </row>
    <row r="980" spans="1:17">
      <c r="A980" s="1" t="s">
        <v>159</v>
      </c>
      <c r="B980" s="4" t="s">
        <v>96</v>
      </c>
      <c r="C980" s="6">
        <f t="shared" si="90"/>
        <v>45818</v>
      </c>
      <c r="D980" s="6" t="str">
        <f t="shared" si="91"/>
        <v>週二</v>
      </c>
      <c r="F980" s="1" t="s">
        <v>42</v>
      </c>
      <c r="G980" s="1" t="str">
        <f t="shared" si="92"/>
        <v>BA</v>
      </c>
      <c r="H980" s="1">
        <v>1</v>
      </c>
      <c r="I980" s="1" t="s">
        <v>131</v>
      </c>
      <c r="K980" s="1" t="s">
        <v>30</v>
      </c>
      <c r="L980" s="1" t="s">
        <v>55</v>
      </c>
      <c r="M980" s="1" t="s">
        <v>15</v>
      </c>
      <c r="N980" s="1" t="s">
        <v>57</v>
      </c>
      <c r="O980" s="24">
        <f t="shared" si="93"/>
        <v>45818.326388888891</v>
      </c>
      <c r="P980" s="24">
        <f t="shared" si="94"/>
        <v>45818.347222222219</v>
      </c>
      <c r="Q980" s="1">
        <f t="shared" si="95"/>
        <v>30</v>
      </c>
    </row>
    <row r="981" spans="1:17">
      <c r="A981" s="1" t="s">
        <v>158</v>
      </c>
      <c r="B981" s="4" t="s">
        <v>96</v>
      </c>
      <c r="C981" s="6">
        <f t="shared" si="90"/>
        <v>45818</v>
      </c>
      <c r="D981" s="6" t="str">
        <f t="shared" si="91"/>
        <v>週二</v>
      </c>
      <c r="F981" s="1" t="s">
        <v>18</v>
      </c>
      <c r="G981" s="1" t="str">
        <f t="shared" si="92"/>
        <v>BA</v>
      </c>
      <c r="H981" s="1">
        <v>2</v>
      </c>
      <c r="I981" s="1" t="s">
        <v>144</v>
      </c>
      <c r="K981" s="1" t="s">
        <v>30</v>
      </c>
      <c r="L981" s="1" t="s">
        <v>65</v>
      </c>
      <c r="M981" s="1" t="s">
        <v>15</v>
      </c>
      <c r="N981" s="1" t="s">
        <v>65</v>
      </c>
      <c r="O981" s="24">
        <f t="shared" si="93"/>
        <v>45818.32708333333</v>
      </c>
      <c r="P981" s="24">
        <f t="shared" si="94"/>
        <v>45818.368750000001</v>
      </c>
      <c r="Q981" s="1">
        <f t="shared" si="95"/>
        <v>60</v>
      </c>
    </row>
    <row r="982" spans="1:17">
      <c r="A982" s="1" t="s">
        <v>124</v>
      </c>
      <c r="B982" s="4" t="s">
        <v>96</v>
      </c>
      <c r="C982" s="6">
        <f t="shared" si="90"/>
        <v>45818</v>
      </c>
      <c r="D982" s="6" t="str">
        <f t="shared" si="91"/>
        <v>週二</v>
      </c>
      <c r="F982" s="1" t="s">
        <v>13</v>
      </c>
      <c r="G982" s="1" t="str">
        <f t="shared" si="92"/>
        <v>GA</v>
      </c>
      <c r="H982" s="1">
        <v>1</v>
      </c>
      <c r="I982" s="1" t="s">
        <v>125</v>
      </c>
      <c r="K982" s="1" t="s">
        <v>30</v>
      </c>
      <c r="L982" s="1" t="s">
        <v>63</v>
      </c>
      <c r="M982" s="1" t="s">
        <v>19</v>
      </c>
      <c r="N982" s="1" t="s">
        <v>63</v>
      </c>
      <c r="O982" s="24">
        <f t="shared" si="93"/>
        <v>45818.329861111109</v>
      </c>
      <c r="P982" s="24">
        <f t="shared" si="94"/>
        <v>45818.413194444445</v>
      </c>
      <c r="Q982" s="1">
        <f t="shared" si="95"/>
        <v>120</v>
      </c>
    </row>
    <row r="983" spans="1:17">
      <c r="A983" s="1" t="s">
        <v>151</v>
      </c>
      <c r="B983" s="4" t="s">
        <v>96</v>
      </c>
      <c r="C983" s="6">
        <f t="shared" si="90"/>
        <v>45818</v>
      </c>
      <c r="D983" s="6" t="str">
        <f t="shared" si="91"/>
        <v>週二</v>
      </c>
      <c r="F983" s="1" t="s">
        <v>37</v>
      </c>
      <c r="G983" s="1" t="str">
        <f t="shared" si="92"/>
        <v>BA</v>
      </c>
      <c r="H983" s="1">
        <v>1</v>
      </c>
      <c r="I983" s="1" t="s">
        <v>140</v>
      </c>
      <c r="K983" s="1" t="s">
        <v>30</v>
      </c>
      <c r="L983" s="1" t="s">
        <v>63</v>
      </c>
      <c r="M983" s="1" t="s">
        <v>15</v>
      </c>
      <c r="N983" s="1" t="s">
        <v>50</v>
      </c>
      <c r="O983" s="24">
        <f t="shared" si="93"/>
        <v>45818.329861111109</v>
      </c>
      <c r="P983" s="24">
        <f t="shared" si="94"/>
        <v>45818.350694444445</v>
      </c>
      <c r="Q983" s="1">
        <f t="shared" si="95"/>
        <v>30</v>
      </c>
    </row>
    <row r="984" spans="1:17">
      <c r="A984" s="1" t="s">
        <v>153</v>
      </c>
      <c r="B984" s="4" t="s">
        <v>96</v>
      </c>
      <c r="C984" s="6">
        <f t="shared" si="90"/>
        <v>45818</v>
      </c>
      <c r="D984" s="6" t="str">
        <f t="shared" si="91"/>
        <v>週二</v>
      </c>
      <c r="F984" s="1" t="s">
        <v>42</v>
      </c>
      <c r="G984" s="1" t="str">
        <f t="shared" si="92"/>
        <v>BA</v>
      </c>
      <c r="H984" s="1">
        <v>1</v>
      </c>
      <c r="I984" s="1" t="s">
        <v>139</v>
      </c>
      <c r="K984" s="1" t="s">
        <v>15</v>
      </c>
      <c r="L984" s="1" t="s">
        <v>11</v>
      </c>
      <c r="M984" s="1" t="s">
        <v>15</v>
      </c>
      <c r="N984" s="1" t="s">
        <v>16</v>
      </c>
      <c r="O984" s="24">
        <f t="shared" si="93"/>
        <v>45818.333333333336</v>
      </c>
      <c r="P984" s="24">
        <f t="shared" si="94"/>
        <v>45818.354166666664</v>
      </c>
      <c r="Q984" s="1">
        <f t="shared" si="95"/>
        <v>30</v>
      </c>
    </row>
    <row r="985" spans="1:17">
      <c r="A985" s="1" t="s">
        <v>156</v>
      </c>
      <c r="B985" s="4" t="s">
        <v>96</v>
      </c>
      <c r="C985" s="6">
        <f t="shared" si="90"/>
        <v>45818</v>
      </c>
      <c r="D985" s="6" t="str">
        <f t="shared" si="91"/>
        <v>週二</v>
      </c>
      <c r="F985" s="1" t="s">
        <v>26</v>
      </c>
      <c r="G985" s="1" t="str">
        <f t="shared" si="92"/>
        <v>BA</v>
      </c>
      <c r="H985" s="1">
        <v>1</v>
      </c>
      <c r="I985" s="1" t="s">
        <v>157</v>
      </c>
      <c r="K985" s="1" t="s">
        <v>15</v>
      </c>
      <c r="L985" s="1" t="s">
        <v>11</v>
      </c>
      <c r="M985" s="1" t="s">
        <v>15</v>
      </c>
      <c r="N985" s="1" t="s">
        <v>16</v>
      </c>
      <c r="O985" s="24">
        <f t="shared" si="93"/>
        <v>45818.333333333336</v>
      </c>
      <c r="P985" s="24">
        <f t="shared" si="94"/>
        <v>45818.354166666664</v>
      </c>
      <c r="Q985" s="1">
        <f t="shared" si="95"/>
        <v>30</v>
      </c>
    </row>
    <row r="986" spans="1:17">
      <c r="A986" s="1" t="s">
        <v>205</v>
      </c>
      <c r="B986" s="4" t="s">
        <v>96</v>
      </c>
      <c r="C986" s="6">
        <f t="shared" si="90"/>
        <v>45818</v>
      </c>
      <c r="D986" s="6" t="str">
        <f t="shared" si="91"/>
        <v>週二</v>
      </c>
      <c r="F986" s="1" t="s">
        <v>40</v>
      </c>
      <c r="G986" s="1" t="str">
        <f t="shared" si="92"/>
        <v>BA</v>
      </c>
      <c r="H986" s="1">
        <v>1</v>
      </c>
      <c r="I986" s="1" t="s">
        <v>155</v>
      </c>
      <c r="K986" s="1" t="s">
        <v>15</v>
      </c>
      <c r="L986" s="1" t="s">
        <v>11</v>
      </c>
      <c r="M986" s="1" t="s">
        <v>15</v>
      </c>
      <c r="N986" s="1" t="s">
        <v>16</v>
      </c>
      <c r="O986" s="24">
        <f t="shared" si="93"/>
        <v>45818.333333333336</v>
      </c>
      <c r="P986" s="24">
        <f t="shared" si="94"/>
        <v>45818.354166666664</v>
      </c>
      <c r="Q986" s="1">
        <f t="shared" si="95"/>
        <v>30</v>
      </c>
    </row>
    <row r="987" spans="1:17">
      <c r="A987" s="1" t="s">
        <v>118</v>
      </c>
      <c r="B987" s="4" t="s">
        <v>96</v>
      </c>
      <c r="C987" s="6">
        <f t="shared" si="90"/>
        <v>45818</v>
      </c>
      <c r="D987" s="6" t="str">
        <f t="shared" si="91"/>
        <v>週二</v>
      </c>
      <c r="F987" s="1" t="s">
        <v>9</v>
      </c>
      <c r="G987" s="1" t="str">
        <f t="shared" si="92"/>
        <v>BA</v>
      </c>
      <c r="H987" s="1">
        <v>1</v>
      </c>
      <c r="I987" s="1" t="s">
        <v>203</v>
      </c>
      <c r="K987" s="1" t="s">
        <v>15</v>
      </c>
      <c r="L987" s="1" t="s">
        <v>31</v>
      </c>
      <c r="M987" s="1" t="s">
        <v>15</v>
      </c>
      <c r="N987" s="1" t="s">
        <v>64</v>
      </c>
      <c r="O987" s="24">
        <f t="shared" si="93"/>
        <v>45818.340277777781</v>
      </c>
      <c r="P987" s="24">
        <f t="shared" si="94"/>
        <v>45818.361111111109</v>
      </c>
      <c r="Q987" s="1">
        <f t="shared" si="95"/>
        <v>30</v>
      </c>
    </row>
    <row r="988" spans="1:17">
      <c r="A988" s="1" t="s">
        <v>206</v>
      </c>
      <c r="B988" s="4" t="s">
        <v>96</v>
      </c>
      <c r="C988" s="6">
        <f t="shared" si="90"/>
        <v>45818</v>
      </c>
      <c r="D988" s="6" t="str">
        <f t="shared" si="91"/>
        <v>週二</v>
      </c>
      <c r="F988" s="1" t="s">
        <v>40</v>
      </c>
      <c r="G988" s="1" t="str">
        <f t="shared" si="92"/>
        <v>BA</v>
      </c>
      <c r="H988" s="1">
        <v>1</v>
      </c>
      <c r="I988" s="1" t="s">
        <v>133</v>
      </c>
      <c r="K988" s="1" t="s">
        <v>15</v>
      </c>
      <c r="L988" s="1" t="s">
        <v>22</v>
      </c>
      <c r="M988" s="1" t="s">
        <v>15</v>
      </c>
      <c r="N988" s="1" t="s">
        <v>41</v>
      </c>
      <c r="O988" s="24">
        <f t="shared" si="93"/>
        <v>45818.343055555553</v>
      </c>
      <c r="P988" s="24">
        <f t="shared" si="94"/>
        <v>45818.363888888889</v>
      </c>
      <c r="Q988" s="1">
        <f t="shared" si="95"/>
        <v>30</v>
      </c>
    </row>
    <row r="989" spans="1:17">
      <c r="A989" s="1" t="s">
        <v>146</v>
      </c>
      <c r="B989" s="4" t="s">
        <v>96</v>
      </c>
      <c r="C989" s="6">
        <f t="shared" si="90"/>
        <v>45818</v>
      </c>
      <c r="D989" s="6" t="str">
        <f t="shared" si="91"/>
        <v>週二</v>
      </c>
      <c r="F989" s="1" t="s">
        <v>26</v>
      </c>
      <c r="G989" s="1" t="str">
        <f t="shared" si="92"/>
        <v>BA</v>
      </c>
      <c r="H989" s="1">
        <v>1</v>
      </c>
      <c r="I989" s="1" t="s">
        <v>147</v>
      </c>
      <c r="K989" s="1" t="s">
        <v>15</v>
      </c>
      <c r="L989" s="1" t="s">
        <v>57</v>
      </c>
      <c r="M989" s="1" t="s">
        <v>15</v>
      </c>
      <c r="N989" s="1" t="s">
        <v>55</v>
      </c>
      <c r="O989" s="24">
        <f t="shared" si="93"/>
        <v>45818.347222222219</v>
      </c>
      <c r="P989" s="24">
        <f t="shared" si="94"/>
        <v>45818.368055555555</v>
      </c>
      <c r="Q989" s="1">
        <f t="shared" si="95"/>
        <v>30</v>
      </c>
    </row>
    <row r="990" spans="1:17">
      <c r="A990" s="1" t="s">
        <v>163</v>
      </c>
      <c r="B990" s="4" t="s">
        <v>96</v>
      </c>
      <c r="C990" s="6">
        <f t="shared" si="90"/>
        <v>45818</v>
      </c>
      <c r="D990" s="6" t="str">
        <f t="shared" si="91"/>
        <v>週二</v>
      </c>
      <c r="F990" s="1" t="s">
        <v>24</v>
      </c>
      <c r="G990" s="1" t="str">
        <f t="shared" si="92"/>
        <v>BA</v>
      </c>
      <c r="H990" s="1">
        <v>1</v>
      </c>
      <c r="I990" s="1" t="s">
        <v>142</v>
      </c>
      <c r="K990" s="1" t="s">
        <v>15</v>
      </c>
      <c r="L990" s="1" t="s">
        <v>35</v>
      </c>
      <c r="M990" s="1" t="s">
        <v>19</v>
      </c>
      <c r="N990" s="1" t="s">
        <v>38</v>
      </c>
      <c r="O990" s="24">
        <f t="shared" si="93"/>
        <v>45818.347916666666</v>
      </c>
      <c r="P990" s="24">
        <f t="shared" si="94"/>
        <v>45818.375694444447</v>
      </c>
      <c r="Q990" s="1">
        <f t="shared" si="95"/>
        <v>40</v>
      </c>
    </row>
    <row r="991" spans="1:17">
      <c r="A991" s="1" t="s">
        <v>151</v>
      </c>
      <c r="B991" s="4" t="s">
        <v>96</v>
      </c>
      <c r="C991" s="6">
        <f t="shared" si="90"/>
        <v>45818</v>
      </c>
      <c r="D991" s="6" t="str">
        <f t="shared" si="91"/>
        <v>週二</v>
      </c>
      <c r="F991" s="1" t="s">
        <v>42</v>
      </c>
      <c r="G991" s="1" t="str">
        <f t="shared" si="92"/>
        <v>BA</v>
      </c>
      <c r="H991" s="1">
        <v>1</v>
      </c>
      <c r="I991" s="1" t="s">
        <v>140</v>
      </c>
      <c r="K991" s="1" t="s">
        <v>15</v>
      </c>
      <c r="L991" s="1" t="s">
        <v>50</v>
      </c>
      <c r="M991" s="1" t="s">
        <v>15</v>
      </c>
      <c r="N991" s="1" t="s">
        <v>63</v>
      </c>
      <c r="O991" s="24">
        <f t="shared" si="93"/>
        <v>45818.350694444445</v>
      </c>
      <c r="P991" s="24">
        <f t="shared" si="94"/>
        <v>45818.371527777781</v>
      </c>
      <c r="Q991" s="1">
        <f t="shared" si="95"/>
        <v>30</v>
      </c>
    </row>
    <row r="992" spans="1:17">
      <c r="A992" s="1" t="s">
        <v>149</v>
      </c>
      <c r="B992" s="4" t="s">
        <v>96</v>
      </c>
      <c r="C992" s="6">
        <f t="shared" si="90"/>
        <v>45818</v>
      </c>
      <c r="D992" s="6" t="str">
        <f t="shared" si="91"/>
        <v>週二</v>
      </c>
      <c r="F992" s="1" t="s">
        <v>40</v>
      </c>
      <c r="G992" s="1" t="str">
        <f t="shared" si="92"/>
        <v>BA</v>
      </c>
      <c r="H992" s="1">
        <v>1</v>
      </c>
      <c r="I992" s="1" t="s">
        <v>121</v>
      </c>
      <c r="K992" s="1" t="s">
        <v>15</v>
      </c>
      <c r="L992" s="1" t="s">
        <v>68</v>
      </c>
      <c r="M992" s="1" t="s">
        <v>15</v>
      </c>
      <c r="N992" s="1" t="s">
        <v>86</v>
      </c>
      <c r="O992" s="24">
        <f t="shared" si="93"/>
        <v>45818.353472222225</v>
      </c>
      <c r="P992" s="24">
        <f t="shared" si="94"/>
        <v>45818.374305555553</v>
      </c>
      <c r="Q992" s="1">
        <f t="shared" si="95"/>
        <v>30</v>
      </c>
    </row>
    <row r="993" spans="1:17">
      <c r="A993" s="1" t="s">
        <v>153</v>
      </c>
      <c r="B993" s="4" t="s">
        <v>96</v>
      </c>
      <c r="C993" s="6">
        <f t="shared" si="90"/>
        <v>45818</v>
      </c>
      <c r="D993" s="6" t="str">
        <f t="shared" si="91"/>
        <v>週二</v>
      </c>
      <c r="F993" s="1" t="s">
        <v>24</v>
      </c>
      <c r="G993" s="1" t="str">
        <f t="shared" si="92"/>
        <v>BA</v>
      </c>
      <c r="H993" s="1">
        <v>1</v>
      </c>
      <c r="I993" s="1" t="s">
        <v>139</v>
      </c>
      <c r="K993" s="1" t="s">
        <v>15</v>
      </c>
      <c r="L993" s="1" t="s">
        <v>16</v>
      </c>
      <c r="M993" s="1" t="s">
        <v>19</v>
      </c>
      <c r="N993" s="1" t="s">
        <v>31</v>
      </c>
      <c r="O993" s="24">
        <f t="shared" si="93"/>
        <v>45818.354166666664</v>
      </c>
      <c r="P993" s="24">
        <f t="shared" si="94"/>
        <v>45818.381944444445</v>
      </c>
      <c r="Q993" s="1">
        <f t="shared" si="95"/>
        <v>40</v>
      </c>
    </row>
    <row r="994" spans="1:17">
      <c r="A994" s="1" t="s">
        <v>156</v>
      </c>
      <c r="B994" s="4" t="s">
        <v>96</v>
      </c>
      <c r="C994" s="6">
        <f t="shared" si="90"/>
        <v>45818</v>
      </c>
      <c r="D994" s="6" t="str">
        <f t="shared" si="91"/>
        <v>週二</v>
      </c>
      <c r="F994" s="1" t="s">
        <v>42</v>
      </c>
      <c r="G994" s="1" t="str">
        <f t="shared" si="92"/>
        <v>BA</v>
      </c>
      <c r="H994" s="1">
        <v>1</v>
      </c>
      <c r="I994" s="1" t="s">
        <v>157</v>
      </c>
      <c r="K994" s="1" t="s">
        <v>15</v>
      </c>
      <c r="L994" s="1" t="s">
        <v>16</v>
      </c>
      <c r="M994" s="1" t="s">
        <v>19</v>
      </c>
      <c r="N994" s="1" t="s">
        <v>11</v>
      </c>
      <c r="O994" s="24">
        <f t="shared" si="93"/>
        <v>45818.354166666664</v>
      </c>
      <c r="P994" s="24">
        <f t="shared" si="94"/>
        <v>45818.375</v>
      </c>
      <c r="Q994" s="1">
        <f t="shared" si="95"/>
        <v>30</v>
      </c>
    </row>
    <row r="995" spans="1:17">
      <c r="A995" s="1" t="s">
        <v>164</v>
      </c>
      <c r="B995" s="4" t="s">
        <v>96</v>
      </c>
      <c r="C995" s="6">
        <f t="shared" si="90"/>
        <v>45818</v>
      </c>
      <c r="D995" s="6" t="str">
        <f t="shared" si="91"/>
        <v>週二</v>
      </c>
      <c r="F995" s="1" t="s">
        <v>40</v>
      </c>
      <c r="G995" s="1" t="str">
        <f t="shared" si="92"/>
        <v>BA</v>
      </c>
      <c r="H995" s="1">
        <v>1</v>
      </c>
      <c r="I995" s="1" t="s">
        <v>155</v>
      </c>
      <c r="K995" s="1" t="s">
        <v>15</v>
      </c>
      <c r="L995" s="1" t="s">
        <v>81</v>
      </c>
      <c r="M995" s="1" t="s">
        <v>19</v>
      </c>
      <c r="N995" s="1" t="s">
        <v>61</v>
      </c>
      <c r="O995" s="24">
        <f t="shared" si="93"/>
        <v>45818.356944444444</v>
      </c>
      <c r="P995" s="24">
        <f t="shared" si="94"/>
        <v>45818.37777777778</v>
      </c>
      <c r="Q995" s="1">
        <f t="shared" si="95"/>
        <v>30</v>
      </c>
    </row>
    <row r="996" spans="1:17">
      <c r="A996" s="1" t="s">
        <v>118</v>
      </c>
      <c r="B996" s="4" t="s">
        <v>96</v>
      </c>
      <c r="C996" s="6">
        <f t="shared" si="90"/>
        <v>45818</v>
      </c>
      <c r="D996" s="6" t="str">
        <f t="shared" si="91"/>
        <v>週二</v>
      </c>
      <c r="F996" s="1" t="s">
        <v>42</v>
      </c>
      <c r="G996" s="1" t="str">
        <f t="shared" si="92"/>
        <v>BA</v>
      </c>
      <c r="H996" s="1">
        <v>1</v>
      </c>
      <c r="I996" s="1" t="s">
        <v>203</v>
      </c>
      <c r="K996" s="1" t="s">
        <v>15</v>
      </c>
      <c r="L996" s="1" t="s">
        <v>64</v>
      </c>
      <c r="M996" s="1" t="s">
        <v>19</v>
      </c>
      <c r="N996" s="1" t="s">
        <v>31</v>
      </c>
      <c r="O996" s="24">
        <f t="shared" si="93"/>
        <v>45818.361111111109</v>
      </c>
      <c r="P996" s="24">
        <f t="shared" si="94"/>
        <v>45818.381944444445</v>
      </c>
      <c r="Q996" s="1">
        <f t="shared" si="95"/>
        <v>30</v>
      </c>
    </row>
    <row r="997" spans="1:17">
      <c r="A997" s="1" t="s">
        <v>162</v>
      </c>
      <c r="B997" s="4" t="s">
        <v>96</v>
      </c>
      <c r="C997" s="6">
        <f t="shared" si="90"/>
        <v>45818</v>
      </c>
      <c r="D997" s="6" t="str">
        <f t="shared" si="91"/>
        <v>週二</v>
      </c>
      <c r="F997" s="1" t="s">
        <v>37</v>
      </c>
      <c r="G997" s="1" t="str">
        <f t="shared" si="92"/>
        <v>BA</v>
      </c>
      <c r="H997" s="1">
        <v>1</v>
      </c>
      <c r="I997" s="1" t="s">
        <v>133</v>
      </c>
      <c r="K997" s="1" t="s">
        <v>15</v>
      </c>
      <c r="L997" s="1" t="s">
        <v>72</v>
      </c>
      <c r="M997" s="1" t="s">
        <v>19</v>
      </c>
      <c r="N997" s="1" t="s">
        <v>71</v>
      </c>
      <c r="O997" s="24">
        <f t="shared" si="93"/>
        <v>45818.367361111108</v>
      </c>
      <c r="P997" s="24">
        <f t="shared" si="94"/>
        <v>45818.388194444444</v>
      </c>
      <c r="Q997" s="1">
        <f t="shared" si="95"/>
        <v>30</v>
      </c>
    </row>
    <row r="998" spans="1:17">
      <c r="A998" s="1" t="s">
        <v>146</v>
      </c>
      <c r="B998" s="4" t="s">
        <v>96</v>
      </c>
      <c r="C998" s="6">
        <f t="shared" si="90"/>
        <v>45818</v>
      </c>
      <c r="D998" s="6" t="str">
        <f t="shared" si="91"/>
        <v>週二</v>
      </c>
      <c r="F998" s="1" t="s">
        <v>49</v>
      </c>
      <c r="G998" s="1" t="str">
        <f t="shared" si="92"/>
        <v>BA</v>
      </c>
      <c r="H998" s="1">
        <v>1</v>
      </c>
      <c r="I998" s="1" t="s">
        <v>147</v>
      </c>
      <c r="K998" s="1" t="s">
        <v>15</v>
      </c>
      <c r="L998" s="1" t="s">
        <v>55</v>
      </c>
      <c r="M998" s="1" t="s">
        <v>19</v>
      </c>
      <c r="N998" s="1" t="s">
        <v>57</v>
      </c>
      <c r="O998" s="24">
        <f t="shared" si="93"/>
        <v>45818.368055555555</v>
      </c>
      <c r="P998" s="24">
        <f t="shared" si="94"/>
        <v>45818.388888888891</v>
      </c>
      <c r="Q998" s="1">
        <f t="shared" si="95"/>
        <v>30</v>
      </c>
    </row>
    <row r="999" spans="1:17">
      <c r="A999" s="1" t="s">
        <v>149</v>
      </c>
      <c r="B999" s="4" t="s">
        <v>96</v>
      </c>
      <c r="C999" s="6">
        <f t="shared" si="90"/>
        <v>45818</v>
      </c>
      <c r="D999" s="6" t="str">
        <f t="shared" si="91"/>
        <v>週二</v>
      </c>
      <c r="F999" s="1" t="s">
        <v>42</v>
      </c>
      <c r="G999" s="1" t="str">
        <f t="shared" si="92"/>
        <v>BA</v>
      </c>
      <c r="H999" s="1">
        <v>3</v>
      </c>
      <c r="I999" s="1" t="s">
        <v>121</v>
      </c>
      <c r="K999" s="1" t="s">
        <v>15</v>
      </c>
      <c r="L999" s="1" t="s">
        <v>86</v>
      </c>
      <c r="M999" s="1" t="s">
        <v>31</v>
      </c>
      <c r="N999" s="1" t="s">
        <v>68</v>
      </c>
      <c r="O999" s="24">
        <f t="shared" si="93"/>
        <v>45818.374305555553</v>
      </c>
      <c r="P999" s="24">
        <f t="shared" si="94"/>
        <v>45818.436805555553</v>
      </c>
      <c r="Q999" s="1">
        <f t="shared" si="95"/>
        <v>90</v>
      </c>
    </row>
    <row r="1000" spans="1:17">
      <c r="A1000" s="1" t="s">
        <v>197</v>
      </c>
      <c r="B1000" s="4" t="s">
        <v>96</v>
      </c>
      <c r="C1000" s="6">
        <f t="shared" si="90"/>
        <v>45818</v>
      </c>
      <c r="D1000" s="6" t="str">
        <f t="shared" si="91"/>
        <v>週二</v>
      </c>
      <c r="F1000" s="1" t="s">
        <v>37</v>
      </c>
      <c r="G1000" s="1" t="str">
        <f t="shared" si="92"/>
        <v>BA</v>
      </c>
      <c r="H1000" s="1">
        <v>1</v>
      </c>
      <c r="I1000" s="1" t="s">
        <v>131</v>
      </c>
      <c r="K1000" s="1" t="s">
        <v>19</v>
      </c>
      <c r="L1000" s="1" t="s">
        <v>31</v>
      </c>
      <c r="M1000" s="1" t="s">
        <v>19</v>
      </c>
      <c r="N1000" s="1" t="s">
        <v>64</v>
      </c>
      <c r="O1000" s="24">
        <f t="shared" si="93"/>
        <v>45818.381944444445</v>
      </c>
      <c r="P1000" s="24">
        <f t="shared" si="94"/>
        <v>45818.402777777781</v>
      </c>
      <c r="Q1000" s="1">
        <f t="shared" si="95"/>
        <v>30</v>
      </c>
    </row>
    <row r="1001" spans="1:17">
      <c r="A1001" s="1" t="s">
        <v>171</v>
      </c>
      <c r="B1001" s="4" t="s">
        <v>96</v>
      </c>
      <c r="C1001" s="6">
        <f t="shared" si="90"/>
        <v>45818</v>
      </c>
      <c r="D1001" s="6" t="str">
        <f t="shared" si="91"/>
        <v>週二</v>
      </c>
      <c r="F1001" s="1" t="s">
        <v>18</v>
      </c>
      <c r="G1001" s="1" t="str">
        <f t="shared" si="92"/>
        <v>BA</v>
      </c>
      <c r="H1001" s="1">
        <v>1</v>
      </c>
      <c r="I1001" s="1" t="s">
        <v>139</v>
      </c>
      <c r="K1001" s="1" t="s">
        <v>19</v>
      </c>
      <c r="L1001" s="1" t="s">
        <v>12</v>
      </c>
      <c r="M1001" s="1" t="s">
        <v>19</v>
      </c>
      <c r="N1001" s="1" t="s">
        <v>46</v>
      </c>
      <c r="O1001" s="24">
        <f t="shared" si="93"/>
        <v>45818.387499999997</v>
      </c>
      <c r="P1001" s="24">
        <f t="shared" si="94"/>
        <v>45818.408333333333</v>
      </c>
      <c r="Q1001" s="1">
        <f t="shared" si="95"/>
        <v>30</v>
      </c>
    </row>
    <row r="1002" spans="1:17">
      <c r="A1002" s="1" t="s">
        <v>126</v>
      </c>
      <c r="B1002" s="4" t="s">
        <v>96</v>
      </c>
      <c r="C1002" s="6">
        <f t="shared" si="90"/>
        <v>45818</v>
      </c>
      <c r="D1002" s="6" t="str">
        <f t="shared" si="91"/>
        <v>週二</v>
      </c>
      <c r="F1002" s="1" t="s">
        <v>37</v>
      </c>
      <c r="G1002" s="1" t="str">
        <f t="shared" si="92"/>
        <v>BA</v>
      </c>
      <c r="H1002" s="1">
        <v>1</v>
      </c>
      <c r="I1002" s="1" t="s">
        <v>203</v>
      </c>
      <c r="K1002" s="1" t="s">
        <v>19</v>
      </c>
      <c r="L1002" s="1" t="s">
        <v>57</v>
      </c>
      <c r="M1002" s="1" t="s">
        <v>19</v>
      </c>
      <c r="N1002" s="1" t="s">
        <v>55</v>
      </c>
      <c r="O1002" s="24">
        <f t="shared" si="93"/>
        <v>45818.388888888891</v>
      </c>
      <c r="P1002" s="24">
        <f t="shared" si="94"/>
        <v>45818.409722222219</v>
      </c>
      <c r="Q1002" s="1">
        <f t="shared" si="95"/>
        <v>30</v>
      </c>
    </row>
    <row r="1003" spans="1:17">
      <c r="A1003" s="1" t="s">
        <v>170</v>
      </c>
      <c r="B1003" s="4" t="s">
        <v>96</v>
      </c>
      <c r="C1003" s="6">
        <f t="shared" si="90"/>
        <v>45818</v>
      </c>
      <c r="D1003" s="6" t="str">
        <f t="shared" si="91"/>
        <v>週二</v>
      </c>
      <c r="F1003" s="1" t="s">
        <v>40</v>
      </c>
      <c r="G1003" s="1" t="str">
        <f t="shared" si="92"/>
        <v>BA</v>
      </c>
      <c r="H1003" s="1">
        <v>2</v>
      </c>
      <c r="I1003" s="1" t="s">
        <v>155</v>
      </c>
      <c r="K1003" s="1" t="s">
        <v>19</v>
      </c>
      <c r="L1003" s="1" t="s">
        <v>35</v>
      </c>
      <c r="M1003" s="1" t="s">
        <v>31</v>
      </c>
      <c r="N1003" s="1" t="s">
        <v>35</v>
      </c>
      <c r="O1003" s="24">
        <f t="shared" si="93"/>
        <v>45818.38958333333</v>
      </c>
      <c r="P1003" s="24">
        <f t="shared" si="94"/>
        <v>45818.431250000001</v>
      </c>
      <c r="Q1003" s="1">
        <f t="shared" si="95"/>
        <v>60</v>
      </c>
    </row>
    <row r="1004" spans="1:17">
      <c r="A1004" s="1" t="s">
        <v>166</v>
      </c>
      <c r="B1004" s="4" t="s">
        <v>96</v>
      </c>
      <c r="C1004" s="6">
        <f t="shared" si="90"/>
        <v>45818</v>
      </c>
      <c r="D1004" s="6" t="str">
        <f t="shared" si="91"/>
        <v>週二</v>
      </c>
      <c r="F1004" s="1" t="s">
        <v>67</v>
      </c>
      <c r="G1004" s="1" t="str">
        <f t="shared" si="92"/>
        <v>BA</v>
      </c>
      <c r="H1004" s="1">
        <v>1</v>
      </c>
      <c r="I1004" s="1" t="s">
        <v>157</v>
      </c>
      <c r="K1004" s="1" t="s">
        <v>19</v>
      </c>
      <c r="L1004" s="1" t="s">
        <v>68</v>
      </c>
      <c r="M1004" s="1" t="s">
        <v>31</v>
      </c>
      <c r="N1004" s="1" t="s">
        <v>19</v>
      </c>
      <c r="O1004" s="24">
        <f t="shared" si="93"/>
        <v>45818.395138888889</v>
      </c>
      <c r="P1004" s="24">
        <f t="shared" si="94"/>
        <v>45818.42291666667</v>
      </c>
      <c r="Q1004" s="1">
        <f t="shared" si="95"/>
        <v>40</v>
      </c>
    </row>
    <row r="1005" spans="1:17">
      <c r="A1005" s="1" t="s">
        <v>143</v>
      </c>
      <c r="B1005" s="4" t="s">
        <v>96</v>
      </c>
      <c r="C1005" s="6">
        <f t="shared" si="90"/>
        <v>45818</v>
      </c>
      <c r="D1005" s="6" t="str">
        <f t="shared" si="91"/>
        <v>週二</v>
      </c>
      <c r="F1005" s="1" t="s">
        <v>37</v>
      </c>
      <c r="G1005" s="1" t="str">
        <f t="shared" si="92"/>
        <v>BA</v>
      </c>
      <c r="H1005" s="1">
        <v>1</v>
      </c>
      <c r="I1005" s="1" t="s">
        <v>144</v>
      </c>
      <c r="K1005" s="1" t="s">
        <v>19</v>
      </c>
      <c r="L1005" s="1" t="s">
        <v>39</v>
      </c>
      <c r="M1005" s="1" t="s">
        <v>31</v>
      </c>
      <c r="N1005" s="1" t="s">
        <v>38</v>
      </c>
      <c r="O1005" s="24">
        <f t="shared" si="93"/>
        <v>45818.396527777775</v>
      </c>
      <c r="P1005" s="24">
        <f t="shared" si="94"/>
        <v>45818.417361111111</v>
      </c>
      <c r="Q1005" s="1">
        <f t="shared" si="95"/>
        <v>30</v>
      </c>
    </row>
    <row r="1006" spans="1:17">
      <c r="A1006" s="1" t="s">
        <v>197</v>
      </c>
      <c r="B1006" s="4" t="s">
        <v>96</v>
      </c>
      <c r="C1006" s="6">
        <f t="shared" si="90"/>
        <v>45818</v>
      </c>
      <c r="D1006" s="6" t="str">
        <f t="shared" si="91"/>
        <v>週二</v>
      </c>
      <c r="F1006" s="1" t="s">
        <v>42</v>
      </c>
      <c r="G1006" s="1" t="str">
        <f t="shared" si="92"/>
        <v>BA</v>
      </c>
      <c r="H1006" s="1">
        <v>2</v>
      </c>
      <c r="I1006" s="1" t="s">
        <v>131</v>
      </c>
      <c r="K1006" s="1" t="s">
        <v>19</v>
      </c>
      <c r="L1006" s="1" t="s">
        <v>64</v>
      </c>
      <c r="M1006" s="1" t="s">
        <v>31</v>
      </c>
      <c r="N1006" s="1" t="s">
        <v>64</v>
      </c>
      <c r="O1006" s="24">
        <f t="shared" si="93"/>
        <v>45818.402777777781</v>
      </c>
      <c r="P1006" s="24">
        <f t="shared" si="94"/>
        <v>45818.444444444445</v>
      </c>
      <c r="Q1006" s="1">
        <f t="shared" si="95"/>
        <v>60</v>
      </c>
    </row>
    <row r="1007" spans="1:17">
      <c r="A1007" s="1" t="s">
        <v>171</v>
      </c>
      <c r="B1007" s="4" t="s">
        <v>96</v>
      </c>
      <c r="C1007" s="6">
        <f t="shared" si="90"/>
        <v>45818</v>
      </c>
      <c r="D1007" s="6" t="str">
        <f t="shared" si="91"/>
        <v>週二</v>
      </c>
      <c r="F1007" s="1" t="s">
        <v>24</v>
      </c>
      <c r="G1007" s="1" t="str">
        <f t="shared" si="92"/>
        <v>BA</v>
      </c>
      <c r="H1007" s="1">
        <v>1</v>
      </c>
      <c r="I1007" s="1" t="s">
        <v>139</v>
      </c>
      <c r="K1007" s="1" t="s">
        <v>19</v>
      </c>
      <c r="L1007" s="1" t="s">
        <v>46</v>
      </c>
      <c r="M1007" s="1" t="s">
        <v>31</v>
      </c>
      <c r="N1007" s="1" t="s">
        <v>48</v>
      </c>
      <c r="O1007" s="24">
        <f t="shared" si="93"/>
        <v>45818.408333333333</v>
      </c>
      <c r="P1007" s="24">
        <f t="shared" si="94"/>
        <v>45818.436111111114</v>
      </c>
      <c r="Q1007" s="1">
        <f t="shared" si="95"/>
        <v>40</v>
      </c>
    </row>
    <row r="1008" spans="1:17">
      <c r="A1008" s="1" t="s">
        <v>126</v>
      </c>
      <c r="B1008" s="4" t="s">
        <v>96</v>
      </c>
      <c r="C1008" s="6">
        <f t="shared" si="90"/>
        <v>45818</v>
      </c>
      <c r="D1008" s="6" t="str">
        <f t="shared" si="91"/>
        <v>週二</v>
      </c>
      <c r="F1008" s="1" t="s">
        <v>18</v>
      </c>
      <c r="G1008" s="1" t="str">
        <f t="shared" si="92"/>
        <v>BA</v>
      </c>
      <c r="H1008" s="1">
        <v>1</v>
      </c>
      <c r="I1008" s="1" t="s">
        <v>203</v>
      </c>
      <c r="K1008" s="1" t="s">
        <v>19</v>
      </c>
      <c r="L1008" s="1" t="s">
        <v>55</v>
      </c>
      <c r="M1008" s="1" t="s">
        <v>31</v>
      </c>
      <c r="N1008" s="1" t="s">
        <v>57</v>
      </c>
      <c r="O1008" s="24">
        <f t="shared" si="93"/>
        <v>45818.409722222219</v>
      </c>
      <c r="P1008" s="24">
        <f t="shared" si="94"/>
        <v>45818.430555555555</v>
      </c>
      <c r="Q1008" s="1">
        <f t="shared" si="95"/>
        <v>30</v>
      </c>
    </row>
    <row r="1009" spans="1:17">
      <c r="A1009" s="1" t="s">
        <v>225</v>
      </c>
      <c r="B1009" s="4" t="s">
        <v>96</v>
      </c>
      <c r="C1009" s="6">
        <f t="shared" si="90"/>
        <v>45818</v>
      </c>
      <c r="D1009" s="6" t="str">
        <f t="shared" si="91"/>
        <v>週二</v>
      </c>
      <c r="F1009" s="1" t="s">
        <v>9</v>
      </c>
      <c r="G1009" s="1" t="str">
        <f t="shared" si="92"/>
        <v>BA</v>
      </c>
      <c r="H1009" s="1">
        <v>1</v>
      </c>
      <c r="I1009" s="1" t="s">
        <v>133</v>
      </c>
      <c r="K1009" s="1" t="s">
        <v>19</v>
      </c>
      <c r="L1009" s="1" t="s">
        <v>79</v>
      </c>
      <c r="M1009" s="1" t="s">
        <v>31</v>
      </c>
      <c r="N1009" s="1" t="s">
        <v>20</v>
      </c>
      <c r="O1009" s="24">
        <f t="shared" si="93"/>
        <v>45818.415277777778</v>
      </c>
      <c r="P1009" s="24">
        <f t="shared" si="94"/>
        <v>45818.424305555556</v>
      </c>
      <c r="Q1009" s="1">
        <f t="shared" si="95"/>
        <v>13</v>
      </c>
    </row>
    <row r="1010" spans="1:17">
      <c r="A1010" s="1" t="s">
        <v>124</v>
      </c>
      <c r="B1010" s="4" t="s">
        <v>96</v>
      </c>
      <c r="C1010" s="6">
        <f t="shared" si="90"/>
        <v>45818</v>
      </c>
      <c r="D1010" s="6" t="str">
        <f t="shared" si="91"/>
        <v>週二</v>
      </c>
      <c r="F1010" s="1" t="s">
        <v>13</v>
      </c>
      <c r="G1010" s="1" t="str">
        <f t="shared" si="92"/>
        <v>GA</v>
      </c>
      <c r="H1010" s="1">
        <v>2</v>
      </c>
      <c r="I1010" s="1" t="s">
        <v>147</v>
      </c>
      <c r="K1010" s="1" t="s">
        <v>31</v>
      </c>
      <c r="L1010" s="1" t="s">
        <v>11</v>
      </c>
      <c r="M1010" s="1" t="s">
        <v>22</v>
      </c>
      <c r="N1010" s="1" t="s">
        <v>11</v>
      </c>
      <c r="O1010" s="24">
        <f t="shared" si="93"/>
        <v>45818.416666666664</v>
      </c>
      <c r="P1010" s="24">
        <f t="shared" si="94"/>
        <v>45818.583333333336</v>
      </c>
      <c r="Q1010" s="1">
        <f t="shared" si="95"/>
        <v>240</v>
      </c>
    </row>
    <row r="1011" spans="1:17">
      <c r="A1011" s="1" t="s">
        <v>152</v>
      </c>
      <c r="B1011" s="4" t="s">
        <v>96</v>
      </c>
      <c r="C1011" s="6">
        <f t="shared" si="90"/>
        <v>45818</v>
      </c>
      <c r="D1011" s="6" t="str">
        <f t="shared" si="91"/>
        <v>週二</v>
      </c>
      <c r="F1011" s="1" t="s">
        <v>18</v>
      </c>
      <c r="G1011" s="1" t="str">
        <f t="shared" si="92"/>
        <v>BA</v>
      </c>
      <c r="H1011" s="1">
        <v>1</v>
      </c>
      <c r="I1011" s="1" t="s">
        <v>125</v>
      </c>
      <c r="K1011" s="1" t="s">
        <v>31</v>
      </c>
      <c r="L1011" s="1" t="s">
        <v>43</v>
      </c>
      <c r="M1011" s="1" t="s">
        <v>31</v>
      </c>
      <c r="N1011" s="1" t="s">
        <v>25</v>
      </c>
      <c r="O1011" s="24">
        <f t="shared" si="93"/>
        <v>45818.420138888891</v>
      </c>
      <c r="P1011" s="24">
        <f t="shared" si="94"/>
        <v>45818.440972222219</v>
      </c>
      <c r="Q1011" s="1">
        <f t="shared" si="95"/>
        <v>30</v>
      </c>
    </row>
    <row r="1012" spans="1:17">
      <c r="A1012" s="1" t="s">
        <v>168</v>
      </c>
      <c r="B1012" s="4" t="s">
        <v>96</v>
      </c>
      <c r="C1012" s="6">
        <f t="shared" si="90"/>
        <v>45818</v>
      </c>
      <c r="D1012" s="6" t="str">
        <f t="shared" si="91"/>
        <v>週二</v>
      </c>
      <c r="F1012" s="1" t="s">
        <v>67</v>
      </c>
      <c r="G1012" s="1" t="str">
        <f t="shared" si="92"/>
        <v>BA</v>
      </c>
      <c r="H1012" s="1">
        <v>1</v>
      </c>
      <c r="I1012" s="1" t="s">
        <v>140</v>
      </c>
      <c r="K1012" s="1" t="s">
        <v>31</v>
      </c>
      <c r="L1012" s="1" t="s">
        <v>14</v>
      </c>
      <c r="M1012" s="1" t="s">
        <v>20</v>
      </c>
      <c r="N1012" s="1" t="s">
        <v>15</v>
      </c>
      <c r="O1012" s="24">
        <f t="shared" si="93"/>
        <v>45818.42083333333</v>
      </c>
      <c r="P1012" s="24">
        <f t="shared" si="94"/>
        <v>45818.463888888888</v>
      </c>
      <c r="Q1012" s="1">
        <f t="shared" si="95"/>
        <v>62</v>
      </c>
    </row>
    <row r="1013" spans="1:17">
      <c r="A1013" s="1" t="s">
        <v>166</v>
      </c>
      <c r="B1013" s="4" t="s">
        <v>96</v>
      </c>
      <c r="C1013" s="6">
        <f t="shared" si="90"/>
        <v>45818</v>
      </c>
      <c r="D1013" s="6" t="str">
        <f t="shared" si="91"/>
        <v>週二</v>
      </c>
      <c r="F1013" s="1" t="s">
        <v>49</v>
      </c>
      <c r="G1013" s="1" t="str">
        <f t="shared" si="92"/>
        <v>BA</v>
      </c>
      <c r="H1013" s="1">
        <v>1</v>
      </c>
      <c r="I1013" s="1" t="s">
        <v>157</v>
      </c>
      <c r="K1013" s="1" t="s">
        <v>31</v>
      </c>
      <c r="L1013" s="1" t="s">
        <v>19</v>
      </c>
      <c r="M1013" s="1" t="s">
        <v>31</v>
      </c>
      <c r="N1013" s="1" t="s">
        <v>62</v>
      </c>
      <c r="O1013" s="24">
        <f t="shared" si="93"/>
        <v>45818.42291666667</v>
      </c>
      <c r="P1013" s="24">
        <f t="shared" si="94"/>
        <v>45818.443749999999</v>
      </c>
      <c r="Q1013" s="1">
        <f t="shared" si="95"/>
        <v>30</v>
      </c>
    </row>
    <row r="1014" spans="1:17">
      <c r="A1014" s="1" t="s">
        <v>215</v>
      </c>
      <c r="B1014" s="4" t="s">
        <v>96</v>
      </c>
      <c r="C1014" s="6">
        <f t="shared" si="90"/>
        <v>45818</v>
      </c>
      <c r="D1014" s="6" t="str">
        <f t="shared" si="91"/>
        <v>週二</v>
      </c>
      <c r="F1014" s="1" t="s">
        <v>47</v>
      </c>
      <c r="G1014" s="1" t="str">
        <f t="shared" si="92"/>
        <v>BA</v>
      </c>
      <c r="H1014" s="1">
        <v>1</v>
      </c>
      <c r="I1014" s="1" t="s">
        <v>144</v>
      </c>
      <c r="K1014" s="1" t="s">
        <v>31</v>
      </c>
      <c r="L1014" s="1" t="s">
        <v>31</v>
      </c>
      <c r="M1014" s="1" t="s">
        <v>20</v>
      </c>
      <c r="N1014" s="1" t="s">
        <v>31</v>
      </c>
      <c r="O1014" s="24">
        <f t="shared" si="93"/>
        <v>45818.423611111109</v>
      </c>
      <c r="P1014" s="24">
        <f t="shared" si="94"/>
        <v>45818.465277777781</v>
      </c>
      <c r="Q1014" s="1">
        <f t="shared" si="95"/>
        <v>60</v>
      </c>
    </row>
    <row r="1015" spans="1:17">
      <c r="A1015" s="1" t="s">
        <v>225</v>
      </c>
      <c r="B1015" s="4" t="s">
        <v>96</v>
      </c>
      <c r="C1015" s="6">
        <f t="shared" si="90"/>
        <v>45818</v>
      </c>
      <c r="D1015" s="6" t="str">
        <f t="shared" si="91"/>
        <v>週二</v>
      </c>
      <c r="F1015" s="1" t="s">
        <v>40</v>
      </c>
      <c r="G1015" s="1" t="str">
        <f t="shared" si="92"/>
        <v>BA</v>
      </c>
      <c r="H1015" s="1">
        <v>1</v>
      </c>
      <c r="I1015" s="1" t="s">
        <v>133</v>
      </c>
      <c r="K1015" s="1" t="s">
        <v>31</v>
      </c>
      <c r="L1015" s="1" t="s">
        <v>20</v>
      </c>
      <c r="M1015" s="1" t="s">
        <v>31</v>
      </c>
      <c r="N1015" s="1" t="s">
        <v>54</v>
      </c>
      <c r="O1015" s="24">
        <f t="shared" si="93"/>
        <v>45818.424305555556</v>
      </c>
      <c r="P1015" s="24">
        <f t="shared" si="94"/>
        <v>45818.445138888892</v>
      </c>
      <c r="Q1015" s="1">
        <f t="shared" si="95"/>
        <v>30</v>
      </c>
    </row>
    <row r="1016" spans="1:17">
      <c r="A1016" s="1" t="s">
        <v>126</v>
      </c>
      <c r="B1016" s="4" t="s">
        <v>96</v>
      </c>
      <c r="C1016" s="6">
        <f t="shared" si="90"/>
        <v>45818</v>
      </c>
      <c r="D1016" s="6" t="str">
        <f t="shared" si="91"/>
        <v>週二</v>
      </c>
      <c r="F1016" s="1" t="s">
        <v>42</v>
      </c>
      <c r="G1016" s="1" t="str">
        <f t="shared" si="92"/>
        <v>BA</v>
      </c>
      <c r="H1016" s="1">
        <v>1</v>
      </c>
      <c r="I1016" s="1" t="s">
        <v>203</v>
      </c>
      <c r="K1016" s="1" t="s">
        <v>31</v>
      </c>
      <c r="L1016" s="1" t="s">
        <v>57</v>
      </c>
      <c r="M1016" s="1" t="s">
        <v>31</v>
      </c>
      <c r="N1016" s="1" t="s">
        <v>55</v>
      </c>
      <c r="O1016" s="24">
        <f t="shared" si="93"/>
        <v>45818.430555555555</v>
      </c>
      <c r="P1016" s="24">
        <f t="shared" si="94"/>
        <v>45818.451388888891</v>
      </c>
      <c r="Q1016" s="1">
        <f t="shared" si="95"/>
        <v>30</v>
      </c>
    </row>
    <row r="1017" spans="1:17">
      <c r="A1017" s="1" t="s">
        <v>173</v>
      </c>
      <c r="B1017" s="4" t="s">
        <v>96</v>
      </c>
      <c r="C1017" s="6">
        <f t="shared" si="90"/>
        <v>45818</v>
      </c>
      <c r="D1017" s="6" t="str">
        <f t="shared" si="91"/>
        <v>週二</v>
      </c>
      <c r="F1017" s="1" t="s">
        <v>9</v>
      </c>
      <c r="G1017" s="1" t="str">
        <f t="shared" si="92"/>
        <v>BA</v>
      </c>
      <c r="H1017" s="1">
        <v>1</v>
      </c>
      <c r="I1017" s="1" t="s">
        <v>161</v>
      </c>
      <c r="K1017" s="1" t="s">
        <v>31</v>
      </c>
      <c r="L1017" s="1" t="s">
        <v>57</v>
      </c>
      <c r="M1017" s="1" t="s">
        <v>31</v>
      </c>
      <c r="N1017" s="1" t="s">
        <v>55</v>
      </c>
      <c r="O1017" s="24">
        <f t="shared" si="93"/>
        <v>45818.430555555555</v>
      </c>
      <c r="P1017" s="24">
        <f t="shared" si="94"/>
        <v>45818.451388888891</v>
      </c>
      <c r="Q1017" s="1">
        <f t="shared" si="95"/>
        <v>30</v>
      </c>
    </row>
    <row r="1018" spans="1:17">
      <c r="A1018" s="1" t="s">
        <v>169</v>
      </c>
      <c r="B1018" s="4" t="s">
        <v>96</v>
      </c>
      <c r="C1018" s="6">
        <f t="shared" si="90"/>
        <v>45818</v>
      </c>
      <c r="D1018" s="6" t="str">
        <f t="shared" si="91"/>
        <v>週二</v>
      </c>
      <c r="F1018" s="1" t="s">
        <v>40</v>
      </c>
      <c r="G1018" s="1" t="str">
        <f t="shared" si="92"/>
        <v>BA</v>
      </c>
      <c r="H1018" s="1">
        <v>1</v>
      </c>
      <c r="I1018" s="1" t="s">
        <v>155</v>
      </c>
      <c r="K1018" s="1" t="s">
        <v>31</v>
      </c>
      <c r="L1018" s="1" t="s">
        <v>50</v>
      </c>
      <c r="M1018" s="1" t="s">
        <v>31</v>
      </c>
      <c r="N1018" s="1" t="s">
        <v>63</v>
      </c>
      <c r="O1018" s="24">
        <f t="shared" si="93"/>
        <v>45818.434027777781</v>
      </c>
      <c r="P1018" s="24">
        <f t="shared" si="94"/>
        <v>45818.454861111109</v>
      </c>
      <c r="Q1018" s="1">
        <f t="shared" si="95"/>
        <v>30</v>
      </c>
    </row>
    <row r="1019" spans="1:17">
      <c r="A1019" s="1" t="s">
        <v>197</v>
      </c>
      <c r="B1019" s="4" t="s">
        <v>96</v>
      </c>
      <c r="C1019" s="6">
        <f t="shared" si="90"/>
        <v>45818</v>
      </c>
      <c r="D1019" s="6" t="str">
        <f t="shared" si="91"/>
        <v>週二</v>
      </c>
      <c r="F1019" s="1" t="s">
        <v>9</v>
      </c>
      <c r="G1019" s="1" t="str">
        <f t="shared" si="92"/>
        <v>BA</v>
      </c>
      <c r="H1019" s="1">
        <v>1</v>
      </c>
      <c r="I1019" s="1" t="s">
        <v>131</v>
      </c>
      <c r="K1019" s="1" t="s">
        <v>31</v>
      </c>
      <c r="L1019" s="1" t="s">
        <v>64</v>
      </c>
      <c r="M1019" s="1" t="s">
        <v>20</v>
      </c>
      <c r="N1019" s="1" t="s">
        <v>31</v>
      </c>
      <c r="O1019" s="24">
        <f t="shared" si="93"/>
        <v>45818.444444444445</v>
      </c>
      <c r="P1019" s="24">
        <f t="shared" si="94"/>
        <v>45818.465277777781</v>
      </c>
      <c r="Q1019" s="1">
        <f t="shared" si="95"/>
        <v>30</v>
      </c>
    </row>
    <row r="1020" spans="1:17">
      <c r="A1020" s="1" t="s">
        <v>136</v>
      </c>
      <c r="B1020" s="4" t="s">
        <v>96</v>
      </c>
      <c r="C1020" s="6">
        <f t="shared" si="90"/>
        <v>45818</v>
      </c>
      <c r="D1020" s="6" t="str">
        <f t="shared" si="91"/>
        <v>週二</v>
      </c>
      <c r="F1020" s="1" t="s">
        <v>9</v>
      </c>
      <c r="G1020" s="1" t="str">
        <f t="shared" si="92"/>
        <v>BA</v>
      </c>
      <c r="H1020" s="1">
        <v>1</v>
      </c>
      <c r="I1020" s="1" t="s">
        <v>125</v>
      </c>
      <c r="K1020" s="1" t="s">
        <v>31</v>
      </c>
      <c r="L1020" s="1" t="s">
        <v>64</v>
      </c>
      <c r="M1020" s="1" t="s">
        <v>20</v>
      </c>
      <c r="N1020" s="1" t="s">
        <v>43</v>
      </c>
      <c r="O1020" s="24">
        <f t="shared" si="93"/>
        <v>45818.444444444445</v>
      </c>
      <c r="P1020" s="24">
        <f t="shared" si="94"/>
        <v>45818.461805555555</v>
      </c>
      <c r="Q1020" s="1">
        <f t="shared" si="95"/>
        <v>25</v>
      </c>
    </row>
    <row r="1021" spans="1:17">
      <c r="A1021" s="1" t="s">
        <v>120</v>
      </c>
      <c r="B1021" s="4" t="s">
        <v>96</v>
      </c>
      <c r="C1021" s="6">
        <f t="shared" si="90"/>
        <v>45818</v>
      </c>
      <c r="D1021" s="6" t="str">
        <f t="shared" si="91"/>
        <v>週二</v>
      </c>
      <c r="F1021" s="1" t="s">
        <v>37</v>
      </c>
      <c r="G1021" s="1" t="str">
        <f t="shared" si="92"/>
        <v>BA</v>
      </c>
      <c r="H1021" s="1">
        <v>1</v>
      </c>
      <c r="I1021" s="1" t="s">
        <v>121</v>
      </c>
      <c r="K1021" s="1" t="s">
        <v>31</v>
      </c>
      <c r="L1021" s="1" t="s">
        <v>64</v>
      </c>
      <c r="M1021" s="1" t="s">
        <v>20</v>
      </c>
      <c r="N1021" s="1" t="s">
        <v>31</v>
      </c>
      <c r="O1021" s="24">
        <f t="shared" si="93"/>
        <v>45818.444444444445</v>
      </c>
      <c r="P1021" s="24">
        <f t="shared" si="94"/>
        <v>45818.465277777781</v>
      </c>
      <c r="Q1021" s="1">
        <f t="shared" si="95"/>
        <v>30</v>
      </c>
    </row>
    <row r="1022" spans="1:17">
      <c r="A1022" s="1" t="s">
        <v>207</v>
      </c>
      <c r="B1022" s="4" t="s">
        <v>96</v>
      </c>
      <c r="C1022" s="6">
        <f t="shared" si="90"/>
        <v>45818</v>
      </c>
      <c r="D1022" s="6" t="str">
        <f t="shared" si="91"/>
        <v>週二</v>
      </c>
      <c r="F1022" s="1" t="s">
        <v>40</v>
      </c>
      <c r="G1022" s="1" t="str">
        <f t="shared" si="92"/>
        <v>BA</v>
      </c>
      <c r="H1022" s="1">
        <v>1</v>
      </c>
      <c r="I1022" s="1" t="s">
        <v>133</v>
      </c>
      <c r="K1022" s="1" t="s">
        <v>31</v>
      </c>
      <c r="L1022" s="1" t="s">
        <v>63</v>
      </c>
      <c r="M1022" s="1" t="s">
        <v>20</v>
      </c>
      <c r="N1022" s="1" t="s">
        <v>50</v>
      </c>
      <c r="O1022" s="24">
        <f t="shared" si="93"/>
        <v>45818.454861111109</v>
      </c>
      <c r="P1022" s="24">
        <f t="shared" si="94"/>
        <v>45818.475694444445</v>
      </c>
      <c r="Q1022" s="1">
        <f t="shared" si="95"/>
        <v>30</v>
      </c>
    </row>
    <row r="1023" spans="1:17">
      <c r="A1023" s="1" t="s">
        <v>186</v>
      </c>
      <c r="B1023" s="4" t="s">
        <v>96</v>
      </c>
      <c r="C1023" s="6">
        <f t="shared" si="90"/>
        <v>45818</v>
      </c>
      <c r="D1023" s="6" t="str">
        <f t="shared" si="91"/>
        <v>週二</v>
      </c>
      <c r="F1023" s="1" t="s">
        <v>24</v>
      </c>
      <c r="G1023" s="1" t="str">
        <f t="shared" si="92"/>
        <v>BA</v>
      </c>
      <c r="H1023" s="1">
        <v>1</v>
      </c>
      <c r="I1023" s="1" t="s">
        <v>157</v>
      </c>
      <c r="K1023" s="1" t="s">
        <v>20</v>
      </c>
      <c r="L1023" s="1" t="s">
        <v>11</v>
      </c>
      <c r="M1023" s="1" t="s">
        <v>20</v>
      </c>
      <c r="N1023" s="1" t="s">
        <v>16</v>
      </c>
      <c r="O1023" s="24">
        <f t="shared" si="93"/>
        <v>45818.458333333336</v>
      </c>
      <c r="P1023" s="24">
        <f t="shared" si="94"/>
        <v>45818.479166666664</v>
      </c>
      <c r="Q1023" s="1">
        <f t="shared" si="95"/>
        <v>30</v>
      </c>
    </row>
    <row r="1024" spans="1:17">
      <c r="A1024" s="1" t="s">
        <v>160</v>
      </c>
      <c r="B1024" s="4" t="s">
        <v>96</v>
      </c>
      <c r="C1024" s="6">
        <f t="shared" si="90"/>
        <v>45818</v>
      </c>
      <c r="D1024" s="6" t="str">
        <f t="shared" si="91"/>
        <v>週二</v>
      </c>
      <c r="F1024" s="1" t="s">
        <v>9</v>
      </c>
      <c r="G1024" s="1" t="str">
        <f t="shared" si="92"/>
        <v>BA</v>
      </c>
      <c r="H1024" s="1">
        <v>1</v>
      </c>
      <c r="I1024" s="1" t="s">
        <v>161</v>
      </c>
      <c r="K1024" s="1" t="s">
        <v>20</v>
      </c>
      <c r="L1024" s="1" t="s">
        <v>11</v>
      </c>
      <c r="M1024" s="1" t="s">
        <v>20</v>
      </c>
      <c r="N1024" s="1" t="s">
        <v>57</v>
      </c>
      <c r="O1024" s="24">
        <f t="shared" si="93"/>
        <v>45818.458333333336</v>
      </c>
      <c r="P1024" s="24">
        <f t="shared" si="94"/>
        <v>45818.472222222219</v>
      </c>
      <c r="Q1024" s="1">
        <f t="shared" si="95"/>
        <v>20</v>
      </c>
    </row>
    <row r="1025" spans="1:17">
      <c r="A1025" s="1" t="s">
        <v>136</v>
      </c>
      <c r="B1025" s="4" t="s">
        <v>96</v>
      </c>
      <c r="C1025" s="6">
        <f t="shared" si="90"/>
        <v>45818</v>
      </c>
      <c r="D1025" s="6" t="str">
        <f t="shared" si="91"/>
        <v>週二</v>
      </c>
      <c r="F1025" s="1" t="s">
        <v>42</v>
      </c>
      <c r="G1025" s="1" t="str">
        <f t="shared" si="92"/>
        <v>BA</v>
      </c>
      <c r="H1025" s="1">
        <v>1</v>
      </c>
      <c r="I1025" s="1" t="s">
        <v>125</v>
      </c>
      <c r="K1025" s="1" t="s">
        <v>20</v>
      </c>
      <c r="L1025" s="1" t="s">
        <v>43</v>
      </c>
      <c r="M1025" s="1" t="s">
        <v>20</v>
      </c>
      <c r="N1025" s="1" t="s">
        <v>25</v>
      </c>
      <c r="O1025" s="24">
        <f t="shared" si="93"/>
        <v>45818.461805555555</v>
      </c>
      <c r="P1025" s="24">
        <f t="shared" si="94"/>
        <v>45818.482638888891</v>
      </c>
      <c r="Q1025" s="1">
        <f t="shared" si="95"/>
        <v>30</v>
      </c>
    </row>
    <row r="1026" spans="1:17">
      <c r="A1026" s="1" t="s">
        <v>120</v>
      </c>
      <c r="B1026" s="4" t="s">
        <v>96</v>
      </c>
      <c r="C1026" s="6">
        <f t="shared" ref="C1026:C1089" si="96">DATE(LEFT(B1026,3)+1911,MID(B1026,4,2),RIGHT(B1026,2))</f>
        <v>45818</v>
      </c>
      <c r="D1026" s="6" t="str">
        <f t="shared" ref="D1026:D1089" si="97">TEXT(C1026,"aaa")</f>
        <v>週二</v>
      </c>
      <c r="F1026" s="1" t="s">
        <v>49</v>
      </c>
      <c r="G1026" s="1" t="str">
        <f t="shared" ref="G1026:G1089" si="98">LEFT(F1026,2)</f>
        <v>BA</v>
      </c>
      <c r="H1026" s="1">
        <v>1</v>
      </c>
      <c r="I1026" s="1" t="s">
        <v>121</v>
      </c>
      <c r="K1026" s="1" t="s">
        <v>20</v>
      </c>
      <c r="L1026" s="1" t="s">
        <v>31</v>
      </c>
      <c r="M1026" s="1" t="s">
        <v>20</v>
      </c>
      <c r="N1026" s="1" t="s">
        <v>25</v>
      </c>
      <c r="O1026" s="24">
        <f t="shared" ref="O1026:O1089" si="99">C1026+TIME(K1026,L1026,0)</f>
        <v>45818.465277777781</v>
      </c>
      <c r="P1026" s="24">
        <f t="shared" ref="P1026:P1089" si="100">C1026+TIME(M1026,N1026,0)</f>
        <v>45818.482638888891</v>
      </c>
      <c r="Q1026" s="1">
        <f t="shared" ref="Q1026:Q1089" si="101">ROUND((P1026-O1026)*1440,0)</f>
        <v>25</v>
      </c>
    </row>
    <row r="1027" spans="1:17">
      <c r="A1027" s="1" t="s">
        <v>176</v>
      </c>
      <c r="B1027" s="4" t="s">
        <v>96</v>
      </c>
      <c r="C1027" s="6">
        <f t="shared" si="96"/>
        <v>45818</v>
      </c>
      <c r="D1027" s="6" t="str">
        <f t="shared" si="97"/>
        <v>週二</v>
      </c>
      <c r="F1027" s="1" t="s">
        <v>42</v>
      </c>
      <c r="G1027" s="1" t="str">
        <f t="shared" si="98"/>
        <v>BA</v>
      </c>
      <c r="H1027" s="1">
        <v>1</v>
      </c>
      <c r="I1027" s="1" t="s">
        <v>144</v>
      </c>
      <c r="K1027" s="1" t="s">
        <v>20</v>
      </c>
      <c r="L1027" s="1" t="s">
        <v>57</v>
      </c>
      <c r="M1027" s="1" t="s">
        <v>20</v>
      </c>
      <c r="N1027" s="1" t="s">
        <v>55</v>
      </c>
      <c r="O1027" s="24">
        <f t="shared" si="99"/>
        <v>45818.472222222219</v>
      </c>
      <c r="P1027" s="24">
        <f t="shared" si="100"/>
        <v>45818.493055555555</v>
      </c>
      <c r="Q1027" s="1">
        <f t="shared" si="101"/>
        <v>30</v>
      </c>
    </row>
    <row r="1028" spans="1:17">
      <c r="A1028" s="1" t="s">
        <v>160</v>
      </c>
      <c r="B1028" s="4" t="s">
        <v>96</v>
      </c>
      <c r="C1028" s="6">
        <f t="shared" si="96"/>
        <v>45818</v>
      </c>
      <c r="D1028" s="6" t="str">
        <f t="shared" si="97"/>
        <v>週二</v>
      </c>
      <c r="F1028" s="1" t="s">
        <v>49</v>
      </c>
      <c r="G1028" s="1" t="str">
        <f t="shared" si="98"/>
        <v>BA</v>
      </c>
      <c r="H1028" s="1">
        <v>1</v>
      </c>
      <c r="I1028" s="1" t="s">
        <v>161</v>
      </c>
      <c r="K1028" s="1" t="s">
        <v>20</v>
      </c>
      <c r="L1028" s="1" t="s">
        <v>57</v>
      </c>
      <c r="M1028" s="1" t="s">
        <v>20</v>
      </c>
      <c r="N1028" s="1" t="s">
        <v>55</v>
      </c>
      <c r="O1028" s="24">
        <f t="shared" si="99"/>
        <v>45818.472222222219</v>
      </c>
      <c r="P1028" s="24">
        <f t="shared" si="100"/>
        <v>45818.493055555555</v>
      </c>
      <c r="Q1028" s="1">
        <f t="shared" si="101"/>
        <v>30</v>
      </c>
    </row>
    <row r="1029" spans="1:17">
      <c r="A1029" s="1" t="s">
        <v>172</v>
      </c>
      <c r="B1029" s="4" t="s">
        <v>96</v>
      </c>
      <c r="C1029" s="6">
        <f t="shared" si="96"/>
        <v>45818</v>
      </c>
      <c r="D1029" s="6" t="str">
        <f t="shared" si="97"/>
        <v>週二</v>
      </c>
      <c r="F1029" s="1" t="s">
        <v>9</v>
      </c>
      <c r="G1029" s="1" t="str">
        <f t="shared" si="98"/>
        <v>BA</v>
      </c>
      <c r="H1029" s="1">
        <v>1</v>
      </c>
      <c r="I1029" s="1" t="s">
        <v>133</v>
      </c>
      <c r="K1029" s="1" t="s">
        <v>20</v>
      </c>
      <c r="L1029" s="1" t="s">
        <v>48</v>
      </c>
      <c r="M1029" s="1" t="s">
        <v>20</v>
      </c>
      <c r="N1029" s="1" t="s">
        <v>41</v>
      </c>
      <c r="O1029" s="24">
        <f t="shared" si="99"/>
        <v>45818.477777777778</v>
      </c>
      <c r="P1029" s="24">
        <f t="shared" si="100"/>
        <v>45818.488888888889</v>
      </c>
      <c r="Q1029" s="1">
        <f t="shared" si="101"/>
        <v>16</v>
      </c>
    </row>
    <row r="1030" spans="1:17">
      <c r="A1030" s="1" t="s">
        <v>186</v>
      </c>
      <c r="B1030" s="4" t="s">
        <v>96</v>
      </c>
      <c r="C1030" s="6">
        <f t="shared" si="96"/>
        <v>45818</v>
      </c>
      <c r="D1030" s="6" t="str">
        <f t="shared" si="97"/>
        <v>週二</v>
      </c>
      <c r="F1030" s="1" t="s">
        <v>42</v>
      </c>
      <c r="G1030" s="1" t="str">
        <f t="shared" si="98"/>
        <v>BA</v>
      </c>
      <c r="H1030" s="1">
        <v>1</v>
      </c>
      <c r="I1030" s="1" t="s">
        <v>157</v>
      </c>
      <c r="K1030" s="1" t="s">
        <v>20</v>
      </c>
      <c r="L1030" s="1" t="s">
        <v>16</v>
      </c>
      <c r="M1030" s="1" t="s">
        <v>17</v>
      </c>
      <c r="N1030" s="1" t="s">
        <v>11</v>
      </c>
      <c r="O1030" s="24">
        <f t="shared" si="99"/>
        <v>45818.479166666664</v>
      </c>
      <c r="P1030" s="24">
        <f t="shared" si="100"/>
        <v>45818.5</v>
      </c>
      <c r="Q1030" s="1">
        <f t="shared" si="101"/>
        <v>30</v>
      </c>
    </row>
    <row r="1031" spans="1:17">
      <c r="A1031" s="1" t="s">
        <v>127</v>
      </c>
      <c r="B1031" s="4" t="s">
        <v>96</v>
      </c>
      <c r="C1031" s="6">
        <f t="shared" si="96"/>
        <v>45818</v>
      </c>
      <c r="D1031" s="6" t="str">
        <f t="shared" si="97"/>
        <v>週二</v>
      </c>
      <c r="F1031" s="1" t="s">
        <v>24</v>
      </c>
      <c r="G1031" s="1" t="str">
        <f t="shared" si="98"/>
        <v>BA</v>
      </c>
      <c r="H1031" s="1">
        <v>1</v>
      </c>
      <c r="I1031" s="1" t="s">
        <v>139</v>
      </c>
      <c r="K1031" s="1" t="s">
        <v>20</v>
      </c>
      <c r="L1031" s="1" t="s">
        <v>39</v>
      </c>
      <c r="M1031" s="1" t="s">
        <v>17</v>
      </c>
      <c r="N1031" s="1" t="s">
        <v>20</v>
      </c>
      <c r="O1031" s="24">
        <f t="shared" si="99"/>
        <v>45818.479861111111</v>
      </c>
      <c r="P1031" s="24">
        <f t="shared" si="100"/>
        <v>45818.507638888892</v>
      </c>
      <c r="Q1031" s="1">
        <f t="shared" si="101"/>
        <v>40</v>
      </c>
    </row>
    <row r="1032" spans="1:17">
      <c r="A1032" s="1" t="s">
        <v>132</v>
      </c>
      <c r="B1032" s="4" t="s">
        <v>96</v>
      </c>
      <c r="C1032" s="6">
        <f t="shared" si="96"/>
        <v>45818</v>
      </c>
      <c r="D1032" s="6" t="str">
        <f t="shared" si="97"/>
        <v>週二</v>
      </c>
      <c r="F1032" s="1" t="s">
        <v>9</v>
      </c>
      <c r="G1032" s="1" t="str">
        <f t="shared" si="98"/>
        <v>BA</v>
      </c>
      <c r="H1032" s="1">
        <v>1</v>
      </c>
      <c r="I1032" s="1" t="s">
        <v>121</v>
      </c>
      <c r="K1032" s="1" t="s">
        <v>20</v>
      </c>
      <c r="L1032" s="1" t="s">
        <v>41</v>
      </c>
      <c r="M1032" s="1" t="s">
        <v>17</v>
      </c>
      <c r="N1032" s="1" t="s">
        <v>19</v>
      </c>
      <c r="O1032" s="24">
        <f t="shared" si="99"/>
        <v>45818.488888888889</v>
      </c>
      <c r="P1032" s="24">
        <f t="shared" si="100"/>
        <v>45818.506249999999</v>
      </c>
      <c r="Q1032" s="1">
        <f t="shared" si="101"/>
        <v>25</v>
      </c>
    </row>
    <row r="1033" spans="1:17">
      <c r="A1033" s="1" t="s">
        <v>179</v>
      </c>
      <c r="B1033" s="4" t="s">
        <v>96</v>
      </c>
      <c r="C1033" s="6">
        <f t="shared" si="96"/>
        <v>45818</v>
      </c>
      <c r="D1033" s="6" t="str">
        <f t="shared" si="97"/>
        <v>週二</v>
      </c>
      <c r="F1033" s="1" t="s">
        <v>24</v>
      </c>
      <c r="G1033" s="1" t="str">
        <f t="shared" si="98"/>
        <v>BA</v>
      </c>
      <c r="H1033" s="1">
        <v>1</v>
      </c>
      <c r="I1033" s="1" t="s">
        <v>144</v>
      </c>
      <c r="K1033" s="1" t="s">
        <v>17</v>
      </c>
      <c r="L1033" s="1" t="s">
        <v>11</v>
      </c>
      <c r="M1033" s="1" t="s">
        <v>17</v>
      </c>
      <c r="N1033" s="1" t="s">
        <v>16</v>
      </c>
      <c r="O1033" s="24">
        <f t="shared" si="99"/>
        <v>45818.5</v>
      </c>
      <c r="P1033" s="24">
        <f t="shared" si="100"/>
        <v>45818.520833333336</v>
      </c>
      <c r="Q1033" s="1">
        <f t="shared" si="101"/>
        <v>30</v>
      </c>
    </row>
    <row r="1034" spans="1:17">
      <c r="A1034" s="1" t="s">
        <v>141</v>
      </c>
      <c r="B1034" s="4" t="s">
        <v>96</v>
      </c>
      <c r="C1034" s="6">
        <f t="shared" si="96"/>
        <v>45818</v>
      </c>
      <c r="D1034" s="6" t="str">
        <f t="shared" si="97"/>
        <v>週二</v>
      </c>
      <c r="F1034" s="1" t="s">
        <v>37</v>
      </c>
      <c r="G1034" s="1" t="str">
        <f t="shared" si="98"/>
        <v>BA</v>
      </c>
      <c r="H1034" s="1">
        <v>1</v>
      </c>
      <c r="I1034" s="1" t="s">
        <v>142</v>
      </c>
      <c r="K1034" s="1" t="s">
        <v>17</v>
      </c>
      <c r="L1034" s="1" t="s">
        <v>61</v>
      </c>
      <c r="M1034" s="1" t="s">
        <v>17</v>
      </c>
      <c r="N1034" s="1" t="s">
        <v>81</v>
      </c>
      <c r="O1034" s="24">
        <f t="shared" si="99"/>
        <v>45818.50277777778</v>
      </c>
      <c r="P1034" s="24">
        <f t="shared" si="100"/>
        <v>45818.523611111108</v>
      </c>
      <c r="Q1034" s="1">
        <f t="shared" si="101"/>
        <v>30</v>
      </c>
    </row>
    <row r="1035" spans="1:17">
      <c r="A1035" s="1" t="s">
        <v>127</v>
      </c>
      <c r="B1035" s="4" t="s">
        <v>96</v>
      </c>
      <c r="C1035" s="6">
        <f t="shared" si="96"/>
        <v>45818</v>
      </c>
      <c r="D1035" s="6" t="str">
        <f t="shared" si="97"/>
        <v>週二</v>
      </c>
      <c r="F1035" s="1" t="s">
        <v>40</v>
      </c>
      <c r="G1035" s="1" t="str">
        <f t="shared" si="98"/>
        <v>BA</v>
      </c>
      <c r="H1035" s="1">
        <v>1</v>
      </c>
      <c r="I1035" s="1" t="s">
        <v>139</v>
      </c>
      <c r="K1035" s="1" t="s">
        <v>17</v>
      </c>
      <c r="L1035" s="1" t="s">
        <v>20</v>
      </c>
      <c r="M1035" s="1" t="s">
        <v>17</v>
      </c>
      <c r="N1035" s="1" t="s">
        <v>54</v>
      </c>
      <c r="O1035" s="24">
        <f t="shared" si="99"/>
        <v>45818.507638888892</v>
      </c>
      <c r="P1035" s="24">
        <f t="shared" si="100"/>
        <v>45818.52847222222</v>
      </c>
      <c r="Q1035" s="1">
        <f t="shared" si="101"/>
        <v>30</v>
      </c>
    </row>
    <row r="1036" spans="1:17">
      <c r="A1036" s="1" t="s">
        <v>179</v>
      </c>
      <c r="B1036" s="4" t="s">
        <v>96</v>
      </c>
      <c r="C1036" s="6">
        <f t="shared" si="96"/>
        <v>45818</v>
      </c>
      <c r="D1036" s="6" t="str">
        <f t="shared" si="97"/>
        <v>週二</v>
      </c>
      <c r="F1036" s="1" t="s">
        <v>47</v>
      </c>
      <c r="G1036" s="1" t="str">
        <f t="shared" si="98"/>
        <v>BA</v>
      </c>
      <c r="H1036" s="1">
        <v>1</v>
      </c>
      <c r="I1036" s="1" t="s">
        <v>144</v>
      </c>
      <c r="K1036" s="1" t="s">
        <v>17</v>
      </c>
      <c r="L1036" s="1" t="s">
        <v>16</v>
      </c>
      <c r="M1036" s="1" t="s">
        <v>21</v>
      </c>
      <c r="N1036" s="1" t="s">
        <v>31</v>
      </c>
      <c r="O1036" s="24">
        <f t="shared" si="99"/>
        <v>45818.520833333336</v>
      </c>
      <c r="P1036" s="24">
        <f t="shared" si="100"/>
        <v>45818.548611111109</v>
      </c>
      <c r="Q1036" s="1">
        <f t="shared" si="101"/>
        <v>40</v>
      </c>
    </row>
    <row r="1037" spans="1:17">
      <c r="A1037" s="1" t="s">
        <v>134</v>
      </c>
      <c r="B1037" s="4" t="s">
        <v>96</v>
      </c>
      <c r="C1037" s="6">
        <f t="shared" si="96"/>
        <v>45818</v>
      </c>
      <c r="D1037" s="6" t="str">
        <f t="shared" si="97"/>
        <v>週二</v>
      </c>
      <c r="F1037" s="1" t="s">
        <v>24</v>
      </c>
      <c r="G1037" s="1" t="str">
        <f t="shared" si="98"/>
        <v>BA</v>
      </c>
      <c r="H1037" s="1">
        <v>1</v>
      </c>
      <c r="I1037" s="1" t="s">
        <v>135</v>
      </c>
      <c r="K1037" s="1" t="s">
        <v>17</v>
      </c>
      <c r="L1037" s="1" t="s">
        <v>63</v>
      </c>
      <c r="M1037" s="1" t="s">
        <v>21</v>
      </c>
      <c r="N1037" s="1" t="s">
        <v>25</v>
      </c>
      <c r="O1037" s="24">
        <f t="shared" si="99"/>
        <v>45818.538194444445</v>
      </c>
      <c r="P1037" s="24">
        <f t="shared" si="100"/>
        <v>45818.565972222219</v>
      </c>
      <c r="Q1037" s="1">
        <f t="shared" si="101"/>
        <v>40</v>
      </c>
    </row>
    <row r="1038" spans="1:17">
      <c r="A1038" s="1" t="s">
        <v>122</v>
      </c>
      <c r="B1038" s="4" t="s">
        <v>96</v>
      </c>
      <c r="C1038" s="6">
        <f t="shared" si="96"/>
        <v>45818</v>
      </c>
      <c r="D1038" s="6" t="str">
        <f t="shared" si="97"/>
        <v>週二</v>
      </c>
      <c r="F1038" s="1" t="s">
        <v>24</v>
      </c>
      <c r="G1038" s="1" t="str">
        <f t="shared" si="98"/>
        <v>BA</v>
      </c>
      <c r="H1038" s="1">
        <v>1</v>
      </c>
      <c r="I1038" s="1" t="s">
        <v>203</v>
      </c>
      <c r="K1038" s="1" t="s">
        <v>21</v>
      </c>
      <c r="L1038" s="1" t="s">
        <v>11</v>
      </c>
      <c r="M1038" s="1" t="s">
        <v>21</v>
      </c>
      <c r="N1038" s="1" t="s">
        <v>64</v>
      </c>
      <c r="O1038" s="24">
        <f t="shared" si="99"/>
        <v>45818.541666666664</v>
      </c>
      <c r="P1038" s="24">
        <f t="shared" si="100"/>
        <v>45818.569444444445</v>
      </c>
      <c r="Q1038" s="1">
        <f t="shared" si="101"/>
        <v>40</v>
      </c>
    </row>
    <row r="1039" spans="1:17">
      <c r="A1039" s="1" t="s">
        <v>173</v>
      </c>
      <c r="B1039" s="4" t="s">
        <v>96</v>
      </c>
      <c r="C1039" s="6">
        <f t="shared" si="96"/>
        <v>45818</v>
      </c>
      <c r="D1039" s="6" t="str">
        <f t="shared" si="97"/>
        <v>週二</v>
      </c>
      <c r="F1039" s="1" t="s">
        <v>87</v>
      </c>
      <c r="G1039" s="1" t="str">
        <f t="shared" si="98"/>
        <v>BA</v>
      </c>
      <c r="H1039" s="1">
        <v>1</v>
      </c>
      <c r="I1039" s="1" t="s">
        <v>161</v>
      </c>
      <c r="K1039" s="1" t="s">
        <v>21</v>
      </c>
      <c r="L1039" s="1" t="s">
        <v>11</v>
      </c>
      <c r="M1039" s="1" t="s">
        <v>22</v>
      </c>
      <c r="N1039" s="1" t="s">
        <v>16</v>
      </c>
      <c r="O1039" s="24">
        <f t="shared" si="99"/>
        <v>45818.541666666664</v>
      </c>
      <c r="P1039" s="24">
        <f t="shared" si="100"/>
        <v>45818.604166666664</v>
      </c>
      <c r="Q1039" s="1">
        <f t="shared" si="101"/>
        <v>90</v>
      </c>
    </row>
    <row r="1040" spans="1:17">
      <c r="A1040" s="1" t="s">
        <v>179</v>
      </c>
      <c r="B1040" s="4" t="s">
        <v>96</v>
      </c>
      <c r="C1040" s="6">
        <f t="shared" si="96"/>
        <v>45818</v>
      </c>
      <c r="D1040" s="6" t="str">
        <f t="shared" si="97"/>
        <v>週二</v>
      </c>
      <c r="F1040" s="1" t="s">
        <v>37</v>
      </c>
      <c r="G1040" s="1" t="str">
        <f t="shared" si="98"/>
        <v>BA</v>
      </c>
      <c r="H1040" s="1">
        <v>1</v>
      </c>
      <c r="I1040" s="1" t="s">
        <v>144</v>
      </c>
      <c r="K1040" s="1" t="s">
        <v>21</v>
      </c>
      <c r="L1040" s="1" t="s">
        <v>31</v>
      </c>
      <c r="M1040" s="1" t="s">
        <v>21</v>
      </c>
      <c r="N1040" s="1" t="s">
        <v>52</v>
      </c>
      <c r="O1040" s="24">
        <f t="shared" si="99"/>
        <v>45818.548611111109</v>
      </c>
      <c r="P1040" s="24">
        <f t="shared" si="100"/>
        <v>45818.577777777777</v>
      </c>
      <c r="Q1040" s="1">
        <f t="shared" si="101"/>
        <v>42</v>
      </c>
    </row>
    <row r="1041" spans="1:17">
      <c r="A1041" s="1" t="s">
        <v>209</v>
      </c>
      <c r="B1041" s="4" t="s">
        <v>96</v>
      </c>
      <c r="C1041" s="6">
        <f t="shared" si="96"/>
        <v>45818</v>
      </c>
      <c r="D1041" s="6" t="str">
        <f t="shared" si="97"/>
        <v>週二</v>
      </c>
      <c r="F1041" s="1" t="s">
        <v>40</v>
      </c>
      <c r="G1041" s="1" t="str">
        <f t="shared" si="98"/>
        <v>BA</v>
      </c>
      <c r="H1041" s="1">
        <v>2</v>
      </c>
      <c r="I1041" s="1" t="s">
        <v>133</v>
      </c>
      <c r="K1041" s="1" t="s">
        <v>21</v>
      </c>
      <c r="L1041" s="1" t="s">
        <v>68</v>
      </c>
      <c r="M1041" s="1" t="s">
        <v>22</v>
      </c>
      <c r="N1041" s="1" t="s">
        <v>68</v>
      </c>
      <c r="O1041" s="24">
        <f t="shared" si="99"/>
        <v>45818.561805555553</v>
      </c>
      <c r="P1041" s="24">
        <f t="shared" si="100"/>
        <v>45818.603472222225</v>
      </c>
      <c r="Q1041" s="1">
        <f t="shared" si="101"/>
        <v>60</v>
      </c>
    </row>
    <row r="1042" spans="1:17">
      <c r="A1042" s="1" t="s">
        <v>134</v>
      </c>
      <c r="B1042" s="4" t="s">
        <v>96</v>
      </c>
      <c r="C1042" s="6">
        <f t="shared" si="96"/>
        <v>45818</v>
      </c>
      <c r="D1042" s="6" t="str">
        <f t="shared" si="97"/>
        <v>週二</v>
      </c>
      <c r="F1042" s="1" t="s">
        <v>37</v>
      </c>
      <c r="G1042" s="1" t="str">
        <f t="shared" si="98"/>
        <v>BA</v>
      </c>
      <c r="H1042" s="1">
        <v>1</v>
      </c>
      <c r="I1042" s="1" t="s">
        <v>135</v>
      </c>
      <c r="K1042" s="1" t="s">
        <v>21</v>
      </c>
      <c r="L1042" s="1" t="s">
        <v>25</v>
      </c>
      <c r="M1042" s="1" t="s">
        <v>22</v>
      </c>
      <c r="N1042" s="1" t="s">
        <v>43</v>
      </c>
      <c r="O1042" s="24">
        <f t="shared" si="99"/>
        <v>45818.565972222219</v>
      </c>
      <c r="P1042" s="24">
        <f t="shared" si="100"/>
        <v>45818.586805555555</v>
      </c>
      <c r="Q1042" s="1">
        <f t="shared" si="101"/>
        <v>30</v>
      </c>
    </row>
    <row r="1043" spans="1:17">
      <c r="A1043" s="1" t="s">
        <v>188</v>
      </c>
      <c r="B1043" s="4" t="s">
        <v>96</v>
      </c>
      <c r="C1043" s="6">
        <f t="shared" si="96"/>
        <v>45818</v>
      </c>
      <c r="D1043" s="6" t="str">
        <f t="shared" si="97"/>
        <v>週二</v>
      </c>
      <c r="F1043" s="1" t="s">
        <v>24</v>
      </c>
      <c r="G1043" s="1" t="str">
        <f t="shared" si="98"/>
        <v>BA</v>
      </c>
      <c r="H1043" s="1">
        <v>1</v>
      </c>
      <c r="I1043" s="1" t="s">
        <v>144</v>
      </c>
      <c r="K1043" s="1" t="s">
        <v>22</v>
      </c>
      <c r="L1043" s="1" t="s">
        <v>75</v>
      </c>
      <c r="M1043" s="1" t="s">
        <v>22</v>
      </c>
      <c r="N1043" s="1" t="s">
        <v>69</v>
      </c>
      <c r="O1043" s="24">
        <f t="shared" si="99"/>
        <v>45818.584722222222</v>
      </c>
      <c r="P1043" s="24">
        <f t="shared" si="100"/>
        <v>45818.612500000003</v>
      </c>
      <c r="Q1043" s="1">
        <f t="shared" si="101"/>
        <v>40</v>
      </c>
    </row>
    <row r="1044" spans="1:17">
      <c r="A1044" s="1" t="s">
        <v>180</v>
      </c>
      <c r="B1044" s="4" t="s">
        <v>96</v>
      </c>
      <c r="C1044" s="6">
        <f t="shared" si="96"/>
        <v>45818</v>
      </c>
      <c r="D1044" s="6" t="str">
        <f t="shared" si="97"/>
        <v>週二</v>
      </c>
      <c r="F1044" s="1" t="s">
        <v>42</v>
      </c>
      <c r="G1044" s="1" t="str">
        <f t="shared" si="98"/>
        <v>BA</v>
      </c>
      <c r="H1044" s="1">
        <v>5</v>
      </c>
      <c r="I1044" s="1" t="s">
        <v>147</v>
      </c>
      <c r="K1044" s="1" t="s">
        <v>22</v>
      </c>
      <c r="L1044" s="1" t="s">
        <v>30</v>
      </c>
      <c r="M1044" s="1" t="s">
        <v>23</v>
      </c>
      <c r="N1044" s="1" t="s">
        <v>70</v>
      </c>
      <c r="O1044" s="24">
        <f t="shared" si="99"/>
        <v>45818.588194444441</v>
      </c>
      <c r="P1044" s="24">
        <f t="shared" si="100"/>
        <v>45818.692361111112</v>
      </c>
      <c r="Q1044" s="1">
        <f t="shared" si="101"/>
        <v>150</v>
      </c>
    </row>
    <row r="1045" spans="1:17">
      <c r="A1045" s="1" t="s">
        <v>187</v>
      </c>
      <c r="B1045" s="4" t="s">
        <v>96</v>
      </c>
      <c r="C1045" s="6">
        <f t="shared" si="96"/>
        <v>45818</v>
      </c>
      <c r="D1045" s="6" t="str">
        <f t="shared" si="97"/>
        <v>週二</v>
      </c>
      <c r="F1045" s="1" t="s">
        <v>24</v>
      </c>
      <c r="G1045" s="1" t="str">
        <f t="shared" si="98"/>
        <v>BA</v>
      </c>
      <c r="H1045" s="1">
        <v>1</v>
      </c>
      <c r="I1045" s="1" t="s">
        <v>155</v>
      </c>
      <c r="K1045" s="1" t="s">
        <v>22</v>
      </c>
      <c r="L1045" s="1" t="s">
        <v>20</v>
      </c>
      <c r="M1045" s="1" t="s">
        <v>22</v>
      </c>
      <c r="N1045" s="1" t="s">
        <v>54</v>
      </c>
      <c r="O1045" s="24">
        <f t="shared" si="99"/>
        <v>45818.59097222222</v>
      </c>
      <c r="P1045" s="24">
        <f t="shared" si="100"/>
        <v>45818.611805555556</v>
      </c>
      <c r="Q1045" s="1">
        <f t="shared" si="101"/>
        <v>30</v>
      </c>
    </row>
    <row r="1046" spans="1:17">
      <c r="A1046" s="1" t="s">
        <v>191</v>
      </c>
      <c r="B1046" s="4" t="s">
        <v>96</v>
      </c>
      <c r="C1046" s="6">
        <f t="shared" si="96"/>
        <v>45818</v>
      </c>
      <c r="D1046" s="6" t="str">
        <f t="shared" si="97"/>
        <v>週二</v>
      </c>
      <c r="F1046" s="1" t="s">
        <v>24</v>
      </c>
      <c r="G1046" s="1" t="str">
        <f t="shared" si="98"/>
        <v>BA</v>
      </c>
      <c r="H1046" s="1">
        <v>1</v>
      </c>
      <c r="I1046" s="1" t="s">
        <v>135</v>
      </c>
      <c r="K1046" s="1" t="s">
        <v>22</v>
      </c>
      <c r="L1046" s="1" t="s">
        <v>76</v>
      </c>
      <c r="M1046" s="1" t="s">
        <v>10</v>
      </c>
      <c r="N1046" s="1" t="s">
        <v>61</v>
      </c>
      <c r="O1046" s="24">
        <f t="shared" si="99"/>
        <v>45818.6</v>
      </c>
      <c r="P1046" s="24">
        <f t="shared" si="100"/>
        <v>45818.62777777778</v>
      </c>
      <c r="Q1046" s="1">
        <f t="shared" si="101"/>
        <v>40</v>
      </c>
    </row>
    <row r="1047" spans="1:17">
      <c r="A1047" s="1" t="s">
        <v>210</v>
      </c>
      <c r="B1047" s="4" t="s">
        <v>96</v>
      </c>
      <c r="C1047" s="6">
        <f t="shared" si="96"/>
        <v>45818</v>
      </c>
      <c r="D1047" s="6" t="str">
        <f t="shared" si="97"/>
        <v>週二</v>
      </c>
      <c r="F1047" s="1" t="s">
        <v>24</v>
      </c>
      <c r="G1047" s="1" t="str">
        <f t="shared" si="98"/>
        <v>BA</v>
      </c>
      <c r="H1047" s="1">
        <v>1</v>
      </c>
      <c r="I1047" s="1" t="s">
        <v>203</v>
      </c>
      <c r="K1047" s="1" t="s">
        <v>22</v>
      </c>
      <c r="L1047" s="1" t="s">
        <v>16</v>
      </c>
      <c r="M1047" s="1" t="s">
        <v>10</v>
      </c>
      <c r="N1047" s="1" t="s">
        <v>11</v>
      </c>
      <c r="O1047" s="24">
        <f t="shared" si="99"/>
        <v>45818.604166666664</v>
      </c>
      <c r="P1047" s="24">
        <f t="shared" si="100"/>
        <v>45818.625</v>
      </c>
      <c r="Q1047" s="1">
        <f t="shared" si="101"/>
        <v>30</v>
      </c>
    </row>
    <row r="1048" spans="1:17">
      <c r="A1048" s="1" t="s">
        <v>173</v>
      </c>
      <c r="B1048" s="4" t="s">
        <v>96</v>
      </c>
      <c r="C1048" s="6">
        <f t="shared" si="96"/>
        <v>45818</v>
      </c>
      <c r="D1048" s="6" t="str">
        <f t="shared" si="97"/>
        <v>週二</v>
      </c>
      <c r="F1048" s="1" t="s">
        <v>18</v>
      </c>
      <c r="G1048" s="1" t="str">
        <f t="shared" si="98"/>
        <v>BA</v>
      </c>
      <c r="H1048" s="1">
        <v>1</v>
      </c>
      <c r="I1048" s="1" t="s">
        <v>161</v>
      </c>
      <c r="K1048" s="1" t="s">
        <v>22</v>
      </c>
      <c r="L1048" s="1" t="s">
        <v>16</v>
      </c>
      <c r="M1048" s="1" t="s">
        <v>10</v>
      </c>
      <c r="N1048" s="1" t="s">
        <v>11</v>
      </c>
      <c r="O1048" s="24">
        <f t="shared" si="99"/>
        <v>45818.604166666664</v>
      </c>
      <c r="P1048" s="24">
        <f t="shared" si="100"/>
        <v>45818.625</v>
      </c>
      <c r="Q1048" s="1">
        <f t="shared" si="101"/>
        <v>30</v>
      </c>
    </row>
    <row r="1049" spans="1:17">
      <c r="A1049" s="1" t="s">
        <v>189</v>
      </c>
      <c r="B1049" s="4" t="s">
        <v>96</v>
      </c>
      <c r="C1049" s="6">
        <f t="shared" si="96"/>
        <v>45818</v>
      </c>
      <c r="D1049" s="6" t="str">
        <f t="shared" si="97"/>
        <v>週二</v>
      </c>
      <c r="F1049" s="1" t="s">
        <v>24</v>
      </c>
      <c r="G1049" s="1" t="str">
        <f t="shared" si="98"/>
        <v>BA</v>
      </c>
      <c r="H1049" s="1">
        <v>1</v>
      </c>
      <c r="I1049" s="1" t="s">
        <v>142</v>
      </c>
      <c r="K1049" s="1" t="s">
        <v>22</v>
      </c>
      <c r="L1049" s="1" t="s">
        <v>44</v>
      </c>
      <c r="M1049" s="1" t="s">
        <v>10</v>
      </c>
      <c r="N1049" s="1" t="s">
        <v>12</v>
      </c>
      <c r="O1049" s="24">
        <f t="shared" si="99"/>
        <v>45818.609722222223</v>
      </c>
      <c r="P1049" s="24">
        <f t="shared" si="100"/>
        <v>45818.637499999997</v>
      </c>
      <c r="Q1049" s="1">
        <f t="shared" si="101"/>
        <v>40</v>
      </c>
    </row>
    <row r="1050" spans="1:17">
      <c r="A1050" s="1" t="s">
        <v>118</v>
      </c>
      <c r="B1050" s="5" t="s">
        <v>96</v>
      </c>
      <c r="C1050" s="6">
        <f t="shared" si="96"/>
        <v>45818</v>
      </c>
      <c r="D1050" s="6" t="str">
        <f t="shared" si="97"/>
        <v>週二</v>
      </c>
      <c r="E1050" s="5"/>
      <c r="F1050" s="1" t="s">
        <v>9</v>
      </c>
      <c r="G1050" s="1" t="str">
        <f t="shared" si="98"/>
        <v>BA</v>
      </c>
      <c r="H1050" s="1">
        <v>1</v>
      </c>
      <c r="I1050" s="1" t="s">
        <v>133</v>
      </c>
      <c r="K1050" s="1" t="s">
        <v>22</v>
      </c>
      <c r="L1050" s="1" t="s">
        <v>69</v>
      </c>
      <c r="M1050" s="1" t="s">
        <v>10</v>
      </c>
      <c r="N1050" s="1" t="s">
        <v>11</v>
      </c>
      <c r="O1050" s="24">
        <f t="shared" si="99"/>
        <v>45818.612500000003</v>
      </c>
      <c r="P1050" s="24">
        <f t="shared" si="100"/>
        <v>45818.625</v>
      </c>
      <c r="Q1050" s="1">
        <f t="shared" si="101"/>
        <v>18</v>
      </c>
    </row>
    <row r="1051" spans="1:17">
      <c r="A1051" s="1" t="s">
        <v>188</v>
      </c>
      <c r="B1051" s="4" t="s">
        <v>96</v>
      </c>
      <c r="C1051" s="6">
        <f t="shared" si="96"/>
        <v>45818</v>
      </c>
      <c r="D1051" s="6" t="str">
        <f t="shared" si="97"/>
        <v>週二</v>
      </c>
      <c r="F1051" s="1" t="s">
        <v>18</v>
      </c>
      <c r="G1051" s="1" t="str">
        <f t="shared" si="98"/>
        <v>BA</v>
      </c>
      <c r="H1051" s="1">
        <v>1</v>
      </c>
      <c r="I1051" s="1" t="s">
        <v>144</v>
      </c>
      <c r="K1051" s="1" t="s">
        <v>22</v>
      </c>
      <c r="L1051" s="1" t="s">
        <v>69</v>
      </c>
      <c r="M1051" s="1" t="s">
        <v>10</v>
      </c>
      <c r="N1051" s="1" t="s">
        <v>17</v>
      </c>
      <c r="O1051" s="24">
        <f t="shared" si="99"/>
        <v>45818.612500000003</v>
      </c>
      <c r="P1051" s="24">
        <f t="shared" si="100"/>
        <v>45818.633333333331</v>
      </c>
      <c r="Q1051" s="1">
        <f t="shared" si="101"/>
        <v>30</v>
      </c>
    </row>
    <row r="1052" spans="1:17">
      <c r="A1052" s="1" t="s">
        <v>191</v>
      </c>
      <c r="B1052" s="4" t="s">
        <v>96</v>
      </c>
      <c r="C1052" s="6">
        <f t="shared" si="96"/>
        <v>45818</v>
      </c>
      <c r="D1052" s="6" t="str">
        <f t="shared" si="97"/>
        <v>週二</v>
      </c>
      <c r="F1052" s="1" t="s">
        <v>42</v>
      </c>
      <c r="G1052" s="1" t="str">
        <f t="shared" si="98"/>
        <v>BA</v>
      </c>
      <c r="H1052" s="1">
        <v>1</v>
      </c>
      <c r="I1052" s="1" t="s">
        <v>135</v>
      </c>
      <c r="K1052" s="1" t="s">
        <v>10</v>
      </c>
      <c r="L1052" s="1" t="s">
        <v>61</v>
      </c>
      <c r="M1052" s="1" t="s">
        <v>10</v>
      </c>
      <c r="N1052" s="1" t="s">
        <v>81</v>
      </c>
      <c r="O1052" s="24">
        <f t="shared" si="99"/>
        <v>45818.62777777778</v>
      </c>
      <c r="P1052" s="24">
        <f t="shared" si="100"/>
        <v>45818.648611111108</v>
      </c>
      <c r="Q1052" s="1">
        <f t="shared" si="101"/>
        <v>30</v>
      </c>
    </row>
    <row r="1053" spans="1:17">
      <c r="A1053" s="1" t="s">
        <v>126</v>
      </c>
      <c r="B1053" s="4" t="s">
        <v>96</v>
      </c>
      <c r="C1053" s="6">
        <f t="shared" si="96"/>
        <v>45818</v>
      </c>
      <c r="D1053" s="6" t="str">
        <f t="shared" si="97"/>
        <v>週二</v>
      </c>
      <c r="F1053" s="1" t="s">
        <v>67</v>
      </c>
      <c r="G1053" s="1" t="str">
        <f t="shared" si="98"/>
        <v>BA</v>
      </c>
      <c r="H1053" s="1">
        <v>1</v>
      </c>
      <c r="I1053" s="1" t="s">
        <v>203</v>
      </c>
      <c r="K1053" s="1" t="s">
        <v>10</v>
      </c>
      <c r="L1053" s="1" t="s">
        <v>31</v>
      </c>
      <c r="M1053" s="1" t="s">
        <v>10</v>
      </c>
      <c r="N1053" s="1" t="s">
        <v>64</v>
      </c>
      <c r="O1053" s="24">
        <f t="shared" si="99"/>
        <v>45818.631944444445</v>
      </c>
      <c r="P1053" s="24">
        <f t="shared" si="100"/>
        <v>45818.652777777781</v>
      </c>
      <c r="Q1053" s="1">
        <f t="shared" si="101"/>
        <v>30</v>
      </c>
    </row>
    <row r="1054" spans="1:17">
      <c r="A1054" s="1" t="s">
        <v>194</v>
      </c>
      <c r="B1054" s="4" t="s">
        <v>96</v>
      </c>
      <c r="C1054" s="6">
        <f t="shared" si="96"/>
        <v>45818</v>
      </c>
      <c r="D1054" s="6" t="str">
        <f t="shared" si="97"/>
        <v>週二</v>
      </c>
      <c r="F1054" s="1" t="s">
        <v>9</v>
      </c>
      <c r="G1054" s="1" t="str">
        <f t="shared" si="98"/>
        <v>BA</v>
      </c>
      <c r="H1054" s="1">
        <v>1</v>
      </c>
      <c r="I1054" s="1" t="s">
        <v>195</v>
      </c>
      <c r="K1054" s="1" t="s">
        <v>10</v>
      </c>
      <c r="L1054" s="1" t="s">
        <v>22</v>
      </c>
      <c r="M1054" s="1" t="s">
        <v>10</v>
      </c>
      <c r="N1054" s="1" t="s">
        <v>62</v>
      </c>
      <c r="O1054" s="24">
        <f t="shared" si="99"/>
        <v>45818.634722222225</v>
      </c>
      <c r="P1054" s="24">
        <f t="shared" si="100"/>
        <v>45818.652083333334</v>
      </c>
      <c r="Q1054" s="1">
        <f t="shared" si="101"/>
        <v>25</v>
      </c>
    </row>
    <row r="1055" spans="1:17">
      <c r="A1055" s="1" t="s">
        <v>136</v>
      </c>
      <c r="B1055" s="4" t="s">
        <v>96</v>
      </c>
      <c r="C1055" s="6">
        <f t="shared" si="96"/>
        <v>45818</v>
      </c>
      <c r="D1055" s="6" t="str">
        <f t="shared" si="97"/>
        <v>週二</v>
      </c>
      <c r="F1055" s="1" t="s">
        <v>24</v>
      </c>
      <c r="G1055" s="1" t="str">
        <f t="shared" si="98"/>
        <v>BA</v>
      </c>
      <c r="H1055" s="1">
        <v>1</v>
      </c>
      <c r="I1055" s="1" t="s">
        <v>125</v>
      </c>
      <c r="K1055" s="1" t="s">
        <v>10</v>
      </c>
      <c r="L1055" s="1" t="s">
        <v>10</v>
      </c>
      <c r="M1055" s="1" t="s">
        <v>23</v>
      </c>
      <c r="N1055" s="1" t="s">
        <v>43</v>
      </c>
      <c r="O1055" s="24">
        <f t="shared" si="99"/>
        <v>45818.635416666664</v>
      </c>
      <c r="P1055" s="24">
        <f t="shared" si="100"/>
        <v>45818.670138888891</v>
      </c>
      <c r="Q1055" s="1">
        <f t="shared" si="101"/>
        <v>50</v>
      </c>
    </row>
    <row r="1056" spans="1:17">
      <c r="A1056" s="1" t="s">
        <v>190</v>
      </c>
      <c r="B1056" s="4" t="s">
        <v>96</v>
      </c>
      <c r="C1056" s="6">
        <f t="shared" si="96"/>
        <v>45818</v>
      </c>
      <c r="D1056" s="6" t="str">
        <f t="shared" si="97"/>
        <v>週二</v>
      </c>
      <c r="F1056" s="1" t="s">
        <v>47</v>
      </c>
      <c r="G1056" s="1" t="str">
        <f t="shared" si="98"/>
        <v>BA</v>
      </c>
      <c r="H1056" s="1">
        <v>1</v>
      </c>
      <c r="I1056" s="1" t="s">
        <v>121</v>
      </c>
      <c r="K1056" s="1" t="s">
        <v>10</v>
      </c>
      <c r="L1056" s="1" t="s">
        <v>23</v>
      </c>
      <c r="M1056" s="1" t="s">
        <v>23</v>
      </c>
      <c r="N1056" s="1" t="s">
        <v>23</v>
      </c>
      <c r="O1056" s="24">
        <f t="shared" si="99"/>
        <v>45818.636111111111</v>
      </c>
      <c r="P1056" s="24">
        <f t="shared" si="100"/>
        <v>45818.677777777775</v>
      </c>
      <c r="Q1056" s="1">
        <f t="shared" si="101"/>
        <v>60</v>
      </c>
    </row>
    <row r="1057" spans="1:17">
      <c r="A1057" s="1" t="s">
        <v>189</v>
      </c>
      <c r="B1057" s="4" t="s">
        <v>96</v>
      </c>
      <c r="C1057" s="6">
        <f t="shared" si="96"/>
        <v>45818</v>
      </c>
      <c r="D1057" s="6" t="str">
        <f t="shared" si="97"/>
        <v>週二</v>
      </c>
      <c r="F1057" s="1" t="s">
        <v>42</v>
      </c>
      <c r="G1057" s="1" t="str">
        <f t="shared" si="98"/>
        <v>BA</v>
      </c>
      <c r="H1057" s="1">
        <v>2</v>
      </c>
      <c r="I1057" s="1" t="s">
        <v>142</v>
      </c>
      <c r="K1057" s="1" t="s">
        <v>10</v>
      </c>
      <c r="L1057" s="1" t="s">
        <v>12</v>
      </c>
      <c r="M1057" s="1" t="s">
        <v>23</v>
      </c>
      <c r="N1057" s="1" t="s">
        <v>12</v>
      </c>
      <c r="O1057" s="24">
        <f t="shared" si="99"/>
        <v>45818.637499999997</v>
      </c>
      <c r="P1057" s="24">
        <f t="shared" si="100"/>
        <v>45818.679166666669</v>
      </c>
      <c r="Q1057" s="1">
        <f t="shared" si="101"/>
        <v>60</v>
      </c>
    </row>
    <row r="1058" spans="1:17">
      <c r="A1058" s="1" t="s">
        <v>211</v>
      </c>
      <c r="B1058" s="4" t="s">
        <v>96</v>
      </c>
      <c r="C1058" s="6">
        <f t="shared" si="96"/>
        <v>45818</v>
      </c>
      <c r="D1058" s="6" t="str">
        <f t="shared" si="97"/>
        <v>週二</v>
      </c>
      <c r="F1058" s="1" t="s">
        <v>40</v>
      </c>
      <c r="G1058" s="1" t="str">
        <f t="shared" si="98"/>
        <v>BA</v>
      </c>
      <c r="H1058" s="1">
        <v>1</v>
      </c>
      <c r="I1058" s="1" t="s">
        <v>161</v>
      </c>
      <c r="K1058" s="1" t="s">
        <v>10</v>
      </c>
      <c r="L1058" s="1" t="s">
        <v>53</v>
      </c>
      <c r="M1058" s="1" t="s">
        <v>10</v>
      </c>
      <c r="N1058" s="1" t="s">
        <v>52</v>
      </c>
      <c r="O1058" s="24">
        <f t="shared" si="99"/>
        <v>45818.640277777777</v>
      </c>
      <c r="P1058" s="24">
        <f t="shared" si="100"/>
        <v>45818.661111111112</v>
      </c>
      <c r="Q1058" s="1">
        <f t="shared" si="101"/>
        <v>30</v>
      </c>
    </row>
    <row r="1059" spans="1:17">
      <c r="A1059" s="1" t="s">
        <v>162</v>
      </c>
      <c r="B1059" s="4" t="s">
        <v>96</v>
      </c>
      <c r="C1059" s="6">
        <f t="shared" si="96"/>
        <v>45818</v>
      </c>
      <c r="D1059" s="6" t="str">
        <f t="shared" si="97"/>
        <v>週二</v>
      </c>
      <c r="F1059" s="1" t="s">
        <v>37</v>
      </c>
      <c r="G1059" s="1" t="str">
        <f t="shared" si="98"/>
        <v>BA</v>
      </c>
      <c r="H1059" s="1">
        <v>1</v>
      </c>
      <c r="I1059" s="1" t="s">
        <v>133</v>
      </c>
      <c r="K1059" s="1" t="s">
        <v>10</v>
      </c>
      <c r="L1059" s="1" t="s">
        <v>50</v>
      </c>
      <c r="M1059" s="1" t="s">
        <v>10</v>
      </c>
      <c r="N1059" s="1" t="s">
        <v>63</v>
      </c>
      <c r="O1059" s="24">
        <f t="shared" si="99"/>
        <v>45818.642361111109</v>
      </c>
      <c r="P1059" s="24">
        <f t="shared" si="100"/>
        <v>45818.663194444445</v>
      </c>
      <c r="Q1059" s="1">
        <f t="shared" si="101"/>
        <v>30</v>
      </c>
    </row>
    <row r="1060" spans="1:17">
      <c r="A1060" s="1" t="s">
        <v>143</v>
      </c>
      <c r="B1060" s="4" t="s">
        <v>96</v>
      </c>
      <c r="C1060" s="6">
        <f t="shared" si="96"/>
        <v>45818</v>
      </c>
      <c r="D1060" s="6" t="str">
        <f t="shared" si="97"/>
        <v>週二</v>
      </c>
      <c r="F1060" s="1" t="s">
        <v>67</v>
      </c>
      <c r="G1060" s="1" t="str">
        <f t="shared" si="98"/>
        <v>BA</v>
      </c>
      <c r="H1060" s="1">
        <v>1</v>
      </c>
      <c r="I1060" s="1" t="s">
        <v>144</v>
      </c>
      <c r="K1060" s="1" t="s">
        <v>10</v>
      </c>
      <c r="L1060" s="1" t="s">
        <v>39</v>
      </c>
      <c r="M1060" s="1" t="s">
        <v>23</v>
      </c>
      <c r="N1060" s="1" t="s">
        <v>38</v>
      </c>
      <c r="O1060" s="24">
        <f t="shared" si="99"/>
        <v>45818.646527777775</v>
      </c>
      <c r="P1060" s="24">
        <f t="shared" si="100"/>
        <v>45818.667361111111</v>
      </c>
      <c r="Q1060" s="1">
        <f t="shared" si="101"/>
        <v>30</v>
      </c>
    </row>
    <row r="1061" spans="1:17">
      <c r="A1061" s="1" t="s">
        <v>194</v>
      </c>
      <c r="B1061" s="4" t="s">
        <v>96</v>
      </c>
      <c r="C1061" s="6">
        <f t="shared" si="96"/>
        <v>45818</v>
      </c>
      <c r="D1061" s="6" t="str">
        <f t="shared" si="97"/>
        <v>週二</v>
      </c>
      <c r="F1061" s="1" t="s">
        <v>37</v>
      </c>
      <c r="G1061" s="1" t="str">
        <f t="shared" si="98"/>
        <v>BA</v>
      </c>
      <c r="H1061" s="1">
        <v>1</v>
      </c>
      <c r="I1061" s="1" t="s">
        <v>195</v>
      </c>
      <c r="K1061" s="1" t="s">
        <v>10</v>
      </c>
      <c r="L1061" s="1" t="s">
        <v>62</v>
      </c>
      <c r="M1061" s="1" t="s">
        <v>23</v>
      </c>
      <c r="N1061" s="1" t="s">
        <v>19</v>
      </c>
      <c r="O1061" s="24">
        <f t="shared" si="99"/>
        <v>45818.652083333334</v>
      </c>
      <c r="P1061" s="24">
        <f t="shared" si="100"/>
        <v>45818.67291666667</v>
      </c>
      <c r="Q1061" s="1">
        <f t="shared" si="101"/>
        <v>30</v>
      </c>
    </row>
    <row r="1062" spans="1:17">
      <c r="A1062" s="1" t="s">
        <v>126</v>
      </c>
      <c r="B1062" s="4" t="s">
        <v>96</v>
      </c>
      <c r="C1062" s="6">
        <f t="shared" si="96"/>
        <v>45818</v>
      </c>
      <c r="D1062" s="6" t="str">
        <f t="shared" si="97"/>
        <v>週二</v>
      </c>
      <c r="F1062" s="1" t="s">
        <v>18</v>
      </c>
      <c r="G1062" s="1" t="str">
        <f t="shared" si="98"/>
        <v>BA</v>
      </c>
      <c r="H1062" s="1">
        <v>1</v>
      </c>
      <c r="I1062" s="1" t="s">
        <v>203</v>
      </c>
      <c r="K1062" s="1" t="s">
        <v>10</v>
      </c>
      <c r="L1062" s="1" t="s">
        <v>64</v>
      </c>
      <c r="M1062" s="1" t="s">
        <v>23</v>
      </c>
      <c r="N1062" s="1" t="s">
        <v>31</v>
      </c>
      <c r="O1062" s="24">
        <f t="shared" si="99"/>
        <v>45818.652777777781</v>
      </c>
      <c r="P1062" s="24">
        <f t="shared" si="100"/>
        <v>45818.673611111109</v>
      </c>
      <c r="Q1062" s="1">
        <f t="shared" si="101"/>
        <v>30</v>
      </c>
    </row>
    <row r="1063" spans="1:17">
      <c r="A1063" s="1" t="s">
        <v>128</v>
      </c>
      <c r="B1063" s="4" t="s">
        <v>96</v>
      </c>
      <c r="C1063" s="6">
        <f t="shared" si="96"/>
        <v>45818</v>
      </c>
      <c r="D1063" s="6" t="str">
        <f t="shared" si="97"/>
        <v>週二</v>
      </c>
      <c r="F1063" s="1" t="s">
        <v>18</v>
      </c>
      <c r="G1063" s="1" t="str">
        <f t="shared" si="98"/>
        <v>BA</v>
      </c>
      <c r="H1063" s="1">
        <v>1</v>
      </c>
      <c r="I1063" s="1" t="s">
        <v>140</v>
      </c>
      <c r="K1063" s="1" t="s">
        <v>10</v>
      </c>
      <c r="L1063" s="1" t="s">
        <v>66</v>
      </c>
      <c r="M1063" s="1" t="s">
        <v>23</v>
      </c>
      <c r="N1063" s="1" t="s">
        <v>27</v>
      </c>
      <c r="O1063" s="24">
        <f t="shared" si="99"/>
        <v>45818.657638888886</v>
      </c>
      <c r="P1063" s="24">
        <f t="shared" si="100"/>
        <v>45818.678472222222</v>
      </c>
      <c r="Q1063" s="1">
        <f t="shared" si="101"/>
        <v>30</v>
      </c>
    </row>
    <row r="1064" spans="1:17">
      <c r="A1064" s="1" t="s">
        <v>199</v>
      </c>
      <c r="B1064" s="4" t="s">
        <v>96</v>
      </c>
      <c r="C1064" s="6">
        <f t="shared" si="96"/>
        <v>45818</v>
      </c>
      <c r="D1064" s="6" t="str">
        <f t="shared" si="97"/>
        <v>週二</v>
      </c>
      <c r="F1064" s="1" t="s">
        <v>40</v>
      </c>
      <c r="G1064" s="1" t="str">
        <f t="shared" si="98"/>
        <v>BA</v>
      </c>
      <c r="H1064" s="1">
        <v>1</v>
      </c>
      <c r="I1064" s="1" t="s">
        <v>161</v>
      </c>
      <c r="K1064" s="1" t="s">
        <v>23</v>
      </c>
      <c r="L1064" s="1" t="s">
        <v>30</v>
      </c>
      <c r="M1064" s="1" t="s">
        <v>23</v>
      </c>
      <c r="N1064" s="1" t="s">
        <v>70</v>
      </c>
      <c r="O1064" s="24">
        <f t="shared" si="99"/>
        <v>45818.671527777777</v>
      </c>
      <c r="P1064" s="24">
        <f t="shared" si="100"/>
        <v>45818.692361111112</v>
      </c>
      <c r="Q1064" s="1">
        <f t="shared" si="101"/>
        <v>30</v>
      </c>
    </row>
    <row r="1065" spans="1:17">
      <c r="A1065" s="1" t="s">
        <v>162</v>
      </c>
      <c r="B1065" s="4" t="s">
        <v>96</v>
      </c>
      <c r="C1065" s="6">
        <f t="shared" si="96"/>
        <v>45818</v>
      </c>
      <c r="D1065" s="6" t="str">
        <f t="shared" si="97"/>
        <v>週二</v>
      </c>
      <c r="F1065" s="1" t="s">
        <v>40</v>
      </c>
      <c r="G1065" s="1" t="str">
        <f t="shared" si="98"/>
        <v>BA</v>
      </c>
      <c r="H1065" s="1">
        <v>1</v>
      </c>
      <c r="I1065" s="1" t="s">
        <v>133</v>
      </c>
      <c r="K1065" s="1" t="s">
        <v>23</v>
      </c>
      <c r="L1065" s="1" t="s">
        <v>30</v>
      </c>
      <c r="M1065" s="1" t="s">
        <v>23</v>
      </c>
      <c r="N1065" s="1" t="s">
        <v>70</v>
      </c>
      <c r="O1065" s="24">
        <f t="shared" si="99"/>
        <v>45818.671527777777</v>
      </c>
      <c r="P1065" s="24">
        <f t="shared" si="100"/>
        <v>45818.692361111112</v>
      </c>
      <c r="Q1065" s="1">
        <f t="shared" si="101"/>
        <v>30</v>
      </c>
    </row>
    <row r="1066" spans="1:17">
      <c r="A1066" s="1" t="s">
        <v>200</v>
      </c>
      <c r="B1066" s="4" t="s">
        <v>96</v>
      </c>
      <c r="C1066" s="6">
        <f t="shared" si="96"/>
        <v>45818</v>
      </c>
      <c r="D1066" s="6" t="str">
        <f t="shared" si="97"/>
        <v>週二</v>
      </c>
      <c r="F1066" s="1" t="s">
        <v>24</v>
      </c>
      <c r="G1066" s="1" t="str">
        <f t="shared" si="98"/>
        <v>BA</v>
      </c>
      <c r="H1066" s="1">
        <v>1</v>
      </c>
      <c r="I1066" s="1" t="s">
        <v>135</v>
      </c>
      <c r="K1066" s="1" t="s">
        <v>23</v>
      </c>
      <c r="L1066" s="1" t="s">
        <v>30</v>
      </c>
      <c r="M1066" s="1" t="s">
        <v>23</v>
      </c>
      <c r="N1066" s="1" t="s">
        <v>66</v>
      </c>
      <c r="O1066" s="24">
        <f t="shared" si="99"/>
        <v>45818.671527777777</v>
      </c>
      <c r="P1066" s="24">
        <f t="shared" si="100"/>
        <v>45818.699305555558</v>
      </c>
      <c r="Q1066" s="1">
        <f t="shared" si="101"/>
        <v>40</v>
      </c>
    </row>
    <row r="1067" spans="1:17">
      <c r="A1067" s="1" t="s">
        <v>194</v>
      </c>
      <c r="B1067" s="4" t="s">
        <v>96</v>
      </c>
      <c r="C1067" s="6">
        <f t="shared" si="96"/>
        <v>45818</v>
      </c>
      <c r="D1067" s="6" t="str">
        <f t="shared" si="97"/>
        <v>週二</v>
      </c>
      <c r="F1067" s="1" t="s">
        <v>42</v>
      </c>
      <c r="G1067" s="1" t="str">
        <f t="shared" si="98"/>
        <v>BA</v>
      </c>
      <c r="H1067" s="1">
        <v>1</v>
      </c>
      <c r="I1067" s="1" t="s">
        <v>195</v>
      </c>
      <c r="K1067" s="1" t="s">
        <v>23</v>
      </c>
      <c r="L1067" s="1" t="s">
        <v>19</v>
      </c>
      <c r="M1067" s="1" t="s">
        <v>23</v>
      </c>
      <c r="N1067" s="1" t="s">
        <v>62</v>
      </c>
      <c r="O1067" s="24">
        <f t="shared" si="99"/>
        <v>45818.67291666667</v>
      </c>
      <c r="P1067" s="24">
        <f t="shared" si="100"/>
        <v>45818.693749999999</v>
      </c>
      <c r="Q1067" s="1">
        <f t="shared" si="101"/>
        <v>30</v>
      </c>
    </row>
    <row r="1068" spans="1:17">
      <c r="A1068" s="1" t="s">
        <v>126</v>
      </c>
      <c r="B1068" s="4" t="s">
        <v>96</v>
      </c>
      <c r="C1068" s="6">
        <f t="shared" si="96"/>
        <v>45818</v>
      </c>
      <c r="D1068" s="6" t="str">
        <f t="shared" si="97"/>
        <v>週二</v>
      </c>
      <c r="F1068" s="1" t="s">
        <v>42</v>
      </c>
      <c r="G1068" s="1" t="str">
        <f t="shared" si="98"/>
        <v>BA</v>
      </c>
      <c r="H1068" s="1">
        <v>1</v>
      </c>
      <c r="I1068" s="1" t="s">
        <v>203</v>
      </c>
      <c r="K1068" s="1" t="s">
        <v>23</v>
      </c>
      <c r="L1068" s="1" t="s">
        <v>31</v>
      </c>
      <c r="M1068" s="1" t="s">
        <v>23</v>
      </c>
      <c r="N1068" s="1" t="s">
        <v>64</v>
      </c>
      <c r="O1068" s="24">
        <f t="shared" si="99"/>
        <v>45818.673611111109</v>
      </c>
      <c r="P1068" s="24">
        <f t="shared" si="100"/>
        <v>45818.694444444445</v>
      </c>
      <c r="Q1068" s="1">
        <f t="shared" si="101"/>
        <v>30</v>
      </c>
    </row>
    <row r="1069" spans="1:17">
      <c r="A1069" s="1" t="s">
        <v>215</v>
      </c>
      <c r="B1069" s="4" t="s">
        <v>96</v>
      </c>
      <c r="C1069" s="6">
        <f t="shared" si="96"/>
        <v>45818</v>
      </c>
      <c r="D1069" s="6" t="str">
        <f t="shared" si="97"/>
        <v>週二</v>
      </c>
      <c r="F1069" s="1" t="s">
        <v>49</v>
      </c>
      <c r="G1069" s="1" t="str">
        <f t="shared" si="98"/>
        <v>BA</v>
      </c>
      <c r="H1069" s="1">
        <v>1</v>
      </c>
      <c r="I1069" s="1" t="s">
        <v>144</v>
      </c>
      <c r="K1069" s="1" t="s">
        <v>23</v>
      </c>
      <c r="L1069" s="1" t="s">
        <v>20</v>
      </c>
      <c r="M1069" s="1" t="s">
        <v>23</v>
      </c>
      <c r="N1069" s="1" t="s">
        <v>54</v>
      </c>
      <c r="O1069" s="24">
        <f t="shared" si="99"/>
        <v>45818.674305555556</v>
      </c>
      <c r="P1069" s="24">
        <f t="shared" si="100"/>
        <v>45818.695138888892</v>
      </c>
      <c r="Q1069" s="1">
        <f t="shared" si="101"/>
        <v>30</v>
      </c>
    </row>
    <row r="1070" spans="1:17">
      <c r="A1070" s="1" t="s">
        <v>167</v>
      </c>
      <c r="B1070" s="4" t="s">
        <v>96</v>
      </c>
      <c r="C1070" s="6">
        <f t="shared" si="96"/>
        <v>45818</v>
      </c>
      <c r="D1070" s="6" t="str">
        <f t="shared" si="97"/>
        <v>週二</v>
      </c>
      <c r="F1070" s="1" t="s">
        <v>24</v>
      </c>
      <c r="G1070" s="1" t="str">
        <f t="shared" si="98"/>
        <v>BA</v>
      </c>
      <c r="H1070" s="1">
        <v>1</v>
      </c>
      <c r="I1070" s="1" t="s">
        <v>155</v>
      </c>
      <c r="K1070" s="1" t="s">
        <v>23</v>
      </c>
      <c r="L1070" s="1" t="s">
        <v>17</v>
      </c>
      <c r="M1070" s="1" t="s">
        <v>23</v>
      </c>
      <c r="N1070" s="1" t="s">
        <v>72</v>
      </c>
      <c r="O1070" s="24">
        <f t="shared" si="99"/>
        <v>45818.675000000003</v>
      </c>
      <c r="P1070" s="24">
        <f t="shared" si="100"/>
        <v>45818.700694444444</v>
      </c>
      <c r="Q1070" s="1">
        <f t="shared" si="101"/>
        <v>37</v>
      </c>
    </row>
    <row r="1071" spans="1:17">
      <c r="A1071" s="1" t="s">
        <v>128</v>
      </c>
      <c r="B1071" s="4" t="s">
        <v>96</v>
      </c>
      <c r="C1071" s="6">
        <f t="shared" si="96"/>
        <v>45818</v>
      </c>
      <c r="D1071" s="6" t="str">
        <f t="shared" si="97"/>
        <v>週二</v>
      </c>
      <c r="F1071" s="1" t="s">
        <v>24</v>
      </c>
      <c r="G1071" s="1" t="str">
        <f t="shared" si="98"/>
        <v>BA</v>
      </c>
      <c r="H1071" s="1">
        <v>1</v>
      </c>
      <c r="I1071" s="1" t="s">
        <v>140</v>
      </c>
      <c r="K1071" s="1" t="s">
        <v>23</v>
      </c>
      <c r="L1071" s="1" t="s">
        <v>27</v>
      </c>
      <c r="M1071" s="1" t="s">
        <v>27</v>
      </c>
      <c r="N1071" s="1" t="s">
        <v>45</v>
      </c>
      <c r="O1071" s="24">
        <f t="shared" si="99"/>
        <v>45818.678472222222</v>
      </c>
      <c r="P1071" s="24">
        <f t="shared" si="100"/>
        <v>45818.710416666669</v>
      </c>
      <c r="Q1071" s="1">
        <f t="shared" si="101"/>
        <v>46</v>
      </c>
    </row>
    <row r="1072" spans="1:17">
      <c r="A1072" s="1" t="s">
        <v>197</v>
      </c>
      <c r="B1072" s="4" t="s">
        <v>96</v>
      </c>
      <c r="C1072" s="6">
        <f t="shared" si="96"/>
        <v>45818</v>
      </c>
      <c r="D1072" s="6" t="str">
        <f t="shared" si="97"/>
        <v>週二</v>
      </c>
      <c r="F1072" s="1" t="s">
        <v>18</v>
      </c>
      <c r="G1072" s="1" t="str">
        <f t="shared" si="98"/>
        <v>BA</v>
      </c>
      <c r="H1072" s="1">
        <v>1</v>
      </c>
      <c r="I1072" s="1" t="s">
        <v>131</v>
      </c>
      <c r="K1072" s="1" t="s">
        <v>23</v>
      </c>
      <c r="L1072" s="1" t="s">
        <v>57</v>
      </c>
      <c r="M1072" s="1" t="s">
        <v>23</v>
      </c>
      <c r="N1072" s="1" t="s">
        <v>55</v>
      </c>
      <c r="O1072" s="24">
        <f t="shared" si="99"/>
        <v>45818.680555555555</v>
      </c>
      <c r="P1072" s="24">
        <f t="shared" si="100"/>
        <v>45818.701388888891</v>
      </c>
      <c r="Q1072" s="1">
        <f t="shared" si="101"/>
        <v>30</v>
      </c>
    </row>
    <row r="1073" spans="1:17">
      <c r="A1073" s="1" t="s">
        <v>198</v>
      </c>
      <c r="B1073" s="4" t="s">
        <v>96</v>
      </c>
      <c r="C1073" s="6">
        <f t="shared" si="96"/>
        <v>45818</v>
      </c>
      <c r="D1073" s="6" t="str">
        <f t="shared" si="97"/>
        <v>週二</v>
      </c>
      <c r="F1073" s="1" t="s">
        <v>24</v>
      </c>
      <c r="G1073" s="1" t="str">
        <f t="shared" si="98"/>
        <v>BA</v>
      </c>
      <c r="H1073" s="1">
        <v>1</v>
      </c>
      <c r="I1073" s="1" t="s">
        <v>157</v>
      </c>
      <c r="K1073" s="1" t="s">
        <v>23</v>
      </c>
      <c r="L1073" s="1" t="s">
        <v>16</v>
      </c>
      <c r="M1073" s="1" t="s">
        <v>27</v>
      </c>
      <c r="N1073" s="1" t="s">
        <v>11</v>
      </c>
      <c r="O1073" s="24">
        <f t="shared" si="99"/>
        <v>45818.6875</v>
      </c>
      <c r="P1073" s="24">
        <f t="shared" si="100"/>
        <v>45818.708333333336</v>
      </c>
      <c r="Q1073" s="1">
        <f t="shared" si="101"/>
        <v>30</v>
      </c>
    </row>
    <row r="1074" spans="1:17">
      <c r="A1074" s="1" t="s">
        <v>180</v>
      </c>
      <c r="B1074" s="4" t="s">
        <v>96</v>
      </c>
      <c r="C1074" s="6">
        <f t="shared" si="96"/>
        <v>45818</v>
      </c>
      <c r="D1074" s="6" t="str">
        <f t="shared" si="97"/>
        <v>週二</v>
      </c>
      <c r="F1074" s="1" t="s">
        <v>40</v>
      </c>
      <c r="G1074" s="1" t="str">
        <f t="shared" si="98"/>
        <v>BA</v>
      </c>
      <c r="H1074" s="1">
        <v>1</v>
      </c>
      <c r="I1074" s="1" t="s">
        <v>147</v>
      </c>
      <c r="K1074" s="1" t="s">
        <v>23</v>
      </c>
      <c r="L1074" s="1" t="s">
        <v>70</v>
      </c>
      <c r="M1074" s="1" t="s">
        <v>27</v>
      </c>
      <c r="N1074" s="1" t="s">
        <v>30</v>
      </c>
      <c r="O1074" s="24">
        <f t="shared" si="99"/>
        <v>45818.692361111112</v>
      </c>
      <c r="P1074" s="24">
        <f t="shared" si="100"/>
        <v>45818.713194444441</v>
      </c>
      <c r="Q1074" s="1">
        <f t="shared" si="101"/>
        <v>30</v>
      </c>
    </row>
    <row r="1075" spans="1:17">
      <c r="A1075" s="1" t="s">
        <v>199</v>
      </c>
      <c r="B1075" s="4" t="s">
        <v>96</v>
      </c>
      <c r="C1075" s="6">
        <f t="shared" si="96"/>
        <v>45818</v>
      </c>
      <c r="D1075" s="6" t="str">
        <f t="shared" si="97"/>
        <v>週二</v>
      </c>
      <c r="F1075" s="1" t="s">
        <v>47</v>
      </c>
      <c r="G1075" s="1" t="str">
        <f t="shared" si="98"/>
        <v>BA</v>
      </c>
      <c r="H1075" s="1">
        <v>1</v>
      </c>
      <c r="I1075" s="1" t="s">
        <v>161</v>
      </c>
      <c r="K1075" s="1" t="s">
        <v>23</v>
      </c>
      <c r="L1075" s="1" t="s">
        <v>70</v>
      </c>
      <c r="M1075" s="1" t="s">
        <v>27</v>
      </c>
      <c r="N1075" s="1" t="s">
        <v>70</v>
      </c>
      <c r="O1075" s="24">
        <f t="shared" si="99"/>
        <v>45818.692361111112</v>
      </c>
      <c r="P1075" s="24">
        <f t="shared" si="100"/>
        <v>45818.734027777777</v>
      </c>
      <c r="Q1075" s="1">
        <f t="shared" si="101"/>
        <v>60</v>
      </c>
    </row>
    <row r="1076" spans="1:17">
      <c r="A1076" s="1" t="s">
        <v>215</v>
      </c>
      <c r="B1076" s="4" t="s">
        <v>96</v>
      </c>
      <c r="C1076" s="6">
        <f t="shared" si="96"/>
        <v>45818</v>
      </c>
      <c r="D1076" s="6" t="str">
        <f t="shared" si="97"/>
        <v>週二</v>
      </c>
      <c r="F1076" s="1" t="s">
        <v>37</v>
      </c>
      <c r="G1076" s="1" t="str">
        <f t="shared" si="98"/>
        <v>BA</v>
      </c>
      <c r="H1076" s="1">
        <v>1</v>
      </c>
      <c r="I1076" s="1" t="s">
        <v>144</v>
      </c>
      <c r="K1076" s="1" t="s">
        <v>23</v>
      </c>
      <c r="L1076" s="1" t="s">
        <v>54</v>
      </c>
      <c r="M1076" s="1" t="s">
        <v>27</v>
      </c>
      <c r="N1076" s="1" t="s">
        <v>20</v>
      </c>
      <c r="O1076" s="24">
        <f t="shared" si="99"/>
        <v>45818.695138888892</v>
      </c>
      <c r="P1076" s="24">
        <f t="shared" si="100"/>
        <v>45818.71597222222</v>
      </c>
      <c r="Q1076" s="1">
        <f t="shared" si="101"/>
        <v>30</v>
      </c>
    </row>
    <row r="1077" spans="1:17">
      <c r="A1077" s="1" t="s">
        <v>120</v>
      </c>
      <c r="B1077" s="4" t="s">
        <v>96</v>
      </c>
      <c r="C1077" s="6">
        <f t="shared" si="96"/>
        <v>45818</v>
      </c>
      <c r="D1077" s="6" t="str">
        <f t="shared" si="97"/>
        <v>週二</v>
      </c>
      <c r="F1077" s="1" t="s">
        <v>42</v>
      </c>
      <c r="G1077" s="1" t="str">
        <f t="shared" si="98"/>
        <v>BA</v>
      </c>
      <c r="H1077" s="1">
        <v>1</v>
      </c>
      <c r="I1077" s="1" t="s">
        <v>121</v>
      </c>
      <c r="K1077" s="1" t="s">
        <v>23</v>
      </c>
      <c r="L1077" s="1" t="s">
        <v>69</v>
      </c>
      <c r="M1077" s="1" t="s">
        <v>27</v>
      </c>
      <c r="N1077" s="1" t="s">
        <v>17</v>
      </c>
      <c r="O1077" s="24">
        <f t="shared" si="99"/>
        <v>45818.695833333331</v>
      </c>
      <c r="P1077" s="24">
        <f t="shared" si="100"/>
        <v>45818.716666666667</v>
      </c>
      <c r="Q1077" s="1">
        <f t="shared" si="101"/>
        <v>30</v>
      </c>
    </row>
    <row r="1078" spans="1:17">
      <c r="A1078" s="1" t="s">
        <v>202</v>
      </c>
      <c r="B1078" s="4" t="s">
        <v>96</v>
      </c>
      <c r="C1078" s="6">
        <f t="shared" si="96"/>
        <v>45818</v>
      </c>
      <c r="D1078" s="6" t="str">
        <f t="shared" si="97"/>
        <v>週二</v>
      </c>
      <c r="F1078" s="1" t="s">
        <v>9</v>
      </c>
      <c r="G1078" s="1" t="str">
        <f t="shared" si="98"/>
        <v>BA</v>
      </c>
      <c r="H1078" s="1">
        <v>1</v>
      </c>
      <c r="I1078" s="1" t="s">
        <v>133</v>
      </c>
      <c r="K1078" s="1" t="s">
        <v>23</v>
      </c>
      <c r="L1078" s="1" t="s">
        <v>51</v>
      </c>
      <c r="M1078" s="1" t="s">
        <v>23</v>
      </c>
      <c r="N1078" s="1" t="s">
        <v>34</v>
      </c>
      <c r="O1078" s="24">
        <f t="shared" si="99"/>
        <v>45818.697916666664</v>
      </c>
      <c r="P1078" s="24">
        <f t="shared" si="100"/>
        <v>45818.705555555556</v>
      </c>
      <c r="Q1078" s="1">
        <f t="shared" si="101"/>
        <v>11</v>
      </c>
    </row>
    <row r="1079" spans="1:17">
      <c r="A1079" s="1" t="s">
        <v>197</v>
      </c>
      <c r="B1079" s="4" t="s">
        <v>96</v>
      </c>
      <c r="C1079" s="6">
        <f t="shared" si="96"/>
        <v>45818</v>
      </c>
      <c r="D1079" s="6" t="str">
        <f t="shared" si="97"/>
        <v>週二</v>
      </c>
      <c r="F1079" s="1" t="s">
        <v>24</v>
      </c>
      <c r="G1079" s="1" t="str">
        <f t="shared" si="98"/>
        <v>BA</v>
      </c>
      <c r="H1079" s="1">
        <v>1</v>
      </c>
      <c r="I1079" s="1" t="s">
        <v>131</v>
      </c>
      <c r="K1079" s="1" t="s">
        <v>23</v>
      </c>
      <c r="L1079" s="1" t="s">
        <v>55</v>
      </c>
      <c r="M1079" s="1" t="s">
        <v>27</v>
      </c>
      <c r="N1079" s="1" t="s">
        <v>16</v>
      </c>
      <c r="O1079" s="24">
        <f t="shared" si="99"/>
        <v>45818.701388888891</v>
      </c>
      <c r="P1079" s="24">
        <f t="shared" si="100"/>
        <v>45818.729166666664</v>
      </c>
      <c r="Q1079" s="1">
        <f t="shared" si="101"/>
        <v>40</v>
      </c>
    </row>
    <row r="1080" spans="1:17">
      <c r="A1080" s="1" t="s">
        <v>141</v>
      </c>
      <c r="B1080" s="4" t="s">
        <v>96</v>
      </c>
      <c r="C1080" s="6">
        <f t="shared" si="96"/>
        <v>45818</v>
      </c>
      <c r="D1080" s="6" t="str">
        <f t="shared" si="97"/>
        <v>週二</v>
      </c>
      <c r="F1080" s="1" t="s">
        <v>49</v>
      </c>
      <c r="G1080" s="1" t="str">
        <f t="shared" si="98"/>
        <v>BA</v>
      </c>
      <c r="H1080" s="1">
        <v>1</v>
      </c>
      <c r="I1080" s="1" t="s">
        <v>142</v>
      </c>
      <c r="K1080" s="1" t="s">
        <v>23</v>
      </c>
      <c r="L1080" s="1" t="s">
        <v>55</v>
      </c>
      <c r="M1080" s="1" t="s">
        <v>27</v>
      </c>
      <c r="N1080" s="1" t="s">
        <v>31</v>
      </c>
      <c r="O1080" s="24">
        <f t="shared" si="99"/>
        <v>45818.701388888891</v>
      </c>
      <c r="P1080" s="24">
        <f t="shared" si="100"/>
        <v>45818.715277777781</v>
      </c>
      <c r="Q1080" s="1">
        <f t="shared" si="101"/>
        <v>20</v>
      </c>
    </row>
    <row r="1081" spans="1:17">
      <c r="A1081" s="1" t="s">
        <v>201</v>
      </c>
      <c r="B1081" s="4" t="s">
        <v>96</v>
      </c>
      <c r="C1081" s="6">
        <f t="shared" si="96"/>
        <v>45818</v>
      </c>
      <c r="D1081" s="6" t="str">
        <f t="shared" si="97"/>
        <v>週二</v>
      </c>
      <c r="F1081" s="1" t="s">
        <v>47</v>
      </c>
      <c r="G1081" s="1" t="str">
        <f t="shared" si="98"/>
        <v>BA</v>
      </c>
      <c r="H1081" s="1">
        <v>1</v>
      </c>
      <c r="I1081" s="1" t="s">
        <v>125</v>
      </c>
      <c r="K1081" s="1" t="s">
        <v>23</v>
      </c>
      <c r="L1081" s="1" t="s">
        <v>60</v>
      </c>
      <c r="M1081" s="1" t="s">
        <v>27</v>
      </c>
      <c r="N1081" s="1" t="s">
        <v>60</v>
      </c>
      <c r="O1081" s="24">
        <f t="shared" si="99"/>
        <v>45818.70416666667</v>
      </c>
      <c r="P1081" s="24">
        <f t="shared" si="100"/>
        <v>45818.745833333334</v>
      </c>
      <c r="Q1081" s="1">
        <f t="shared" si="101"/>
        <v>60</v>
      </c>
    </row>
    <row r="1082" spans="1:17">
      <c r="A1082" s="1" t="s">
        <v>202</v>
      </c>
      <c r="B1082" s="4" t="s">
        <v>96</v>
      </c>
      <c r="C1082" s="6">
        <f t="shared" si="96"/>
        <v>45818</v>
      </c>
      <c r="D1082" s="6" t="str">
        <f t="shared" si="97"/>
        <v>週二</v>
      </c>
      <c r="F1082" s="1" t="s">
        <v>40</v>
      </c>
      <c r="G1082" s="1" t="str">
        <f t="shared" si="98"/>
        <v>BA</v>
      </c>
      <c r="H1082" s="1">
        <v>1</v>
      </c>
      <c r="I1082" s="1" t="s">
        <v>133</v>
      </c>
      <c r="K1082" s="1" t="s">
        <v>23</v>
      </c>
      <c r="L1082" s="1" t="s">
        <v>34</v>
      </c>
      <c r="M1082" s="1" t="s">
        <v>27</v>
      </c>
      <c r="N1082" s="1" t="s">
        <v>32</v>
      </c>
      <c r="O1082" s="24">
        <f t="shared" si="99"/>
        <v>45818.705555555556</v>
      </c>
      <c r="P1082" s="24">
        <f t="shared" si="100"/>
        <v>45818.726388888892</v>
      </c>
      <c r="Q1082" s="1">
        <f t="shared" si="101"/>
        <v>30</v>
      </c>
    </row>
    <row r="1083" spans="1:17">
      <c r="A1083" s="1" t="s">
        <v>213</v>
      </c>
      <c r="B1083" s="4" t="s">
        <v>96</v>
      </c>
      <c r="C1083" s="6">
        <f t="shared" si="96"/>
        <v>45818</v>
      </c>
      <c r="D1083" s="6" t="str">
        <f t="shared" si="97"/>
        <v>週二</v>
      </c>
      <c r="F1083" s="1" t="s">
        <v>47</v>
      </c>
      <c r="G1083" s="1" t="str">
        <f t="shared" si="98"/>
        <v>BA</v>
      </c>
      <c r="H1083" s="1">
        <v>1</v>
      </c>
      <c r="I1083" s="1" t="s">
        <v>203</v>
      </c>
      <c r="K1083" s="1" t="s">
        <v>27</v>
      </c>
      <c r="L1083" s="1" t="s">
        <v>11</v>
      </c>
      <c r="M1083" s="1" t="s">
        <v>12</v>
      </c>
      <c r="N1083" s="1" t="s">
        <v>11</v>
      </c>
      <c r="O1083" s="24">
        <f t="shared" si="99"/>
        <v>45818.708333333336</v>
      </c>
      <c r="P1083" s="24">
        <f t="shared" si="100"/>
        <v>45818.75</v>
      </c>
      <c r="Q1083" s="1">
        <f t="shared" si="101"/>
        <v>60</v>
      </c>
    </row>
    <row r="1084" spans="1:17">
      <c r="A1084" s="1" t="s">
        <v>128</v>
      </c>
      <c r="B1084" s="4" t="s">
        <v>96</v>
      </c>
      <c r="C1084" s="6">
        <f t="shared" si="96"/>
        <v>45818</v>
      </c>
      <c r="D1084" s="6" t="str">
        <f t="shared" si="97"/>
        <v>週二</v>
      </c>
      <c r="F1084" s="1" t="s">
        <v>49</v>
      </c>
      <c r="G1084" s="1" t="str">
        <f t="shared" si="98"/>
        <v>BA</v>
      </c>
      <c r="H1084" s="1">
        <v>1</v>
      </c>
      <c r="I1084" s="1" t="s">
        <v>140</v>
      </c>
      <c r="K1084" s="1" t="s">
        <v>27</v>
      </c>
      <c r="L1084" s="1" t="s">
        <v>45</v>
      </c>
      <c r="M1084" s="1" t="s">
        <v>27</v>
      </c>
      <c r="N1084" s="1" t="s">
        <v>76</v>
      </c>
      <c r="O1084" s="24">
        <f t="shared" si="99"/>
        <v>45818.710416666669</v>
      </c>
      <c r="P1084" s="24">
        <f t="shared" si="100"/>
        <v>45818.724999999999</v>
      </c>
      <c r="Q1084" s="1">
        <f t="shared" si="101"/>
        <v>21</v>
      </c>
    </row>
    <row r="1085" spans="1:17">
      <c r="A1085" s="1" t="s">
        <v>141</v>
      </c>
      <c r="B1085" s="4" t="s">
        <v>96</v>
      </c>
      <c r="C1085" s="6">
        <f t="shared" si="96"/>
        <v>45818</v>
      </c>
      <c r="D1085" s="6" t="str">
        <f t="shared" si="97"/>
        <v>週二</v>
      </c>
      <c r="F1085" s="1" t="s">
        <v>24</v>
      </c>
      <c r="G1085" s="1" t="str">
        <f t="shared" si="98"/>
        <v>BA</v>
      </c>
      <c r="H1085" s="1">
        <v>1</v>
      </c>
      <c r="I1085" s="1" t="s">
        <v>142</v>
      </c>
      <c r="K1085" s="1" t="s">
        <v>27</v>
      </c>
      <c r="L1085" s="1" t="s">
        <v>31</v>
      </c>
      <c r="M1085" s="1" t="s">
        <v>12</v>
      </c>
      <c r="N1085" s="1" t="s">
        <v>11</v>
      </c>
      <c r="O1085" s="24">
        <f t="shared" si="99"/>
        <v>45818.715277777781</v>
      </c>
      <c r="P1085" s="24">
        <f t="shared" si="100"/>
        <v>45818.75</v>
      </c>
      <c r="Q1085" s="1">
        <f t="shared" si="101"/>
        <v>50</v>
      </c>
    </row>
    <row r="1086" spans="1:17">
      <c r="A1086" s="1" t="s">
        <v>120</v>
      </c>
      <c r="B1086" s="4" t="s">
        <v>96</v>
      </c>
      <c r="C1086" s="6">
        <f t="shared" si="96"/>
        <v>45818</v>
      </c>
      <c r="D1086" s="6" t="str">
        <f t="shared" si="97"/>
        <v>週二</v>
      </c>
      <c r="F1086" s="1" t="s">
        <v>67</v>
      </c>
      <c r="G1086" s="1" t="str">
        <f t="shared" si="98"/>
        <v>BA</v>
      </c>
      <c r="H1086" s="1">
        <v>1</v>
      </c>
      <c r="I1086" s="1" t="s">
        <v>121</v>
      </c>
      <c r="K1086" s="1" t="s">
        <v>27</v>
      </c>
      <c r="L1086" s="1" t="s">
        <v>17</v>
      </c>
      <c r="M1086" s="1" t="s">
        <v>27</v>
      </c>
      <c r="N1086" s="1" t="s">
        <v>59</v>
      </c>
      <c r="O1086" s="24">
        <f t="shared" si="99"/>
        <v>45818.716666666667</v>
      </c>
      <c r="P1086" s="24">
        <f t="shared" si="100"/>
        <v>45818.747916666667</v>
      </c>
      <c r="Q1086" s="1">
        <f t="shared" si="101"/>
        <v>45</v>
      </c>
    </row>
    <row r="1087" spans="1:17">
      <c r="A1087" s="1" t="s">
        <v>212</v>
      </c>
      <c r="B1087" s="4" t="s">
        <v>96</v>
      </c>
      <c r="C1087" s="6">
        <f t="shared" si="96"/>
        <v>45818</v>
      </c>
      <c r="D1087" s="6" t="str">
        <f t="shared" si="97"/>
        <v>週二</v>
      </c>
      <c r="F1087" s="1" t="s">
        <v>47</v>
      </c>
      <c r="G1087" s="1" t="str">
        <f t="shared" si="98"/>
        <v>BA</v>
      </c>
      <c r="H1087" s="1">
        <v>1</v>
      </c>
      <c r="I1087" s="1" t="s">
        <v>157</v>
      </c>
      <c r="K1087" s="1" t="s">
        <v>27</v>
      </c>
      <c r="L1087" s="1" t="s">
        <v>68</v>
      </c>
      <c r="M1087" s="1" t="s">
        <v>12</v>
      </c>
      <c r="N1087" s="1" t="s">
        <v>19</v>
      </c>
      <c r="O1087" s="24">
        <f t="shared" si="99"/>
        <v>45818.728472222225</v>
      </c>
      <c r="P1087" s="24">
        <f t="shared" si="100"/>
        <v>45818.756249999999</v>
      </c>
      <c r="Q1087" s="1">
        <f t="shared" si="101"/>
        <v>40</v>
      </c>
    </row>
    <row r="1088" spans="1:17">
      <c r="A1088" s="1" t="s">
        <v>151</v>
      </c>
      <c r="B1088" s="4" t="s">
        <v>96</v>
      </c>
      <c r="C1088" s="6">
        <f t="shared" si="96"/>
        <v>45818</v>
      </c>
      <c r="D1088" s="6" t="str">
        <f t="shared" si="97"/>
        <v>週二</v>
      </c>
      <c r="F1088" s="1" t="s">
        <v>9</v>
      </c>
      <c r="G1088" s="1" t="str">
        <f t="shared" si="98"/>
        <v>BA</v>
      </c>
      <c r="H1088" s="1">
        <v>1</v>
      </c>
      <c r="I1088" s="1" t="s">
        <v>140</v>
      </c>
      <c r="K1088" s="1" t="s">
        <v>27</v>
      </c>
      <c r="L1088" s="1" t="s">
        <v>16</v>
      </c>
      <c r="M1088" s="1" t="s">
        <v>27</v>
      </c>
      <c r="N1088" s="1" t="s">
        <v>55</v>
      </c>
      <c r="O1088" s="24">
        <f t="shared" si="99"/>
        <v>45818.729166666664</v>
      </c>
      <c r="P1088" s="24">
        <f t="shared" si="100"/>
        <v>45818.743055555555</v>
      </c>
      <c r="Q1088" s="1">
        <f t="shared" si="101"/>
        <v>20</v>
      </c>
    </row>
    <row r="1089" spans="1:17">
      <c r="A1089" s="1" t="s">
        <v>176</v>
      </c>
      <c r="B1089" s="4" t="s">
        <v>96</v>
      </c>
      <c r="C1089" s="6">
        <f t="shared" si="96"/>
        <v>45818</v>
      </c>
      <c r="D1089" s="6" t="str">
        <f t="shared" si="97"/>
        <v>週二</v>
      </c>
      <c r="F1089" s="1" t="s">
        <v>42</v>
      </c>
      <c r="G1089" s="1" t="str">
        <f t="shared" si="98"/>
        <v>BA</v>
      </c>
      <c r="H1089" s="1">
        <v>1</v>
      </c>
      <c r="I1089" s="1" t="s">
        <v>119</v>
      </c>
      <c r="J1089" s="16" t="s">
        <v>255</v>
      </c>
      <c r="K1089" s="1" t="s">
        <v>27</v>
      </c>
      <c r="L1089" s="1" t="s">
        <v>16</v>
      </c>
      <c r="M1089" s="1" t="s">
        <v>12</v>
      </c>
      <c r="N1089" s="1" t="s">
        <v>11</v>
      </c>
      <c r="O1089" s="24">
        <f t="shared" si="99"/>
        <v>45818.729166666664</v>
      </c>
      <c r="P1089" s="24">
        <f t="shared" si="100"/>
        <v>45818.75</v>
      </c>
      <c r="Q1089" s="1">
        <f t="shared" si="101"/>
        <v>30</v>
      </c>
    </row>
    <row r="1090" spans="1:17">
      <c r="A1090" s="1" t="s">
        <v>223</v>
      </c>
      <c r="B1090" s="4" t="s">
        <v>96</v>
      </c>
      <c r="C1090" s="6">
        <f t="shared" ref="C1090:C1153" si="102">DATE(LEFT(B1090,3)+1911,MID(B1090,4,2),RIGHT(B1090,2))</f>
        <v>45818</v>
      </c>
      <c r="D1090" s="6" t="str">
        <f t="shared" ref="D1090:D1153" si="103">TEXT(C1090,"aaa")</f>
        <v>週二</v>
      </c>
      <c r="F1090" s="1" t="s">
        <v>18</v>
      </c>
      <c r="G1090" s="1" t="str">
        <f t="shared" ref="G1090:G1153" si="104">LEFT(F1090,2)</f>
        <v>BA</v>
      </c>
      <c r="H1090" s="1">
        <v>1</v>
      </c>
      <c r="I1090" s="51" t="s">
        <v>119</v>
      </c>
      <c r="J1090" s="16" t="s">
        <v>268</v>
      </c>
      <c r="K1090" s="1" t="s">
        <v>27</v>
      </c>
      <c r="L1090" s="1" t="s">
        <v>16</v>
      </c>
      <c r="M1090" s="1" t="s">
        <v>12</v>
      </c>
      <c r="N1090" s="1" t="s">
        <v>11</v>
      </c>
      <c r="O1090" s="24">
        <f t="shared" ref="O1090:O1153" si="105">C1090+TIME(K1090,L1090,0)</f>
        <v>45818.729166666664</v>
      </c>
      <c r="P1090" s="24">
        <f t="shared" ref="P1090:P1153" si="106">C1090+TIME(M1090,N1090,0)</f>
        <v>45818.75</v>
      </c>
      <c r="Q1090" s="1">
        <f t="shared" ref="Q1090:Q1153" si="107">ROUND((P1090-O1090)*1440,0)</f>
        <v>30</v>
      </c>
    </row>
    <row r="1091" spans="1:17">
      <c r="A1091" s="1" t="s">
        <v>159</v>
      </c>
      <c r="B1091" s="4" t="s">
        <v>96</v>
      </c>
      <c r="C1091" s="6">
        <f t="shared" si="102"/>
        <v>45818</v>
      </c>
      <c r="D1091" s="6" t="str">
        <f t="shared" si="103"/>
        <v>週二</v>
      </c>
      <c r="F1091" s="1" t="s">
        <v>24</v>
      </c>
      <c r="G1091" s="1" t="str">
        <f t="shared" si="104"/>
        <v>BA</v>
      </c>
      <c r="H1091" s="1">
        <v>1</v>
      </c>
      <c r="I1091" s="1" t="s">
        <v>131</v>
      </c>
      <c r="K1091" s="1" t="s">
        <v>27</v>
      </c>
      <c r="L1091" s="1" t="s">
        <v>64</v>
      </c>
      <c r="M1091" s="1" t="s">
        <v>12</v>
      </c>
      <c r="N1091" s="1" t="s">
        <v>57</v>
      </c>
      <c r="O1091" s="24">
        <f t="shared" si="105"/>
        <v>45818.736111111109</v>
      </c>
      <c r="P1091" s="24">
        <f t="shared" si="106"/>
        <v>45818.763888888891</v>
      </c>
      <c r="Q1091" s="1">
        <f t="shared" si="107"/>
        <v>40</v>
      </c>
    </row>
    <row r="1092" spans="1:17">
      <c r="A1092" s="1" t="s">
        <v>151</v>
      </c>
      <c r="B1092" s="4" t="s">
        <v>96</v>
      </c>
      <c r="C1092" s="6">
        <f t="shared" si="102"/>
        <v>45818</v>
      </c>
      <c r="D1092" s="6" t="str">
        <f t="shared" si="103"/>
        <v>週二</v>
      </c>
      <c r="F1092" s="1" t="s">
        <v>37</v>
      </c>
      <c r="G1092" s="1" t="str">
        <f t="shared" si="104"/>
        <v>BA</v>
      </c>
      <c r="H1092" s="1">
        <v>1</v>
      </c>
      <c r="I1092" s="1" t="s">
        <v>140</v>
      </c>
      <c r="K1092" s="1" t="s">
        <v>27</v>
      </c>
      <c r="L1092" s="1" t="s">
        <v>55</v>
      </c>
      <c r="M1092" s="1" t="s">
        <v>12</v>
      </c>
      <c r="N1092" s="1" t="s">
        <v>57</v>
      </c>
      <c r="O1092" s="24">
        <f t="shared" si="105"/>
        <v>45818.743055555555</v>
      </c>
      <c r="P1092" s="24">
        <f t="shared" si="106"/>
        <v>45818.763888888891</v>
      </c>
      <c r="Q1092" s="1">
        <f t="shared" si="107"/>
        <v>30</v>
      </c>
    </row>
    <row r="1093" spans="1:17">
      <c r="A1093" s="1" t="s">
        <v>213</v>
      </c>
      <c r="B1093" s="4" t="s">
        <v>96</v>
      </c>
      <c r="C1093" s="6">
        <f t="shared" si="102"/>
        <v>45818</v>
      </c>
      <c r="D1093" s="6" t="str">
        <f t="shared" si="103"/>
        <v>週二</v>
      </c>
      <c r="F1093" s="1" t="s">
        <v>40</v>
      </c>
      <c r="G1093" s="1" t="str">
        <f t="shared" si="104"/>
        <v>BA</v>
      </c>
      <c r="H1093" s="1">
        <v>1</v>
      </c>
      <c r="I1093" s="1" t="s">
        <v>203</v>
      </c>
      <c r="K1093" s="1" t="s">
        <v>12</v>
      </c>
      <c r="L1093" s="1" t="s">
        <v>11</v>
      </c>
      <c r="M1093" s="1" t="s">
        <v>12</v>
      </c>
      <c r="N1093" s="1" t="s">
        <v>16</v>
      </c>
      <c r="O1093" s="24">
        <f t="shared" si="105"/>
        <v>45818.75</v>
      </c>
      <c r="P1093" s="24">
        <f t="shared" si="106"/>
        <v>45818.770833333336</v>
      </c>
      <c r="Q1093" s="1">
        <f t="shared" si="107"/>
        <v>30</v>
      </c>
    </row>
    <row r="1094" spans="1:17">
      <c r="A1094" s="1" t="s">
        <v>176</v>
      </c>
      <c r="B1094" s="4" t="s">
        <v>96</v>
      </c>
      <c r="C1094" s="6">
        <f t="shared" si="102"/>
        <v>45818</v>
      </c>
      <c r="D1094" s="6" t="str">
        <f t="shared" si="103"/>
        <v>週二</v>
      </c>
      <c r="F1094" s="1" t="s">
        <v>47</v>
      </c>
      <c r="G1094" s="1" t="str">
        <f t="shared" si="104"/>
        <v>BA</v>
      </c>
      <c r="H1094" s="1">
        <v>1</v>
      </c>
      <c r="I1094" s="1" t="s">
        <v>119</v>
      </c>
      <c r="J1094" s="16" t="s">
        <v>255</v>
      </c>
      <c r="K1094" s="1" t="s">
        <v>12</v>
      </c>
      <c r="L1094" s="1" t="s">
        <v>11</v>
      </c>
      <c r="M1094" s="1" t="s">
        <v>12</v>
      </c>
      <c r="N1094" s="1" t="s">
        <v>55</v>
      </c>
      <c r="O1094" s="24">
        <f t="shared" si="105"/>
        <v>45818.75</v>
      </c>
      <c r="P1094" s="24">
        <f t="shared" si="106"/>
        <v>45818.784722222219</v>
      </c>
      <c r="Q1094" s="1">
        <f t="shared" si="107"/>
        <v>50</v>
      </c>
    </row>
    <row r="1095" spans="1:17">
      <c r="A1095" s="1" t="s">
        <v>132</v>
      </c>
      <c r="B1095" s="5" t="s">
        <v>96</v>
      </c>
      <c r="C1095" s="6">
        <f t="shared" si="102"/>
        <v>45818</v>
      </c>
      <c r="D1095" s="6" t="str">
        <f t="shared" si="103"/>
        <v>週二</v>
      </c>
      <c r="E1095" s="5"/>
      <c r="F1095" s="1" t="s">
        <v>9</v>
      </c>
      <c r="G1095" s="1" t="str">
        <f t="shared" si="104"/>
        <v>BA</v>
      </c>
      <c r="H1095" s="1">
        <v>1</v>
      </c>
      <c r="I1095" s="1" t="s">
        <v>121</v>
      </c>
      <c r="K1095" s="1" t="s">
        <v>12</v>
      </c>
      <c r="L1095" s="1" t="s">
        <v>45</v>
      </c>
      <c r="M1095" s="1" t="s">
        <v>12</v>
      </c>
      <c r="N1095" s="1" t="s">
        <v>80</v>
      </c>
      <c r="O1095" s="24">
        <f t="shared" si="105"/>
        <v>45818.752083333333</v>
      </c>
      <c r="P1095" s="24">
        <f t="shared" si="106"/>
        <v>45818.765972222223</v>
      </c>
      <c r="Q1095" s="1">
        <f t="shared" si="107"/>
        <v>20</v>
      </c>
    </row>
    <row r="1096" spans="1:17">
      <c r="A1096" s="1" t="s">
        <v>137</v>
      </c>
      <c r="B1096" s="4" t="s">
        <v>96</v>
      </c>
      <c r="C1096" s="6">
        <f t="shared" si="102"/>
        <v>45818</v>
      </c>
      <c r="D1096" s="6" t="str">
        <f t="shared" si="103"/>
        <v>週二</v>
      </c>
      <c r="F1096" s="1" t="s">
        <v>47</v>
      </c>
      <c r="G1096" s="1" t="str">
        <f t="shared" si="104"/>
        <v>BA</v>
      </c>
      <c r="H1096" s="1">
        <v>1</v>
      </c>
      <c r="I1096" s="1" t="s">
        <v>125</v>
      </c>
      <c r="K1096" s="1" t="s">
        <v>12</v>
      </c>
      <c r="L1096" s="1" t="s">
        <v>31</v>
      </c>
      <c r="M1096" s="1" t="s">
        <v>71</v>
      </c>
      <c r="N1096" s="1" t="s">
        <v>11</v>
      </c>
      <c r="O1096" s="24">
        <f t="shared" si="105"/>
        <v>45818.756944444445</v>
      </c>
      <c r="P1096" s="24">
        <f t="shared" si="106"/>
        <v>45818.791666666664</v>
      </c>
      <c r="Q1096" s="1">
        <f t="shared" si="107"/>
        <v>50</v>
      </c>
    </row>
    <row r="1097" spans="1:17">
      <c r="A1097" s="1" t="s">
        <v>151</v>
      </c>
      <c r="B1097" s="4" t="s">
        <v>96</v>
      </c>
      <c r="C1097" s="6">
        <f t="shared" si="102"/>
        <v>45818</v>
      </c>
      <c r="D1097" s="6" t="str">
        <f t="shared" si="103"/>
        <v>週二</v>
      </c>
      <c r="F1097" s="1" t="s">
        <v>42</v>
      </c>
      <c r="G1097" s="1" t="str">
        <f t="shared" si="104"/>
        <v>BA</v>
      </c>
      <c r="H1097" s="1">
        <v>1</v>
      </c>
      <c r="I1097" s="1" t="s">
        <v>140</v>
      </c>
      <c r="K1097" s="1" t="s">
        <v>12</v>
      </c>
      <c r="L1097" s="1" t="s">
        <v>57</v>
      </c>
      <c r="M1097" s="1" t="s">
        <v>12</v>
      </c>
      <c r="N1097" s="1" t="s">
        <v>55</v>
      </c>
      <c r="O1097" s="24">
        <f t="shared" si="105"/>
        <v>45818.763888888891</v>
      </c>
      <c r="P1097" s="24">
        <f t="shared" si="106"/>
        <v>45818.784722222219</v>
      </c>
      <c r="Q1097" s="1">
        <f t="shared" si="107"/>
        <v>30</v>
      </c>
    </row>
    <row r="1098" spans="1:17">
      <c r="A1098" s="1" t="s">
        <v>138</v>
      </c>
      <c r="B1098" s="4" t="s">
        <v>96</v>
      </c>
      <c r="C1098" s="6">
        <f t="shared" si="102"/>
        <v>45818</v>
      </c>
      <c r="D1098" s="6" t="str">
        <f t="shared" si="103"/>
        <v>週二</v>
      </c>
      <c r="F1098" s="1" t="s">
        <v>47</v>
      </c>
      <c r="G1098" s="1" t="str">
        <f t="shared" si="104"/>
        <v>BA</v>
      </c>
      <c r="H1098" s="1">
        <v>1</v>
      </c>
      <c r="I1098" s="1" t="s">
        <v>121</v>
      </c>
      <c r="K1098" s="1" t="s">
        <v>12</v>
      </c>
      <c r="L1098" s="1" t="s">
        <v>50</v>
      </c>
      <c r="M1098" s="1" t="s">
        <v>71</v>
      </c>
      <c r="N1098" s="1" t="s">
        <v>50</v>
      </c>
      <c r="O1098" s="24">
        <f t="shared" si="105"/>
        <v>45818.767361111109</v>
      </c>
      <c r="P1098" s="24">
        <f t="shared" si="106"/>
        <v>45818.809027777781</v>
      </c>
      <c r="Q1098" s="1">
        <f t="shared" si="107"/>
        <v>60</v>
      </c>
    </row>
    <row r="1099" spans="1:17">
      <c r="A1099" s="1" t="s">
        <v>137</v>
      </c>
      <c r="B1099" s="4" t="s">
        <v>96</v>
      </c>
      <c r="C1099" s="6">
        <f t="shared" si="102"/>
        <v>45818</v>
      </c>
      <c r="D1099" s="6" t="str">
        <f t="shared" si="103"/>
        <v>週二</v>
      </c>
      <c r="F1099" s="1" t="s">
        <v>24</v>
      </c>
      <c r="G1099" s="1" t="str">
        <f t="shared" si="104"/>
        <v>BA</v>
      </c>
      <c r="H1099" s="1">
        <v>1</v>
      </c>
      <c r="I1099" s="1" t="s">
        <v>125</v>
      </c>
      <c r="K1099" s="1" t="s">
        <v>71</v>
      </c>
      <c r="L1099" s="1" t="s">
        <v>11</v>
      </c>
      <c r="M1099" s="1" t="s">
        <v>71</v>
      </c>
      <c r="N1099" s="1" t="s">
        <v>64</v>
      </c>
      <c r="O1099" s="24">
        <f t="shared" si="105"/>
        <v>45818.791666666664</v>
      </c>
      <c r="P1099" s="24">
        <f t="shared" si="106"/>
        <v>45818.819444444445</v>
      </c>
      <c r="Q1099" s="1">
        <f t="shared" si="107"/>
        <v>40</v>
      </c>
    </row>
    <row r="1100" spans="1:17">
      <c r="A1100" s="1" t="s">
        <v>138</v>
      </c>
      <c r="B1100" s="4" t="s">
        <v>98</v>
      </c>
      <c r="C1100" s="6">
        <f t="shared" si="102"/>
        <v>45819</v>
      </c>
      <c r="D1100" s="6" t="str">
        <f t="shared" si="103"/>
        <v>週三</v>
      </c>
      <c r="F1100" s="1" t="s">
        <v>9</v>
      </c>
      <c r="G1100" s="1" t="str">
        <f t="shared" si="104"/>
        <v>BA</v>
      </c>
      <c r="H1100" s="1">
        <v>1</v>
      </c>
      <c r="I1100" s="1" t="s">
        <v>121</v>
      </c>
      <c r="K1100" s="1" t="s">
        <v>43</v>
      </c>
      <c r="L1100" s="1" t="s">
        <v>64</v>
      </c>
      <c r="M1100" s="1" t="s">
        <v>14</v>
      </c>
      <c r="N1100" s="1" t="s">
        <v>43</v>
      </c>
      <c r="O1100" s="24">
        <f t="shared" si="105"/>
        <v>45819.236111111109</v>
      </c>
      <c r="P1100" s="24">
        <f t="shared" si="106"/>
        <v>45819.253472222219</v>
      </c>
      <c r="Q1100" s="1">
        <f t="shared" si="107"/>
        <v>25</v>
      </c>
    </row>
    <row r="1101" spans="1:17">
      <c r="A1101" s="1" t="s">
        <v>136</v>
      </c>
      <c r="B1101" s="4" t="s">
        <v>98</v>
      </c>
      <c r="C1101" s="6">
        <f t="shared" si="102"/>
        <v>45819</v>
      </c>
      <c r="D1101" s="6" t="str">
        <f t="shared" si="103"/>
        <v>週三</v>
      </c>
      <c r="F1101" s="1" t="s">
        <v>37</v>
      </c>
      <c r="G1101" s="1" t="str">
        <f t="shared" si="104"/>
        <v>BA</v>
      </c>
      <c r="H1101" s="1">
        <v>1</v>
      </c>
      <c r="I1101" s="1" t="s">
        <v>125</v>
      </c>
      <c r="K1101" s="1" t="s">
        <v>14</v>
      </c>
      <c r="L1101" s="1" t="s">
        <v>45</v>
      </c>
      <c r="M1101" s="1" t="s">
        <v>14</v>
      </c>
      <c r="N1101" s="1" t="s">
        <v>36</v>
      </c>
      <c r="O1101" s="24">
        <f t="shared" si="105"/>
        <v>45819.252083333333</v>
      </c>
      <c r="P1101" s="24">
        <f t="shared" si="106"/>
        <v>45819.272916666669</v>
      </c>
      <c r="Q1101" s="1">
        <f t="shared" si="107"/>
        <v>30</v>
      </c>
    </row>
    <row r="1102" spans="1:17">
      <c r="A1102" s="1" t="s">
        <v>127</v>
      </c>
      <c r="B1102" s="4" t="s">
        <v>98</v>
      </c>
      <c r="C1102" s="6">
        <f t="shared" si="102"/>
        <v>45819</v>
      </c>
      <c r="D1102" s="6" t="str">
        <f t="shared" si="103"/>
        <v>週三</v>
      </c>
      <c r="F1102" s="1" t="s">
        <v>37</v>
      </c>
      <c r="G1102" s="1" t="str">
        <f t="shared" si="104"/>
        <v>BA</v>
      </c>
      <c r="H1102" s="1">
        <v>1</v>
      </c>
      <c r="I1102" s="1" t="s">
        <v>139</v>
      </c>
      <c r="K1102" s="1" t="s">
        <v>14</v>
      </c>
      <c r="L1102" s="1" t="s">
        <v>12</v>
      </c>
      <c r="M1102" s="1" t="s">
        <v>14</v>
      </c>
      <c r="N1102" s="1" t="s">
        <v>46</v>
      </c>
      <c r="O1102" s="24">
        <f t="shared" si="105"/>
        <v>45819.262499999997</v>
      </c>
      <c r="P1102" s="24">
        <f t="shared" si="106"/>
        <v>45819.283333333333</v>
      </c>
      <c r="Q1102" s="1">
        <f t="shared" si="107"/>
        <v>30</v>
      </c>
    </row>
    <row r="1103" spans="1:17">
      <c r="A1103" s="1" t="s">
        <v>120</v>
      </c>
      <c r="B1103" s="4" t="s">
        <v>98</v>
      </c>
      <c r="C1103" s="6">
        <f t="shared" si="102"/>
        <v>45819</v>
      </c>
      <c r="D1103" s="6" t="str">
        <f t="shared" si="103"/>
        <v>週三</v>
      </c>
      <c r="F1103" s="1" t="s">
        <v>47</v>
      </c>
      <c r="G1103" s="1" t="str">
        <f t="shared" si="104"/>
        <v>BA</v>
      </c>
      <c r="H1103" s="1">
        <v>1</v>
      </c>
      <c r="I1103" s="1" t="s">
        <v>121</v>
      </c>
      <c r="K1103" s="1" t="s">
        <v>14</v>
      </c>
      <c r="L1103" s="1" t="s">
        <v>12</v>
      </c>
      <c r="M1103" s="1" t="s">
        <v>30</v>
      </c>
      <c r="N1103" s="1" t="s">
        <v>12</v>
      </c>
      <c r="O1103" s="24">
        <f t="shared" si="105"/>
        <v>45819.262499999997</v>
      </c>
      <c r="P1103" s="24">
        <f t="shared" si="106"/>
        <v>45819.304166666669</v>
      </c>
      <c r="Q1103" s="1">
        <f t="shared" si="107"/>
        <v>60</v>
      </c>
    </row>
    <row r="1104" spans="1:17">
      <c r="A1104" s="1" t="s">
        <v>128</v>
      </c>
      <c r="B1104" s="4" t="s">
        <v>98</v>
      </c>
      <c r="C1104" s="6">
        <f t="shared" si="102"/>
        <v>45819</v>
      </c>
      <c r="D1104" s="6" t="str">
        <f t="shared" si="103"/>
        <v>週三</v>
      </c>
      <c r="F1104" s="1" t="s">
        <v>49</v>
      </c>
      <c r="G1104" s="1" t="str">
        <f t="shared" si="104"/>
        <v>BA</v>
      </c>
      <c r="H1104" s="1">
        <v>1</v>
      </c>
      <c r="I1104" s="1" t="s">
        <v>140</v>
      </c>
      <c r="K1104" s="1" t="s">
        <v>14</v>
      </c>
      <c r="L1104" s="1" t="s">
        <v>50</v>
      </c>
      <c r="M1104" s="1" t="s">
        <v>14</v>
      </c>
      <c r="N1104" s="1" t="s">
        <v>51</v>
      </c>
      <c r="O1104" s="24">
        <f t="shared" si="105"/>
        <v>45819.267361111109</v>
      </c>
      <c r="P1104" s="24">
        <f t="shared" si="106"/>
        <v>45819.28125</v>
      </c>
      <c r="Q1104" s="1">
        <f t="shared" si="107"/>
        <v>20</v>
      </c>
    </row>
    <row r="1105" spans="1:17">
      <c r="A1105" s="1" t="s">
        <v>143</v>
      </c>
      <c r="B1105" s="4" t="s">
        <v>98</v>
      </c>
      <c r="C1105" s="6">
        <f t="shared" si="102"/>
        <v>45819</v>
      </c>
      <c r="D1105" s="6" t="str">
        <f t="shared" si="103"/>
        <v>週三</v>
      </c>
      <c r="F1105" s="1" t="s">
        <v>37</v>
      </c>
      <c r="G1105" s="1" t="str">
        <f t="shared" si="104"/>
        <v>BA</v>
      </c>
      <c r="H1105" s="1">
        <v>1</v>
      </c>
      <c r="I1105" s="1" t="s">
        <v>144</v>
      </c>
      <c r="K1105" s="1" t="s">
        <v>14</v>
      </c>
      <c r="L1105" s="1" t="s">
        <v>64</v>
      </c>
      <c r="M1105" s="1" t="s">
        <v>30</v>
      </c>
      <c r="N1105" s="1" t="s">
        <v>31</v>
      </c>
      <c r="O1105" s="24">
        <f t="shared" si="105"/>
        <v>45819.277777777781</v>
      </c>
      <c r="P1105" s="24">
        <f t="shared" si="106"/>
        <v>45819.298611111109</v>
      </c>
      <c r="Q1105" s="1">
        <f t="shared" si="107"/>
        <v>30</v>
      </c>
    </row>
    <row r="1106" spans="1:17">
      <c r="A1106" s="1" t="s">
        <v>137</v>
      </c>
      <c r="B1106" s="4" t="s">
        <v>98</v>
      </c>
      <c r="C1106" s="6">
        <f t="shared" si="102"/>
        <v>45819</v>
      </c>
      <c r="D1106" s="6" t="str">
        <f t="shared" si="103"/>
        <v>週三</v>
      </c>
      <c r="F1106" s="1" t="s">
        <v>42</v>
      </c>
      <c r="G1106" s="1" t="str">
        <f t="shared" si="104"/>
        <v>BA</v>
      </c>
      <c r="H1106" s="1">
        <v>2</v>
      </c>
      <c r="I1106" s="1" t="s">
        <v>125</v>
      </c>
      <c r="K1106" s="1" t="s">
        <v>14</v>
      </c>
      <c r="L1106" s="1" t="s">
        <v>83</v>
      </c>
      <c r="M1106" s="1" t="s">
        <v>30</v>
      </c>
      <c r="N1106" s="1" t="s">
        <v>83</v>
      </c>
      <c r="O1106" s="24">
        <f t="shared" si="105"/>
        <v>45819.279861111114</v>
      </c>
      <c r="P1106" s="24">
        <f t="shared" si="106"/>
        <v>45819.321527777778</v>
      </c>
      <c r="Q1106" s="1">
        <f t="shared" si="107"/>
        <v>60</v>
      </c>
    </row>
    <row r="1107" spans="1:17">
      <c r="A1107" s="1" t="s">
        <v>128</v>
      </c>
      <c r="B1107" s="4" t="s">
        <v>98</v>
      </c>
      <c r="C1107" s="6">
        <f t="shared" si="102"/>
        <v>45819</v>
      </c>
      <c r="D1107" s="6" t="str">
        <f t="shared" si="103"/>
        <v>週三</v>
      </c>
      <c r="F1107" s="1" t="s">
        <v>37</v>
      </c>
      <c r="G1107" s="1" t="str">
        <f t="shared" si="104"/>
        <v>BA</v>
      </c>
      <c r="H1107" s="1">
        <v>1</v>
      </c>
      <c r="I1107" s="1" t="s">
        <v>140</v>
      </c>
      <c r="K1107" s="1" t="s">
        <v>14</v>
      </c>
      <c r="L1107" s="1" t="s">
        <v>51</v>
      </c>
      <c r="M1107" s="1" t="s">
        <v>30</v>
      </c>
      <c r="N1107" s="1" t="s">
        <v>10</v>
      </c>
      <c r="O1107" s="24">
        <f t="shared" si="105"/>
        <v>45819.28125</v>
      </c>
      <c r="P1107" s="24">
        <f t="shared" si="106"/>
        <v>45819.302083333336</v>
      </c>
      <c r="Q1107" s="1">
        <f t="shared" si="107"/>
        <v>30</v>
      </c>
    </row>
    <row r="1108" spans="1:17">
      <c r="A1108" s="1" t="s">
        <v>127</v>
      </c>
      <c r="B1108" s="4" t="s">
        <v>98</v>
      </c>
      <c r="C1108" s="6">
        <f t="shared" si="102"/>
        <v>45819</v>
      </c>
      <c r="D1108" s="6" t="str">
        <f t="shared" si="103"/>
        <v>週三</v>
      </c>
      <c r="F1108" s="1" t="s">
        <v>47</v>
      </c>
      <c r="G1108" s="1" t="str">
        <f t="shared" si="104"/>
        <v>BA</v>
      </c>
      <c r="H1108" s="1">
        <v>1</v>
      </c>
      <c r="I1108" s="1" t="s">
        <v>139</v>
      </c>
      <c r="K1108" s="1" t="s">
        <v>14</v>
      </c>
      <c r="L1108" s="1" t="s">
        <v>46</v>
      </c>
      <c r="M1108" s="1" t="s">
        <v>30</v>
      </c>
      <c r="N1108" s="1" t="s">
        <v>48</v>
      </c>
      <c r="O1108" s="24">
        <f t="shared" si="105"/>
        <v>45819.283333333333</v>
      </c>
      <c r="P1108" s="24">
        <f t="shared" si="106"/>
        <v>45819.311111111114</v>
      </c>
      <c r="Q1108" s="1">
        <f t="shared" si="107"/>
        <v>40</v>
      </c>
    </row>
    <row r="1109" spans="1:17">
      <c r="A1109" s="1" t="s">
        <v>146</v>
      </c>
      <c r="B1109" s="4" t="s">
        <v>98</v>
      </c>
      <c r="C1109" s="6">
        <f t="shared" si="102"/>
        <v>45819</v>
      </c>
      <c r="D1109" s="6" t="str">
        <f t="shared" si="103"/>
        <v>週三</v>
      </c>
      <c r="F1109" s="1" t="s">
        <v>24</v>
      </c>
      <c r="G1109" s="1" t="str">
        <f t="shared" si="104"/>
        <v>BA</v>
      </c>
      <c r="H1109" s="1">
        <v>1</v>
      </c>
      <c r="I1109" s="1" t="s">
        <v>147</v>
      </c>
      <c r="K1109" s="1" t="s">
        <v>14</v>
      </c>
      <c r="L1109" s="1" t="s">
        <v>46</v>
      </c>
      <c r="M1109" s="1" t="s">
        <v>30</v>
      </c>
      <c r="N1109" s="1" t="s">
        <v>46</v>
      </c>
      <c r="O1109" s="24">
        <f t="shared" si="105"/>
        <v>45819.283333333333</v>
      </c>
      <c r="P1109" s="24">
        <f t="shared" si="106"/>
        <v>45819.324999999997</v>
      </c>
      <c r="Q1109" s="1">
        <f t="shared" si="107"/>
        <v>60</v>
      </c>
    </row>
    <row r="1110" spans="1:17">
      <c r="A1110" s="1" t="s">
        <v>141</v>
      </c>
      <c r="B1110" s="4" t="s">
        <v>98</v>
      </c>
      <c r="C1110" s="6">
        <f t="shared" si="102"/>
        <v>45819</v>
      </c>
      <c r="D1110" s="6" t="str">
        <f t="shared" si="103"/>
        <v>週三</v>
      </c>
      <c r="F1110" s="1" t="s">
        <v>37</v>
      </c>
      <c r="G1110" s="1" t="str">
        <f t="shared" si="104"/>
        <v>BA</v>
      </c>
      <c r="H1110" s="1">
        <v>1</v>
      </c>
      <c r="I1110" s="1" t="s">
        <v>142</v>
      </c>
      <c r="K1110" s="1" t="s">
        <v>14</v>
      </c>
      <c r="L1110" s="1" t="s">
        <v>52</v>
      </c>
      <c r="M1110" s="1" t="s">
        <v>30</v>
      </c>
      <c r="N1110" s="1" t="s">
        <v>53</v>
      </c>
      <c r="O1110" s="24">
        <f t="shared" si="105"/>
        <v>45819.286111111112</v>
      </c>
      <c r="P1110" s="24">
        <f t="shared" si="106"/>
        <v>45819.306944444441</v>
      </c>
      <c r="Q1110" s="1">
        <f t="shared" si="107"/>
        <v>30</v>
      </c>
    </row>
    <row r="1111" spans="1:17">
      <c r="A1111" s="1" t="s">
        <v>145</v>
      </c>
      <c r="B1111" s="4" t="s">
        <v>98</v>
      </c>
      <c r="C1111" s="6">
        <f t="shared" si="102"/>
        <v>45819</v>
      </c>
      <c r="D1111" s="6" t="str">
        <f t="shared" si="103"/>
        <v>週三</v>
      </c>
      <c r="F1111" s="1" t="s">
        <v>18</v>
      </c>
      <c r="G1111" s="1" t="str">
        <f t="shared" si="104"/>
        <v>BA</v>
      </c>
      <c r="H1111" s="1">
        <v>2</v>
      </c>
      <c r="I1111" s="1" t="s">
        <v>133</v>
      </c>
      <c r="K1111" s="1" t="s">
        <v>14</v>
      </c>
      <c r="L1111" s="1" t="s">
        <v>52</v>
      </c>
      <c r="M1111" s="1" t="s">
        <v>30</v>
      </c>
      <c r="N1111" s="1" t="s">
        <v>52</v>
      </c>
      <c r="O1111" s="24">
        <f t="shared" si="105"/>
        <v>45819.286111111112</v>
      </c>
      <c r="P1111" s="24">
        <f t="shared" si="106"/>
        <v>45819.327777777777</v>
      </c>
      <c r="Q1111" s="1">
        <f t="shared" si="107"/>
        <v>60</v>
      </c>
    </row>
    <row r="1112" spans="1:17">
      <c r="A1112" s="1" t="s">
        <v>214</v>
      </c>
      <c r="B1112" s="4" t="s">
        <v>98</v>
      </c>
      <c r="C1112" s="6">
        <f t="shared" si="102"/>
        <v>45819</v>
      </c>
      <c r="D1112" s="6" t="str">
        <f t="shared" si="103"/>
        <v>週三</v>
      </c>
      <c r="F1112" s="1" t="s">
        <v>9</v>
      </c>
      <c r="G1112" s="1" t="str">
        <f t="shared" si="104"/>
        <v>BA</v>
      </c>
      <c r="H1112" s="1">
        <v>1</v>
      </c>
      <c r="I1112" s="1" t="s">
        <v>135</v>
      </c>
      <c r="K1112" s="1" t="s">
        <v>30</v>
      </c>
      <c r="L1112" s="1" t="s">
        <v>11</v>
      </c>
      <c r="M1112" s="1" t="s">
        <v>30</v>
      </c>
      <c r="N1112" s="1" t="s">
        <v>16</v>
      </c>
      <c r="O1112" s="24">
        <f t="shared" si="105"/>
        <v>45819.291666666664</v>
      </c>
      <c r="P1112" s="24">
        <f t="shared" si="106"/>
        <v>45819.3125</v>
      </c>
      <c r="Q1112" s="1">
        <f t="shared" si="107"/>
        <v>30</v>
      </c>
    </row>
    <row r="1113" spans="1:17">
      <c r="A1113" s="1" t="s">
        <v>122</v>
      </c>
      <c r="B1113" s="4" t="s">
        <v>98</v>
      </c>
      <c r="C1113" s="6">
        <f t="shared" si="102"/>
        <v>45819</v>
      </c>
      <c r="D1113" s="6" t="str">
        <f t="shared" si="103"/>
        <v>週三</v>
      </c>
      <c r="F1113" s="1" t="s">
        <v>37</v>
      </c>
      <c r="G1113" s="1" t="str">
        <f t="shared" si="104"/>
        <v>BA</v>
      </c>
      <c r="H1113" s="1">
        <v>1</v>
      </c>
      <c r="I1113" s="1" t="s">
        <v>203</v>
      </c>
      <c r="K1113" s="1" t="s">
        <v>30</v>
      </c>
      <c r="L1113" s="1" t="s">
        <v>11</v>
      </c>
      <c r="M1113" s="1" t="s">
        <v>30</v>
      </c>
      <c r="N1113" s="1" t="s">
        <v>16</v>
      </c>
      <c r="O1113" s="24">
        <f t="shared" si="105"/>
        <v>45819.291666666664</v>
      </c>
      <c r="P1113" s="24">
        <f t="shared" si="106"/>
        <v>45819.3125</v>
      </c>
      <c r="Q1113" s="1">
        <f t="shared" si="107"/>
        <v>30</v>
      </c>
    </row>
    <row r="1114" spans="1:17">
      <c r="A1114" s="1" t="s">
        <v>128</v>
      </c>
      <c r="B1114" s="4" t="s">
        <v>98</v>
      </c>
      <c r="C1114" s="6">
        <f t="shared" si="102"/>
        <v>45819</v>
      </c>
      <c r="D1114" s="6" t="str">
        <f t="shared" si="103"/>
        <v>週三</v>
      </c>
      <c r="F1114" s="1" t="s">
        <v>18</v>
      </c>
      <c r="G1114" s="1" t="str">
        <f t="shared" si="104"/>
        <v>BA</v>
      </c>
      <c r="H1114" s="1">
        <v>1</v>
      </c>
      <c r="I1114" s="1" t="s">
        <v>140</v>
      </c>
      <c r="K1114" s="1" t="s">
        <v>30</v>
      </c>
      <c r="L1114" s="1" t="s">
        <v>10</v>
      </c>
      <c r="M1114" s="1" t="s">
        <v>30</v>
      </c>
      <c r="N1114" s="1" t="s">
        <v>51</v>
      </c>
      <c r="O1114" s="24">
        <f t="shared" si="105"/>
        <v>45819.302083333336</v>
      </c>
      <c r="P1114" s="24">
        <f t="shared" si="106"/>
        <v>45819.322916666664</v>
      </c>
      <c r="Q1114" s="1">
        <f t="shared" si="107"/>
        <v>30</v>
      </c>
    </row>
    <row r="1115" spans="1:17">
      <c r="A1115" s="1" t="s">
        <v>148</v>
      </c>
      <c r="B1115" s="4" t="s">
        <v>98</v>
      </c>
      <c r="C1115" s="6">
        <f t="shared" si="102"/>
        <v>45819</v>
      </c>
      <c r="D1115" s="6" t="str">
        <f t="shared" si="103"/>
        <v>週三</v>
      </c>
      <c r="F1115" s="1" t="s">
        <v>37</v>
      </c>
      <c r="G1115" s="1" t="str">
        <f t="shared" si="104"/>
        <v>BA</v>
      </c>
      <c r="H1115" s="1">
        <v>1</v>
      </c>
      <c r="I1115" s="1" t="s">
        <v>131</v>
      </c>
      <c r="K1115" s="1" t="s">
        <v>30</v>
      </c>
      <c r="L1115" s="1" t="s">
        <v>10</v>
      </c>
      <c r="M1115" s="1" t="s">
        <v>30</v>
      </c>
      <c r="N1115" s="1" t="s">
        <v>51</v>
      </c>
      <c r="O1115" s="24">
        <f t="shared" si="105"/>
        <v>45819.302083333336</v>
      </c>
      <c r="P1115" s="24">
        <f t="shared" si="106"/>
        <v>45819.322916666664</v>
      </c>
      <c r="Q1115" s="1">
        <f t="shared" si="107"/>
        <v>30</v>
      </c>
    </row>
    <row r="1116" spans="1:17">
      <c r="A1116" s="1" t="s">
        <v>149</v>
      </c>
      <c r="B1116" s="4" t="s">
        <v>98</v>
      </c>
      <c r="C1116" s="6">
        <f t="shared" si="102"/>
        <v>45819</v>
      </c>
      <c r="D1116" s="6" t="str">
        <f t="shared" si="103"/>
        <v>週三</v>
      </c>
      <c r="F1116" s="1" t="s">
        <v>24</v>
      </c>
      <c r="G1116" s="1" t="str">
        <f t="shared" si="104"/>
        <v>BA</v>
      </c>
      <c r="H1116" s="1">
        <v>1</v>
      </c>
      <c r="I1116" s="1" t="s">
        <v>121</v>
      </c>
      <c r="K1116" s="1" t="s">
        <v>30</v>
      </c>
      <c r="L1116" s="1" t="s">
        <v>48</v>
      </c>
      <c r="M1116" s="1" t="s">
        <v>15</v>
      </c>
      <c r="N1116" s="1" t="s">
        <v>48</v>
      </c>
      <c r="O1116" s="24">
        <f t="shared" si="105"/>
        <v>45819.311111111114</v>
      </c>
      <c r="P1116" s="24">
        <f t="shared" si="106"/>
        <v>45819.352777777778</v>
      </c>
      <c r="Q1116" s="1">
        <f t="shared" si="107"/>
        <v>60</v>
      </c>
    </row>
    <row r="1117" spans="1:17">
      <c r="A1117" s="1" t="s">
        <v>214</v>
      </c>
      <c r="B1117" s="4" t="s">
        <v>98</v>
      </c>
      <c r="C1117" s="6">
        <f t="shared" si="102"/>
        <v>45819</v>
      </c>
      <c r="D1117" s="6" t="str">
        <f t="shared" si="103"/>
        <v>週三</v>
      </c>
      <c r="F1117" s="1" t="s">
        <v>47</v>
      </c>
      <c r="G1117" s="1" t="str">
        <f t="shared" si="104"/>
        <v>BA</v>
      </c>
      <c r="H1117" s="1">
        <v>1</v>
      </c>
      <c r="I1117" s="1" t="s">
        <v>135</v>
      </c>
      <c r="K1117" s="1" t="s">
        <v>30</v>
      </c>
      <c r="L1117" s="1" t="s">
        <v>16</v>
      </c>
      <c r="M1117" s="1" t="s">
        <v>15</v>
      </c>
      <c r="N1117" s="1" t="s">
        <v>16</v>
      </c>
      <c r="O1117" s="24">
        <f t="shared" si="105"/>
        <v>45819.3125</v>
      </c>
      <c r="P1117" s="24">
        <f t="shared" si="106"/>
        <v>45819.354166666664</v>
      </c>
      <c r="Q1117" s="1">
        <f t="shared" si="107"/>
        <v>60</v>
      </c>
    </row>
    <row r="1118" spans="1:17">
      <c r="A1118" s="1" t="s">
        <v>118</v>
      </c>
      <c r="B1118" s="4" t="s">
        <v>98</v>
      </c>
      <c r="C1118" s="6">
        <f t="shared" si="102"/>
        <v>45819</v>
      </c>
      <c r="D1118" s="6" t="str">
        <f t="shared" si="103"/>
        <v>週三</v>
      </c>
      <c r="F1118" s="1" t="s">
        <v>18</v>
      </c>
      <c r="G1118" s="1" t="str">
        <f t="shared" si="104"/>
        <v>BA</v>
      </c>
      <c r="H1118" s="1">
        <v>1</v>
      </c>
      <c r="I1118" s="1" t="s">
        <v>203</v>
      </c>
      <c r="K1118" s="1" t="s">
        <v>30</v>
      </c>
      <c r="L1118" s="1" t="s">
        <v>64</v>
      </c>
      <c r="M1118" s="1" t="s">
        <v>15</v>
      </c>
      <c r="N1118" s="1" t="s">
        <v>31</v>
      </c>
      <c r="O1118" s="24">
        <f t="shared" si="105"/>
        <v>45819.319444444445</v>
      </c>
      <c r="P1118" s="24">
        <f t="shared" si="106"/>
        <v>45819.340277777781</v>
      </c>
      <c r="Q1118" s="1">
        <f t="shared" si="107"/>
        <v>30</v>
      </c>
    </row>
    <row r="1119" spans="1:17">
      <c r="A1119" s="1" t="s">
        <v>146</v>
      </c>
      <c r="B1119" s="4" t="s">
        <v>98</v>
      </c>
      <c r="C1119" s="6">
        <f t="shared" si="102"/>
        <v>45819</v>
      </c>
      <c r="D1119" s="6" t="str">
        <f t="shared" si="103"/>
        <v>週三</v>
      </c>
      <c r="F1119" s="1" t="s">
        <v>56</v>
      </c>
      <c r="G1119" s="1" t="str">
        <f t="shared" si="104"/>
        <v>BA</v>
      </c>
      <c r="H1119" s="1">
        <v>1</v>
      </c>
      <c r="I1119" s="1" t="s">
        <v>147</v>
      </c>
      <c r="K1119" s="1" t="s">
        <v>30</v>
      </c>
      <c r="L1119" s="1" t="s">
        <v>46</v>
      </c>
      <c r="M1119" s="1" t="s">
        <v>15</v>
      </c>
      <c r="N1119" s="1" t="s">
        <v>12</v>
      </c>
      <c r="O1119" s="24">
        <f t="shared" si="105"/>
        <v>45819.324999999997</v>
      </c>
      <c r="P1119" s="24">
        <f t="shared" si="106"/>
        <v>45819.345833333333</v>
      </c>
      <c r="Q1119" s="1">
        <f t="shared" si="107"/>
        <v>30</v>
      </c>
    </row>
    <row r="1120" spans="1:17">
      <c r="A1120" s="1" t="s">
        <v>153</v>
      </c>
      <c r="B1120" s="4" t="s">
        <v>98</v>
      </c>
      <c r="C1120" s="6">
        <f t="shared" si="102"/>
        <v>45819</v>
      </c>
      <c r="D1120" s="6" t="str">
        <f t="shared" si="103"/>
        <v>週三</v>
      </c>
      <c r="F1120" s="1" t="s">
        <v>9</v>
      </c>
      <c r="G1120" s="1" t="str">
        <f t="shared" si="104"/>
        <v>BA</v>
      </c>
      <c r="H1120" s="1">
        <v>1</v>
      </c>
      <c r="I1120" s="1" t="s">
        <v>139</v>
      </c>
      <c r="K1120" s="1" t="s">
        <v>30</v>
      </c>
      <c r="L1120" s="1" t="s">
        <v>46</v>
      </c>
      <c r="M1120" s="1" t="s">
        <v>15</v>
      </c>
      <c r="N1120" s="1" t="s">
        <v>15</v>
      </c>
      <c r="O1120" s="24">
        <f t="shared" si="105"/>
        <v>45819.324999999997</v>
      </c>
      <c r="P1120" s="24">
        <f t="shared" si="106"/>
        <v>45819.338888888888</v>
      </c>
      <c r="Q1120" s="1">
        <f t="shared" si="107"/>
        <v>20</v>
      </c>
    </row>
    <row r="1121" spans="1:17">
      <c r="A1121" s="1" t="s">
        <v>159</v>
      </c>
      <c r="B1121" s="4" t="s">
        <v>98</v>
      </c>
      <c r="C1121" s="6">
        <f t="shared" si="102"/>
        <v>45819</v>
      </c>
      <c r="D1121" s="6" t="str">
        <f t="shared" si="103"/>
        <v>週三</v>
      </c>
      <c r="F1121" s="1" t="s">
        <v>42</v>
      </c>
      <c r="G1121" s="1" t="str">
        <f t="shared" si="104"/>
        <v>BA</v>
      </c>
      <c r="H1121" s="1">
        <v>1</v>
      </c>
      <c r="I1121" s="1" t="s">
        <v>131</v>
      </c>
      <c r="K1121" s="1" t="s">
        <v>30</v>
      </c>
      <c r="L1121" s="1" t="s">
        <v>55</v>
      </c>
      <c r="M1121" s="1" t="s">
        <v>15</v>
      </c>
      <c r="N1121" s="1" t="s">
        <v>57</v>
      </c>
      <c r="O1121" s="24">
        <f t="shared" si="105"/>
        <v>45819.326388888891</v>
      </c>
      <c r="P1121" s="24">
        <f t="shared" si="106"/>
        <v>45819.347222222219</v>
      </c>
      <c r="Q1121" s="1">
        <f t="shared" si="107"/>
        <v>30</v>
      </c>
    </row>
    <row r="1122" spans="1:17">
      <c r="A1122" s="1" t="s">
        <v>158</v>
      </c>
      <c r="B1122" s="4" t="s">
        <v>98</v>
      </c>
      <c r="C1122" s="6">
        <f t="shared" si="102"/>
        <v>45819</v>
      </c>
      <c r="D1122" s="6" t="str">
        <f t="shared" si="103"/>
        <v>週三</v>
      </c>
      <c r="F1122" s="1" t="s">
        <v>18</v>
      </c>
      <c r="G1122" s="1" t="str">
        <f t="shared" si="104"/>
        <v>BA</v>
      </c>
      <c r="H1122" s="1">
        <v>2</v>
      </c>
      <c r="I1122" s="1" t="s">
        <v>144</v>
      </c>
      <c r="K1122" s="1" t="s">
        <v>30</v>
      </c>
      <c r="L1122" s="1" t="s">
        <v>65</v>
      </c>
      <c r="M1122" s="1" t="s">
        <v>15</v>
      </c>
      <c r="N1122" s="1" t="s">
        <v>65</v>
      </c>
      <c r="O1122" s="24">
        <f t="shared" si="105"/>
        <v>45819.32708333333</v>
      </c>
      <c r="P1122" s="24">
        <f t="shared" si="106"/>
        <v>45819.368750000001</v>
      </c>
      <c r="Q1122" s="1">
        <f t="shared" si="107"/>
        <v>60</v>
      </c>
    </row>
    <row r="1123" spans="1:17">
      <c r="A1123" s="1" t="s">
        <v>151</v>
      </c>
      <c r="B1123" s="4" t="s">
        <v>98</v>
      </c>
      <c r="C1123" s="6">
        <f t="shared" si="102"/>
        <v>45819</v>
      </c>
      <c r="D1123" s="6" t="str">
        <f t="shared" si="103"/>
        <v>週三</v>
      </c>
      <c r="F1123" s="1" t="s">
        <v>37</v>
      </c>
      <c r="G1123" s="1" t="str">
        <f t="shared" si="104"/>
        <v>BA</v>
      </c>
      <c r="H1123" s="1">
        <v>1</v>
      </c>
      <c r="I1123" s="1" t="s">
        <v>140</v>
      </c>
      <c r="K1123" s="1" t="s">
        <v>30</v>
      </c>
      <c r="L1123" s="1" t="s">
        <v>65</v>
      </c>
      <c r="M1123" s="1" t="s">
        <v>15</v>
      </c>
      <c r="N1123" s="1" t="s">
        <v>35</v>
      </c>
      <c r="O1123" s="24">
        <f t="shared" si="105"/>
        <v>45819.32708333333</v>
      </c>
      <c r="P1123" s="24">
        <f t="shared" si="106"/>
        <v>45819.347916666666</v>
      </c>
      <c r="Q1123" s="1">
        <f t="shared" si="107"/>
        <v>30</v>
      </c>
    </row>
    <row r="1124" spans="1:17">
      <c r="A1124" s="1" t="s">
        <v>156</v>
      </c>
      <c r="B1124" s="4" t="s">
        <v>98</v>
      </c>
      <c r="C1124" s="6">
        <f t="shared" si="102"/>
        <v>45819</v>
      </c>
      <c r="D1124" s="6" t="str">
        <f t="shared" si="103"/>
        <v>週三</v>
      </c>
      <c r="F1124" s="1" t="s">
        <v>26</v>
      </c>
      <c r="G1124" s="1" t="str">
        <f t="shared" si="104"/>
        <v>BA</v>
      </c>
      <c r="H1124" s="1">
        <v>1</v>
      </c>
      <c r="I1124" s="1" t="s">
        <v>157</v>
      </c>
      <c r="K1124" s="1" t="s">
        <v>30</v>
      </c>
      <c r="L1124" s="1" t="s">
        <v>86</v>
      </c>
      <c r="M1124" s="1" t="s">
        <v>15</v>
      </c>
      <c r="N1124" s="1" t="s">
        <v>68</v>
      </c>
      <c r="O1124" s="24">
        <f t="shared" si="105"/>
        <v>45819.332638888889</v>
      </c>
      <c r="P1124" s="24">
        <f t="shared" si="106"/>
        <v>45819.353472222225</v>
      </c>
      <c r="Q1124" s="1">
        <f t="shared" si="107"/>
        <v>30</v>
      </c>
    </row>
    <row r="1125" spans="1:17">
      <c r="A1125" s="1" t="s">
        <v>153</v>
      </c>
      <c r="B1125" s="4" t="s">
        <v>98</v>
      </c>
      <c r="C1125" s="6">
        <f t="shared" si="102"/>
        <v>45819</v>
      </c>
      <c r="D1125" s="6" t="str">
        <f t="shared" si="103"/>
        <v>週三</v>
      </c>
      <c r="F1125" s="1" t="s">
        <v>42</v>
      </c>
      <c r="G1125" s="1" t="str">
        <f t="shared" si="104"/>
        <v>BA</v>
      </c>
      <c r="H1125" s="1">
        <v>1</v>
      </c>
      <c r="I1125" s="1" t="s">
        <v>139</v>
      </c>
      <c r="K1125" s="1" t="s">
        <v>15</v>
      </c>
      <c r="L1125" s="1" t="s">
        <v>15</v>
      </c>
      <c r="M1125" s="1" t="s">
        <v>15</v>
      </c>
      <c r="N1125" s="1" t="s">
        <v>44</v>
      </c>
      <c r="O1125" s="24">
        <f t="shared" si="105"/>
        <v>45819.338888888888</v>
      </c>
      <c r="P1125" s="24">
        <f t="shared" si="106"/>
        <v>45819.359722222223</v>
      </c>
      <c r="Q1125" s="1">
        <f t="shared" si="107"/>
        <v>30</v>
      </c>
    </row>
    <row r="1126" spans="1:17">
      <c r="A1126" s="1" t="s">
        <v>216</v>
      </c>
      <c r="B1126" s="4" t="s">
        <v>98</v>
      </c>
      <c r="C1126" s="6">
        <f t="shared" si="102"/>
        <v>45819</v>
      </c>
      <c r="D1126" s="6" t="str">
        <f t="shared" si="103"/>
        <v>週三</v>
      </c>
      <c r="F1126" s="1" t="s">
        <v>87</v>
      </c>
      <c r="G1126" s="1" t="str">
        <f t="shared" si="104"/>
        <v>BA</v>
      </c>
      <c r="H1126" s="1">
        <v>1</v>
      </c>
      <c r="I1126" s="1" t="s">
        <v>161</v>
      </c>
      <c r="K1126" s="1" t="s">
        <v>15</v>
      </c>
      <c r="L1126" s="1" t="s">
        <v>31</v>
      </c>
      <c r="M1126" s="1" t="s">
        <v>19</v>
      </c>
      <c r="N1126" s="1" t="s">
        <v>64</v>
      </c>
      <c r="O1126" s="24">
        <f t="shared" si="105"/>
        <v>45819.340277777781</v>
      </c>
      <c r="P1126" s="24">
        <f t="shared" si="106"/>
        <v>45819.402777777781</v>
      </c>
      <c r="Q1126" s="1">
        <f t="shared" si="107"/>
        <v>90</v>
      </c>
    </row>
    <row r="1127" spans="1:17">
      <c r="A1127" s="1" t="s">
        <v>118</v>
      </c>
      <c r="B1127" s="4" t="s">
        <v>98</v>
      </c>
      <c r="C1127" s="6">
        <f t="shared" si="102"/>
        <v>45819</v>
      </c>
      <c r="D1127" s="6" t="str">
        <f t="shared" si="103"/>
        <v>週三</v>
      </c>
      <c r="F1127" s="1" t="s">
        <v>9</v>
      </c>
      <c r="G1127" s="1" t="str">
        <f t="shared" si="104"/>
        <v>BA</v>
      </c>
      <c r="H1127" s="1">
        <v>1</v>
      </c>
      <c r="I1127" s="1" t="s">
        <v>203</v>
      </c>
      <c r="K1127" s="1" t="s">
        <v>15</v>
      </c>
      <c r="L1127" s="1" t="s">
        <v>31</v>
      </c>
      <c r="M1127" s="1" t="s">
        <v>15</v>
      </c>
      <c r="N1127" s="1" t="s">
        <v>64</v>
      </c>
      <c r="O1127" s="24">
        <f t="shared" si="105"/>
        <v>45819.340277777781</v>
      </c>
      <c r="P1127" s="24">
        <f t="shared" si="106"/>
        <v>45819.361111111109</v>
      </c>
      <c r="Q1127" s="1">
        <f t="shared" si="107"/>
        <v>30</v>
      </c>
    </row>
    <row r="1128" spans="1:17">
      <c r="A1128" s="1" t="s">
        <v>146</v>
      </c>
      <c r="B1128" s="4" t="s">
        <v>98</v>
      </c>
      <c r="C1128" s="6">
        <f t="shared" si="102"/>
        <v>45819</v>
      </c>
      <c r="D1128" s="6" t="str">
        <f t="shared" si="103"/>
        <v>週三</v>
      </c>
      <c r="F1128" s="1" t="s">
        <v>26</v>
      </c>
      <c r="G1128" s="1" t="str">
        <f t="shared" si="104"/>
        <v>BA</v>
      </c>
      <c r="H1128" s="1">
        <v>1</v>
      </c>
      <c r="I1128" s="1" t="s">
        <v>147</v>
      </c>
      <c r="K1128" s="1" t="s">
        <v>15</v>
      </c>
      <c r="L1128" s="1" t="s">
        <v>12</v>
      </c>
      <c r="M1128" s="1" t="s">
        <v>15</v>
      </c>
      <c r="N1128" s="1" t="s">
        <v>46</v>
      </c>
      <c r="O1128" s="24">
        <f t="shared" si="105"/>
        <v>45819.345833333333</v>
      </c>
      <c r="P1128" s="24">
        <f t="shared" si="106"/>
        <v>45819.366666666669</v>
      </c>
      <c r="Q1128" s="1">
        <f t="shared" si="107"/>
        <v>30</v>
      </c>
    </row>
    <row r="1129" spans="1:17">
      <c r="A1129" s="1" t="s">
        <v>151</v>
      </c>
      <c r="B1129" s="4" t="s">
        <v>98</v>
      </c>
      <c r="C1129" s="6">
        <f t="shared" si="102"/>
        <v>45819</v>
      </c>
      <c r="D1129" s="6" t="str">
        <f t="shared" si="103"/>
        <v>週三</v>
      </c>
      <c r="F1129" s="1" t="s">
        <v>42</v>
      </c>
      <c r="G1129" s="1" t="str">
        <f t="shared" si="104"/>
        <v>BA</v>
      </c>
      <c r="H1129" s="1">
        <v>1</v>
      </c>
      <c r="I1129" s="1" t="s">
        <v>140</v>
      </c>
      <c r="K1129" s="1" t="s">
        <v>15</v>
      </c>
      <c r="L1129" s="1" t="s">
        <v>35</v>
      </c>
      <c r="M1129" s="1" t="s">
        <v>15</v>
      </c>
      <c r="N1129" s="1" t="s">
        <v>65</v>
      </c>
      <c r="O1129" s="24">
        <f t="shared" si="105"/>
        <v>45819.347916666666</v>
      </c>
      <c r="P1129" s="24">
        <f t="shared" si="106"/>
        <v>45819.368750000001</v>
      </c>
      <c r="Q1129" s="1">
        <f t="shared" si="107"/>
        <v>30</v>
      </c>
    </row>
    <row r="1130" spans="1:17">
      <c r="A1130" s="1" t="s">
        <v>149</v>
      </c>
      <c r="B1130" s="4" t="s">
        <v>98</v>
      </c>
      <c r="C1130" s="6">
        <f t="shared" si="102"/>
        <v>45819</v>
      </c>
      <c r="D1130" s="6" t="str">
        <f t="shared" si="103"/>
        <v>週三</v>
      </c>
      <c r="F1130" s="1" t="s">
        <v>42</v>
      </c>
      <c r="G1130" s="1" t="str">
        <f t="shared" si="104"/>
        <v>BA</v>
      </c>
      <c r="H1130" s="1">
        <v>3</v>
      </c>
      <c r="I1130" s="1" t="s">
        <v>121</v>
      </c>
      <c r="K1130" s="1" t="s">
        <v>15</v>
      </c>
      <c r="L1130" s="1" t="s">
        <v>48</v>
      </c>
      <c r="M1130" s="1" t="s">
        <v>19</v>
      </c>
      <c r="N1130" s="1" t="s">
        <v>79</v>
      </c>
      <c r="O1130" s="24">
        <f t="shared" si="105"/>
        <v>45819.352777777778</v>
      </c>
      <c r="P1130" s="24">
        <f t="shared" si="106"/>
        <v>45819.415277777778</v>
      </c>
      <c r="Q1130" s="1">
        <f t="shared" si="107"/>
        <v>90</v>
      </c>
    </row>
    <row r="1131" spans="1:17">
      <c r="A1131" s="1" t="s">
        <v>152</v>
      </c>
      <c r="B1131" s="4" t="s">
        <v>98</v>
      </c>
      <c r="C1131" s="6">
        <f t="shared" si="102"/>
        <v>45819</v>
      </c>
      <c r="D1131" s="6" t="str">
        <f t="shared" si="103"/>
        <v>週三</v>
      </c>
      <c r="F1131" s="1" t="s">
        <v>18</v>
      </c>
      <c r="G1131" s="1" t="str">
        <f t="shared" si="104"/>
        <v>BA</v>
      </c>
      <c r="H1131" s="1">
        <v>1</v>
      </c>
      <c r="I1131" s="1" t="s">
        <v>125</v>
      </c>
      <c r="K1131" s="1" t="s">
        <v>15</v>
      </c>
      <c r="L1131" s="1" t="s">
        <v>48</v>
      </c>
      <c r="M1131" s="1" t="s">
        <v>15</v>
      </c>
      <c r="N1131" s="1" t="s">
        <v>79</v>
      </c>
      <c r="O1131" s="24">
        <f t="shared" si="105"/>
        <v>45819.352777777778</v>
      </c>
      <c r="P1131" s="24">
        <f t="shared" si="106"/>
        <v>45819.373611111114</v>
      </c>
      <c r="Q1131" s="1">
        <f t="shared" si="107"/>
        <v>30</v>
      </c>
    </row>
    <row r="1132" spans="1:17">
      <c r="A1132" s="1" t="s">
        <v>156</v>
      </c>
      <c r="B1132" s="4" t="s">
        <v>98</v>
      </c>
      <c r="C1132" s="6">
        <f t="shared" si="102"/>
        <v>45819</v>
      </c>
      <c r="D1132" s="6" t="str">
        <f t="shared" si="103"/>
        <v>週三</v>
      </c>
      <c r="F1132" s="1" t="s">
        <v>42</v>
      </c>
      <c r="G1132" s="1" t="str">
        <f t="shared" si="104"/>
        <v>BA</v>
      </c>
      <c r="H1132" s="1">
        <v>1</v>
      </c>
      <c r="I1132" s="1" t="s">
        <v>157</v>
      </c>
      <c r="K1132" s="1" t="s">
        <v>15</v>
      </c>
      <c r="L1132" s="1" t="s">
        <v>68</v>
      </c>
      <c r="M1132" s="1" t="s">
        <v>15</v>
      </c>
      <c r="N1132" s="1" t="s">
        <v>86</v>
      </c>
      <c r="O1132" s="24">
        <f t="shared" si="105"/>
        <v>45819.353472222225</v>
      </c>
      <c r="P1132" s="24">
        <f t="shared" si="106"/>
        <v>45819.374305555553</v>
      </c>
      <c r="Q1132" s="1">
        <f t="shared" si="107"/>
        <v>30</v>
      </c>
    </row>
    <row r="1133" spans="1:17">
      <c r="A1133" s="1" t="s">
        <v>163</v>
      </c>
      <c r="B1133" s="4" t="s">
        <v>98</v>
      </c>
      <c r="C1133" s="6">
        <f t="shared" si="102"/>
        <v>45819</v>
      </c>
      <c r="D1133" s="6" t="str">
        <f t="shared" si="103"/>
        <v>週三</v>
      </c>
      <c r="F1133" s="1" t="s">
        <v>24</v>
      </c>
      <c r="G1133" s="1" t="str">
        <f t="shared" si="104"/>
        <v>BA</v>
      </c>
      <c r="H1133" s="1">
        <v>1</v>
      </c>
      <c r="I1133" s="1" t="s">
        <v>142</v>
      </c>
      <c r="K1133" s="1" t="s">
        <v>15</v>
      </c>
      <c r="L1133" s="1" t="s">
        <v>68</v>
      </c>
      <c r="M1133" s="1" t="s">
        <v>19</v>
      </c>
      <c r="N1133" s="1" t="s">
        <v>19</v>
      </c>
      <c r="O1133" s="24">
        <f t="shared" si="105"/>
        <v>45819.353472222225</v>
      </c>
      <c r="P1133" s="24">
        <f t="shared" si="106"/>
        <v>45819.381249999999</v>
      </c>
      <c r="Q1133" s="1">
        <f t="shared" si="107"/>
        <v>40</v>
      </c>
    </row>
    <row r="1134" spans="1:17">
      <c r="A1134" s="1" t="s">
        <v>164</v>
      </c>
      <c r="B1134" s="4" t="s">
        <v>98</v>
      </c>
      <c r="C1134" s="6">
        <f t="shared" si="102"/>
        <v>45819</v>
      </c>
      <c r="D1134" s="6" t="str">
        <f t="shared" si="103"/>
        <v>週三</v>
      </c>
      <c r="F1134" s="1" t="s">
        <v>18</v>
      </c>
      <c r="G1134" s="1" t="str">
        <f t="shared" si="104"/>
        <v>BA</v>
      </c>
      <c r="H1134" s="1">
        <v>1</v>
      </c>
      <c r="I1134" s="1" t="s">
        <v>155</v>
      </c>
      <c r="K1134" s="1" t="s">
        <v>15</v>
      </c>
      <c r="L1134" s="1" t="s">
        <v>68</v>
      </c>
      <c r="M1134" s="1" t="s">
        <v>15</v>
      </c>
      <c r="N1134" s="1" t="s">
        <v>86</v>
      </c>
      <c r="O1134" s="24">
        <f t="shared" si="105"/>
        <v>45819.353472222225</v>
      </c>
      <c r="P1134" s="24">
        <f t="shared" si="106"/>
        <v>45819.374305555553</v>
      </c>
      <c r="Q1134" s="1">
        <f t="shared" si="107"/>
        <v>30</v>
      </c>
    </row>
    <row r="1135" spans="1:17">
      <c r="A1135" s="1" t="s">
        <v>153</v>
      </c>
      <c r="B1135" s="4" t="s">
        <v>98</v>
      </c>
      <c r="C1135" s="6">
        <f t="shared" si="102"/>
        <v>45819</v>
      </c>
      <c r="D1135" s="6" t="str">
        <f t="shared" si="103"/>
        <v>週三</v>
      </c>
      <c r="F1135" s="1" t="s">
        <v>24</v>
      </c>
      <c r="G1135" s="1" t="str">
        <f t="shared" si="104"/>
        <v>BA</v>
      </c>
      <c r="H1135" s="1">
        <v>1</v>
      </c>
      <c r="I1135" s="1" t="s">
        <v>139</v>
      </c>
      <c r="K1135" s="1" t="s">
        <v>15</v>
      </c>
      <c r="L1135" s="1" t="s">
        <v>44</v>
      </c>
      <c r="M1135" s="1" t="s">
        <v>19</v>
      </c>
      <c r="N1135" s="1" t="s">
        <v>12</v>
      </c>
      <c r="O1135" s="24">
        <f t="shared" si="105"/>
        <v>45819.359722222223</v>
      </c>
      <c r="P1135" s="24">
        <f t="shared" si="106"/>
        <v>45819.387499999997</v>
      </c>
      <c r="Q1135" s="1">
        <f t="shared" si="107"/>
        <v>40</v>
      </c>
    </row>
    <row r="1136" spans="1:17">
      <c r="A1136" s="1" t="s">
        <v>118</v>
      </c>
      <c r="B1136" s="4" t="s">
        <v>98</v>
      </c>
      <c r="C1136" s="6">
        <f t="shared" si="102"/>
        <v>45819</v>
      </c>
      <c r="D1136" s="6" t="str">
        <f t="shared" si="103"/>
        <v>週三</v>
      </c>
      <c r="F1136" s="1" t="s">
        <v>42</v>
      </c>
      <c r="G1136" s="1" t="str">
        <f t="shared" si="104"/>
        <v>BA</v>
      </c>
      <c r="H1136" s="1">
        <v>1</v>
      </c>
      <c r="I1136" s="1" t="s">
        <v>203</v>
      </c>
      <c r="K1136" s="1" t="s">
        <v>15</v>
      </c>
      <c r="L1136" s="1" t="s">
        <v>64</v>
      </c>
      <c r="M1136" s="1" t="s">
        <v>19</v>
      </c>
      <c r="N1136" s="1" t="s">
        <v>31</v>
      </c>
      <c r="O1136" s="24">
        <f t="shared" si="105"/>
        <v>45819.361111111109</v>
      </c>
      <c r="P1136" s="24">
        <f t="shared" si="106"/>
        <v>45819.381944444445</v>
      </c>
      <c r="Q1136" s="1">
        <f t="shared" si="107"/>
        <v>30</v>
      </c>
    </row>
    <row r="1137" spans="1:17">
      <c r="A1137" s="1" t="s">
        <v>162</v>
      </c>
      <c r="B1137" s="4" t="s">
        <v>98</v>
      </c>
      <c r="C1137" s="6">
        <f t="shared" si="102"/>
        <v>45819</v>
      </c>
      <c r="D1137" s="6" t="str">
        <f t="shared" si="103"/>
        <v>週三</v>
      </c>
      <c r="F1137" s="1" t="s">
        <v>37</v>
      </c>
      <c r="G1137" s="1" t="str">
        <f t="shared" si="104"/>
        <v>BA</v>
      </c>
      <c r="H1137" s="1">
        <v>1</v>
      </c>
      <c r="I1137" s="1" t="s">
        <v>133</v>
      </c>
      <c r="K1137" s="1" t="s">
        <v>15</v>
      </c>
      <c r="L1137" s="1" t="s">
        <v>83</v>
      </c>
      <c r="M1137" s="1" t="s">
        <v>19</v>
      </c>
      <c r="N1137" s="1" t="s">
        <v>21</v>
      </c>
      <c r="O1137" s="24">
        <f t="shared" si="105"/>
        <v>45819.363194444442</v>
      </c>
      <c r="P1137" s="24">
        <f t="shared" si="106"/>
        <v>45819.384027777778</v>
      </c>
      <c r="Q1137" s="1">
        <f t="shared" si="107"/>
        <v>30</v>
      </c>
    </row>
    <row r="1138" spans="1:17">
      <c r="A1138" s="1" t="s">
        <v>146</v>
      </c>
      <c r="B1138" s="4" t="s">
        <v>98</v>
      </c>
      <c r="C1138" s="6">
        <f t="shared" si="102"/>
        <v>45819</v>
      </c>
      <c r="D1138" s="6" t="str">
        <f t="shared" si="103"/>
        <v>週三</v>
      </c>
      <c r="F1138" s="1" t="s">
        <v>49</v>
      </c>
      <c r="G1138" s="1" t="str">
        <f t="shared" si="104"/>
        <v>BA</v>
      </c>
      <c r="H1138" s="1">
        <v>1</v>
      </c>
      <c r="I1138" s="1" t="s">
        <v>147</v>
      </c>
      <c r="K1138" s="1" t="s">
        <v>15</v>
      </c>
      <c r="L1138" s="1" t="s">
        <v>46</v>
      </c>
      <c r="M1138" s="1" t="s">
        <v>19</v>
      </c>
      <c r="N1138" s="1" t="s">
        <v>12</v>
      </c>
      <c r="O1138" s="24">
        <f t="shared" si="105"/>
        <v>45819.366666666669</v>
      </c>
      <c r="P1138" s="24">
        <f t="shared" si="106"/>
        <v>45819.387499999997</v>
      </c>
      <c r="Q1138" s="1">
        <f t="shared" si="107"/>
        <v>30</v>
      </c>
    </row>
    <row r="1139" spans="1:17">
      <c r="A1139" s="1" t="s">
        <v>164</v>
      </c>
      <c r="B1139" s="4" t="s">
        <v>98</v>
      </c>
      <c r="C1139" s="6">
        <f t="shared" si="102"/>
        <v>45819</v>
      </c>
      <c r="D1139" s="6" t="str">
        <f t="shared" si="103"/>
        <v>週三</v>
      </c>
      <c r="F1139" s="1" t="s">
        <v>42</v>
      </c>
      <c r="G1139" s="1" t="str">
        <f t="shared" si="104"/>
        <v>BA</v>
      </c>
      <c r="H1139" s="1">
        <v>1</v>
      </c>
      <c r="I1139" s="1" t="s">
        <v>155</v>
      </c>
      <c r="K1139" s="1" t="s">
        <v>15</v>
      </c>
      <c r="L1139" s="1" t="s">
        <v>86</v>
      </c>
      <c r="M1139" s="1" t="s">
        <v>19</v>
      </c>
      <c r="N1139" s="1" t="s">
        <v>68</v>
      </c>
      <c r="O1139" s="24">
        <f t="shared" si="105"/>
        <v>45819.374305555553</v>
      </c>
      <c r="P1139" s="24">
        <f t="shared" si="106"/>
        <v>45819.395138888889</v>
      </c>
      <c r="Q1139" s="1">
        <f t="shared" si="107"/>
        <v>30</v>
      </c>
    </row>
    <row r="1140" spans="1:17">
      <c r="A1140" s="1" t="s">
        <v>143</v>
      </c>
      <c r="B1140" s="4" t="s">
        <v>98</v>
      </c>
      <c r="C1140" s="6">
        <f t="shared" si="102"/>
        <v>45819</v>
      </c>
      <c r="D1140" s="6" t="str">
        <f t="shared" si="103"/>
        <v>週三</v>
      </c>
      <c r="F1140" s="1" t="s">
        <v>40</v>
      </c>
      <c r="G1140" s="1" t="str">
        <f t="shared" si="104"/>
        <v>BA</v>
      </c>
      <c r="H1140" s="1">
        <v>1</v>
      </c>
      <c r="I1140" s="1" t="s">
        <v>144</v>
      </c>
      <c r="K1140" s="1" t="s">
        <v>19</v>
      </c>
      <c r="L1140" s="1" t="s">
        <v>75</v>
      </c>
      <c r="M1140" s="1" t="s">
        <v>19</v>
      </c>
      <c r="N1140" s="1" t="s">
        <v>74</v>
      </c>
      <c r="O1140" s="24">
        <f t="shared" si="105"/>
        <v>45819.376388888886</v>
      </c>
      <c r="P1140" s="24">
        <f t="shared" si="106"/>
        <v>45819.397222222222</v>
      </c>
      <c r="Q1140" s="1">
        <f t="shared" si="107"/>
        <v>30</v>
      </c>
    </row>
    <row r="1141" spans="1:17">
      <c r="A1141" s="1" t="s">
        <v>197</v>
      </c>
      <c r="B1141" s="4" t="s">
        <v>98</v>
      </c>
      <c r="C1141" s="6">
        <f t="shared" si="102"/>
        <v>45819</v>
      </c>
      <c r="D1141" s="6" t="str">
        <f t="shared" si="103"/>
        <v>週三</v>
      </c>
      <c r="F1141" s="1" t="s">
        <v>37</v>
      </c>
      <c r="G1141" s="1" t="str">
        <f t="shared" si="104"/>
        <v>BA</v>
      </c>
      <c r="H1141" s="1">
        <v>1</v>
      </c>
      <c r="I1141" s="1" t="s">
        <v>131</v>
      </c>
      <c r="K1141" s="1" t="s">
        <v>19</v>
      </c>
      <c r="L1141" s="1" t="s">
        <v>31</v>
      </c>
      <c r="M1141" s="1" t="s">
        <v>19</v>
      </c>
      <c r="N1141" s="1" t="s">
        <v>64</v>
      </c>
      <c r="O1141" s="24">
        <f t="shared" si="105"/>
        <v>45819.381944444445</v>
      </c>
      <c r="P1141" s="24">
        <f t="shared" si="106"/>
        <v>45819.402777777781</v>
      </c>
      <c r="Q1141" s="1">
        <f t="shared" si="107"/>
        <v>30</v>
      </c>
    </row>
    <row r="1142" spans="1:17">
      <c r="A1142" s="1" t="s">
        <v>126</v>
      </c>
      <c r="B1142" s="4" t="s">
        <v>98</v>
      </c>
      <c r="C1142" s="6">
        <f t="shared" si="102"/>
        <v>45819</v>
      </c>
      <c r="D1142" s="6" t="str">
        <f t="shared" si="103"/>
        <v>週三</v>
      </c>
      <c r="F1142" s="1" t="s">
        <v>37</v>
      </c>
      <c r="G1142" s="1" t="str">
        <f t="shared" si="104"/>
        <v>BA</v>
      </c>
      <c r="H1142" s="1">
        <v>1</v>
      </c>
      <c r="I1142" s="1" t="s">
        <v>203</v>
      </c>
      <c r="K1142" s="1" t="s">
        <v>19</v>
      </c>
      <c r="L1142" s="1" t="s">
        <v>57</v>
      </c>
      <c r="M1142" s="1" t="s">
        <v>19</v>
      </c>
      <c r="N1142" s="1" t="s">
        <v>55</v>
      </c>
      <c r="O1142" s="24">
        <f t="shared" si="105"/>
        <v>45819.388888888891</v>
      </c>
      <c r="P1142" s="24">
        <f t="shared" si="106"/>
        <v>45819.409722222219</v>
      </c>
      <c r="Q1142" s="1">
        <f t="shared" si="107"/>
        <v>30</v>
      </c>
    </row>
    <row r="1143" spans="1:17">
      <c r="A1143" s="1" t="s">
        <v>166</v>
      </c>
      <c r="B1143" s="4" t="s">
        <v>98</v>
      </c>
      <c r="C1143" s="6">
        <f t="shared" si="102"/>
        <v>45819</v>
      </c>
      <c r="D1143" s="6" t="str">
        <f t="shared" si="103"/>
        <v>週三</v>
      </c>
      <c r="F1143" s="1" t="s">
        <v>67</v>
      </c>
      <c r="G1143" s="1" t="str">
        <f t="shared" si="104"/>
        <v>BA</v>
      </c>
      <c r="H1143" s="1">
        <v>1</v>
      </c>
      <c r="I1143" s="1" t="s">
        <v>157</v>
      </c>
      <c r="K1143" s="1" t="s">
        <v>19</v>
      </c>
      <c r="L1143" s="1" t="s">
        <v>16</v>
      </c>
      <c r="M1143" s="1" t="s">
        <v>31</v>
      </c>
      <c r="N1143" s="1" t="s">
        <v>31</v>
      </c>
      <c r="O1143" s="24">
        <f t="shared" si="105"/>
        <v>45819.395833333336</v>
      </c>
      <c r="P1143" s="24">
        <f t="shared" si="106"/>
        <v>45819.423611111109</v>
      </c>
      <c r="Q1143" s="1">
        <f t="shared" si="107"/>
        <v>40</v>
      </c>
    </row>
    <row r="1144" spans="1:17">
      <c r="A1144" s="1" t="s">
        <v>143</v>
      </c>
      <c r="B1144" s="4" t="s">
        <v>98</v>
      </c>
      <c r="C1144" s="6">
        <f t="shared" si="102"/>
        <v>45819</v>
      </c>
      <c r="D1144" s="6" t="str">
        <f t="shared" si="103"/>
        <v>週三</v>
      </c>
      <c r="F1144" s="1" t="s">
        <v>24</v>
      </c>
      <c r="G1144" s="1" t="str">
        <f t="shared" si="104"/>
        <v>BA</v>
      </c>
      <c r="H1144" s="1">
        <v>1</v>
      </c>
      <c r="I1144" s="1" t="s">
        <v>144</v>
      </c>
      <c r="K1144" s="1" t="s">
        <v>19</v>
      </c>
      <c r="L1144" s="1" t="s">
        <v>74</v>
      </c>
      <c r="M1144" s="1" t="s">
        <v>31</v>
      </c>
      <c r="N1144" s="1" t="s">
        <v>45</v>
      </c>
      <c r="O1144" s="24">
        <f t="shared" si="105"/>
        <v>45819.397222222222</v>
      </c>
      <c r="P1144" s="24">
        <f t="shared" si="106"/>
        <v>45819.418749999997</v>
      </c>
      <c r="Q1144" s="1">
        <f t="shared" si="107"/>
        <v>31</v>
      </c>
    </row>
    <row r="1145" spans="1:17">
      <c r="A1145" s="1" t="s">
        <v>197</v>
      </c>
      <c r="B1145" s="4" t="s">
        <v>98</v>
      </c>
      <c r="C1145" s="6">
        <f t="shared" si="102"/>
        <v>45819</v>
      </c>
      <c r="D1145" s="6" t="str">
        <f t="shared" si="103"/>
        <v>週三</v>
      </c>
      <c r="F1145" s="1" t="s">
        <v>42</v>
      </c>
      <c r="G1145" s="1" t="str">
        <f t="shared" si="104"/>
        <v>BA</v>
      </c>
      <c r="H1145" s="1">
        <v>2</v>
      </c>
      <c r="I1145" s="1" t="s">
        <v>131</v>
      </c>
      <c r="K1145" s="1" t="s">
        <v>19</v>
      </c>
      <c r="L1145" s="1" t="s">
        <v>64</v>
      </c>
      <c r="M1145" s="1" t="s">
        <v>31</v>
      </c>
      <c r="N1145" s="1" t="s">
        <v>64</v>
      </c>
      <c r="O1145" s="24">
        <f t="shared" si="105"/>
        <v>45819.402777777781</v>
      </c>
      <c r="P1145" s="24">
        <f t="shared" si="106"/>
        <v>45819.444444444445</v>
      </c>
      <c r="Q1145" s="1">
        <f t="shared" si="107"/>
        <v>60</v>
      </c>
    </row>
    <row r="1146" spans="1:17">
      <c r="A1146" s="1" t="s">
        <v>126</v>
      </c>
      <c r="B1146" s="4" t="s">
        <v>98</v>
      </c>
      <c r="C1146" s="6">
        <f t="shared" si="102"/>
        <v>45819</v>
      </c>
      <c r="D1146" s="6" t="str">
        <f t="shared" si="103"/>
        <v>週三</v>
      </c>
      <c r="F1146" s="1" t="s">
        <v>18</v>
      </c>
      <c r="G1146" s="1" t="str">
        <f t="shared" si="104"/>
        <v>BA</v>
      </c>
      <c r="H1146" s="1">
        <v>1</v>
      </c>
      <c r="I1146" s="1" t="s">
        <v>203</v>
      </c>
      <c r="K1146" s="1" t="s">
        <v>19</v>
      </c>
      <c r="L1146" s="1" t="s">
        <v>55</v>
      </c>
      <c r="M1146" s="1" t="s">
        <v>31</v>
      </c>
      <c r="N1146" s="1" t="s">
        <v>57</v>
      </c>
      <c r="O1146" s="24">
        <f t="shared" si="105"/>
        <v>45819.409722222219</v>
      </c>
      <c r="P1146" s="24">
        <f t="shared" si="106"/>
        <v>45819.430555555555</v>
      </c>
      <c r="Q1146" s="1">
        <f t="shared" si="107"/>
        <v>30</v>
      </c>
    </row>
    <row r="1147" spans="1:17">
      <c r="A1147" s="1" t="s">
        <v>225</v>
      </c>
      <c r="B1147" s="4" t="s">
        <v>98</v>
      </c>
      <c r="C1147" s="6">
        <f t="shared" si="102"/>
        <v>45819</v>
      </c>
      <c r="D1147" s="6" t="str">
        <f t="shared" si="103"/>
        <v>週三</v>
      </c>
      <c r="F1147" s="1" t="s">
        <v>9</v>
      </c>
      <c r="G1147" s="1" t="str">
        <f t="shared" si="104"/>
        <v>BA</v>
      </c>
      <c r="H1147" s="1">
        <v>1</v>
      </c>
      <c r="I1147" s="1" t="s">
        <v>133</v>
      </c>
      <c r="K1147" s="1" t="s">
        <v>19</v>
      </c>
      <c r="L1147" s="1" t="s">
        <v>65</v>
      </c>
      <c r="M1147" s="1" t="s">
        <v>31</v>
      </c>
      <c r="N1147" s="1" t="s">
        <v>61</v>
      </c>
      <c r="O1147" s="24">
        <f t="shared" si="105"/>
        <v>45819.410416666666</v>
      </c>
      <c r="P1147" s="24">
        <f t="shared" si="106"/>
        <v>45819.419444444444</v>
      </c>
      <c r="Q1147" s="1">
        <f t="shared" si="107"/>
        <v>13</v>
      </c>
    </row>
    <row r="1148" spans="1:17">
      <c r="A1148" s="1" t="s">
        <v>168</v>
      </c>
      <c r="B1148" s="4" t="s">
        <v>98</v>
      </c>
      <c r="C1148" s="6">
        <f t="shared" si="102"/>
        <v>45819</v>
      </c>
      <c r="D1148" s="6" t="str">
        <f t="shared" si="103"/>
        <v>週三</v>
      </c>
      <c r="F1148" s="1" t="s">
        <v>67</v>
      </c>
      <c r="G1148" s="1" t="str">
        <f t="shared" si="104"/>
        <v>BA</v>
      </c>
      <c r="H1148" s="1">
        <v>1</v>
      </c>
      <c r="I1148" s="1" t="s">
        <v>140</v>
      </c>
      <c r="K1148" s="1" t="s">
        <v>19</v>
      </c>
      <c r="L1148" s="1" t="s">
        <v>34</v>
      </c>
      <c r="M1148" s="1" t="s">
        <v>20</v>
      </c>
      <c r="N1148" s="1" t="s">
        <v>57</v>
      </c>
      <c r="O1148" s="24">
        <f t="shared" si="105"/>
        <v>45819.413888888892</v>
      </c>
      <c r="P1148" s="24">
        <f t="shared" si="106"/>
        <v>45819.472222222219</v>
      </c>
      <c r="Q1148" s="1">
        <f t="shared" si="107"/>
        <v>84</v>
      </c>
    </row>
    <row r="1149" spans="1:17">
      <c r="A1149" s="1" t="s">
        <v>225</v>
      </c>
      <c r="B1149" s="4" t="s">
        <v>98</v>
      </c>
      <c r="C1149" s="6">
        <f t="shared" si="102"/>
        <v>45819</v>
      </c>
      <c r="D1149" s="6" t="str">
        <f t="shared" si="103"/>
        <v>週三</v>
      </c>
      <c r="F1149" s="1" t="s">
        <v>42</v>
      </c>
      <c r="G1149" s="1" t="str">
        <f t="shared" si="104"/>
        <v>BA</v>
      </c>
      <c r="H1149" s="1">
        <v>1</v>
      </c>
      <c r="I1149" s="1" t="s">
        <v>133</v>
      </c>
      <c r="K1149" s="1" t="s">
        <v>31</v>
      </c>
      <c r="L1149" s="1" t="s">
        <v>61</v>
      </c>
      <c r="M1149" s="1" t="s">
        <v>31</v>
      </c>
      <c r="N1149" s="1" t="s">
        <v>81</v>
      </c>
      <c r="O1149" s="24">
        <f t="shared" si="105"/>
        <v>45819.419444444444</v>
      </c>
      <c r="P1149" s="24">
        <f t="shared" si="106"/>
        <v>45819.44027777778</v>
      </c>
      <c r="Q1149" s="1">
        <f t="shared" si="107"/>
        <v>30</v>
      </c>
    </row>
    <row r="1150" spans="1:17">
      <c r="A1150" s="1" t="s">
        <v>171</v>
      </c>
      <c r="B1150" s="4" t="s">
        <v>98</v>
      </c>
      <c r="C1150" s="6">
        <f t="shared" si="102"/>
        <v>45819</v>
      </c>
      <c r="D1150" s="6" t="str">
        <f t="shared" si="103"/>
        <v>週三</v>
      </c>
      <c r="F1150" s="1" t="s">
        <v>40</v>
      </c>
      <c r="G1150" s="1" t="str">
        <f t="shared" si="104"/>
        <v>BA</v>
      </c>
      <c r="H1150" s="1">
        <v>1</v>
      </c>
      <c r="I1150" s="1" t="s">
        <v>139</v>
      </c>
      <c r="K1150" s="1" t="s">
        <v>31</v>
      </c>
      <c r="L1150" s="1" t="s">
        <v>43</v>
      </c>
      <c r="M1150" s="1" t="s">
        <v>31</v>
      </c>
      <c r="N1150" s="1" t="s">
        <v>25</v>
      </c>
      <c r="O1150" s="24">
        <f t="shared" si="105"/>
        <v>45819.420138888891</v>
      </c>
      <c r="P1150" s="24">
        <f t="shared" si="106"/>
        <v>45819.440972222219</v>
      </c>
      <c r="Q1150" s="1">
        <f t="shared" si="107"/>
        <v>30</v>
      </c>
    </row>
    <row r="1151" spans="1:17">
      <c r="A1151" s="1" t="s">
        <v>120</v>
      </c>
      <c r="B1151" s="4" t="s">
        <v>98</v>
      </c>
      <c r="C1151" s="6">
        <f t="shared" si="102"/>
        <v>45819</v>
      </c>
      <c r="D1151" s="6" t="str">
        <f t="shared" si="103"/>
        <v>週三</v>
      </c>
      <c r="F1151" s="1" t="s">
        <v>37</v>
      </c>
      <c r="G1151" s="1" t="str">
        <f t="shared" si="104"/>
        <v>BA</v>
      </c>
      <c r="H1151" s="1">
        <v>1</v>
      </c>
      <c r="I1151" s="1" t="s">
        <v>121</v>
      </c>
      <c r="K1151" s="1" t="s">
        <v>31</v>
      </c>
      <c r="L1151" s="1" t="s">
        <v>19</v>
      </c>
      <c r="M1151" s="1" t="s">
        <v>31</v>
      </c>
      <c r="N1151" s="1" t="s">
        <v>62</v>
      </c>
      <c r="O1151" s="24">
        <f t="shared" si="105"/>
        <v>45819.42291666667</v>
      </c>
      <c r="P1151" s="24">
        <f t="shared" si="106"/>
        <v>45819.443749999999</v>
      </c>
      <c r="Q1151" s="1">
        <f t="shared" si="107"/>
        <v>30</v>
      </c>
    </row>
    <row r="1152" spans="1:17">
      <c r="A1152" s="1" t="s">
        <v>166</v>
      </c>
      <c r="B1152" s="4" t="s">
        <v>98</v>
      </c>
      <c r="C1152" s="6">
        <f t="shared" si="102"/>
        <v>45819</v>
      </c>
      <c r="D1152" s="6" t="str">
        <f t="shared" si="103"/>
        <v>週三</v>
      </c>
      <c r="F1152" s="1" t="s">
        <v>49</v>
      </c>
      <c r="G1152" s="1" t="str">
        <f t="shared" si="104"/>
        <v>BA</v>
      </c>
      <c r="H1152" s="1">
        <v>1</v>
      </c>
      <c r="I1152" s="1" t="s">
        <v>157</v>
      </c>
      <c r="K1152" s="1" t="s">
        <v>31</v>
      </c>
      <c r="L1152" s="1" t="s">
        <v>31</v>
      </c>
      <c r="M1152" s="1" t="s">
        <v>31</v>
      </c>
      <c r="N1152" s="1" t="s">
        <v>64</v>
      </c>
      <c r="O1152" s="24">
        <f t="shared" si="105"/>
        <v>45819.423611111109</v>
      </c>
      <c r="P1152" s="24">
        <f t="shared" si="106"/>
        <v>45819.444444444445</v>
      </c>
      <c r="Q1152" s="1">
        <f t="shared" si="107"/>
        <v>30</v>
      </c>
    </row>
    <row r="1153" spans="1:17">
      <c r="A1153" s="1" t="s">
        <v>215</v>
      </c>
      <c r="B1153" s="4" t="s">
        <v>98</v>
      </c>
      <c r="C1153" s="6">
        <f t="shared" si="102"/>
        <v>45819</v>
      </c>
      <c r="D1153" s="6" t="str">
        <f t="shared" si="103"/>
        <v>週三</v>
      </c>
      <c r="F1153" s="1" t="s">
        <v>47</v>
      </c>
      <c r="G1153" s="1" t="str">
        <f t="shared" si="104"/>
        <v>BA</v>
      </c>
      <c r="H1153" s="1">
        <v>1</v>
      </c>
      <c r="I1153" s="1" t="s">
        <v>144</v>
      </c>
      <c r="K1153" s="1" t="s">
        <v>31</v>
      </c>
      <c r="L1153" s="1" t="s">
        <v>31</v>
      </c>
      <c r="M1153" s="1" t="s">
        <v>20</v>
      </c>
      <c r="N1153" s="1" t="s">
        <v>31</v>
      </c>
      <c r="O1153" s="24">
        <f t="shared" si="105"/>
        <v>45819.423611111109</v>
      </c>
      <c r="P1153" s="24">
        <f t="shared" si="106"/>
        <v>45819.465277777781</v>
      </c>
      <c r="Q1153" s="1">
        <f t="shared" si="107"/>
        <v>60</v>
      </c>
    </row>
    <row r="1154" spans="1:17">
      <c r="A1154" s="1" t="s">
        <v>126</v>
      </c>
      <c r="B1154" s="4" t="s">
        <v>98</v>
      </c>
      <c r="C1154" s="6">
        <f t="shared" ref="C1154:C1217" si="108">DATE(LEFT(B1154,3)+1911,MID(B1154,4,2),RIGHT(B1154,2))</f>
        <v>45819</v>
      </c>
      <c r="D1154" s="6" t="str">
        <f t="shared" ref="D1154:D1217" si="109">TEXT(C1154,"aaa")</f>
        <v>週三</v>
      </c>
      <c r="F1154" s="1" t="s">
        <v>42</v>
      </c>
      <c r="G1154" s="1" t="str">
        <f t="shared" ref="G1154:G1217" si="110">LEFT(F1154,2)</f>
        <v>BA</v>
      </c>
      <c r="H1154" s="1">
        <v>1</v>
      </c>
      <c r="I1154" s="1" t="s">
        <v>203</v>
      </c>
      <c r="K1154" s="1" t="s">
        <v>31</v>
      </c>
      <c r="L1154" s="1" t="s">
        <v>57</v>
      </c>
      <c r="M1154" s="1" t="s">
        <v>31</v>
      </c>
      <c r="N1154" s="1" t="s">
        <v>55</v>
      </c>
      <c r="O1154" s="24">
        <f t="shared" ref="O1154:O1217" si="111">C1154+TIME(K1154,L1154,0)</f>
        <v>45819.430555555555</v>
      </c>
      <c r="P1154" s="24">
        <f t="shared" ref="P1154:P1217" si="112">C1154+TIME(M1154,N1154,0)</f>
        <v>45819.451388888891</v>
      </c>
      <c r="Q1154" s="1">
        <f t="shared" ref="Q1154:Q1217" si="113">ROUND((P1154-O1154)*1440,0)</f>
        <v>30</v>
      </c>
    </row>
    <row r="1155" spans="1:17">
      <c r="A1155" s="1" t="s">
        <v>173</v>
      </c>
      <c r="B1155" s="4" t="s">
        <v>98</v>
      </c>
      <c r="C1155" s="6">
        <f t="shared" si="108"/>
        <v>45819</v>
      </c>
      <c r="D1155" s="6" t="str">
        <f t="shared" si="109"/>
        <v>週三</v>
      </c>
      <c r="F1155" s="1" t="s">
        <v>9</v>
      </c>
      <c r="G1155" s="1" t="str">
        <f t="shared" si="110"/>
        <v>BA</v>
      </c>
      <c r="H1155" s="1">
        <v>1</v>
      </c>
      <c r="I1155" s="1" t="s">
        <v>161</v>
      </c>
      <c r="K1155" s="1" t="s">
        <v>31</v>
      </c>
      <c r="L1155" s="1" t="s">
        <v>80</v>
      </c>
      <c r="M1155" s="1" t="s">
        <v>31</v>
      </c>
      <c r="N1155" s="1" t="s">
        <v>78</v>
      </c>
      <c r="O1155" s="24">
        <f t="shared" si="111"/>
        <v>45819.432638888888</v>
      </c>
      <c r="P1155" s="24">
        <f t="shared" si="112"/>
        <v>45819.453472222223</v>
      </c>
      <c r="Q1155" s="1">
        <f t="shared" si="113"/>
        <v>30</v>
      </c>
    </row>
    <row r="1156" spans="1:17">
      <c r="A1156" s="1" t="s">
        <v>136</v>
      </c>
      <c r="B1156" s="4" t="s">
        <v>98</v>
      </c>
      <c r="C1156" s="6">
        <f t="shared" si="108"/>
        <v>45819</v>
      </c>
      <c r="D1156" s="6" t="str">
        <f t="shared" si="109"/>
        <v>週三</v>
      </c>
      <c r="F1156" s="1" t="s">
        <v>9</v>
      </c>
      <c r="G1156" s="1" t="str">
        <f t="shared" si="110"/>
        <v>BA</v>
      </c>
      <c r="H1156" s="1">
        <v>1</v>
      </c>
      <c r="I1156" s="1" t="s">
        <v>125</v>
      </c>
      <c r="K1156" s="1" t="s">
        <v>31</v>
      </c>
      <c r="L1156" s="1" t="s">
        <v>48</v>
      </c>
      <c r="M1156" s="1" t="s">
        <v>31</v>
      </c>
      <c r="N1156" s="1" t="s">
        <v>79</v>
      </c>
      <c r="O1156" s="24">
        <f t="shared" si="111"/>
        <v>45819.436111111114</v>
      </c>
      <c r="P1156" s="24">
        <f t="shared" si="112"/>
        <v>45819.456944444442</v>
      </c>
      <c r="Q1156" s="1">
        <f t="shared" si="113"/>
        <v>30</v>
      </c>
    </row>
    <row r="1157" spans="1:17">
      <c r="A1157" s="1" t="s">
        <v>171</v>
      </c>
      <c r="B1157" s="4" t="s">
        <v>98</v>
      </c>
      <c r="C1157" s="6">
        <f t="shared" si="108"/>
        <v>45819</v>
      </c>
      <c r="D1157" s="6" t="str">
        <f t="shared" si="109"/>
        <v>週三</v>
      </c>
      <c r="F1157" s="1" t="s">
        <v>18</v>
      </c>
      <c r="G1157" s="1" t="str">
        <f t="shared" si="110"/>
        <v>BA</v>
      </c>
      <c r="H1157" s="1">
        <v>1</v>
      </c>
      <c r="I1157" s="1" t="s">
        <v>139</v>
      </c>
      <c r="K1157" s="1" t="s">
        <v>31</v>
      </c>
      <c r="L1157" s="1" t="s">
        <v>25</v>
      </c>
      <c r="M1157" s="1" t="s">
        <v>20</v>
      </c>
      <c r="N1157" s="1" t="s">
        <v>43</v>
      </c>
      <c r="O1157" s="24">
        <f t="shared" si="111"/>
        <v>45819.440972222219</v>
      </c>
      <c r="P1157" s="24">
        <f t="shared" si="112"/>
        <v>45819.461805555555</v>
      </c>
      <c r="Q1157" s="1">
        <f t="shared" si="113"/>
        <v>30</v>
      </c>
    </row>
    <row r="1158" spans="1:17">
      <c r="A1158" s="1" t="s">
        <v>172</v>
      </c>
      <c r="B1158" s="4" t="s">
        <v>98</v>
      </c>
      <c r="C1158" s="6">
        <f t="shared" si="108"/>
        <v>45819</v>
      </c>
      <c r="D1158" s="6" t="str">
        <f t="shared" si="109"/>
        <v>週三</v>
      </c>
      <c r="F1158" s="1" t="s">
        <v>9</v>
      </c>
      <c r="G1158" s="1" t="str">
        <f t="shared" si="110"/>
        <v>BA</v>
      </c>
      <c r="H1158" s="1">
        <v>1</v>
      </c>
      <c r="I1158" s="1" t="s">
        <v>133</v>
      </c>
      <c r="K1158" s="1" t="s">
        <v>31</v>
      </c>
      <c r="L1158" s="1" t="s">
        <v>70</v>
      </c>
      <c r="M1158" s="1" t="s">
        <v>31</v>
      </c>
      <c r="N1158" s="1" t="s">
        <v>52</v>
      </c>
      <c r="O1158" s="24">
        <f t="shared" si="111"/>
        <v>45819.442361111112</v>
      </c>
      <c r="P1158" s="24">
        <f t="shared" si="112"/>
        <v>45819.452777777777</v>
      </c>
      <c r="Q1158" s="1">
        <f t="shared" si="113"/>
        <v>15</v>
      </c>
    </row>
    <row r="1159" spans="1:17">
      <c r="A1159" s="1" t="s">
        <v>120</v>
      </c>
      <c r="B1159" s="4" t="s">
        <v>98</v>
      </c>
      <c r="C1159" s="6">
        <f t="shared" si="108"/>
        <v>45819</v>
      </c>
      <c r="D1159" s="6" t="str">
        <f t="shared" si="109"/>
        <v>週三</v>
      </c>
      <c r="F1159" s="1" t="s">
        <v>49</v>
      </c>
      <c r="G1159" s="1" t="str">
        <f t="shared" si="110"/>
        <v>BA</v>
      </c>
      <c r="H1159" s="1">
        <v>1</v>
      </c>
      <c r="I1159" s="1" t="s">
        <v>121</v>
      </c>
      <c r="K1159" s="1" t="s">
        <v>31</v>
      </c>
      <c r="L1159" s="1" t="s">
        <v>62</v>
      </c>
      <c r="M1159" s="1" t="s">
        <v>20</v>
      </c>
      <c r="N1159" s="1" t="s">
        <v>61</v>
      </c>
      <c r="O1159" s="24">
        <f t="shared" si="111"/>
        <v>45819.443749999999</v>
      </c>
      <c r="P1159" s="24">
        <f t="shared" si="112"/>
        <v>45819.461111111108</v>
      </c>
      <c r="Q1159" s="1">
        <f t="shared" si="113"/>
        <v>25</v>
      </c>
    </row>
    <row r="1160" spans="1:17">
      <c r="A1160" s="1" t="s">
        <v>197</v>
      </c>
      <c r="B1160" s="4" t="s">
        <v>98</v>
      </c>
      <c r="C1160" s="6">
        <f t="shared" si="108"/>
        <v>45819</v>
      </c>
      <c r="D1160" s="6" t="str">
        <f t="shared" si="109"/>
        <v>週三</v>
      </c>
      <c r="F1160" s="1" t="s">
        <v>9</v>
      </c>
      <c r="G1160" s="1" t="str">
        <f t="shared" si="110"/>
        <v>BA</v>
      </c>
      <c r="H1160" s="1">
        <v>1</v>
      </c>
      <c r="I1160" s="1" t="s">
        <v>131</v>
      </c>
      <c r="K1160" s="1" t="s">
        <v>31</v>
      </c>
      <c r="L1160" s="1" t="s">
        <v>64</v>
      </c>
      <c r="M1160" s="1" t="s">
        <v>20</v>
      </c>
      <c r="N1160" s="1" t="s">
        <v>31</v>
      </c>
      <c r="O1160" s="24">
        <f t="shared" si="111"/>
        <v>45819.444444444445</v>
      </c>
      <c r="P1160" s="24">
        <f t="shared" si="112"/>
        <v>45819.465277777781</v>
      </c>
      <c r="Q1160" s="1">
        <f t="shared" si="113"/>
        <v>30</v>
      </c>
    </row>
    <row r="1161" spans="1:17">
      <c r="A1161" s="1" t="s">
        <v>174</v>
      </c>
      <c r="B1161" s="4" t="s">
        <v>98</v>
      </c>
      <c r="C1161" s="6">
        <f t="shared" si="108"/>
        <v>45819</v>
      </c>
      <c r="D1161" s="6" t="str">
        <f t="shared" si="109"/>
        <v>週三</v>
      </c>
      <c r="F1161" s="1" t="s">
        <v>49</v>
      </c>
      <c r="G1161" s="1" t="str">
        <f t="shared" si="110"/>
        <v>BA</v>
      </c>
      <c r="H1161" s="1">
        <v>1</v>
      </c>
      <c r="I1161" s="1" t="s">
        <v>147</v>
      </c>
      <c r="K1161" s="1" t="s">
        <v>31</v>
      </c>
      <c r="L1161" s="1" t="s">
        <v>65</v>
      </c>
      <c r="M1161" s="1" t="s">
        <v>20</v>
      </c>
      <c r="N1161" s="1" t="s">
        <v>20</v>
      </c>
      <c r="O1161" s="24">
        <f t="shared" si="111"/>
        <v>45819.45208333333</v>
      </c>
      <c r="P1161" s="24">
        <f t="shared" si="112"/>
        <v>45819.46597222222</v>
      </c>
      <c r="Q1161" s="1">
        <f t="shared" si="113"/>
        <v>20</v>
      </c>
    </row>
    <row r="1162" spans="1:17">
      <c r="A1162" s="1" t="s">
        <v>136</v>
      </c>
      <c r="B1162" s="4" t="s">
        <v>98</v>
      </c>
      <c r="C1162" s="6">
        <f t="shared" si="108"/>
        <v>45819</v>
      </c>
      <c r="D1162" s="6" t="str">
        <f t="shared" si="109"/>
        <v>週三</v>
      </c>
      <c r="F1162" s="1" t="s">
        <v>42</v>
      </c>
      <c r="G1162" s="1" t="str">
        <f t="shared" si="110"/>
        <v>BA</v>
      </c>
      <c r="H1162" s="1">
        <v>1</v>
      </c>
      <c r="I1162" s="1" t="s">
        <v>125</v>
      </c>
      <c r="K1162" s="1" t="s">
        <v>31</v>
      </c>
      <c r="L1162" s="1" t="s">
        <v>79</v>
      </c>
      <c r="M1162" s="1" t="s">
        <v>20</v>
      </c>
      <c r="N1162" s="1" t="s">
        <v>48</v>
      </c>
      <c r="O1162" s="24">
        <f t="shared" si="111"/>
        <v>45819.456944444442</v>
      </c>
      <c r="P1162" s="24">
        <f t="shared" si="112"/>
        <v>45819.477777777778</v>
      </c>
      <c r="Q1162" s="1">
        <f t="shared" si="113"/>
        <v>30</v>
      </c>
    </row>
    <row r="1163" spans="1:17">
      <c r="A1163" s="1" t="s">
        <v>160</v>
      </c>
      <c r="B1163" s="4" t="s">
        <v>98</v>
      </c>
      <c r="C1163" s="6">
        <f t="shared" si="108"/>
        <v>45819</v>
      </c>
      <c r="D1163" s="6" t="str">
        <f t="shared" si="109"/>
        <v>週三</v>
      </c>
      <c r="F1163" s="1" t="s">
        <v>9</v>
      </c>
      <c r="G1163" s="1" t="str">
        <f t="shared" si="110"/>
        <v>BA</v>
      </c>
      <c r="H1163" s="1">
        <v>1</v>
      </c>
      <c r="I1163" s="1" t="s">
        <v>161</v>
      </c>
      <c r="K1163" s="1" t="s">
        <v>20</v>
      </c>
      <c r="L1163" s="1" t="s">
        <v>45</v>
      </c>
      <c r="M1163" s="1" t="s">
        <v>20</v>
      </c>
      <c r="N1163" s="1" t="s">
        <v>80</v>
      </c>
      <c r="O1163" s="24">
        <f t="shared" si="111"/>
        <v>45819.460416666669</v>
      </c>
      <c r="P1163" s="24">
        <f t="shared" si="112"/>
        <v>45819.474305555559</v>
      </c>
      <c r="Q1163" s="1">
        <f t="shared" si="113"/>
        <v>20</v>
      </c>
    </row>
    <row r="1164" spans="1:17">
      <c r="A1164" s="1" t="s">
        <v>171</v>
      </c>
      <c r="B1164" s="4" t="s">
        <v>98</v>
      </c>
      <c r="C1164" s="6">
        <f t="shared" si="108"/>
        <v>45819</v>
      </c>
      <c r="D1164" s="6" t="str">
        <f t="shared" si="109"/>
        <v>週三</v>
      </c>
      <c r="F1164" s="1" t="s">
        <v>24</v>
      </c>
      <c r="G1164" s="1" t="str">
        <f t="shared" si="110"/>
        <v>BA</v>
      </c>
      <c r="H1164" s="1">
        <v>1</v>
      </c>
      <c r="I1164" s="1" t="s">
        <v>139</v>
      </c>
      <c r="K1164" s="1" t="s">
        <v>20</v>
      </c>
      <c r="L1164" s="1" t="s">
        <v>43</v>
      </c>
      <c r="M1164" s="1" t="s">
        <v>20</v>
      </c>
      <c r="N1164" s="1" t="s">
        <v>51</v>
      </c>
      <c r="O1164" s="24">
        <f t="shared" si="111"/>
        <v>45819.461805555555</v>
      </c>
      <c r="P1164" s="24">
        <f t="shared" si="112"/>
        <v>45819.489583333336</v>
      </c>
      <c r="Q1164" s="1">
        <f t="shared" si="113"/>
        <v>40</v>
      </c>
    </row>
    <row r="1165" spans="1:17">
      <c r="A1165" s="1" t="s">
        <v>217</v>
      </c>
      <c r="B1165" s="4" t="s">
        <v>98</v>
      </c>
      <c r="C1165" s="6">
        <f t="shared" si="108"/>
        <v>45819</v>
      </c>
      <c r="D1165" s="6" t="str">
        <f t="shared" si="109"/>
        <v>週三</v>
      </c>
      <c r="F1165" s="1" t="s">
        <v>89</v>
      </c>
      <c r="G1165" s="1" t="str">
        <f t="shared" si="110"/>
        <v>BA</v>
      </c>
      <c r="H1165" s="1">
        <v>1</v>
      </c>
      <c r="I1165" s="1" t="s">
        <v>133</v>
      </c>
      <c r="K1165" s="1" t="s">
        <v>20</v>
      </c>
      <c r="L1165" s="1" t="s">
        <v>43</v>
      </c>
      <c r="M1165" s="1" t="s">
        <v>20</v>
      </c>
      <c r="N1165" s="1" t="s">
        <v>25</v>
      </c>
      <c r="O1165" s="24">
        <f t="shared" si="111"/>
        <v>45819.461805555555</v>
      </c>
      <c r="P1165" s="24">
        <f t="shared" si="112"/>
        <v>45819.482638888891</v>
      </c>
      <c r="Q1165" s="1">
        <f t="shared" si="113"/>
        <v>30</v>
      </c>
    </row>
    <row r="1166" spans="1:17">
      <c r="A1166" s="1" t="s">
        <v>174</v>
      </c>
      <c r="B1166" s="4" t="s">
        <v>98</v>
      </c>
      <c r="C1166" s="6">
        <f t="shared" si="108"/>
        <v>45819</v>
      </c>
      <c r="D1166" s="6" t="str">
        <f t="shared" si="109"/>
        <v>週三</v>
      </c>
      <c r="F1166" s="1" t="s">
        <v>42</v>
      </c>
      <c r="G1166" s="1" t="str">
        <f t="shared" si="110"/>
        <v>BA</v>
      </c>
      <c r="H1166" s="1">
        <v>2</v>
      </c>
      <c r="I1166" s="1" t="s">
        <v>147</v>
      </c>
      <c r="K1166" s="1" t="s">
        <v>20</v>
      </c>
      <c r="L1166" s="1" t="s">
        <v>20</v>
      </c>
      <c r="M1166" s="1" t="s">
        <v>17</v>
      </c>
      <c r="N1166" s="1" t="s">
        <v>20</v>
      </c>
      <c r="O1166" s="24">
        <f t="shared" si="111"/>
        <v>45819.46597222222</v>
      </c>
      <c r="P1166" s="24">
        <f t="shared" si="112"/>
        <v>45819.507638888892</v>
      </c>
      <c r="Q1166" s="1">
        <f t="shared" si="113"/>
        <v>60</v>
      </c>
    </row>
    <row r="1167" spans="1:17">
      <c r="A1167" s="1" t="s">
        <v>132</v>
      </c>
      <c r="B1167" s="4" t="s">
        <v>98</v>
      </c>
      <c r="C1167" s="6">
        <f t="shared" si="108"/>
        <v>45819</v>
      </c>
      <c r="D1167" s="6" t="str">
        <f t="shared" si="109"/>
        <v>週三</v>
      </c>
      <c r="F1167" s="1" t="s">
        <v>9</v>
      </c>
      <c r="G1167" s="1" t="str">
        <f t="shared" si="110"/>
        <v>BA</v>
      </c>
      <c r="H1167" s="1">
        <v>1</v>
      </c>
      <c r="I1167" s="1" t="s">
        <v>121</v>
      </c>
      <c r="K1167" s="1" t="s">
        <v>20</v>
      </c>
      <c r="L1167" s="1" t="s">
        <v>22</v>
      </c>
      <c r="M1167" s="1" t="s">
        <v>20</v>
      </c>
      <c r="N1167" s="1" t="s">
        <v>62</v>
      </c>
      <c r="O1167" s="24">
        <f t="shared" si="111"/>
        <v>45819.468055555553</v>
      </c>
      <c r="P1167" s="24">
        <f t="shared" si="112"/>
        <v>45819.48541666667</v>
      </c>
      <c r="Q1167" s="1">
        <f t="shared" si="113"/>
        <v>25</v>
      </c>
    </row>
    <row r="1168" spans="1:17">
      <c r="A1168" s="1" t="s">
        <v>179</v>
      </c>
      <c r="B1168" s="4" t="s">
        <v>98</v>
      </c>
      <c r="C1168" s="6">
        <f t="shared" si="108"/>
        <v>45819</v>
      </c>
      <c r="D1168" s="6" t="str">
        <f t="shared" si="109"/>
        <v>週三</v>
      </c>
      <c r="F1168" s="1" t="s">
        <v>24</v>
      </c>
      <c r="G1168" s="1" t="str">
        <f t="shared" si="110"/>
        <v>BA</v>
      </c>
      <c r="H1168" s="1">
        <v>1</v>
      </c>
      <c r="I1168" s="1" t="s">
        <v>144</v>
      </c>
      <c r="K1168" s="1" t="s">
        <v>20</v>
      </c>
      <c r="L1168" s="1" t="s">
        <v>57</v>
      </c>
      <c r="M1168" s="1" t="s">
        <v>20</v>
      </c>
      <c r="N1168" s="1" t="s">
        <v>55</v>
      </c>
      <c r="O1168" s="24">
        <f t="shared" si="111"/>
        <v>45819.472222222219</v>
      </c>
      <c r="P1168" s="24">
        <f t="shared" si="112"/>
        <v>45819.493055555555</v>
      </c>
      <c r="Q1168" s="1">
        <f t="shared" si="113"/>
        <v>30</v>
      </c>
    </row>
    <row r="1169" spans="1:17">
      <c r="A1169" s="1" t="s">
        <v>160</v>
      </c>
      <c r="B1169" s="4" t="s">
        <v>98</v>
      </c>
      <c r="C1169" s="6">
        <f t="shared" si="108"/>
        <v>45819</v>
      </c>
      <c r="D1169" s="6" t="str">
        <f t="shared" si="109"/>
        <v>週三</v>
      </c>
      <c r="F1169" s="1" t="s">
        <v>24</v>
      </c>
      <c r="G1169" s="1" t="str">
        <f t="shared" si="110"/>
        <v>BA</v>
      </c>
      <c r="H1169" s="1">
        <v>1</v>
      </c>
      <c r="I1169" s="1" t="s">
        <v>161</v>
      </c>
      <c r="K1169" s="1" t="s">
        <v>20</v>
      </c>
      <c r="L1169" s="1" t="s">
        <v>80</v>
      </c>
      <c r="M1169" s="1" t="s">
        <v>20</v>
      </c>
      <c r="N1169" s="1" t="s">
        <v>78</v>
      </c>
      <c r="O1169" s="24">
        <f t="shared" si="111"/>
        <v>45819.474305555559</v>
      </c>
      <c r="P1169" s="24">
        <f t="shared" si="112"/>
        <v>45819.495138888888</v>
      </c>
      <c r="Q1169" s="1">
        <f t="shared" si="113"/>
        <v>30</v>
      </c>
    </row>
    <row r="1170" spans="1:17">
      <c r="A1170" s="1" t="s">
        <v>177</v>
      </c>
      <c r="B1170" s="4" t="s">
        <v>98</v>
      </c>
      <c r="C1170" s="6">
        <f t="shared" si="108"/>
        <v>45819</v>
      </c>
      <c r="D1170" s="6" t="str">
        <f t="shared" si="109"/>
        <v>週三</v>
      </c>
      <c r="F1170" s="1" t="s">
        <v>73</v>
      </c>
      <c r="G1170" s="1" t="str">
        <f t="shared" si="110"/>
        <v>SC</v>
      </c>
      <c r="H1170" s="1">
        <v>1</v>
      </c>
      <c r="I1170" s="1" t="s">
        <v>131</v>
      </c>
      <c r="K1170" s="1" t="s">
        <v>20</v>
      </c>
      <c r="L1170" s="1" t="s">
        <v>16</v>
      </c>
      <c r="M1170" s="1" t="s">
        <v>21</v>
      </c>
      <c r="N1170" s="1" t="s">
        <v>16</v>
      </c>
      <c r="O1170" s="24">
        <f t="shared" si="111"/>
        <v>45819.479166666664</v>
      </c>
      <c r="P1170" s="24">
        <f t="shared" si="112"/>
        <v>45819.5625</v>
      </c>
      <c r="Q1170" s="1">
        <f t="shared" si="113"/>
        <v>120</v>
      </c>
    </row>
    <row r="1171" spans="1:17">
      <c r="A1171" s="1" t="s">
        <v>132</v>
      </c>
      <c r="B1171" s="4" t="s">
        <v>98</v>
      </c>
      <c r="C1171" s="6">
        <f t="shared" si="108"/>
        <v>45819</v>
      </c>
      <c r="D1171" s="6" t="str">
        <f t="shared" si="109"/>
        <v>週三</v>
      </c>
      <c r="F1171" s="1" t="s">
        <v>42</v>
      </c>
      <c r="G1171" s="1" t="str">
        <f t="shared" si="110"/>
        <v>BA</v>
      </c>
      <c r="H1171" s="1">
        <v>1</v>
      </c>
      <c r="I1171" s="1" t="s">
        <v>121</v>
      </c>
      <c r="K1171" s="1" t="s">
        <v>20</v>
      </c>
      <c r="L1171" s="1" t="s">
        <v>62</v>
      </c>
      <c r="M1171" s="1" t="s">
        <v>17</v>
      </c>
      <c r="N1171" s="1" t="s">
        <v>19</v>
      </c>
      <c r="O1171" s="24">
        <f t="shared" si="111"/>
        <v>45819.48541666667</v>
      </c>
      <c r="P1171" s="24">
        <f t="shared" si="112"/>
        <v>45819.506249999999</v>
      </c>
      <c r="Q1171" s="1">
        <f t="shared" si="113"/>
        <v>30</v>
      </c>
    </row>
    <row r="1172" spans="1:17">
      <c r="A1172" s="1" t="s">
        <v>179</v>
      </c>
      <c r="B1172" s="4" t="s">
        <v>98</v>
      </c>
      <c r="C1172" s="6">
        <f t="shared" si="108"/>
        <v>45819</v>
      </c>
      <c r="D1172" s="6" t="str">
        <f t="shared" si="109"/>
        <v>週三</v>
      </c>
      <c r="F1172" s="1" t="s">
        <v>47</v>
      </c>
      <c r="G1172" s="1" t="str">
        <f t="shared" si="110"/>
        <v>BA</v>
      </c>
      <c r="H1172" s="1">
        <v>1</v>
      </c>
      <c r="I1172" s="1" t="s">
        <v>144</v>
      </c>
      <c r="K1172" s="1" t="s">
        <v>20</v>
      </c>
      <c r="L1172" s="1" t="s">
        <v>55</v>
      </c>
      <c r="M1172" s="1" t="s">
        <v>17</v>
      </c>
      <c r="N1172" s="1" t="s">
        <v>16</v>
      </c>
      <c r="O1172" s="24">
        <f t="shared" si="111"/>
        <v>45819.493055555555</v>
      </c>
      <c r="P1172" s="24">
        <f t="shared" si="112"/>
        <v>45819.520833333336</v>
      </c>
      <c r="Q1172" s="1">
        <f t="shared" si="113"/>
        <v>40</v>
      </c>
    </row>
    <row r="1173" spans="1:17">
      <c r="A1173" s="1" t="s">
        <v>160</v>
      </c>
      <c r="B1173" s="4" t="s">
        <v>98</v>
      </c>
      <c r="C1173" s="6">
        <f t="shared" si="108"/>
        <v>45819</v>
      </c>
      <c r="D1173" s="6" t="str">
        <f t="shared" si="109"/>
        <v>週三</v>
      </c>
      <c r="F1173" s="1" t="s">
        <v>49</v>
      </c>
      <c r="G1173" s="1" t="str">
        <f t="shared" si="110"/>
        <v>BA</v>
      </c>
      <c r="H1173" s="1">
        <v>1</v>
      </c>
      <c r="I1173" s="1" t="s">
        <v>161</v>
      </c>
      <c r="K1173" s="1" t="s">
        <v>20</v>
      </c>
      <c r="L1173" s="1" t="s">
        <v>78</v>
      </c>
      <c r="M1173" s="1" t="s">
        <v>17</v>
      </c>
      <c r="N1173" s="1" t="s">
        <v>80</v>
      </c>
      <c r="O1173" s="24">
        <f t="shared" si="111"/>
        <v>45819.495138888888</v>
      </c>
      <c r="P1173" s="24">
        <f t="shared" si="112"/>
        <v>45819.515972222223</v>
      </c>
      <c r="Q1173" s="1">
        <f t="shared" si="113"/>
        <v>30</v>
      </c>
    </row>
    <row r="1174" spans="1:17">
      <c r="A1174" s="1" t="s">
        <v>141</v>
      </c>
      <c r="B1174" s="4" t="s">
        <v>98</v>
      </c>
      <c r="C1174" s="6">
        <f t="shared" si="108"/>
        <v>45819</v>
      </c>
      <c r="D1174" s="6" t="str">
        <f t="shared" si="109"/>
        <v>週三</v>
      </c>
      <c r="F1174" s="1" t="s">
        <v>37</v>
      </c>
      <c r="G1174" s="1" t="str">
        <f t="shared" si="110"/>
        <v>BA</v>
      </c>
      <c r="H1174" s="1">
        <v>1</v>
      </c>
      <c r="I1174" s="1" t="s">
        <v>142</v>
      </c>
      <c r="K1174" s="1" t="s">
        <v>17</v>
      </c>
      <c r="L1174" s="1" t="s">
        <v>31</v>
      </c>
      <c r="M1174" s="1" t="s">
        <v>17</v>
      </c>
      <c r="N1174" s="1" t="s">
        <v>64</v>
      </c>
      <c r="O1174" s="24">
        <f t="shared" si="111"/>
        <v>45819.506944444445</v>
      </c>
      <c r="P1174" s="24">
        <f t="shared" si="112"/>
        <v>45819.527777777781</v>
      </c>
      <c r="Q1174" s="1">
        <f t="shared" si="113"/>
        <v>30</v>
      </c>
    </row>
    <row r="1175" spans="1:17">
      <c r="A1175" s="1" t="s">
        <v>127</v>
      </c>
      <c r="B1175" s="4" t="s">
        <v>98</v>
      </c>
      <c r="C1175" s="6">
        <f t="shared" si="108"/>
        <v>45819</v>
      </c>
      <c r="D1175" s="6" t="str">
        <f t="shared" si="109"/>
        <v>週三</v>
      </c>
      <c r="F1175" s="1" t="s">
        <v>24</v>
      </c>
      <c r="G1175" s="1" t="str">
        <f t="shared" si="110"/>
        <v>BA</v>
      </c>
      <c r="H1175" s="1">
        <v>1</v>
      </c>
      <c r="I1175" s="1" t="s">
        <v>139</v>
      </c>
      <c r="K1175" s="1" t="s">
        <v>17</v>
      </c>
      <c r="L1175" s="1" t="s">
        <v>20</v>
      </c>
      <c r="M1175" s="1" t="s">
        <v>17</v>
      </c>
      <c r="N1175" s="1" t="s">
        <v>65</v>
      </c>
      <c r="O1175" s="24">
        <f t="shared" si="111"/>
        <v>45819.507638888892</v>
      </c>
      <c r="P1175" s="24">
        <f t="shared" si="112"/>
        <v>45819.535416666666</v>
      </c>
      <c r="Q1175" s="1">
        <f t="shared" si="113"/>
        <v>40</v>
      </c>
    </row>
    <row r="1176" spans="1:17">
      <c r="A1176" s="1" t="s">
        <v>179</v>
      </c>
      <c r="B1176" s="4" t="s">
        <v>98</v>
      </c>
      <c r="C1176" s="6">
        <f t="shared" si="108"/>
        <v>45819</v>
      </c>
      <c r="D1176" s="6" t="str">
        <f t="shared" si="109"/>
        <v>週三</v>
      </c>
      <c r="F1176" s="1" t="s">
        <v>40</v>
      </c>
      <c r="G1176" s="1" t="str">
        <f t="shared" si="110"/>
        <v>BA</v>
      </c>
      <c r="H1176" s="1">
        <v>1</v>
      </c>
      <c r="I1176" s="1" t="s">
        <v>144</v>
      </c>
      <c r="K1176" s="1" t="s">
        <v>17</v>
      </c>
      <c r="L1176" s="1" t="s">
        <v>16</v>
      </c>
      <c r="M1176" s="1" t="s">
        <v>21</v>
      </c>
      <c r="N1176" s="1" t="s">
        <v>11</v>
      </c>
      <c r="O1176" s="24">
        <f t="shared" si="111"/>
        <v>45819.520833333336</v>
      </c>
      <c r="P1176" s="24">
        <f t="shared" si="112"/>
        <v>45819.541666666664</v>
      </c>
      <c r="Q1176" s="1">
        <f t="shared" si="113"/>
        <v>30</v>
      </c>
    </row>
    <row r="1177" spans="1:17">
      <c r="A1177" s="1" t="s">
        <v>127</v>
      </c>
      <c r="B1177" s="4" t="s">
        <v>98</v>
      </c>
      <c r="C1177" s="6">
        <f t="shared" si="108"/>
        <v>45819</v>
      </c>
      <c r="D1177" s="6" t="str">
        <f t="shared" si="109"/>
        <v>週三</v>
      </c>
      <c r="F1177" s="1" t="s">
        <v>40</v>
      </c>
      <c r="G1177" s="1" t="str">
        <f t="shared" si="110"/>
        <v>BA</v>
      </c>
      <c r="H1177" s="1">
        <v>1</v>
      </c>
      <c r="I1177" s="1" t="s">
        <v>139</v>
      </c>
      <c r="K1177" s="1" t="s">
        <v>17</v>
      </c>
      <c r="L1177" s="1" t="s">
        <v>65</v>
      </c>
      <c r="M1177" s="1" t="s">
        <v>21</v>
      </c>
      <c r="N1177" s="1" t="s">
        <v>35</v>
      </c>
      <c r="O1177" s="24">
        <f t="shared" si="111"/>
        <v>45819.535416666666</v>
      </c>
      <c r="P1177" s="24">
        <f t="shared" si="112"/>
        <v>45819.556250000001</v>
      </c>
      <c r="Q1177" s="1">
        <f t="shared" si="113"/>
        <v>30</v>
      </c>
    </row>
    <row r="1178" spans="1:17">
      <c r="A1178" s="1" t="s">
        <v>122</v>
      </c>
      <c r="B1178" s="4" t="s">
        <v>98</v>
      </c>
      <c r="C1178" s="6">
        <f t="shared" si="108"/>
        <v>45819</v>
      </c>
      <c r="D1178" s="6" t="str">
        <f t="shared" si="109"/>
        <v>週三</v>
      </c>
      <c r="F1178" s="1" t="s">
        <v>37</v>
      </c>
      <c r="G1178" s="1" t="str">
        <f t="shared" si="110"/>
        <v>BA</v>
      </c>
      <c r="H1178" s="1">
        <v>1</v>
      </c>
      <c r="I1178" s="1" t="s">
        <v>203</v>
      </c>
      <c r="K1178" s="1" t="s">
        <v>21</v>
      </c>
      <c r="L1178" s="1" t="s">
        <v>11</v>
      </c>
      <c r="M1178" s="1" t="s">
        <v>21</v>
      </c>
      <c r="N1178" s="1" t="s">
        <v>16</v>
      </c>
      <c r="O1178" s="24">
        <f t="shared" si="111"/>
        <v>45819.541666666664</v>
      </c>
      <c r="P1178" s="24">
        <f t="shared" si="112"/>
        <v>45819.5625</v>
      </c>
      <c r="Q1178" s="1">
        <f t="shared" si="113"/>
        <v>30</v>
      </c>
    </row>
    <row r="1179" spans="1:17">
      <c r="A1179" s="1" t="s">
        <v>180</v>
      </c>
      <c r="B1179" s="4" t="s">
        <v>98</v>
      </c>
      <c r="C1179" s="6">
        <f t="shared" si="108"/>
        <v>45819</v>
      </c>
      <c r="D1179" s="6" t="str">
        <f t="shared" si="109"/>
        <v>週三</v>
      </c>
      <c r="F1179" s="1" t="s">
        <v>42</v>
      </c>
      <c r="G1179" s="1" t="str">
        <f t="shared" si="110"/>
        <v>BA</v>
      </c>
      <c r="H1179" s="1">
        <v>5</v>
      </c>
      <c r="I1179" s="1" t="s">
        <v>147</v>
      </c>
      <c r="K1179" s="1" t="s">
        <v>21</v>
      </c>
      <c r="L1179" s="1" t="s">
        <v>75</v>
      </c>
      <c r="M1179" s="1" t="s">
        <v>10</v>
      </c>
      <c r="N1179" s="1" t="s">
        <v>74</v>
      </c>
      <c r="O1179" s="24">
        <f t="shared" si="111"/>
        <v>45819.543055555558</v>
      </c>
      <c r="P1179" s="24">
        <f t="shared" si="112"/>
        <v>45819.647222222222</v>
      </c>
      <c r="Q1179" s="1">
        <f t="shared" si="113"/>
        <v>150</v>
      </c>
    </row>
    <row r="1180" spans="1:17">
      <c r="A1180" s="1" t="s">
        <v>182</v>
      </c>
      <c r="B1180" s="4" t="s">
        <v>98</v>
      </c>
      <c r="C1180" s="6">
        <f t="shared" si="108"/>
        <v>45819</v>
      </c>
      <c r="D1180" s="6" t="str">
        <f t="shared" si="109"/>
        <v>週三</v>
      </c>
      <c r="F1180" s="1" t="s">
        <v>67</v>
      </c>
      <c r="G1180" s="1" t="str">
        <f t="shared" si="110"/>
        <v>BA</v>
      </c>
      <c r="H1180" s="1">
        <v>1</v>
      </c>
      <c r="I1180" s="1" t="s">
        <v>161</v>
      </c>
      <c r="K1180" s="1" t="s">
        <v>21</v>
      </c>
      <c r="L1180" s="1" t="s">
        <v>12</v>
      </c>
      <c r="M1180" s="1" t="s">
        <v>21</v>
      </c>
      <c r="N1180" s="1" t="s">
        <v>46</v>
      </c>
      <c r="O1180" s="24">
        <f t="shared" si="111"/>
        <v>45819.554166666669</v>
      </c>
      <c r="P1180" s="24">
        <f t="shared" si="112"/>
        <v>45819.574999999997</v>
      </c>
      <c r="Q1180" s="1">
        <f t="shared" si="113"/>
        <v>30</v>
      </c>
    </row>
    <row r="1181" spans="1:17">
      <c r="A1181" s="1" t="s">
        <v>122</v>
      </c>
      <c r="B1181" s="4" t="s">
        <v>98</v>
      </c>
      <c r="C1181" s="6">
        <f t="shared" si="108"/>
        <v>45819</v>
      </c>
      <c r="D1181" s="6" t="str">
        <f t="shared" si="109"/>
        <v>週三</v>
      </c>
      <c r="F1181" s="1" t="s">
        <v>77</v>
      </c>
      <c r="G1181" s="1" t="str">
        <f t="shared" si="110"/>
        <v>BA</v>
      </c>
      <c r="H1181" s="1">
        <v>1</v>
      </c>
      <c r="I1181" s="1" t="s">
        <v>203</v>
      </c>
      <c r="K1181" s="1" t="s">
        <v>21</v>
      </c>
      <c r="L1181" s="1" t="s">
        <v>16</v>
      </c>
      <c r="M1181" s="1" t="s">
        <v>21</v>
      </c>
      <c r="N1181" s="1" t="s">
        <v>25</v>
      </c>
      <c r="O1181" s="24">
        <f t="shared" si="111"/>
        <v>45819.5625</v>
      </c>
      <c r="P1181" s="24">
        <f t="shared" si="112"/>
        <v>45819.565972222219</v>
      </c>
      <c r="Q1181" s="1">
        <f t="shared" si="113"/>
        <v>5</v>
      </c>
    </row>
    <row r="1182" spans="1:17">
      <c r="A1182" s="1" t="s">
        <v>226</v>
      </c>
      <c r="B1182" s="4" t="s">
        <v>98</v>
      </c>
      <c r="C1182" s="6">
        <f t="shared" si="108"/>
        <v>45819</v>
      </c>
      <c r="D1182" s="6" t="str">
        <f t="shared" si="109"/>
        <v>週三</v>
      </c>
      <c r="F1182" s="1" t="s">
        <v>40</v>
      </c>
      <c r="G1182" s="1" t="str">
        <f t="shared" si="110"/>
        <v>BA</v>
      </c>
      <c r="H1182" s="1">
        <v>2</v>
      </c>
      <c r="I1182" s="1" t="s">
        <v>133</v>
      </c>
      <c r="K1182" s="1" t="s">
        <v>21</v>
      </c>
      <c r="L1182" s="1" t="s">
        <v>25</v>
      </c>
      <c r="M1182" s="1" t="s">
        <v>22</v>
      </c>
      <c r="N1182" s="1" t="s">
        <v>25</v>
      </c>
      <c r="O1182" s="24">
        <f t="shared" si="111"/>
        <v>45819.565972222219</v>
      </c>
      <c r="P1182" s="24">
        <f t="shared" si="112"/>
        <v>45819.607638888891</v>
      </c>
      <c r="Q1182" s="1">
        <f t="shared" si="113"/>
        <v>60</v>
      </c>
    </row>
    <row r="1183" spans="1:17">
      <c r="A1183" s="1" t="s">
        <v>122</v>
      </c>
      <c r="B1183" s="4" t="s">
        <v>98</v>
      </c>
      <c r="C1183" s="6">
        <f t="shared" si="108"/>
        <v>45819</v>
      </c>
      <c r="D1183" s="6" t="str">
        <f t="shared" si="109"/>
        <v>週三</v>
      </c>
      <c r="F1183" s="1" t="s">
        <v>24</v>
      </c>
      <c r="G1183" s="1" t="str">
        <f t="shared" si="110"/>
        <v>BA</v>
      </c>
      <c r="H1183" s="1">
        <v>1</v>
      </c>
      <c r="I1183" s="1" t="s">
        <v>203</v>
      </c>
      <c r="K1183" s="1" t="s">
        <v>21</v>
      </c>
      <c r="L1183" s="1" t="s">
        <v>25</v>
      </c>
      <c r="M1183" s="1" t="s">
        <v>22</v>
      </c>
      <c r="N1183" s="1" t="s">
        <v>10</v>
      </c>
      <c r="O1183" s="24">
        <f t="shared" si="111"/>
        <v>45819.565972222219</v>
      </c>
      <c r="P1183" s="24">
        <f t="shared" si="112"/>
        <v>45819.59375</v>
      </c>
      <c r="Q1183" s="1">
        <f t="shared" si="113"/>
        <v>40</v>
      </c>
    </row>
    <row r="1184" spans="1:17">
      <c r="A1184" s="1" t="s">
        <v>181</v>
      </c>
      <c r="B1184" s="4" t="s">
        <v>98</v>
      </c>
      <c r="C1184" s="6">
        <f t="shared" si="108"/>
        <v>45819</v>
      </c>
      <c r="D1184" s="6" t="str">
        <f t="shared" si="109"/>
        <v>週三</v>
      </c>
      <c r="F1184" s="1" t="s">
        <v>24</v>
      </c>
      <c r="G1184" s="1" t="str">
        <f t="shared" si="110"/>
        <v>BA</v>
      </c>
      <c r="H1184" s="1">
        <v>1</v>
      </c>
      <c r="I1184" s="1" t="s">
        <v>139</v>
      </c>
      <c r="K1184" s="1" t="s">
        <v>21</v>
      </c>
      <c r="L1184" s="1" t="s">
        <v>70</v>
      </c>
      <c r="M1184" s="1" t="s">
        <v>22</v>
      </c>
      <c r="N1184" s="1" t="s">
        <v>30</v>
      </c>
      <c r="O1184" s="24">
        <f t="shared" si="111"/>
        <v>45819.567361111112</v>
      </c>
      <c r="P1184" s="24">
        <f t="shared" si="112"/>
        <v>45819.588194444441</v>
      </c>
      <c r="Q1184" s="1">
        <f t="shared" si="113"/>
        <v>30</v>
      </c>
    </row>
    <row r="1185" spans="1:17">
      <c r="A1185" s="1" t="s">
        <v>183</v>
      </c>
      <c r="B1185" s="4" t="s">
        <v>98</v>
      </c>
      <c r="C1185" s="6">
        <f t="shared" si="108"/>
        <v>45819</v>
      </c>
      <c r="D1185" s="6" t="str">
        <f t="shared" si="109"/>
        <v>週三</v>
      </c>
      <c r="F1185" s="1" t="s">
        <v>40</v>
      </c>
      <c r="G1185" s="1" t="str">
        <f t="shared" si="110"/>
        <v>BA</v>
      </c>
      <c r="H1185" s="1">
        <v>1</v>
      </c>
      <c r="I1185" s="1" t="s">
        <v>142</v>
      </c>
      <c r="K1185" s="1" t="s">
        <v>21</v>
      </c>
      <c r="L1185" s="1" t="s">
        <v>55</v>
      </c>
      <c r="M1185" s="1" t="s">
        <v>22</v>
      </c>
      <c r="N1185" s="1" t="s">
        <v>57</v>
      </c>
      <c r="O1185" s="24">
        <f t="shared" si="111"/>
        <v>45819.576388888891</v>
      </c>
      <c r="P1185" s="24">
        <f t="shared" si="112"/>
        <v>45819.597222222219</v>
      </c>
      <c r="Q1185" s="1">
        <f t="shared" si="113"/>
        <v>30</v>
      </c>
    </row>
    <row r="1186" spans="1:17">
      <c r="A1186" s="1" t="s">
        <v>134</v>
      </c>
      <c r="B1186" s="4" t="s">
        <v>98</v>
      </c>
      <c r="C1186" s="6">
        <f t="shared" si="108"/>
        <v>45819</v>
      </c>
      <c r="D1186" s="6" t="str">
        <f t="shared" si="109"/>
        <v>週三</v>
      </c>
      <c r="F1186" s="1" t="s">
        <v>24</v>
      </c>
      <c r="G1186" s="1" t="str">
        <f t="shared" si="110"/>
        <v>BA</v>
      </c>
      <c r="H1186" s="1">
        <v>1</v>
      </c>
      <c r="I1186" s="1" t="s">
        <v>135</v>
      </c>
      <c r="K1186" s="1" t="s">
        <v>21</v>
      </c>
      <c r="L1186" s="1" t="s">
        <v>60</v>
      </c>
      <c r="M1186" s="1" t="s">
        <v>22</v>
      </c>
      <c r="N1186" s="1" t="s">
        <v>81</v>
      </c>
      <c r="O1186" s="24">
        <f t="shared" si="111"/>
        <v>45819.57916666667</v>
      </c>
      <c r="P1186" s="24">
        <f t="shared" si="112"/>
        <v>45819.606944444444</v>
      </c>
      <c r="Q1186" s="1">
        <f t="shared" si="113"/>
        <v>40</v>
      </c>
    </row>
    <row r="1187" spans="1:17">
      <c r="A1187" s="1" t="s">
        <v>188</v>
      </c>
      <c r="B1187" s="4" t="s">
        <v>98</v>
      </c>
      <c r="C1187" s="6">
        <f t="shared" si="108"/>
        <v>45819</v>
      </c>
      <c r="D1187" s="6" t="str">
        <f t="shared" si="109"/>
        <v>週三</v>
      </c>
      <c r="F1187" s="1" t="s">
        <v>24</v>
      </c>
      <c r="G1187" s="1" t="str">
        <f t="shared" si="110"/>
        <v>BA</v>
      </c>
      <c r="H1187" s="1">
        <v>1</v>
      </c>
      <c r="I1187" s="1" t="s">
        <v>144</v>
      </c>
      <c r="K1187" s="1" t="s">
        <v>21</v>
      </c>
      <c r="L1187" s="1" t="s">
        <v>63</v>
      </c>
      <c r="M1187" s="1" t="s">
        <v>22</v>
      </c>
      <c r="N1187" s="1" t="s">
        <v>25</v>
      </c>
      <c r="O1187" s="24">
        <f t="shared" si="111"/>
        <v>45819.579861111109</v>
      </c>
      <c r="P1187" s="24">
        <f t="shared" si="112"/>
        <v>45819.607638888891</v>
      </c>
      <c r="Q1187" s="1">
        <f t="shared" si="113"/>
        <v>40</v>
      </c>
    </row>
    <row r="1188" spans="1:17">
      <c r="A1188" s="1" t="s">
        <v>185</v>
      </c>
      <c r="B1188" s="4" t="s">
        <v>98</v>
      </c>
      <c r="C1188" s="6">
        <f t="shared" si="108"/>
        <v>45819</v>
      </c>
      <c r="D1188" s="6" t="str">
        <f t="shared" si="109"/>
        <v>週三</v>
      </c>
      <c r="F1188" s="1" t="s">
        <v>24</v>
      </c>
      <c r="G1188" s="1" t="str">
        <f t="shared" si="110"/>
        <v>BA</v>
      </c>
      <c r="H1188" s="1">
        <v>1</v>
      </c>
      <c r="I1188" s="1" t="s">
        <v>131</v>
      </c>
      <c r="K1188" s="1" t="s">
        <v>22</v>
      </c>
      <c r="L1188" s="1" t="s">
        <v>11</v>
      </c>
      <c r="M1188" s="1" t="s">
        <v>10</v>
      </c>
      <c r="N1188" s="1" t="s">
        <v>11</v>
      </c>
      <c r="O1188" s="24">
        <f t="shared" si="111"/>
        <v>45819.583333333336</v>
      </c>
      <c r="P1188" s="24">
        <f t="shared" si="112"/>
        <v>45819.625</v>
      </c>
      <c r="Q1188" s="1">
        <f t="shared" si="113"/>
        <v>60</v>
      </c>
    </row>
    <row r="1189" spans="1:17">
      <c r="A1189" s="1" t="s">
        <v>187</v>
      </c>
      <c r="B1189" s="4" t="s">
        <v>98</v>
      </c>
      <c r="C1189" s="6">
        <f t="shared" si="108"/>
        <v>45819</v>
      </c>
      <c r="D1189" s="6" t="str">
        <f t="shared" si="109"/>
        <v>週三</v>
      </c>
      <c r="F1189" s="1" t="s">
        <v>40</v>
      </c>
      <c r="G1189" s="1" t="str">
        <f t="shared" si="110"/>
        <v>BA</v>
      </c>
      <c r="H1189" s="1">
        <v>1</v>
      </c>
      <c r="I1189" s="1" t="s">
        <v>155</v>
      </c>
      <c r="K1189" s="1" t="s">
        <v>22</v>
      </c>
      <c r="L1189" s="1" t="s">
        <v>61</v>
      </c>
      <c r="M1189" s="1" t="s">
        <v>22</v>
      </c>
      <c r="N1189" s="1" t="s">
        <v>81</v>
      </c>
      <c r="O1189" s="24">
        <f t="shared" si="111"/>
        <v>45819.586111111108</v>
      </c>
      <c r="P1189" s="24">
        <f t="shared" si="112"/>
        <v>45819.606944444444</v>
      </c>
      <c r="Q1189" s="1">
        <f t="shared" si="113"/>
        <v>30</v>
      </c>
    </row>
    <row r="1190" spans="1:17">
      <c r="A1190" s="1" t="s">
        <v>173</v>
      </c>
      <c r="B1190" s="4" t="s">
        <v>98</v>
      </c>
      <c r="C1190" s="6">
        <f t="shared" si="108"/>
        <v>45819</v>
      </c>
      <c r="D1190" s="6" t="str">
        <f t="shared" si="109"/>
        <v>週三</v>
      </c>
      <c r="F1190" s="1" t="s">
        <v>24</v>
      </c>
      <c r="G1190" s="1" t="str">
        <f t="shared" si="110"/>
        <v>BA</v>
      </c>
      <c r="H1190" s="1">
        <v>1</v>
      </c>
      <c r="I1190" s="1" t="s">
        <v>161</v>
      </c>
      <c r="K1190" s="1" t="s">
        <v>22</v>
      </c>
      <c r="L1190" s="1" t="s">
        <v>31</v>
      </c>
      <c r="M1190" s="1" t="s">
        <v>22</v>
      </c>
      <c r="N1190" s="1" t="s">
        <v>55</v>
      </c>
      <c r="O1190" s="24">
        <f t="shared" si="111"/>
        <v>45819.590277777781</v>
      </c>
      <c r="P1190" s="24">
        <f t="shared" si="112"/>
        <v>45819.618055555555</v>
      </c>
      <c r="Q1190" s="1">
        <f t="shared" si="113"/>
        <v>40</v>
      </c>
    </row>
    <row r="1191" spans="1:17">
      <c r="A1191" s="1" t="s">
        <v>186</v>
      </c>
      <c r="B1191" s="4" t="s">
        <v>98</v>
      </c>
      <c r="C1191" s="6">
        <f t="shared" si="108"/>
        <v>45819</v>
      </c>
      <c r="D1191" s="6" t="str">
        <f t="shared" si="109"/>
        <v>週三</v>
      </c>
      <c r="F1191" s="1" t="s">
        <v>24</v>
      </c>
      <c r="G1191" s="1" t="str">
        <f t="shared" si="110"/>
        <v>BA</v>
      </c>
      <c r="H1191" s="1">
        <v>1</v>
      </c>
      <c r="I1191" s="1" t="s">
        <v>157</v>
      </c>
      <c r="K1191" s="1" t="s">
        <v>22</v>
      </c>
      <c r="L1191" s="1" t="s">
        <v>68</v>
      </c>
      <c r="M1191" s="1" t="s">
        <v>22</v>
      </c>
      <c r="N1191" s="1" t="s">
        <v>86</v>
      </c>
      <c r="O1191" s="24">
        <f t="shared" si="111"/>
        <v>45819.603472222225</v>
      </c>
      <c r="P1191" s="24">
        <f t="shared" si="112"/>
        <v>45819.624305555553</v>
      </c>
      <c r="Q1191" s="1">
        <f t="shared" si="113"/>
        <v>30</v>
      </c>
    </row>
    <row r="1192" spans="1:17">
      <c r="A1192" s="1" t="s">
        <v>210</v>
      </c>
      <c r="B1192" s="4" t="s">
        <v>98</v>
      </c>
      <c r="C1192" s="6">
        <f t="shared" si="108"/>
        <v>45819</v>
      </c>
      <c r="D1192" s="6" t="str">
        <f t="shared" si="109"/>
        <v>週三</v>
      </c>
      <c r="F1192" s="1" t="s">
        <v>24</v>
      </c>
      <c r="G1192" s="1" t="str">
        <f t="shared" si="110"/>
        <v>BA</v>
      </c>
      <c r="H1192" s="1">
        <v>1</v>
      </c>
      <c r="I1192" s="1" t="s">
        <v>203</v>
      </c>
      <c r="K1192" s="1" t="s">
        <v>22</v>
      </c>
      <c r="L1192" s="1" t="s">
        <v>16</v>
      </c>
      <c r="M1192" s="1" t="s">
        <v>10</v>
      </c>
      <c r="N1192" s="1" t="s">
        <v>11</v>
      </c>
      <c r="O1192" s="24">
        <f t="shared" si="111"/>
        <v>45819.604166666664</v>
      </c>
      <c r="P1192" s="24">
        <f t="shared" si="112"/>
        <v>45819.625</v>
      </c>
      <c r="Q1192" s="1">
        <f t="shared" si="113"/>
        <v>30</v>
      </c>
    </row>
    <row r="1193" spans="1:17">
      <c r="A1193" s="1" t="s">
        <v>134</v>
      </c>
      <c r="B1193" s="4" t="s">
        <v>98</v>
      </c>
      <c r="C1193" s="6">
        <f t="shared" si="108"/>
        <v>45819</v>
      </c>
      <c r="D1193" s="6" t="str">
        <f t="shared" si="109"/>
        <v>週三</v>
      </c>
      <c r="F1193" s="1" t="s">
        <v>37</v>
      </c>
      <c r="G1193" s="1" t="str">
        <f t="shared" si="110"/>
        <v>BA</v>
      </c>
      <c r="H1193" s="1">
        <v>1</v>
      </c>
      <c r="I1193" s="1" t="s">
        <v>135</v>
      </c>
      <c r="K1193" s="1" t="s">
        <v>22</v>
      </c>
      <c r="L1193" s="1" t="s">
        <v>81</v>
      </c>
      <c r="M1193" s="1" t="s">
        <v>10</v>
      </c>
      <c r="N1193" s="1" t="s">
        <v>61</v>
      </c>
      <c r="O1193" s="24">
        <f t="shared" si="111"/>
        <v>45819.606944444444</v>
      </c>
      <c r="P1193" s="24">
        <f t="shared" si="112"/>
        <v>45819.62777777778</v>
      </c>
      <c r="Q1193" s="1">
        <f t="shared" si="113"/>
        <v>30</v>
      </c>
    </row>
    <row r="1194" spans="1:17">
      <c r="A1194" s="1" t="s">
        <v>187</v>
      </c>
      <c r="B1194" s="4" t="s">
        <v>98</v>
      </c>
      <c r="C1194" s="6">
        <f t="shared" si="108"/>
        <v>45819</v>
      </c>
      <c r="D1194" s="6" t="str">
        <f t="shared" si="109"/>
        <v>週三</v>
      </c>
      <c r="F1194" s="1" t="s">
        <v>24</v>
      </c>
      <c r="G1194" s="1" t="str">
        <f t="shared" si="110"/>
        <v>BA</v>
      </c>
      <c r="H1194" s="1">
        <v>1</v>
      </c>
      <c r="I1194" s="1" t="s">
        <v>155</v>
      </c>
      <c r="K1194" s="1" t="s">
        <v>22</v>
      </c>
      <c r="L1194" s="1" t="s">
        <v>81</v>
      </c>
      <c r="M1194" s="1" t="s">
        <v>10</v>
      </c>
      <c r="N1194" s="1" t="s">
        <v>61</v>
      </c>
      <c r="O1194" s="24">
        <f t="shared" si="111"/>
        <v>45819.606944444444</v>
      </c>
      <c r="P1194" s="24">
        <f t="shared" si="112"/>
        <v>45819.62777777778</v>
      </c>
      <c r="Q1194" s="1">
        <f t="shared" si="113"/>
        <v>30</v>
      </c>
    </row>
    <row r="1195" spans="1:17">
      <c r="A1195" s="1" t="s">
        <v>188</v>
      </c>
      <c r="B1195" s="4" t="s">
        <v>98</v>
      </c>
      <c r="C1195" s="6">
        <f t="shared" si="108"/>
        <v>45819</v>
      </c>
      <c r="D1195" s="6" t="str">
        <f t="shared" si="109"/>
        <v>週三</v>
      </c>
      <c r="F1195" s="1" t="s">
        <v>18</v>
      </c>
      <c r="G1195" s="1" t="str">
        <f t="shared" si="110"/>
        <v>BA</v>
      </c>
      <c r="H1195" s="1">
        <v>1</v>
      </c>
      <c r="I1195" s="1" t="s">
        <v>144</v>
      </c>
      <c r="K1195" s="1" t="s">
        <v>22</v>
      </c>
      <c r="L1195" s="1" t="s">
        <v>25</v>
      </c>
      <c r="M1195" s="1" t="s">
        <v>10</v>
      </c>
      <c r="N1195" s="1" t="s">
        <v>43</v>
      </c>
      <c r="O1195" s="24">
        <f t="shared" si="111"/>
        <v>45819.607638888891</v>
      </c>
      <c r="P1195" s="24">
        <f t="shared" si="112"/>
        <v>45819.628472222219</v>
      </c>
      <c r="Q1195" s="1">
        <f t="shared" si="113"/>
        <v>30</v>
      </c>
    </row>
    <row r="1196" spans="1:17">
      <c r="A1196" s="1" t="s">
        <v>189</v>
      </c>
      <c r="B1196" s="4" t="s">
        <v>98</v>
      </c>
      <c r="C1196" s="6">
        <f t="shared" si="108"/>
        <v>45819</v>
      </c>
      <c r="D1196" s="6" t="str">
        <f t="shared" si="109"/>
        <v>週三</v>
      </c>
      <c r="F1196" s="1" t="s">
        <v>24</v>
      </c>
      <c r="G1196" s="1" t="str">
        <f t="shared" si="110"/>
        <v>BA</v>
      </c>
      <c r="H1196" s="1">
        <v>1</v>
      </c>
      <c r="I1196" s="1" t="s">
        <v>142</v>
      </c>
      <c r="K1196" s="1" t="s">
        <v>22</v>
      </c>
      <c r="L1196" s="1" t="s">
        <v>84</v>
      </c>
      <c r="M1196" s="1" t="s">
        <v>10</v>
      </c>
      <c r="N1196" s="1" t="s">
        <v>23</v>
      </c>
      <c r="O1196" s="24">
        <f t="shared" si="111"/>
        <v>45819.60833333333</v>
      </c>
      <c r="P1196" s="24">
        <f t="shared" si="112"/>
        <v>45819.636111111111</v>
      </c>
      <c r="Q1196" s="1">
        <f t="shared" si="113"/>
        <v>40</v>
      </c>
    </row>
    <row r="1197" spans="1:17">
      <c r="A1197" s="1" t="s">
        <v>173</v>
      </c>
      <c r="B1197" s="4" t="s">
        <v>98</v>
      </c>
      <c r="C1197" s="6">
        <f t="shared" si="108"/>
        <v>45819</v>
      </c>
      <c r="D1197" s="6" t="str">
        <f t="shared" si="109"/>
        <v>週三</v>
      </c>
      <c r="F1197" s="1" t="s">
        <v>26</v>
      </c>
      <c r="G1197" s="1" t="str">
        <f t="shared" si="110"/>
        <v>BA</v>
      </c>
      <c r="H1197" s="1">
        <v>1</v>
      </c>
      <c r="I1197" s="1" t="s">
        <v>161</v>
      </c>
      <c r="K1197" s="1" t="s">
        <v>22</v>
      </c>
      <c r="L1197" s="1" t="s">
        <v>55</v>
      </c>
      <c r="M1197" s="1" t="s">
        <v>10</v>
      </c>
      <c r="N1197" s="1" t="s">
        <v>57</v>
      </c>
      <c r="O1197" s="24">
        <f t="shared" si="111"/>
        <v>45819.618055555555</v>
      </c>
      <c r="P1197" s="24">
        <f t="shared" si="112"/>
        <v>45819.638888888891</v>
      </c>
      <c r="Q1197" s="1">
        <f t="shared" si="113"/>
        <v>30</v>
      </c>
    </row>
    <row r="1198" spans="1:17">
      <c r="A1198" s="1" t="s">
        <v>118</v>
      </c>
      <c r="B1198" s="5" t="s">
        <v>98</v>
      </c>
      <c r="C1198" s="6">
        <f t="shared" si="108"/>
        <v>45819</v>
      </c>
      <c r="D1198" s="6" t="str">
        <f t="shared" si="109"/>
        <v>週三</v>
      </c>
      <c r="E1198" s="5"/>
      <c r="F1198" s="1" t="s">
        <v>9</v>
      </c>
      <c r="G1198" s="1" t="str">
        <f t="shared" si="110"/>
        <v>BA</v>
      </c>
      <c r="H1198" s="1">
        <v>1</v>
      </c>
      <c r="I1198" s="1" t="s">
        <v>133</v>
      </c>
      <c r="K1198" s="1" t="s">
        <v>22</v>
      </c>
      <c r="L1198" s="1" t="s">
        <v>52</v>
      </c>
      <c r="M1198" s="1" t="s">
        <v>10</v>
      </c>
      <c r="N1198" s="1" t="s">
        <v>31</v>
      </c>
      <c r="O1198" s="24">
        <f t="shared" si="111"/>
        <v>45819.619444444441</v>
      </c>
      <c r="P1198" s="24">
        <f t="shared" si="112"/>
        <v>45819.631944444445</v>
      </c>
      <c r="Q1198" s="1">
        <f t="shared" si="113"/>
        <v>18</v>
      </c>
    </row>
    <row r="1199" spans="1:17">
      <c r="A1199" s="1" t="s">
        <v>126</v>
      </c>
      <c r="B1199" s="4" t="s">
        <v>98</v>
      </c>
      <c r="C1199" s="6">
        <f t="shared" si="108"/>
        <v>45819</v>
      </c>
      <c r="D1199" s="6" t="str">
        <f t="shared" si="109"/>
        <v>週三</v>
      </c>
      <c r="F1199" s="1" t="s">
        <v>67</v>
      </c>
      <c r="G1199" s="1" t="str">
        <f t="shared" si="110"/>
        <v>BA</v>
      </c>
      <c r="H1199" s="1">
        <v>1</v>
      </c>
      <c r="I1199" s="1" t="s">
        <v>203</v>
      </c>
      <c r="K1199" s="1" t="s">
        <v>10</v>
      </c>
      <c r="L1199" s="1" t="s">
        <v>31</v>
      </c>
      <c r="M1199" s="1" t="s">
        <v>10</v>
      </c>
      <c r="N1199" s="1" t="s">
        <v>64</v>
      </c>
      <c r="O1199" s="24">
        <f t="shared" si="111"/>
        <v>45819.631944444445</v>
      </c>
      <c r="P1199" s="24">
        <f t="shared" si="112"/>
        <v>45819.652777777781</v>
      </c>
      <c r="Q1199" s="1">
        <f t="shared" si="113"/>
        <v>30</v>
      </c>
    </row>
    <row r="1200" spans="1:17">
      <c r="A1200" s="1" t="s">
        <v>189</v>
      </c>
      <c r="B1200" s="4" t="s">
        <v>98</v>
      </c>
      <c r="C1200" s="6">
        <f t="shared" si="108"/>
        <v>45819</v>
      </c>
      <c r="D1200" s="6" t="str">
        <f t="shared" si="109"/>
        <v>週三</v>
      </c>
      <c r="F1200" s="1" t="s">
        <v>40</v>
      </c>
      <c r="G1200" s="1" t="str">
        <f t="shared" si="110"/>
        <v>BA</v>
      </c>
      <c r="H1200" s="1">
        <v>1</v>
      </c>
      <c r="I1200" s="1" t="s">
        <v>142</v>
      </c>
      <c r="K1200" s="1" t="s">
        <v>10</v>
      </c>
      <c r="L1200" s="1" t="s">
        <v>23</v>
      </c>
      <c r="M1200" s="1" t="s">
        <v>10</v>
      </c>
      <c r="N1200" s="1" t="s">
        <v>33</v>
      </c>
      <c r="O1200" s="24">
        <f t="shared" si="111"/>
        <v>45819.636111111111</v>
      </c>
      <c r="P1200" s="24">
        <f t="shared" si="112"/>
        <v>45819.656944444447</v>
      </c>
      <c r="Q1200" s="1">
        <f t="shared" si="113"/>
        <v>30</v>
      </c>
    </row>
    <row r="1201" spans="1:17">
      <c r="A1201" s="1" t="s">
        <v>190</v>
      </c>
      <c r="B1201" s="4" t="s">
        <v>98</v>
      </c>
      <c r="C1201" s="6">
        <f t="shared" si="108"/>
        <v>45819</v>
      </c>
      <c r="D1201" s="6" t="str">
        <f t="shared" si="109"/>
        <v>週三</v>
      </c>
      <c r="F1201" s="1" t="s">
        <v>47</v>
      </c>
      <c r="G1201" s="1" t="str">
        <f t="shared" si="110"/>
        <v>BA</v>
      </c>
      <c r="H1201" s="1">
        <v>1</v>
      </c>
      <c r="I1201" s="1" t="s">
        <v>121</v>
      </c>
      <c r="K1201" s="1" t="s">
        <v>10</v>
      </c>
      <c r="L1201" s="1" t="s">
        <v>23</v>
      </c>
      <c r="M1201" s="1" t="s">
        <v>23</v>
      </c>
      <c r="N1201" s="1" t="s">
        <v>23</v>
      </c>
      <c r="O1201" s="24">
        <f t="shared" si="111"/>
        <v>45819.636111111111</v>
      </c>
      <c r="P1201" s="24">
        <f t="shared" si="112"/>
        <v>45819.677777777775</v>
      </c>
      <c r="Q1201" s="1">
        <f t="shared" si="113"/>
        <v>60</v>
      </c>
    </row>
    <row r="1202" spans="1:17">
      <c r="A1202" s="1" t="s">
        <v>173</v>
      </c>
      <c r="B1202" s="4" t="s">
        <v>98</v>
      </c>
      <c r="C1202" s="6">
        <f t="shared" si="108"/>
        <v>45819</v>
      </c>
      <c r="D1202" s="6" t="str">
        <f t="shared" si="109"/>
        <v>週三</v>
      </c>
      <c r="F1202" s="1" t="s">
        <v>40</v>
      </c>
      <c r="G1202" s="1" t="str">
        <f t="shared" si="110"/>
        <v>BA</v>
      </c>
      <c r="H1202" s="1">
        <v>1</v>
      </c>
      <c r="I1202" s="1" t="s">
        <v>161</v>
      </c>
      <c r="K1202" s="1" t="s">
        <v>10</v>
      </c>
      <c r="L1202" s="1" t="s">
        <v>57</v>
      </c>
      <c r="M1202" s="1" t="s">
        <v>10</v>
      </c>
      <c r="N1202" s="1" t="s">
        <v>55</v>
      </c>
      <c r="O1202" s="24">
        <f t="shared" si="111"/>
        <v>45819.638888888891</v>
      </c>
      <c r="P1202" s="24">
        <f t="shared" si="112"/>
        <v>45819.659722222219</v>
      </c>
      <c r="Q1202" s="1">
        <f t="shared" si="113"/>
        <v>30</v>
      </c>
    </row>
    <row r="1203" spans="1:17">
      <c r="A1203" s="1" t="s">
        <v>194</v>
      </c>
      <c r="B1203" s="4" t="s">
        <v>98</v>
      </c>
      <c r="C1203" s="6">
        <f t="shared" si="108"/>
        <v>45819</v>
      </c>
      <c r="D1203" s="6" t="str">
        <f t="shared" si="109"/>
        <v>週三</v>
      </c>
      <c r="F1203" s="1" t="s">
        <v>9</v>
      </c>
      <c r="G1203" s="1" t="str">
        <f t="shared" si="110"/>
        <v>BA</v>
      </c>
      <c r="H1203" s="1">
        <v>1</v>
      </c>
      <c r="I1203" s="1" t="s">
        <v>195</v>
      </c>
      <c r="K1203" s="1" t="s">
        <v>10</v>
      </c>
      <c r="L1203" s="1" t="s">
        <v>35</v>
      </c>
      <c r="M1203" s="1" t="s">
        <v>10</v>
      </c>
      <c r="N1203" s="1" t="s">
        <v>33</v>
      </c>
      <c r="O1203" s="24">
        <f t="shared" si="111"/>
        <v>45819.63958333333</v>
      </c>
      <c r="P1203" s="24">
        <f t="shared" si="112"/>
        <v>45819.656944444447</v>
      </c>
      <c r="Q1203" s="1">
        <f t="shared" si="113"/>
        <v>25</v>
      </c>
    </row>
    <row r="1204" spans="1:17">
      <c r="A1204" s="1" t="s">
        <v>191</v>
      </c>
      <c r="B1204" s="4" t="s">
        <v>98</v>
      </c>
      <c r="C1204" s="6">
        <f t="shared" si="108"/>
        <v>45819</v>
      </c>
      <c r="D1204" s="6" t="str">
        <f t="shared" si="109"/>
        <v>週三</v>
      </c>
      <c r="F1204" s="1" t="s">
        <v>24</v>
      </c>
      <c r="G1204" s="1" t="str">
        <f t="shared" si="110"/>
        <v>BA</v>
      </c>
      <c r="H1204" s="1">
        <v>1</v>
      </c>
      <c r="I1204" s="1" t="s">
        <v>135</v>
      </c>
      <c r="K1204" s="1" t="s">
        <v>10</v>
      </c>
      <c r="L1204" s="1" t="s">
        <v>35</v>
      </c>
      <c r="M1204" s="1" t="s">
        <v>23</v>
      </c>
      <c r="N1204" s="1" t="s">
        <v>38</v>
      </c>
      <c r="O1204" s="24">
        <f t="shared" si="111"/>
        <v>45819.63958333333</v>
      </c>
      <c r="P1204" s="24">
        <f t="shared" si="112"/>
        <v>45819.667361111111</v>
      </c>
      <c r="Q1204" s="1">
        <f t="shared" si="113"/>
        <v>40</v>
      </c>
    </row>
    <row r="1205" spans="1:17">
      <c r="A1205" s="1" t="s">
        <v>196</v>
      </c>
      <c r="B1205" s="4" t="s">
        <v>98</v>
      </c>
      <c r="C1205" s="6">
        <f t="shared" si="108"/>
        <v>45819</v>
      </c>
      <c r="D1205" s="6" t="str">
        <f t="shared" si="109"/>
        <v>週三</v>
      </c>
      <c r="F1205" s="1" t="s">
        <v>24</v>
      </c>
      <c r="G1205" s="1" t="str">
        <f t="shared" si="110"/>
        <v>BA</v>
      </c>
      <c r="H1205" s="1">
        <v>1</v>
      </c>
      <c r="I1205" s="1" t="s">
        <v>155</v>
      </c>
      <c r="K1205" s="1" t="s">
        <v>10</v>
      </c>
      <c r="L1205" s="1" t="s">
        <v>53</v>
      </c>
      <c r="M1205" s="1" t="s">
        <v>10</v>
      </c>
      <c r="N1205" s="1" t="s">
        <v>60</v>
      </c>
      <c r="O1205" s="24">
        <f t="shared" si="111"/>
        <v>45819.640277777777</v>
      </c>
      <c r="P1205" s="24">
        <f t="shared" si="112"/>
        <v>45819.662499999999</v>
      </c>
      <c r="Q1205" s="1">
        <f t="shared" si="113"/>
        <v>32</v>
      </c>
    </row>
    <row r="1206" spans="1:17">
      <c r="A1206" s="1" t="s">
        <v>136</v>
      </c>
      <c r="B1206" s="4" t="s">
        <v>98</v>
      </c>
      <c r="C1206" s="6">
        <f t="shared" si="108"/>
        <v>45819</v>
      </c>
      <c r="D1206" s="6" t="str">
        <f t="shared" si="109"/>
        <v>週三</v>
      </c>
      <c r="F1206" s="1" t="s">
        <v>24</v>
      </c>
      <c r="G1206" s="1" t="str">
        <f t="shared" si="110"/>
        <v>BA</v>
      </c>
      <c r="H1206" s="1">
        <v>1</v>
      </c>
      <c r="I1206" s="1" t="s">
        <v>125</v>
      </c>
      <c r="K1206" s="1" t="s">
        <v>10</v>
      </c>
      <c r="L1206" s="1" t="s">
        <v>50</v>
      </c>
      <c r="M1206" s="1" t="s">
        <v>23</v>
      </c>
      <c r="N1206" s="1" t="s">
        <v>10</v>
      </c>
      <c r="O1206" s="24">
        <f t="shared" si="111"/>
        <v>45819.642361111109</v>
      </c>
      <c r="P1206" s="24">
        <f t="shared" si="112"/>
        <v>45819.677083333336</v>
      </c>
      <c r="Q1206" s="1">
        <f t="shared" si="113"/>
        <v>50</v>
      </c>
    </row>
    <row r="1207" spans="1:17">
      <c r="A1207" s="1" t="s">
        <v>193</v>
      </c>
      <c r="B1207" s="4" t="s">
        <v>98</v>
      </c>
      <c r="C1207" s="6">
        <f t="shared" si="108"/>
        <v>45819</v>
      </c>
      <c r="D1207" s="6" t="str">
        <f t="shared" si="109"/>
        <v>週三</v>
      </c>
      <c r="F1207" s="1" t="s">
        <v>24</v>
      </c>
      <c r="G1207" s="1" t="str">
        <f t="shared" si="110"/>
        <v>BA</v>
      </c>
      <c r="H1207" s="1">
        <v>1</v>
      </c>
      <c r="I1207" s="1" t="s">
        <v>157</v>
      </c>
      <c r="K1207" s="1" t="s">
        <v>10</v>
      </c>
      <c r="L1207" s="1" t="s">
        <v>68</v>
      </c>
      <c r="M1207" s="1" t="s">
        <v>23</v>
      </c>
      <c r="N1207" s="1" t="s">
        <v>19</v>
      </c>
      <c r="O1207" s="24">
        <f t="shared" si="111"/>
        <v>45819.645138888889</v>
      </c>
      <c r="P1207" s="24">
        <f t="shared" si="112"/>
        <v>45819.67291666667</v>
      </c>
      <c r="Q1207" s="1">
        <f t="shared" si="113"/>
        <v>40</v>
      </c>
    </row>
    <row r="1208" spans="1:17">
      <c r="A1208" s="1" t="s">
        <v>162</v>
      </c>
      <c r="B1208" s="4" t="s">
        <v>98</v>
      </c>
      <c r="C1208" s="6">
        <f t="shared" si="108"/>
        <v>45819</v>
      </c>
      <c r="D1208" s="6" t="str">
        <f t="shared" si="109"/>
        <v>週三</v>
      </c>
      <c r="F1208" s="1" t="s">
        <v>37</v>
      </c>
      <c r="G1208" s="1" t="str">
        <f t="shared" si="110"/>
        <v>BA</v>
      </c>
      <c r="H1208" s="1">
        <v>1</v>
      </c>
      <c r="I1208" s="1" t="s">
        <v>133</v>
      </c>
      <c r="K1208" s="1" t="s">
        <v>10</v>
      </c>
      <c r="L1208" s="1" t="s">
        <v>68</v>
      </c>
      <c r="M1208" s="1" t="s">
        <v>10</v>
      </c>
      <c r="N1208" s="1" t="s">
        <v>86</v>
      </c>
      <c r="O1208" s="24">
        <f t="shared" si="111"/>
        <v>45819.645138888889</v>
      </c>
      <c r="P1208" s="24">
        <f t="shared" si="112"/>
        <v>45819.665972222225</v>
      </c>
      <c r="Q1208" s="1">
        <f t="shared" si="113"/>
        <v>30</v>
      </c>
    </row>
    <row r="1209" spans="1:17">
      <c r="A1209" s="1" t="s">
        <v>143</v>
      </c>
      <c r="B1209" s="4" t="s">
        <v>98</v>
      </c>
      <c r="C1209" s="6">
        <f t="shared" si="108"/>
        <v>45819</v>
      </c>
      <c r="D1209" s="6" t="str">
        <f t="shared" si="109"/>
        <v>週三</v>
      </c>
      <c r="F1209" s="1" t="s">
        <v>37</v>
      </c>
      <c r="G1209" s="1" t="str">
        <f t="shared" si="110"/>
        <v>BA</v>
      </c>
      <c r="H1209" s="1">
        <v>1</v>
      </c>
      <c r="I1209" s="1" t="s">
        <v>144</v>
      </c>
      <c r="K1209" s="1" t="s">
        <v>10</v>
      </c>
      <c r="L1209" s="1" t="s">
        <v>25</v>
      </c>
      <c r="M1209" s="1" t="s">
        <v>23</v>
      </c>
      <c r="N1209" s="1" t="s">
        <v>43</v>
      </c>
      <c r="O1209" s="24">
        <f t="shared" si="111"/>
        <v>45819.649305555555</v>
      </c>
      <c r="P1209" s="24">
        <f t="shared" si="112"/>
        <v>45819.670138888891</v>
      </c>
      <c r="Q1209" s="1">
        <f t="shared" si="113"/>
        <v>30</v>
      </c>
    </row>
    <row r="1210" spans="1:17">
      <c r="A1210" s="1" t="s">
        <v>126</v>
      </c>
      <c r="B1210" s="4" t="s">
        <v>98</v>
      </c>
      <c r="C1210" s="6">
        <f t="shared" si="108"/>
        <v>45819</v>
      </c>
      <c r="D1210" s="6" t="str">
        <f t="shared" si="109"/>
        <v>週三</v>
      </c>
      <c r="F1210" s="1" t="s">
        <v>18</v>
      </c>
      <c r="G1210" s="1" t="str">
        <f t="shared" si="110"/>
        <v>BA</v>
      </c>
      <c r="H1210" s="1">
        <v>1</v>
      </c>
      <c r="I1210" s="1" t="s">
        <v>203</v>
      </c>
      <c r="K1210" s="1" t="s">
        <v>10</v>
      </c>
      <c r="L1210" s="1" t="s">
        <v>64</v>
      </c>
      <c r="M1210" s="1" t="s">
        <v>23</v>
      </c>
      <c r="N1210" s="1" t="s">
        <v>31</v>
      </c>
      <c r="O1210" s="24">
        <f t="shared" si="111"/>
        <v>45819.652777777781</v>
      </c>
      <c r="P1210" s="24">
        <f t="shared" si="112"/>
        <v>45819.673611111109</v>
      </c>
      <c r="Q1210" s="1">
        <f t="shared" si="113"/>
        <v>30</v>
      </c>
    </row>
    <row r="1211" spans="1:17">
      <c r="A1211" s="1" t="s">
        <v>189</v>
      </c>
      <c r="B1211" s="4" t="s">
        <v>98</v>
      </c>
      <c r="C1211" s="6">
        <f t="shared" si="108"/>
        <v>45819</v>
      </c>
      <c r="D1211" s="6" t="str">
        <f t="shared" si="109"/>
        <v>週三</v>
      </c>
      <c r="F1211" s="1" t="s">
        <v>42</v>
      </c>
      <c r="G1211" s="1" t="str">
        <f t="shared" si="110"/>
        <v>BA</v>
      </c>
      <c r="H1211" s="1">
        <v>1</v>
      </c>
      <c r="I1211" s="1" t="s">
        <v>142</v>
      </c>
      <c r="K1211" s="1" t="s">
        <v>10</v>
      </c>
      <c r="L1211" s="1" t="s">
        <v>33</v>
      </c>
      <c r="M1211" s="1" t="s">
        <v>23</v>
      </c>
      <c r="N1211" s="1" t="s">
        <v>23</v>
      </c>
      <c r="O1211" s="24">
        <f t="shared" si="111"/>
        <v>45819.656944444447</v>
      </c>
      <c r="P1211" s="24">
        <f t="shared" si="112"/>
        <v>45819.677777777775</v>
      </c>
      <c r="Q1211" s="1">
        <f t="shared" si="113"/>
        <v>30</v>
      </c>
    </row>
    <row r="1212" spans="1:17">
      <c r="A1212" s="1" t="s">
        <v>194</v>
      </c>
      <c r="B1212" s="4" t="s">
        <v>98</v>
      </c>
      <c r="C1212" s="6">
        <f t="shared" si="108"/>
        <v>45819</v>
      </c>
      <c r="D1212" s="6" t="str">
        <f t="shared" si="109"/>
        <v>週三</v>
      </c>
      <c r="F1212" s="1" t="s">
        <v>42</v>
      </c>
      <c r="G1212" s="1" t="str">
        <f t="shared" si="110"/>
        <v>BA</v>
      </c>
      <c r="H1212" s="1">
        <v>1</v>
      </c>
      <c r="I1212" s="1" t="s">
        <v>195</v>
      </c>
      <c r="K1212" s="1" t="s">
        <v>10</v>
      </c>
      <c r="L1212" s="1" t="s">
        <v>33</v>
      </c>
      <c r="M1212" s="1" t="s">
        <v>23</v>
      </c>
      <c r="N1212" s="1" t="s">
        <v>23</v>
      </c>
      <c r="O1212" s="24">
        <f t="shared" si="111"/>
        <v>45819.656944444447</v>
      </c>
      <c r="P1212" s="24">
        <f t="shared" si="112"/>
        <v>45819.677777777775</v>
      </c>
      <c r="Q1212" s="1">
        <f t="shared" si="113"/>
        <v>30</v>
      </c>
    </row>
    <row r="1213" spans="1:17">
      <c r="A1213" s="1" t="s">
        <v>128</v>
      </c>
      <c r="B1213" s="4" t="s">
        <v>98</v>
      </c>
      <c r="C1213" s="6">
        <f t="shared" si="108"/>
        <v>45819</v>
      </c>
      <c r="D1213" s="6" t="str">
        <f t="shared" si="109"/>
        <v>週三</v>
      </c>
      <c r="F1213" s="1" t="s">
        <v>18</v>
      </c>
      <c r="G1213" s="1" t="str">
        <f t="shared" si="110"/>
        <v>BA</v>
      </c>
      <c r="H1213" s="1">
        <v>1</v>
      </c>
      <c r="I1213" s="1" t="s">
        <v>140</v>
      </c>
      <c r="K1213" s="1" t="s">
        <v>10</v>
      </c>
      <c r="L1213" s="1" t="s">
        <v>33</v>
      </c>
      <c r="M1213" s="1" t="s">
        <v>23</v>
      </c>
      <c r="N1213" s="1" t="s">
        <v>23</v>
      </c>
      <c r="O1213" s="24">
        <f t="shared" si="111"/>
        <v>45819.656944444447</v>
      </c>
      <c r="P1213" s="24">
        <f t="shared" si="112"/>
        <v>45819.677777777775</v>
      </c>
      <c r="Q1213" s="1">
        <f t="shared" si="113"/>
        <v>30</v>
      </c>
    </row>
    <row r="1214" spans="1:17">
      <c r="A1214" s="1" t="s">
        <v>173</v>
      </c>
      <c r="B1214" s="4" t="s">
        <v>98</v>
      </c>
      <c r="C1214" s="6">
        <f t="shared" si="108"/>
        <v>45819</v>
      </c>
      <c r="D1214" s="6" t="str">
        <f t="shared" si="109"/>
        <v>週三</v>
      </c>
      <c r="F1214" s="1" t="s">
        <v>9</v>
      </c>
      <c r="G1214" s="1" t="str">
        <f t="shared" si="110"/>
        <v>BA</v>
      </c>
      <c r="H1214" s="1">
        <v>1</v>
      </c>
      <c r="I1214" s="1" t="s">
        <v>161</v>
      </c>
      <c r="K1214" s="1" t="s">
        <v>10</v>
      </c>
      <c r="L1214" s="1" t="s">
        <v>55</v>
      </c>
      <c r="M1214" s="1" t="s">
        <v>23</v>
      </c>
      <c r="N1214" s="1" t="s">
        <v>31</v>
      </c>
      <c r="O1214" s="24">
        <f t="shared" si="111"/>
        <v>45819.659722222219</v>
      </c>
      <c r="P1214" s="24">
        <f t="shared" si="112"/>
        <v>45819.673611111109</v>
      </c>
      <c r="Q1214" s="1">
        <f t="shared" si="113"/>
        <v>20</v>
      </c>
    </row>
    <row r="1215" spans="1:17">
      <c r="A1215" s="1" t="s">
        <v>191</v>
      </c>
      <c r="B1215" s="4" t="s">
        <v>98</v>
      </c>
      <c r="C1215" s="6">
        <f t="shared" si="108"/>
        <v>45819</v>
      </c>
      <c r="D1215" s="6" t="str">
        <f t="shared" si="109"/>
        <v>週三</v>
      </c>
      <c r="F1215" s="1" t="s">
        <v>42</v>
      </c>
      <c r="G1215" s="1" t="str">
        <f t="shared" si="110"/>
        <v>BA</v>
      </c>
      <c r="H1215" s="1">
        <v>1</v>
      </c>
      <c r="I1215" s="1" t="s">
        <v>135</v>
      </c>
      <c r="K1215" s="1" t="s">
        <v>23</v>
      </c>
      <c r="L1215" s="1" t="s">
        <v>38</v>
      </c>
      <c r="M1215" s="1" t="s">
        <v>23</v>
      </c>
      <c r="N1215" s="1" t="s">
        <v>39</v>
      </c>
      <c r="O1215" s="24">
        <f t="shared" si="111"/>
        <v>45819.667361111111</v>
      </c>
      <c r="P1215" s="24">
        <f t="shared" si="112"/>
        <v>45819.688194444447</v>
      </c>
      <c r="Q1215" s="1">
        <f t="shared" si="113"/>
        <v>30</v>
      </c>
    </row>
    <row r="1216" spans="1:17">
      <c r="A1216" s="1" t="s">
        <v>126</v>
      </c>
      <c r="B1216" s="4" t="s">
        <v>98</v>
      </c>
      <c r="C1216" s="6">
        <f t="shared" si="108"/>
        <v>45819</v>
      </c>
      <c r="D1216" s="6" t="str">
        <f t="shared" si="109"/>
        <v>週三</v>
      </c>
      <c r="F1216" s="1" t="s">
        <v>42</v>
      </c>
      <c r="G1216" s="1" t="str">
        <f t="shared" si="110"/>
        <v>BA</v>
      </c>
      <c r="H1216" s="1">
        <v>1</v>
      </c>
      <c r="I1216" s="1" t="s">
        <v>203</v>
      </c>
      <c r="K1216" s="1" t="s">
        <v>23</v>
      </c>
      <c r="L1216" s="1" t="s">
        <v>31</v>
      </c>
      <c r="M1216" s="1" t="s">
        <v>23</v>
      </c>
      <c r="N1216" s="1" t="s">
        <v>64</v>
      </c>
      <c r="O1216" s="24">
        <f t="shared" si="111"/>
        <v>45819.673611111109</v>
      </c>
      <c r="P1216" s="24">
        <f t="shared" si="112"/>
        <v>45819.694444444445</v>
      </c>
      <c r="Q1216" s="1">
        <f t="shared" si="113"/>
        <v>30</v>
      </c>
    </row>
    <row r="1217" spans="1:17">
      <c r="A1217" s="1" t="s">
        <v>215</v>
      </c>
      <c r="B1217" s="4" t="s">
        <v>98</v>
      </c>
      <c r="C1217" s="6">
        <f t="shared" si="108"/>
        <v>45819</v>
      </c>
      <c r="D1217" s="6" t="str">
        <f t="shared" si="109"/>
        <v>週三</v>
      </c>
      <c r="F1217" s="1" t="s">
        <v>9</v>
      </c>
      <c r="G1217" s="1" t="str">
        <f t="shared" si="110"/>
        <v>BA</v>
      </c>
      <c r="H1217" s="1">
        <v>1</v>
      </c>
      <c r="I1217" s="1" t="s">
        <v>144</v>
      </c>
      <c r="K1217" s="1" t="s">
        <v>23</v>
      </c>
      <c r="L1217" s="1" t="s">
        <v>10</v>
      </c>
      <c r="M1217" s="1" t="s">
        <v>23</v>
      </c>
      <c r="N1217" s="1" t="s">
        <v>25</v>
      </c>
      <c r="O1217" s="24">
        <f t="shared" si="111"/>
        <v>45819.677083333336</v>
      </c>
      <c r="P1217" s="24">
        <f t="shared" si="112"/>
        <v>45819.690972222219</v>
      </c>
      <c r="Q1217" s="1">
        <f t="shared" si="113"/>
        <v>20</v>
      </c>
    </row>
    <row r="1218" spans="1:17">
      <c r="A1218" s="1" t="s">
        <v>128</v>
      </c>
      <c r="B1218" s="4" t="s">
        <v>98</v>
      </c>
      <c r="C1218" s="6">
        <f t="shared" ref="C1218:C1281" si="114">DATE(LEFT(B1218,3)+1911,MID(B1218,4,2),RIGHT(B1218,2))</f>
        <v>45819</v>
      </c>
      <c r="D1218" s="6" t="str">
        <f t="shared" ref="D1218:D1281" si="115">TEXT(C1218,"aaa")</f>
        <v>週三</v>
      </c>
      <c r="F1218" s="1" t="s">
        <v>24</v>
      </c>
      <c r="G1218" s="1" t="str">
        <f t="shared" ref="G1218:G1281" si="116">LEFT(F1218,2)</f>
        <v>BA</v>
      </c>
      <c r="H1218" s="1">
        <v>1</v>
      </c>
      <c r="I1218" s="1" t="s">
        <v>140</v>
      </c>
      <c r="K1218" s="1" t="s">
        <v>23</v>
      </c>
      <c r="L1218" s="1" t="s">
        <v>23</v>
      </c>
      <c r="M1218" s="1" t="s">
        <v>27</v>
      </c>
      <c r="N1218" s="1" t="s">
        <v>38</v>
      </c>
      <c r="O1218" s="24">
        <f t="shared" ref="O1218:O1281" si="117">C1218+TIME(K1218,L1218,0)</f>
        <v>45819.677777777775</v>
      </c>
      <c r="P1218" s="24">
        <f t="shared" ref="P1218:P1281" si="118">C1218+TIME(M1218,N1218,0)</f>
        <v>45819.709027777775</v>
      </c>
      <c r="Q1218" s="1">
        <f t="shared" ref="Q1218:Q1281" si="119">ROUND((P1218-O1218)*1440,0)</f>
        <v>45</v>
      </c>
    </row>
    <row r="1219" spans="1:17">
      <c r="A1219" s="1" t="s">
        <v>197</v>
      </c>
      <c r="B1219" s="4" t="s">
        <v>98</v>
      </c>
      <c r="C1219" s="6">
        <f t="shared" si="114"/>
        <v>45819</v>
      </c>
      <c r="D1219" s="6" t="str">
        <f t="shared" si="115"/>
        <v>週三</v>
      </c>
      <c r="F1219" s="1" t="s">
        <v>18</v>
      </c>
      <c r="G1219" s="1" t="str">
        <f t="shared" si="116"/>
        <v>BA</v>
      </c>
      <c r="H1219" s="1">
        <v>1</v>
      </c>
      <c r="I1219" s="1" t="s">
        <v>131</v>
      </c>
      <c r="K1219" s="1" t="s">
        <v>23</v>
      </c>
      <c r="L1219" s="1" t="s">
        <v>57</v>
      </c>
      <c r="M1219" s="1" t="s">
        <v>23</v>
      </c>
      <c r="N1219" s="1" t="s">
        <v>55</v>
      </c>
      <c r="O1219" s="24">
        <f t="shared" si="117"/>
        <v>45819.680555555555</v>
      </c>
      <c r="P1219" s="24">
        <f t="shared" si="118"/>
        <v>45819.701388888891</v>
      </c>
      <c r="Q1219" s="1">
        <f t="shared" si="119"/>
        <v>30</v>
      </c>
    </row>
    <row r="1220" spans="1:17">
      <c r="A1220" s="1" t="s">
        <v>198</v>
      </c>
      <c r="B1220" s="4" t="s">
        <v>98</v>
      </c>
      <c r="C1220" s="6">
        <f t="shared" si="114"/>
        <v>45819</v>
      </c>
      <c r="D1220" s="6" t="str">
        <f t="shared" si="115"/>
        <v>週三</v>
      </c>
      <c r="F1220" s="1" t="s">
        <v>40</v>
      </c>
      <c r="G1220" s="1" t="str">
        <f t="shared" si="116"/>
        <v>BA</v>
      </c>
      <c r="H1220" s="1">
        <v>1</v>
      </c>
      <c r="I1220" s="1" t="s">
        <v>157</v>
      </c>
      <c r="K1220" s="1" t="s">
        <v>23</v>
      </c>
      <c r="L1220" s="1" t="s">
        <v>58</v>
      </c>
      <c r="M1220" s="1" t="s">
        <v>23</v>
      </c>
      <c r="N1220" s="1" t="s">
        <v>59</v>
      </c>
      <c r="O1220" s="24">
        <f t="shared" si="117"/>
        <v>45819.685416666667</v>
      </c>
      <c r="P1220" s="24">
        <f t="shared" si="118"/>
        <v>45819.706250000003</v>
      </c>
      <c r="Q1220" s="1">
        <f t="shared" si="119"/>
        <v>30</v>
      </c>
    </row>
    <row r="1221" spans="1:17">
      <c r="A1221" s="1" t="s">
        <v>199</v>
      </c>
      <c r="B1221" s="4" t="s">
        <v>98</v>
      </c>
      <c r="C1221" s="6">
        <f t="shared" si="114"/>
        <v>45819</v>
      </c>
      <c r="D1221" s="6" t="str">
        <f t="shared" si="115"/>
        <v>週三</v>
      </c>
      <c r="F1221" s="1" t="s">
        <v>47</v>
      </c>
      <c r="G1221" s="1" t="str">
        <f t="shared" si="116"/>
        <v>BA</v>
      </c>
      <c r="H1221" s="1">
        <v>1</v>
      </c>
      <c r="I1221" s="1" t="s">
        <v>161</v>
      </c>
      <c r="K1221" s="1" t="s">
        <v>23</v>
      </c>
      <c r="L1221" s="1" t="s">
        <v>68</v>
      </c>
      <c r="M1221" s="1" t="s">
        <v>27</v>
      </c>
      <c r="N1221" s="1" t="s">
        <v>68</v>
      </c>
      <c r="O1221" s="24">
        <f t="shared" si="117"/>
        <v>45819.686805555553</v>
      </c>
      <c r="P1221" s="24">
        <f t="shared" si="118"/>
        <v>45819.728472222225</v>
      </c>
      <c r="Q1221" s="1">
        <f t="shared" si="119"/>
        <v>60</v>
      </c>
    </row>
    <row r="1222" spans="1:17">
      <c r="A1222" s="1" t="s">
        <v>215</v>
      </c>
      <c r="B1222" s="4" t="s">
        <v>98</v>
      </c>
      <c r="C1222" s="6">
        <f t="shared" si="114"/>
        <v>45819</v>
      </c>
      <c r="D1222" s="6" t="str">
        <f t="shared" si="115"/>
        <v>週三</v>
      </c>
      <c r="F1222" s="1" t="s">
        <v>49</v>
      </c>
      <c r="G1222" s="1" t="str">
        <f t="shared" si="116"/>
        <v>BA</v>
      </c>
      <c r="H1222" s="1">
        <v>1</v>
      </c>
      <c r="I1222" s="1" t="s">
        <v>144</v>
      </c>
      <c r="K1222" s="1" t="s">
        <v>23</v>
      </c>
      <c r="L1222" s="1" t="s">
        <v>25</v>
      </c>
      <c r="M1222" s="1" t="s">
        <v>27</v>
      </c>
      <c r="N1222" s="1" t="s">
        <v>43</v>
      </c>
      <c r="O1222" s="24">
        <f t="shared" si="117"/>
        <v>45819.690972222219</v>
      </c>
      <c r="P1222" s="24">
        <f t="shared" si="118"/>
        <v>45819.711805555555</v>
      </c>
      <c r="Q1222" s="1">
        <f t="shared" si="119"/>
        <v>30</v>
      </c>
    </row>
    <row r="1223" spans="1:17">
      <c r="A1223" s="1" t="s">
        <v>120</v>
      </c>
      <c r="B1223" s="4" t="s">
        <v>98</v>
      </c>
      <c r="C1223" s="6">
        <f t="shared" si="114"/>
        <v>45819</v>
      </c>
      <c r="D1223" s="6" t="str">
        <f t="shared" si="115"/>
        <v>週三</v>
      </c>
      <c r="F1223" s="1" t="s">
        <v>42</v>
      </c>
      <c r="G1223" s="1" t="str">
        <f t="shared" si="116"/>
        <v>BA</v>
      </c>
      <c r="H1223" s="1">
        <v>1</v>
      </c>
      <c r="I1223" s="1" t="s">
        <v>121</v>
      </c>
      <c r="K1223" s="1" t="s">
        <v>23</v>
      </c>
      <c r="L1223" s="1" t="s">
        <v>84</v>
      </c>
      <c r="M1223" s="1" t="s">
        <v>27</v>
      </c>
      <c r="N1223" s="1" t="s">
        <v>14</v>
      </c>
      <c r="O1223" s="24">
        <f t="shared" si="117"/>
        <v>45819.691666666666</v>
      </c>
      <c r="P1223" s="24">
        <f t="shared" si="118"/>
        <v>45819.712500000001</v>
      </c>
      <c r="Q1223" s="1">
        <f t="shared" si="119"/>
        <v>30</v>
      </c>
    </row>
    <row r="1224" spans="1:17">
      <c r="A1224" s="1" t="s">
        <v>197</v>
      </c>
      <c r="B1224" s="4" t="s">
        <v>98</v>
      </c>
      <c r="C1224" s="6">
        <f t="shared" si="114"/>
        <v>45819</v>
      </c>
      <c r="D1224" s="6" t="str">
        <f t="shared" si="115"/>
        <v>週三</v>
      </c>
      <c r="F1224" s="1" t="s">
        <v>24</v>
      </c>
      <c r="G1224" s="1" t="str">
        <f t="shared" si="116"/>
        <v>BA</v>
      </c>
      <c r="H1224" s="1">
        <v>1</v>
      </c>
      <c r="I1224" s="1" t="s">
        <v>131</v>
      </c>
      <c r="K1224" s="1" t="s">
        <v>23</v>
      </c>
      <c r="L1224" s="1" t="s">
        <v>55</v>
      </c>
      <c r="M1224" s="1" t="s">
        <v>27</v>
      </c>
      <c r="N1224" s="1" t="s">
        <v>16</v>
      </c>
      <c r="O1224" s="24">
        <f t="shared" si="117"/>
        <v>45819.701388888891</v>
      </c>
      <c r="P1224" s="24">
        <f t="shared" si="118"/>
        <v>45819.729166666664</v>
      </c>
      <c r="Q1224" s="1">
        <f t="shared" si="119"/>
        <v>40</v>
      </c>
    </row>
    <row r="1225" spans="1:17">
      <c r="A1225" s="1" t="s">
        <v>141</v>
      </c>
      <c r="B1225" s="4" t="s">
        <v>98</v>
      </c>
      <c r="C1225" s="6">
        <f t="shared" si="114"/>
        <v>45819</v>
      </c>
      <c r="D1225" s="6" t="str">
        <f t="shared" si="115"/>
        <v>週三</v>
      </c>
      <c r="F1225" s="1" t="s">
        <v>24</v>
      </c>
      <c r="G1225" s="1" t="str">
        <f t="shared" si="116"/>
        <v>BA</v>
      </c>
      <c r="H1225" s="1">
        <v>1</v>
      </c>
      <c r="I1225" s="1" t="s">
        <v>142</v>
      </c>
      <c r="K1225" s="1" t="s">
        <v>23</v>
      </c>
      <c r="L1225" s="1" t="s">
        <v>65</v>
      </c>
      <c r="M1225" s="1" t="s">
        <v>27</v>
      </c>
      <c r="N1225" s="1" t="s">
        <v>66</v>
      </c>
      <c r="O1225" s="24">
        <f t="shared" si="117"/>
        <v>45819.70208333333</v>
      </c>
      <c r="P1225" s="24">
        <f t="shared" si="118"/>
        <v>45819.740972222222</v>
      </c>
      <c r="Q1225" s="1">
        <f t="shared" si="119"/>
        <v>56</v>
      </c>
    </row>
    <row r="1226" spans="1:17">
      <c r="A1226" s="1" t="s">
        <v>202</v>
      </c>
      <c r="B1226" s="4" t="s">
        <v>98</v>
      </c>
      <c r="C1226" s="6">
        <f t="shared" si="114"/>
        <v>45819</v>
      </c>
      <c r="D1226" s="6" t="str">
        <f t="shared" si="115"/>
        <v>週三</v>
      </c>
      <c r="F1226" s="1" t="s">
        <v>9</v>
      </c>
      <c r="G1226" s="1" t="str">
        <f t="shared" si="116"/>
        <v>BA</v>
      </c>
      <c r="H1226" s="1">
        <v>1</v>
      </c>
      <c r="I1226" s="1" t="s">
        <v>133</v>
      </c>
      <c r="K1226" s="1" t="s">
        <v>23</v>
      </c>
      <c r="L1226" s="1" t="s">
        <v>78</v>
      </c>
      <c r="M1226" s="1" t="s">
        <v>27</v>
      </c>
      <c r="N1226" s="1" t="s">
        <v>61</v>
      </c>
      <c r="O1226" s="24">
        <f t="shared" si="117"/>
        <v>45819.703472222223</v>
      </c>
      <c r="P1226" s="24">
        <f t="shared" si="118"/>
        <v>45819.711111111108</v>
      </c>
      <c r="Q1226" s="1">
        <f t="shared" si="119"/>
        <v>11</v>
      </c>
    </row>
    <row r="1227" spans="1:17">
      <c r="A1227" s="1" t="s">
        <v>201</v>
      </c>
      <c r="B1227" s="4" t="s">
        <v>98</v>
      </c>
      <c r="C1227" s="6">
        <f t="shared" si="114"/>
        <v>45819</v>
      </c>
      <c r="D1227" s="6" t="str">
        <f t="shared" si="115"/>
        <v>週三</v>
      </c>
      <c r="F1227" s="1" t="s">
        <v>47</v>
      </c>
      <c r="G1227" s="1" t="str">
        <f t="shared" si="116"/>
        <v>BA</v>
      </c>
      <c r="H1227" s="1">
        <v>1</v>
      </c>
      <c r="I1227" s="1" t="s">
        <v>125</v>
      </c>
      <c r="K1227" s="1" t="s">
        <v>23</v>
      </c>
      <c r="L1227" s="1" t="s">
        <v>63</v>
      </c>
      <c r="M1227" s="1" t="s">
        <v>27</v>
      </c>
      <c r="N1227" s="1" t="s">
        <v>63</v>
      </c>
      <c r="O1227" s="24">
        <f t="shared" si="117"/>
        <v>45819.704861111109</v>
      </c>
      <c r="P1227" s="24">
        <f t="shared" si="118"/>
        <v>45819.746527777781</v>
      </c>
      <c r="Q1227" s="1">
        <f t="shared" si="119"/>
        <v>60</v>
      </c>
    </row>
    <row r="1228" spans="1:17">
      <c r="A1228" s="1" t="s">
        <v>198</v>
      </c>
      <c r="B1228" s="4" t="s">
        <v>98</v>
      </c>
      <c r="C1228" s="6">
        <f t="shared" si="114"/>
        <v>45819</v>
      </c>
      <c r="D1228" s="6" t="str">
        <f t="shared" si="115"/>
        <v>週三</v>
      </c>
      <c r="F1228" s="1" t="s">
        <v>47</v>
      </c>
      <c r="G1228" s="1" t="str">
        <f t="shared" si="116"/>
        <v>BA</v>
      </c>
      <c r="H1228" s="1">
        <v>1</v>
      </c>
      <c r="I1228" s="1" t="s">
        <v>157</v>
      </c>
      <c r="K1228" s="1" t="s">
        <v>23</v>
      </c>
      <c r="L1228" s="1" t="s">
        <v>59</v>
      </c>
      <c r="M1228" s="1" t="s">
        <v>27</v>
      </c>
      <c r="N1228" s="1" t="s">
        <v>70</v>
      </c>
      <c r="O1228" s="24">
        <f t="shared" si="117"/>
        <v>45819.706250000003</v>
      </c>
      <c r="P1228" s="24">
        <f t="shared" si="118"/>
        <v>45819.734027777777</v>
      </c>
      <c r="Q1228" s="1">
        <f t="shared" si="119"/>
        <v>40</v>
      </c>
    </row>
    <row r="1229" spans="1:17">
      <c r="A1229" s="1" t="s">
        <v>200</v>
      </c>
      <c r="B1229" s="4" t="s">
        <v>98</v>
      </c>
      <c r="C1229" s="6">
        <f t="shared" si="114"/>
        <v>45819</v>
      </c>
      <c r="D1229" s="6" t="str">
        <f t="shared" si="115"/>
        <v>週三</v>
      </c>
      <c r="F1229" s="1" t="s">
        <v>24</v>
      </c>
      <c r="G1229" s="1" t="str">
        <f t="shared" si="116"/>
        <v>BA</v>
      </c>
      <c r="H1229" s="1">
        <v>1</v>
      </c>
      <c r="I1229" s="1" t="s">
        <v>135</v>
      </c>
      <c r="K1229" s="1" t="s">
        <v>27</v>
      </c>
      <c r="L1229" s="1" t="s">
        <v>11</v>
      </c>
      <c r="M1229" s="1" t="s">
        <v>27</v>
      </c>
      <c r="N1229" s="1" t="s">
        <v>64</v>
      </c>
      <c r="O1229" s="24">
        <f t="shared" si="117"/>
        <v>45819.708333333336</v>
      </c>
      <c r="P1229" s="24">
        <f t="shared" si="118"/>
        <v>45819.736111111109</v>
      </c>
      <c r="Q1229" s="1">
        <f t="shared" si="119"/>
        <v>40</v>
      </c>
    </row>
    <row r="1230" spans="1:17">
      <c r="A1230" s="1" t="s">
        <v>213</v>
      </c>
      <c r="B1230" s="4" t="s">
        <v>98</v>
      </c>
      <c r="C1230" s="6">
        <f t="shared" si="114"/>
        <v>45819</v>
      </c>
      <c r="D1230" s="6" t="str">
        <f t="shared" si="115"/>
        <v>週三</v>
      </c>
      <c r="F1230" s="1" t="s">
        <v>47</v>
      </c>
      <c r="G1230" s="1" t="str">
        <f t="shared" si="116"/>
        <v>BA</v>
      </c>
      <c r="H1230" s="1">
        <v>1</v>
      </c>
      <c r="I1230" s="1" t="s">
        <v>203</v>
      </c>
      <c r="K1230" s="1" t="s">
        <v>27</v>
      </c>
      <c r="L1230" s="1" t="s">
        <v>11</v>
      </c>
      <c r="M1230" s="1" t="s">
        <v>12</v>
      </c>
      <c r="N1230" s="1" t="s">
        <v>11</v>
      </c>
      <c r="O1230" s="24">
        <f t="shared" si="117"/>
        <v>45819.708333333336</v>
      </c>
      <c r="P1230" s="24">
        <f t="shared" si="118"/>
        <v>45819.75</v>
      </c>
      <c r="Q1230" s="1">
        <f t="shared" si="119"/>
        <v>60</v>
      </c>
    </row>
    <row r="1231" spans="1:17">
      <c r="A1231" s="1" t="s">
        <v>128</v>
      </c>
      <c r="B1231" s="4" t="s">
        <v>98</v>
      </c>
      <c r="C1231" s="6">
        <f t="shared" si="114"/>
        <v>45819</v>
      </c>
      <c r="D1231" s="6" t="str">
        <f t="shared" si="115"/>
        <v>週三</v>
      </c>
      <c r="F1231" s="1" t="s">
        <v>49</v>
      </c>
      <c r="G1231" s="1" t="str">
        <f t="shared" si="116"/>
        <v>BA</v>
      </c>
      <c r="H1231" s="1">
        <v>1</v>
      </c>
      <c r="I1231" s="1" t="s">
        <v>140</v>
      </c>
      <c r="K1231" s="1" t="s">
        <v>27</v>
      </c>
      <c r="L1231" s="1" t="s">
        <v>38</v>
      </c>
      <c r="M1231" s="1" t="s">
        <v>27</v>
      </c>
      <c r="N1231" s="1" t="s">
        <v>35</v>
      </c>
      <c r="O1231" s="24">
        <f t="shared" si="117"/>
        <v>45819.709027777775</v>
      </c>
      <c r="P1231" s="24">
        <f t="shared" si="118"/>
        <v>45819.722916666666</v>
      </c>
      <c r="Q1231" s="1">
        <f t="shared" si="119"/>
        <v>20</v>
      </c>
    </row>
    <row r="1232" spans="1:17">
      <c r="A1232" s="1" t="s">
        <v>215</v>
      </c>
      <c r="B1232" s="4" t="s">
        <v>98</v>
      </c>
      <c r="C1232" s="6">
        <f t="shared" si="114"/>
        <v>45819</v>
      </c>
      <c r="D1232" s="6" t="str">
        <f t="shared" si="115"/>
        <v>週三</v>
      </c>
      <c r="F1232" s="1" t="s">
        <v>40</v>
      </c>
      <c r="G1232" s="1" t="str">
        <f t="shared" si="116"/>
        <v>BA</v>
      </c>
      <c r="H1232" s="1">
        <v>1</v>
      </c>
      <c r="I1232" s="1" t="s">
        <v>144</v>
      </c>
      <c r="K1232" s="1" t="s">
        <v>27</v>
      </c>
      <c r="L1232" s="1" t="s">
        <v>43</v>
      </c>
      <c r="M1232" s="1" t="s">
        <v>27</v>
      </c>
      <c r="N1232" s="1" t="s">
        <v>25</v>
      </c>
      <c r="O1232" s="24">
        <f t="shared" si="117"/>
        <v>45819.711805555555</v>
      </c>
      <c r="P1232" s="24">
        <f t="shared" si="118"/>
        <v>45819.732638888891</v>
      </c>
      <c r="Q1232" s="1">
        <f t="shared" si="119"/>
        <v>30</v>
      </c>
    </row>
    <row r="1233" spans="1:17">
      <c r="A1233" s="1" t="s">
        <v>120</v>
      </c>
      <c r="B1233" s="4" t="s">
        <v>98</v>
      </c>
      <c r="C1233" s="6">
        <f t="shared" si="114"/>
        <v>45819</v>
      </c>
      <c r="D1233" s="6" t="str">
        <f t="shared" si="115"/>
        <v>週三</v>
      </c>
      <c r="F1233" s="1" t="s">
        <v>67</v>
      </c>
      <c r="G1233" s="1" t="str">
        <f t="shared" si="116"/>
        <v>BA</v>
      </c>
      <c r="H1233" s="1">
        <v>1</v>
      </c>
      <c r="I1233" s="1" t="s">
        <v>121</v>
      </c>
      <c r="K1233" s="1" t="s">
        <v>27</v>
      </c>
      <c r="L1233" s="1" t="s">
        <v>14</v>
      </c>
      <c r="M1233" s="1" t="s">
        <v>27</v>
      </c>
      <c r="N1233" s="1" t="s">
        <v>65</v>
      </c>
      <c r="O1233" s="24">
        <f t="shared" si="117"/>
        <v>45819.712500000001</v>
      </c>
      <c r="P1233" s="24">
        <f t="shared" si="118"/>
        <v>45819.743750000001</v>
      </c>
      <c r="Q1233" s="1">
        <f t="shared" si="119"/>
        <v>45</v>
      </c>
    </row>
    <row r="1234" spans="1:17">
      <c r="A1234" s="1" t="s">
        <v>151</v>
      </c>
      <c r="B1234" s="4" t="s">
        <v>98</v>
      </c>
      <c r="C1234" s="6">
        <f t="shared" si="114"/>
        <v>45819</v>
      </c>
      <c r="D1234" s="6" t="str">
        <f t="shared" si="115"/>
        <v>週三</v>
      </c>
      <c r="F1234" s="1" t="s">
        <v>9</v>
      </c>
      <c r="G1234" s="1" t="str">
        <f t="shared" si="116"/>
        <v>BA</v>
      </c>
      <c r="H1234" s="1">
        <v>1</v>
      </c>
      <c r="I1234" s="1" t="s">
        <v>140</v>
      </c>
      <c r="K1234" s="1" t="s">
        <v>27</v>
      </c>
      <c r="L1234" s="1" t="s">
        <v>32</v>
      </c>
      <c r="M1234" s="1" t="s">
        <v>27</v>
      </c>
      <c r="N1234" s="1" t="s">
        <v>33</v>
      </c>
      <c r="O1234" s="24">
        <f t="shared" si="117"/>
        <v>45819.726388888892</v>
      </c>
      <c r="P1234" s="24">
        <f t="shared" si="118"/>
        <v>45819.740277777775</v>
      </c>
      <c r="Q1234" s="1">
        <f t="shared" si="119"/>
        <v>20</v>
      </c>
    </row>
    <row r="1235" spans="1:17">
      <c r="A1235" s="1" t="s">
        <v>176</v>
      </c>
      <c r="B1235" s="4" t="s">
        <v>98</v>
      </c>
      <c r="C1235" s="6">
        <f t="shared" si="114"/>
        <v>45819</v>
      </c>
      <c r="D1235" s="6" t="str">
        <f t="shared" si="115"/>
        <v>週三</v>
      </c>
      <c r="F1235" s="1" t="s">
        <v>42</v>
      </c>
      <c r="G1235" s="1" t="str">
        <f t="shared" si="116"/>
        <v>BA</v>
      </c>
      <c r="H1235" s="1">
        <v>1</v>
      </c>
      <c r="I1235" s="1" t="s">
        <v>119</v>
      </c>
      <c r="J1235" s="16" t="s">
        <v>255</v>
      </c>
      <c r="K1235" s="1" t="s">
        <v>27</v>
      </c>
      <c r="L1235" s="1" t="s">
        <v>16</v>
      </c>
      <c r="M1235" s="1" t="s">
        <v>12</v>
      </c>
      <c r="N1235" s="1" t="s">
        <v>11</v>
      </c>
      <c r="O1235" s="24">
        <f t="shared" si="117"/>
        <v>45819.729166666664</v>
      </c>
      <c r="P1235" s="24">
        <f t="shared" si="118"/>
        <v>45819.75</v>
      </c>
      <c r="Q1235" s="1">
        <f t="shared" si="119"/>
        <v>30</v>
      </c>
    </row>
    <row r="1236" spans="1:17">
      <c r="A1236" s="1" t="s">
        <v>159</v>
      </c>
      <c r="B1236" s="4" t="s">
        <v>98</v>
      </c>
      <c r="C1236" s="6">
        <f t="shared" si="114"/>
        <v>45819</v>
      </c>
      <c r="D1236" s="6" t="str">
        <f t="shared" si="115"/>
        <v>週三</v>
      </c>
      <c r="F1236" s="1" t="s">
        <v>24</v>
      </c>
      <c r="G1236" s="1" t="str">
        <f t="shared" si="116"/>
        <v>BA</v>
      </c>
      <c r="H1236" s="1">
        <v>1</v>
      </c>
      <c r="I1236" s="1" t="s">
        <v>131</v>
      </c>
      <c r="K1236" s="1" t="s">
        <v>27</v>
      </c>
      <c r="L1236" s="1" t="s">
        <v>64</v>
      </c>
      <c r="M1236" s="1" t="s">
        <v>12</v>
      </c>
      <c r="N1236" s="1" t="s">
        <v>57</v>
      </c>
      <c r="O1236" s="24">
        <f t="shared" si="117"/>
        <v>45819.736111111109</v>
      </c>
      <c r="P1236" s="24">
        <f t="shared" si="118"/>
        <v>45819.763888888891</v>
      </c>
      <c r="Q1236" s="1">
        <f t="shared" si="119"/>
        <v>40</v>
      </c>
    </row>
    <row r="1237" spans="1:17">
      <c r="A1237" s="1" t="s">
        <v>151</v>
      </c>
      <c r="B1237" s="4" t="s">
        <v>98</v>
      </c>
      <c r="C1237" s="6">
        <f t="shared" si="114"/>
        <v>45819</v>
      </c>
      <c r="D1237" s="6" t="str">
        <f t="shared" si="115"/>
        <v>週三</v>
      </c>
      <c r="F1237" s="1" t="s">
        <v>42</v>
      </c>
      <c r="G1237" s="1" t="str">
        <f t="shared" si="116"/>
        <v>BA</v>
      </c>
      <c r="H1237" s="1">
        <v>1</v>
      </c>
      <c r="I1237" s="1" t="s">
        <v>140</v>
      </c>
      <c r="K1237" s="1" t="s">
        <v>27</v>
      </c>
      <c r="L1237" s="1" t="s">
        <v>33</v>
      </c>
      <c r="M1237" s="1" t="s">
        <v>12</v>
      </c>
      <c r="N1237" s="1" t="s">
        <v>23</v>
      </c>
      <c r="O1237" s="24">
        <f t="shared" si="117"/>
        <v>45819.740277777775</v>
      </c>
      <c r="P1237" s="24">
        <f t="shared" si="118"/>
        <v>45819.761111111111</v>
      </c>
      <c r="Q1237" s="1">
        <f t="shared" si="119"/>
        <v>30</v>
      </c>
    </row>
    <row r="1238" spans="1:17">
      <c r="A1238" s="1" t="s">
        <v>176</v>
      </c>
      <c r="B1238" s="4" t="s">
        <v>98</v>
      </c>
      <c r="C1238" s="6">
        <f t="shared" si="114"/>
        <v>45819</v>
      </c>
      <c r="D1238" s="6" t="str">
        <f t="shared" si="115"/>
        <v>週三</v>
      </c>
      <c r="F1238" s="1" t="s">
        <v>47</v>
      </c>
      <c r="G1238" s="1" t="str">
        <f t="shared" si="116"/>
        <v>BA</v>
      </c>
      <c r="H1238" s="1">
        <v>1</v>
      </c>
      <c r="I1238" s="1" t="s">
        <v>119</v>
      </c>
      <c r="J1238" s="16" t="s">
        <v>255</v>
      </c>
      <c r="K1238" s="1" t="s">
        <v>12</v>
      </c>
      <c r="L1238" s="1" t="s">
        <v>11</v>
      </c>
      <c r="M1238" s="1" t="s">
        <v>12</v>
      </c>
      <c r="N1238" s="1" t="s">
        <v>55</v>
      </c>
      <c r="O1238" s="24">
        <f t="shared" si="117"/>
        <v>45819.75</v>
      </c>
      <c r="P1238" s="24">
        <f t="shared" si="118"/>
        <v>45819.784722222219</v>
      </c>
      <c r="Q1238" s="1">
        <f t="shared" si="119"/>
        <v>50</v>
      </c>
    </row>
    <row r="1239" spans="1:17">
      <c r="A1239" s="1" t="s">
        <v>132</v>
      </c>
      <c r="B1239" s="5" t="s">
        <v>98</v>
      </c>
      <c r="C1239" s="6">
        <f t="shared" si="114"/>
        <v>45819</v>
      </c>
      <c r="D1239" s="6" t="str">
        <f t="shared" si="115"/>
        <v>週三</v>
      </c>
      <c r="E1239" s="5"/>
      <c r="F1239" s="1" t="s">
        <v>9</v>
      </c>
      <c r="G1239" s="1" t="str">
        <f t="shared" si="116"/>
        <v>BA</v>
      </c>
      <c r="H1239" s="1">
        <v>1</v>
      </c>
      <c r="I1239" s="1" t="s">
        <v>121</v>
      </c>
      <c r="K1239" s="1" t="s">
        <v>12</v>
      </c>
      <c r="L1239" s="1" t="s">
        <v>38</v>
      </c>
      <c r="M1239" s="1" t="s">
        <v>12</v>
      </c>
      <c r="N1239" s="1" t="s">
        <v>35</v>
      </c>
      <c r="O1239" s="24">
        <f t="shared" si="117"/>
        <v>45819.750694444447</v>
      </c>
      <c r="P1239" s="24">
        <f t="shared" si="118"/>
        <v>45819.76458333333</v>
      </c>
      <c r="Q1239" s="1">
        <f t="shared" si="119"/>
        <v>20</v>
      </c>
    </row>
    <row r="1240" spans="1:17">
      <c r="A1240" s="1" t="s">
        <v>137</v>
      </c>
      <c r="B1240" s="4" t="s">
        <v>98</v>
      </c>
      <c r="C1240" s="6">
        <f t="shared" si="114"/>
        <v>45819</v>
      </c>
      <c r="D1240" s="6" t="str">
        <f t="shared" si="115"/>
        <v>週三</v>
      </c>
      <c r="F1240" s="1" t="s">
        <v>47</v>
      </c>
      <c r="G1240" s="1" t="str">
        <f t="shared" si="116"/>
        <v>BA</v>
      </c>
      <c r="H1240" s="1">
        <v>1</v>
      </c>
      <c r="I1240" s="1" t="s">
        <v>125</v>
      </c>
      <c r="K1240" s="1" t="s">
        <v>12</v>
      </c>
      <c r="L1240" s="1" t="s">
        <v>10</v>
      </c>
      <c r="M1240" s="1" t="s">
        <v>71</v>
      </c>
      <c r="N1240" s="1" t="s">
        <v>43</v>
      </c>
      <c r="O1240" s="24">
        <f t="shared" si="117"/>
        <v>45819.760416666664</v>
      </c>
      <c r="P1240" s="24">
        <f t="shared" si="118"/>
        <v>45819.795138888891</v>
      </c>
      <c r="Q1240" s="1">
        <f t="shared" si="119"/>
        <v>50</v>
      </c>
    </row>
    <row r="1241" spans="1:17">
      <c r="A1241" s="1" t="s">
        <v>151</v>
      </c>
      <c r="B1241" s="4" t="s">
        <v>98</v>
      </c>
      <c r="C1241" s="6">
        <f t="shared" si="114"/>
        <v>45819</v>
      </c>
      <c r="D1241" s="6" t="str">
        <f t="shared" si="115"/>
        <v>週三</v>
      </c>
      <c r="F1241" s="1" t="s">
        <v>24</v>
      </c>
      <c r="G1241" s="1" t="str">
        <f t="shared" si="116"/>
        <v>BA</v>
      </c>
      <c r="H1241" s="1">
        <v>1</v>
      </c>
      <c r="I1241" s="1" t="s">
        <v>140</v>
      </c>
      <c r="K1241" s="1" t="s">
        <v>12</v>
      </c>
      <c r="L1241" s="1" t="s">
        <v>23</v>
      </c>
      <c r="M1241" s="1" t="s">
        <v>71</v>
      </c>
      <c r="N1241" s="1" t="s">
        <v>17</v>
      </c>
      <c r="O1241" s="24">
        <f t="shared" si="117"/>
        <v>45819.761111111111</v>
      </c>
      <c r="P1241" s="24">
        <f t="shared" si="118"/>
        <v>45819.8</v>
      </c>
      <c r="Q1241" s="1">
        <f t="shared" si="119"/>
        <v>56</v>
      </c>
    </row>
    <row r="1242" spans="1:17">
      <c r="A1242" s="1" t="s">
        <v>138</v>
      </c>
      <c r="B1242" s="4" t="s">
        <v>98</v>
      </c>
      <c r="C1242" s="6">
        <f t="shared" si="114"/>
        <v>45819</v>
      </c>
      <c r="D1242" s="6" t="str">
        <f t="shared" si="115"/>
        <v>週三</v>
      </c>
      <c r="F1242" s="1" t="s">
        <v>47</v>
      </c>
      <c r="G1242" s="1" t="str">
        <f t="shared" si="116"/>
        <v>BA</v>
      </c>
      <c r="H1242" s="1">
        <v>1</v>
      </c>
      <c r="I1242" s="1" t="s">
        <v>121</v>
      </c>
      <c r="K1242" s="1" t="s">
        <v>12</v>
      </c>
      <c r="L1242" s="1" t="s">
        <v>80</v>
      </c>
      <c r="M1242" s="1" t="s">
        <v>71</v>
      </c>
      <c r="N1242" s="1" t="s">
        <v>80</v>
      </c>
      <c r="O1242" s="24">
        <f t="shared" si="117"/>
        <v>45819.765972222223</v>
      </c>
      <c r="P1242" s="24">
        <f t="shared" si="118"/>
        <v>45819.807638888888</v>
      </c>
      <c r="Q1242" s="1">
        <f t="shared" si="119"/>
        <v>60</v>
      </c>
    </row>
    <row r="1243" spans="1:17">
      <c r="A1243" s="1" t="s">
        <v>137</v>
      </c>
      <c r="B1243" s="4" t="s">
        <v>98</v>
      </c>
      <c r="C1243" s="6">
        <f t="shared" si="114"/>
        <v>45819</v>
      </c>
      <c r="D1243" s="6" t="str">
        <f t="shared" si="115"/>
        <v>週三</v>
      </c>
      <c r="F1243" s="1" t="s">
        <v>24</v>
      </c>
      <c r="G1243" s="1" t="str">
        <f t="shared" si="116"/>
        <v>BA</v>
      </c>
      <c r="H1243" s="1">
        <v>1</v>
      </c>
      <c r="I1243" s="1" t="s">
        <v>125</v>
      </c>
      <c r="K1243" s="1" t="s">
        <v>71</v>
      </c>
      <c r="L1243" s="1" t="s">
        <v>43</v>
      </c>
      <c r="M1243" s="1" t="s">
        <v>71</v>
      </c>
      <c r="N1243" s="1" t="s">
        <v>51</v>
      </c>
      <c r="O1243" s="24">
        <f t="shared" si="117"/>
        <v>45819.795138888891</v>
      </c>
      <c r="P1243" s="24">
        <f t="shared" si="118"/>
        <v>45819.822916666664</v>
      </c>
      <c r="Q1243" s="1">
        <f t="shared" si="119"/>
        <v>40</v>
      </c>
    </row>
    <row r="1244" spans="1:17">
      <c r="A1244" s="1" t="s">
        <v>136</v>
      </c>
      <c r="B1244" s="4" t="s">
        <v>99</v>
      </c>
      <c r="C1244" s="6">
        <f t="shared" si="114"/>
        <v>45820</v>
      </c>
      <c r="D1244" s="6" t="str">
        <f t="shared" si="115"/>
        <v>週四</v>
      </c>
      <c r="F1244" s="1" t="s">
        <v>37</v>
      </c>
      <c r="G1244" s="1" t="str">
        <f t="shared" si="116"/>
        <v>BA</v>
      </c>
      <c r="H1244" s="1">
        <v>1</v>
      </c>
      <c r="I1244" s="1" t="s">
        <v>125</v>
      </c>
      <c r="K1244" s="1" t="s">
        <v>14</v>
      </c>
      <c r="L1244" s="1" t="s">
        <v>75</v>
      </c>
      <c r="M1244" s="1" t="s">
        <v>14</v>
      </c>
      <c r="N1244" s="1" t="s">
        <v>74</v>
      </c>
      <c r="O1244" s="24">
        <f t="shared" si="117"/>
        <v>45820.251388888886</v>
      </c>
      <c r="P1244" s="24">
        <f t="shared" si="118"/>
        <v>45820.272222222222</v>
      </c>
      <c r="Q1244" s="1">
        <f t="shared" si="119"/>
        <v>30</v>
      </c>
    </row>
    <row r="1245" spans="1:17">
      <c r="A1245" s="1" t="s">
        <v>138</v>
      </c>
      <c r="B1245" s="4" t="s">
        <v>99</v>
      </c>
      <c r="C1245" s="6">
        <f t="shared" si="114"/>
        <v>45820</v>
      </c>
      <c r="D1245" s="6" t="str">
        <f t="shared" si="115"/>
        <v>週四</v>
      </c>
      <c r="F1245" s="1" t="s">
        <v>9</v>
      </c>
      <c r="G1245" s="1" t="str">
        <f t="shared" si="116"/>
        <v>BA</v>
      </c>
      <c r="H1245" s="1">
        <v>1</v>
      </c>
      <c r="I1245" s="1" t="s">
        <v>121</v>
      </c>
      <c r="K1245" s="1" t="s">
        <v>14</v>
      </c>
      <c r="L1245" s="1" t="s">
        <v>31</v>
      </c>
      <c r="M1245" s="1" t="s">
        <v>14</v>
      </c>
      <c r="N1245" s="1" t="s">
        <v>51</v>
      </c>
      <c r="O1245" s="24">
        <f t="shared" si="117"/>
        <v>45820.256944444445</v>
      </c>
      <c r="P1245" s="24">
        <f t="shared" si="118"/>
        <v>45820.28125</v>
      </c>
      <c r="Q1245" s="1">
        <f t="shared" si="119"/>
        <v>35</v>
      </c>
    </row>
    <row r="1246" spans="1:17">
      <c r="A1246" s="1" t="s">
        <v>127</v>
      </c>
      <c r="B1246" s="4" t="s">
        <v>99</v>
      </c>
      <c r="C1246" s="6">
        <f t="shared" si="114"/>
        <v>45820</v>
      </c>
      <c r="D1246" s="6" t="str">
        <f t="shared" si="115"/>
        <v>週四</v>
      </c>
      <c r="F1246" s="1" t="s">
        <v>37</v>
      </c>
      <c r="G1246" s="1" t="str">
        <f t="shared" si="116"/>
        <v>BA</v>
      </c>
      <c r="H1246" s="1">
        <v>1</v>
      </c>
      <c r="I1246" s="1" t="s">
        <v>139</v>
      </c>
      <c r="K1246" s="1" t="s">
        <v>14</v>
      </c>
      <c r="L1246" s="1" t="s">
        <v>23</v>
      </c>
      <c r="M1246" s="1" t="s">
        <v>14</v>
      </c>
      <c r="N1246" s="1" t="s">
        <v>33</v>
      </c>
      <c r="O1246" s="24">
        <f t="shared" si="117"/>
        <v>45820.261111111111</v>
      </c>
      <c r="P1246" s="24">
        <f t="shared" si="118"/>
        <v>45820.281944444447</v>
      </c>
      <c r="Q1246" s="1">
        <f t="shared" si="119"/>
        <v>30</v>
      </c>
    </row>
    <row r="1247" spans="1:17">
      <c r="A1247" s="1" t="s">
        <v>128</v>
      </c>
      <c r="B1247" s="4" t="s">
        <v>99</v>
      </c>
      <c r="C1247" s="6">
        <f t="shared" si="114"/>
        <v>45820</v>
      </c>
      <c r="D1247" s="6" t="str">
        <f t="shared" si="115"/>
        <v>週四</v>
      </c>
      <c r="F1247" s="1" t="s">
        <v>49</v>
      </c>
      <c r="G1247" s="1" t="str">
        <f t="shared" si="116"/>
        <v>BA</v>
      </c>
      <c r="H1247" s="1">
        <v>1</v>
      </c>
      <c r="I1247" s="1" t="s">
        <v>140</v>
      </c>
      <c r="K1247" s="1" t="s">
        <v>14</v>
      </c>
      <c r="L1247" s="1" t="s">
        <v>50</v>
      </c>
      <c r="M1247" s="1" t="s">
        <v>14</v>
      </c>
      <c r="N1247" s="1" t="s">
        <v>51</v>
      </c>
      <c r="O1247" s="24">
        <f t="shared" si="117"/>
        <v>45820.267361111109</v>
      </c>
      <c r="P1247" s="24">
        <f t="shared" si="118"/>
        <v>45820.28125</v>
      </c>
      <c r="Q1247" s="1">
        <f t="shared" si="119"/>
        <v>20</v>
      </c>
    </row>
    <row r="1248" spans="1:17">
      <c r="A1248" s="1" t="s">
        <v>143</v>
      </c>
      <c r="B1248" s="4" t="s">
        <v>99</v>
      </c>
      <c r="C1248" s="6">
        <f t="shared" si="114"/>
        <v>45820</v>
      </c>
      <c r="D1248" s="6" t="str">
        <f t="shared" si="115"/>
        <v>週四</v>
      </c>
      <c r="F1248" s="1" t="s">
        <v>37</v>
      </c>
      <c r="G1248" s="1" t="str">
        <f t="shared" si="116"/>
        <v>BA</v>
      </c>
      <c r="H1248" s="1">
        <v>1</v>
      </c>
      <c r="I1248" s="1" t="s">
        <v>144</v>
      </c>
      <c r="K1248" s="1" t="s">
        <v>14</v>
      </c>
      <c r="L1248" s="1" t="s">
        <v>69</v>
      </c>
      <c r="M1248" s="1" t="s">
        <v>30</v>
      </c>
      <c r="N1248" s="1" t="s">
        <v>17</v>
      </c>
      <c r="O1248" s="24">
        <f t="shared" si="117"/>
        <v>45820.279166666667</v>
      </c>
      <c r="P1248" s="24">
        <f t="shared" si="118"/>
        <v>45820.3</v>
      </c>
      <c r="Q1248" s="1">
        <f t="shared" si="119"/>
        <v>30</v>
      </c>
    </row>
    <row r="1249" spans="1:17">
      <c r="A1249" s="1" t="s">
        <v>137</v>
      </c>
      <c r="B1249" s="4" t="s">
        <v>99</v>
      </c>
      <c r="C1249" s="6">
        <f t="shared" si="114"/>
        <v>45820</v>
      </c>
      <c r="D1249" s="6" t="str">
        <f t="shared" si="115"/>
        <v>週四</v>
      </c>
      <c r="F1249" s="1" t="s">
        <v>40</v>
      </c>
      <c r="G1249" s="1" t="str">
        <f t="shared" si="116"/>
        <v>BA</v>
      </c>
      <c r="H1249" s="1">
        <v>1</v>
      </c>
      <c r="I1249" s="1" t="s">
        <v>125</v>
      </c>
      <c r="K1249" s="1" t="s">
        <v>14</v>
      </c>
      <c r="L1249" s="1" t="s">
        <v>69</v>
      </c>
      <c r="M1249" s="1" t="s">
        <v>30</v>
      </c>
      <c r="N1249" s="1" t="s">
        <v>17</v>
      </c>
      <c r="O1249" s="24">
        <f t="shared" si="117"/>
        <v>45820.279166666667</v>
      </c>
      <c r="P1249" s="24">
        <f t="shared" si="118"/>
        <v>45820.3</v>
      </c>
      <c r="Q1249" s="1">
        <f t="shared" si="119"/>
        <v>30</v>
      </c>
    </row>
    <row r="1250" spans="1:17">
      <c r="A1250" s="1" t="s">
        <v>128</v>
      </c>
      <c r="B1250" s="4" t="s">
        <v>99</v>
      </c>
      <c r="C1250" s="6">
        <f t="shared" si="114"/>
        <v>45820</v>
      </c>
      <c r="D1250" s="6" t="str">
        <f t="shared" si="115"/>
        <v>週四</v>
      </c>
      <c r="F1250" s="1" t="s">
        <v>37</v>
      </c>
      <c r="G1250" s="1" t="str">
        <f t="shared" si="116"/>
        <v>BA</v>
      </c>
      <c r="H1250" s="1">
        <v>1</v>
      </c>
      <c r="I1250" s="1" t="s">
        <v>140</v>
      </c>
      <c r="K1250" s="1" t="s">
        <v>14</v>
      </c>
      <c r="L1250" s="1" t="s">
        <v>51</v>
      </c>
      <c r="M1250" s="1" t="s">
        <v>30</v>
      </c>
      <c r="N1250" s="1" t="s">
        <v>10</v>
      </c>
      <c r="O1250" s="24">
        <f t="shared" si="117"/>
        <v>45820.28125</v>
      </c>
      <c r="P1250" s="24">
        <f t="shared" si="118"/>
        <v>45820.302083333336</v>
      </c>
      <c r="Q1250" s="1">
        <f t="shared" si="119"/>
        <v>30</v>
      </c>
    </row>
    <row r="1251" spans="1:17">
      <c r="A1251" s="1" t="s">
        <v>127</v>
      </c>
      <c r="B1251" s="4" t="s">
        <v>99</v>
      </c>
      <c r="C1251" s="6">
        <f t="shared" si="114"/>
        <v>45820</v>
      </c>
      <c r="D1251" s="6" t="str">
        <f t="shared" si="115"/>
        <v>週四</v>
      </c>
      <c r="F1251" s="1" t="s">
        <v>47</v>
      </c>
      <c r="G1251" s="1" t="str">
        <f t="shared" si="116"/>
        <v>BA</v>
      </c>
      <c r="H1251" s="1">
        <v>1</v>
      </c>
      <c r="I1251" s="1" t="s">
        <v>139</v>
      </c>
      <c r="K1251" s="1" t="s">
        <v>14</v>
      </c>
      <c r="L1251" s="1" t="s">
        <v>33</v>
      </c>
      <c r="M1251" s="1" t="s">
        <v>30</v>
      </c>
      <c r="N1251" s="1" t="s">
        <v>32</v>
      </c>
      <c r="O1251" s="24">
        <f t="shared" si="117"/>
        <v>45820.281944444447</v>
      </c>
      <c r="P1251" s="24">
        <f t="shared" si="118"/>
        <v>45820.30972222222</v>
      </c>
      <c r="Q1251" s="1">
        <f t="shared" si="119"/>
        <v>40</v>
      </c>
    </row>
    <row r="1252" spans="1:17">
      <c r="A1252" s="1" t="s">
        <v>145</v>
      </c>
      <c r="B1252" s="4" t="s">
        <v>99</v>
      </c>
      <c r="C1252" s="6">
        <f t="shared" si="114"/>
        <v>45820</v>
      </c>
      <c r="D1252" s="6" t="str">
        <f t="shared" si="115"/>
        <v>週四</v>
      </c>
      <c r="F1252" s="1" t="s">
        <v>40</v>
      </c>
      <c r="G1252" s="1" t="str">
        <f t="shared" si="116"/>
        <v>BA</v>
      </c>
      <c r="H1252" s="1">
        <v>1</v>
      </c>
      <c r="I1252" s="1" t="s">
        <v>133</v>
      </c>
      <c r="K1252" s="1" t="s">
        <v>14</v>
      </c>
      <c r="L1252" s="1" t="s">
        <v>60</v>
      </c>
      <c r="M1252" s="1" t="s">
        <v>30</v>
      </c>
      <c r="N1252" s="1" t="s">
        <v>76</v>
      </c>
      <c r="O1252" s="24">
        <f t="shared" si="117"/>
        <v>45820.287499999999</v>
      </c>
      <c r="P1252" s="24">
        <f t="shared" si="118"/>
        <v>45820.308333333334</v>
      </c>
      <c r="Q1252" s="1">
        <f t="shared" si="119"/>
        <v>30</v>
      </c>
    </row>
    <row r="1253" spans="1:17">
      <c r="A1253" s="1" t="s">
        <v>146</v>
      </c>
      <c r="B1253" s="4" t="s">
        <v>99</v>
      </c>
      <c r="C1253" s="6">
        <f t="shared" si="114"/>
        <v>45820</v>
      </c>
      <c r="D1253" s="6" t="str">
        <f t="shared" si="115"/>
        <v>週四</v>
      </c>
      <c r="F1253" s="1" t="s">
        <v>24</v>
      </c>
      <c r="G1253" s="1" t="str">
        <f t="shared" si="116"/>
        <v>BA</v>
      </c>
      <c r="H1253" s="1">
        <v>1</v>
      </c>
      <c r="I1253" s="1" t="s">
        <v>147</v>
      </c>
      <c r="K1253" s="1" t="s">
        <v>14</v>
      </c>
      <c r="L1253" s="1" t="s">
        <v>59</v>
      </c>
      <c r="M1253" s="1" t="s">
        <v>30</v>
      </c>
      <c r="N1253" s="1" t="s">
        <v>59</v>
      </c>
      <c r="O1253" s="24">
        <f t="shared" si="117"/>
        <v>45820.289583333331</v>
      </c>
      <c r="P1253" s="24">
        <f t="shared" si="118"/>
        <v>45820.331250000003</v>
      </c>
      <c r="Q1253" s="1">
        <f t="shared" si="119"/>
        <v>60</v>
      </c>
    </row>
    <row r="1254" spans="1:17">
      <c r="A1254" s="1" t="s">
        <v>122</v>
      </c>
      <c r="B1254" s="4" t="s">
        <v>99</v>
      </c>
      <c r="C1254" s="6">
        <f t="shared" si="114"/>
        <v>45820</v>
      </c>
      <c r="D1254" s="6" t="str">
        <f t="shared" si="115"/>
        <v>週四</v>
      </c>
      <c r="F1254" s="1" t="s">
        <v>37</v>
      </c>
      <c r="G1254" s="1" t="str">
        <f t="shared" si="116"/>
        <v>BA</v>
      </c>
      <c r="H1254" s="1">
        <v>1</v>
      </c>
      <c r="I1254" s="1" t="s">
        <v>203</v>
      </c>
      <c r="K1254" s="1" t="s">
        <v>30</v>
      </c>
      <c r="L1254" s="1" t="s">
        <v>11</v>
      </c>
      <c r="M1254" s="1" t="s">
        <v>30</v>
      </c>
      <c r="N1254" s="1" t="s">
        <v>16</v>
      </c>
      <c r="O1254" s="24">
        <f t="shared" si="117"/>
        <v>45820.291666666664</v>
      </c>
      <c r="P1254" s="24">
        <f t="shared" si="118"/>
        <v>45820.3125</v>
      </c>
      <c r="Q1254" s="1">
        <f t="shared" si="119"/>
        <v>30</v>
      </c>
    </row>
    <row r="1255" spans="1:17">
      <c r="A1255" s="1" t="s">
        <v>214</v>
      </c>
      <c r="B1255" s="4" t="s">
        <v>99</v>
      </c>
      <c r="C1255" s="6">
        <f t="shared" si="114"/>
        <v>45820</v>
      </c>
      <c r="D1255" s="6" t="str">
        <f t="shared" si="115"/>
        <v>週四</v>
      </c>
      <c r="F1255" s="1" t="s">
        <v>47</v>
      </c>
      <c r="G1255" s="1" t="str">
        <f t="shared" si="116"/>
        <v>BA</v>
      </c>
      <c r="H1255" s="1">
        <v>1</v>
      </c>
      <c r="I1255" s="1" t="s">
        <v>135</v>
      </c>
      <c r="K1255" s="1" t="s">
        <v>30</v>
      </c>
      <c r="L1255" s="1" t="s">
        <v>14</v>
      </c>
      <c r="M1255" s="1" t="s">
        <v>15</v>
      </c>
      <c r="N1255" s="1" t="s">
        <v>14</v>
      </c>
      <c r="O1255" s="24">
        <f t="shared" si="117"/>
        <v>45820.29583333333</v>
      </c>
      <c r="P1255" s="24">
        <f t="shared" si="118"/>
        <v>45820.337500000001</v>
      </c>
      <c r="Q1255" s="1">
        <f t="shared" si="119"/>
        <v>60</v>
      </c>
    </row>
    <row r="1256" spans="1:17">
      <c r="A1256" s="1" t="s">
        <v>137</v>
      </c>
      <c r="B1256" s="4" t="s">
        <v>99</v>
      </c>
      <c r="C1256" s="6">
        <f t="shared" si="114"/>
        <v>45820</v>
      </c>
      <c r="D1256" s="6" t="str">
        <f t="shared" si="115"/>
        <v>週四</v>
      </c>
      <c r="F1256" s="1" t="s">
        <v>42</v>
      </c>
      <c r="G1256" s="1" t="str">
        <f t="shared" si="116"/>
        <v>BA</v>
      </c>
      <c r="H1256" s="1">
        <v>2</v>
      </c>
      <c r="I1256" s="1" t="s">
        <v>125</v>
      </c>
      <c r="K1256" s="1" t="s">
        <v>30</v>
      </c>
      <c r="L1256" s="1" t="s">
        <v>17</v>
      </c>
      <c r="M1256" s="1" t="s">
        <v>15</v>
      </c>
      <c r="N1256" s="1" t="s">
        <v>17</v>
      </c>
      <c r="O1256" s="24">
        <f t="shared" si="117"/>
        <v>45820.3</v>
      </c>
      <c r="P1256" s="24">
        <f t="shared" si="118"/>
        <v>45820.341666666667</v>
      </c>
      <c r="Q1256" s="1">
        <f t="shared" si="119"/>
        <v>60</v>
      </c>
    </row>
    <row r="1257" spans="1:17">
      <c r="A1257" s="1" t="s">
        <v>224</v>
      </c>
      <c r="B1257" s="4" t="s">
        <v>99</v>
      </c>
      <c r="C1257" s="6">
        <f t="shared" si="114"/>
        <v>45820</v>
      </c>
      <c r="D1257" s="6" t="str">
        <f t="shared" si="115"/>
        <v>週四</v>
      </c>
      <c r="F1257" s="1" t="s">
        <v>40</v>
      </c>
      <c r="G1257" s="1" t="str">
        <f t="shared" si="116"/>
        <v>BA</v>
      </c>
      <c r="H1257" s="1">
        <v>1</v>
      </c>
      <c r="I1257" s="1" t="s">
        <v>161</v>
      </c>
      <c r="K1257" s="1" t="s">
        <v>30</v>
      </c>
      <c r="L1257" s="1" t="s">
        <v>17</v>
      </c>
      <c r="M1257" s="1" t="s">
        <v>30</v>
      </c>
      <c r="N1257" s="1" t="s">
        <v>69</v>
      </c>
      <c r="O1257" s="24">
        <f t="shared" si="117"/>
        <v>45820.3</v>
      </c>
      <c r="P1257" s="24">
        <f t="shared" si="118"/>
        <v>45820.320833333331</v>
      </c>
      <c r="Q1257" s="1">
        <f t="shared" si="119"/>
        <v>30</v>
      </c>
    </row>
    <row r="1258" spans="1:17">
      <c r="A1258" s="1" t="s">
        <v>128</v>
      </c>
      <c r="B1258" s="4" t="s">
        <v>99</v>
      </c>
      <c r="C1258" s="6">
        <f t="shared" si="114"/>
        <v>45820</v>
      </c>
      <c r="D1258" s="6" t="str">
        <f t="shared" si="115"/>
        <v>週四</v>
      </c>
      <c r="F1258" s="1" t="s">
        <v>18</v>
      </c>
      <c r="G1258" s="1" t="str">
        <f t="shared" si="116"/>
        <v>BA</v>
      </c>
      <c r="H1258" s="1">
        <v>1</v>
      </c>
      <c r="I1258" s="1" t="s">
        <v>140</v>
      </c>
      <c r="K1258" s="1" t="s">
        <v>30</v>
      </c>
      <c r="L1258" s="1" t="s">
        <v>10</v>
      </c>
      <c r="M1258" s="1" t="s">
        <v>30</v>
      </c>
      <c r="N1258" s="1" t="s">
        <v>51</v>
      </c>
      <c r="O1258" s="24">
        <f t="shared" si="117"/>
        <v>45820.302083333336</v>
      </c>
      <c r="P1258" s="24">
        <f t="shared" si="118"/>
        <v>45820.322916666664</v>
      </c>
      <c r="Q1258" s="1">
        <f t="shared" si="119"/>
        <v>30</v>
      </c>
    </row>
    <row r="1259" spans="1:17">
      <c r="A1259" s="1" t="s">
        <v>148</v>
      </c>
      <c r="B1259" s="4" t="s">
        <v>99</v>
      </c>
      <c r="C1259" s="6">
        <f t="shared" si="114"/>
        <v>45820</v>
      </c>
      <c r="D1259" s="6" t="str">
        <f t="shared" si="115"/>
        <v>週四</v>
      </c>
      <c r="F1259" s="1" t="s">
        <v>37</v>
      </c>
      <c r="G1259" s="1" t="str">
        <f t="shared" si="116"/>
        <v>BA</v>
      </c>
      <c r="H1259" s="1">
        <v>1</v>
      </c>
      <c r="I1259" s="1" t="s">
        <v>131</v>
      </c>
      <c r="K1259" s="1" t="s">
        <v>30</v>
      </c>
      <c r="L1259" s="1" t="s">
        <v>10</v>
      </c>
      <c r="M1259" s="1" t="s">
        <v>30</v>
      </c>
      <c r="N1259" s="1" t="s">
        <v>51</v>
      </c>
      <c r="O1259" s="24">
        <f t="shared" si="117"/>
        <v>45820.302083333336</v>
      </c>
      <c r="P1259" s="24">
        <f t="shared" si="118"/>
        <v>45820.322916666664</v>
      </c>
      <c r="Q1259" s="1">
        <f t="shared" si="119"/>
        <v>30</v>
      </c>
    </row>
    <row r="1260" spans="1:17">
      <c r="A1260" s="1" t="s">
        <v>149</v>
      </c>
      <c r="B1260" s="4" t="s">
        <v>99</v>
      </c>
      <c r="C1260" s="6">
        <f t="shared" si="114"/>
        <v>45820</v>
      </c>
      <c r="D1260" s="6" t="str">
        <f t="shared" si="115"/>
        <v>週四</v>
      </c>
      <c r="F1260" s="1" t="s">
        <v>24</v>
      </c>
      <c r="G1260" s="1" t="str">
        <f t="shared" si="116"/>
        <v>BA</v>
      </c>
      <c r="H1260" s="1">
        <v>1</v>
      </c>
      <c r="I1260" s="1" t="s">
        <v>121</v>
      </c>
      <c r="K1260" s="1" t="s">
        <v>30</v>
      </c>
      <c r="L1260" s="1" t="s">
        <v>80</v>
      </c>
      <c r="M1260" s="1" t="s">
        <v>15</v>
      </c>
      <c r="N1260" s="1" t="s">
        <v>80</v>
      </c>
      <c r="O1260" s="24">
        <f t="shared" si="117"/>
        <v>45820.307638888888</v>
      </c>
      <c r="P1260" s="24">
        <f t="shared" si="118"/>
        <v>45820.349305555559</v>
      </c>
      <c r="Q1260" s="1">
        <f t="shared" si="119"/>
        <v>60</v>
      </c>
    </row>
    <row r="1261" spans="1:17">
      <c r="A1261" s="1" t="s">
        <v>118</v>
      </c>
      <c r="B1261" s="4" t="s">
        <v>99</v>
      </c>
      <c r="C1261" s="6">
        <f t="shared" si="114"/>
        <v>45820</v>
      </c>
      <c r="D1261" s="6" t="str">
        <f t="shared" si="115"/>
        <v>週四</v>
      </c>
      <c r="F1261" s="1" t="s">
        <v>18</v>
      </c>
      <c r="G1261" s="1" t="str">
        <f t="shared" si="116"/>
        <v>BA</v>
      </c>
      <c r="H1261" s="1">
        <v>1</v>
      </c>
      <c r="I1261" s="1" t="s">
        <v>203</v>
      </c>
      <c r="K1261" s="1" t="s">
        <v>30</v>
      </c>
      <c r="L1261" s="1" t="s">
        <v>64</v>
      </c>
      <c r="M1261" s="1" t="s">
        <v>15</v>
      </c>
      <c r="N1261" s="1" t="s">
        <v>31</v>
      </c>
      <c r="O1261" s="24">
        <f t="shared" si="117"/>
        <v>45820.319444444445</v>
      </c>
      <c r="P1261" s="24">
        <f t="shared" si="118"/>
        <v>45820.340277777781</v>
      </c>
      <c r="Q1261" s="1">
        <f t="shared" si="119"/>
        <v>30</v>
      </c>
    </row>
    <row r="1262" spans="1:17">
      <c r="A1262" s="1" t="s">
        <v>153</v>
      </c>
      <c r="B1262" s="4" t="s">
        <v>99</v>
      </c>
      <c r="C1262" s="6">
        <f t="shared" si="114"/>
        <v>45820</v>
      </c>
      <c r="D1262" s="6" t="str">
        <f t="shared" si="115"/>
        <v>週四</v>
      </c>
      <c r="F1262" s="1" t="s">
        <v>18</v>
      </c>
      <c r="G1262" s="1" t="str">
        <f t="shared" si="116"/>
        <v>BA</v>
      </c>
      <c r="H1262" s="1">
        <v>1</v>
      </c>
      <c r="I1262" s="1" t="s">
        <v>139</v>
      </c>
      <c r="K1262" s="1" t="s">
        <v>30</v>
      </c>
      <c r="L1262" s="1" t="s">
        <v>46</v>
      </c>
      <c r="M1262" s="1" t="s">
        <v>15</v>
      </c>
      <c r="N1262" s="1" t="s">
        <v>12</v>
      </c>
      <c r="O1262" s="24">
        <f t="shared" si="117"/>
        <v>45820.324999999997</v>
      </c>
      <c r="P1262" s="24">
        <f t="shared" si="118"/>
        <v>45820.345833333333</v>
      </c>
      <c r="Q1262" s="1">
        <f t="shared" si="119"/>
        <v>30</v>
      </c>
    </row>
    <row r="1263" spans="1:17">
      <c r="A1263" s="1" t="s">
        <v>151</v>
      </c>
      <c r="B1263" s="4" t="s">
        <v>99</v>
      </c>
      <c r="C1263" s="6">
        <f t="shared" si="114"/>
        <v>45820</v>
      </c>
      <c r="D1263" s="6" t="str">
        <f t="shared" si="115"/>
        <v>週四</v>
      </c>
      <c r="F1263" s="1" t="s">
        <v>37</v>
      </c>
      <c r="G1263" s="1" t="str">
        <f t="shared" si="116"/>
        <v>BA</v>
      </c>
      <c r="H1263" s="1">
        <v>1</v>
      </c>
      <c r="I1263" s="1" t="s">
        <v>140</v>
      </c>
      <c r="K1263" s="1" t="s">
        <v>30</v>
      </c>
      <c r="L1263" s="1" t="s">
        <v>55</v>
      </c>
      <c r="M1263" s="1" t="s">
        <v>15</v>
      </c>
      <c r="N1263" s="1" t="s">
        <v>57</v>
      </c>
      <c r="O1263" s="24">
        <f t="shared" si="117"/>
        <v>45820.326388888891</v>
      </c>
      <c r="P1263" s="24">
        <f t="shared" si="118"/>
        <v>45820.347222222219</v>
      </c>
      <c r="Q1263" s="1">
        <f t="shared" si="119"/>
        <v>30</v>
      </c>
    </row>
    <row r="1264" spans="1:17">
      <c r="A1264" s="1" t="s">
        <v>159</v>
      </c>
      <c r="B1264" s="4" t="s">
        <v>99</v>
      </c>
      <c r="C1264" s="6">
        <f t="shared" si="114"/>
        <v>45820</v>
      </c>
      <c r="D1264" s="6" t="str">
        <f t="shared" si="115"/>
        <v>週四</v>
      </c>
      <c r="F1264" s="1" t="s">
        <v>42</v>
      </c>
      <c r="G1264" s="1" t="str">
        <f t="shared" si="116"/>
        <v>BA</v>
      </c>
      <c r="H1264" s="1">
        <v>1</v>
      </c>
      <c r="I1264" s="1" t="s">
        <v>131</v>
      </c>
      <c r="K1264" s="1" t="s">
        <v>30</v>
      </c>
      <c r="L1264" s="1" t="s">
        <v>55</v>
      </c>
      <c r="M1264" s="1" t="s">
        <v>15</v>
      </c>
      <c r="N1264" s="1" t="s">
        <v>57</v>
      </c>
      <c r="O1264" s="24">
        <f t="shared" si="117"/>
        <v>45820.326388888891</v>
      </c>
      <c r="P1264" s="24">
        <f t="shared" si="118"/>
        <v>45820.347222222219</v>
      </c>
      <c r="Q1264" s="1">
        <f t="shared" si="119"/>
        <v>30</v>
      </c>
    </row>
    <row r="1265" spans="1:17">
      <c r="A1265" s="1" t="s">
        <v>158</v>
      </c>
      <c r="B1265" s="4" t="s">
        <v>99</v>
      </c>
      <c r="C1265" s="6">
        <f t="shared" si="114"/>
        <v>45820</v>
      </c>
      <c r="D1265" s="6" t="str">
        <f t="shared" si="115"/>
        <v>週四</v>
      </c>
      <c r="F1265" s="1" t="s">
        <v>18</v>
      </c>
      <c r="G1265" s="1" t="str">
        <f t="shared" si="116"/>
        <v>BA</v>
      </c>
      <c r="H1265" s="1">
        <v>2</v>
      </c>
      <c r="I1265" s="1" t="s">
        <v>144</v>
      </c>
      <c r="K1265" s="1" t="s">
        <v>30</v>
      </c>
      <c r="L1265" s="1" t="s">
        <v>78</v>
      </c>
      <c r="M1265" s="1" t="s">
        <v>15</v>
      </c>
      <c r="N1265" s="1" t="s">
        <v>78</v>
      </c>
      <c r="O1265" s="24">
        <f t="shared" si="117"/>
        <v>45820.328472222223</v>
      </c>
      <c r="P1265" s="24">
        <f t="shared" si="118"/>
        <v>45820.370138888888</v>
      </c>
      <c r="Q1265" s="1">
        <f t="shared" si="119"/>
        <v>60</v>
      </c>
    </row>
    <row r="1266" spans="1:17">
      <c r="A1266" s="1" t="s">
        <v>146</v>
      </c>
      <c r="B1266" s="4" t="s">
        <v>99</v>
      </c>
      <c r="C1266" s="6">
        <f t="shared" si="114"/>
        <v>45820</v>
      </c>
      <c r="D1266" s="6" t="str">
        <f t="shared" si="115"/>
        <v>週四</v>
      </c>
      <c r="F1266" s="1" t="s">
        <v>56</v>
      </c>
      <c r="G1266" s="1" t="str">
        <f t="shared" si="116"/>
        <v>BA</v>
      </c>
      <c r="H1266" s="1">
        <v>1</v>
      </c>
      <c r="I1266" s="1" t="s">
        <v>147</v>
      </c>
      <c r="K1266" s="1" t="s">
        <v>30</v>
      </c>
      <c r="L1266" s="1" t="s">
        <v>59</v>
      </c>
      <c r="M1266" s="1" t="s">
        <v>15</v>
      </c>
      <c r="N1266" s="1" t="s">
        <v>58</v>
      </c>
      <c r="O1266" s="24">
        <f t="shared" si="117"/>
        <v>45820.331250000003</v>
      </c>
      <c r="P1266" s="24">
        <f t="shared" si="118"/>
        <v>45820.352083333331</v>
      </c>
      <c r="Q1266" s="1">
        <f t="shared" si="119"/>
        <v>30</v>
      </c>
    </row>
    <row r="1267" spans="1:17">
      <c r="A1267" s="1" t="s">
        <v>156</v>
      </c>
      <c r="B1267" s="4" t="s">
        <v>99</v>
      </c>
      <c r="C1267" s="6">
        <f t="shared" si="114"/>
        <v>45820</v>
      </c>
      <c r="D1267" s="6" t="str">
        <f t="shared" si="115"/>
        <v>週四</v>
      </c>
      <c r="F1267" s="1" t="s">
        <v>26</v>
      </c>
      <c r="G1267" s="1" t="str">
        <f t="shared" si="116"/>
        <v>BA</v>
      </c>
      <c r="H1267" s="1">
        <v>1</v>
      </c>
      <c r="I1267" s="1" t="s">
        <v>157</v>
      </c>
      <c r="K1267" s="1" t="s">
        <v>30</v>
      </c>
      <c r="L1267" s="1" t="s">
        <v>86</v>
      </c>
      <c r="M1267" s="1" t="s">
        <v>15</v>
      </c>
      <c r="N1267" s="1" t="s">
        <v>68</v>
      </c>
      <c r="O1267" s="24">
        <f t="shared" si="117"/>
        <v>45820.332638888889</v>
      </c>
      <c r="P1267" s="24">
        <f t="shared" si="118"/>
        <v>45820.353472222225</v>
      </c>
      <c r="Q1267" s="1">
        <f t="shared" si="119"/>
        <v>30</v>
      </c>
    </row>
    <row r="1268" spans="1:17">
      <c r="A1268" s="1" t="s">
        <v>118</v>
      </c>
      <c r="B1268" s="4" t="s">
        <v>99</v>
      </c>
      <c r="C1268" s="6">
        <f t="shared" si="114"/>
        <v>45820</v>
      </c>
      <c r="D1268" s="6" t="str">
        <f t="shared" si="115"/>
        <v>週四</v>
      </c>
      <c r="F1268" s="1" t="s">
        <v>9</v>
      </c>
      <c r="G1268" s="1" t="str">
        <f t="shared" si="116"/>
        <v>BA</v>
      </c>
      <c r="H1268" s="1">
        <v>1</v>
      </c>
      <c r="I1268" s="1" t="s">
        <v>203</v>
      </c>
      <c r="K1268" s="1" t="s">
        <v>15</v>
      </c>
      <c r="L1268" s="1" t="s">
        <v>31</v>
      </c>
      <c r="M1268" s="1" t="s">
        <v>15</v>
      </c>
      <c r="N1268" s="1" t="s">
        <v>64</v>
      </c>
      <c r="O1268" s="24">
        <f t="shared" si="117"/>
        <v>45820.340277777781</v>
      </c>
      <c r="P1268" s="24">
        <f t="shared" si="118"/>
        <v>45820.361111111109</v>
      </c>
      <c r="Q1268" s="1">
        <f t="shared" si="119"/>
        <v>30</v>
      </c>
    </row>
    <row r="1269" spans="1:17">
      <c r="A1269" s="1" t="s">
        <v>153</v>
      </c>
      <c r="B1269" s="4" t="s">
        <v>99</v>
      </c>
      <c r="C1269" s="6">
        <f t="shared" si="114"/>
        <v>45820</v>
      </c>
      <c r="D1269" s="6" t="str">
        <f t="shared" si="115"/>
        <v>週四</v>
      </c>
      <c r="F1269" s="1" t="s">
        <v>40</v>
      </c>
      <c r="G1269" s="1" t="str">
        <f t="shared" si="116"/>
        <v>BA</v>
      </c>
      <c r="H1269" s="1">
        <v>1</v>
      </c>
      <c r="I1269" s="1" t="s">
        <v>139</v>
      </c>
      <c r="K1269" s="1" t="s">
        <v>15</v>
      </c>
      <c r="L1269" s="1" t="s">
        <v>12</v>
      </c>
      <c r="M1269" s="1" t="s">
        <v>15</v>
      </c>
      <c r="N1269" s="1" t="s">
        <v>46</v>
      </c>
      <c r="O1269" s="24">
        <f t="shared" si="117"/>
        <v>45820.345833333333</v>
      </c>
      <c r="P1269" s="24">
        <f t="shared" si="118"/>
        <v>45820.366666666669</v>
      </c>
      <c r="Q1269" s="1">
        <f t="shared" si="119"/>
        <v>30</v>
      </c>
    </row>
    <row r="1270" spans="1:17">
      <c r="A1270" s="1" t="s">
        <v>162</v>
      </c>
      <c r="B1270" s="4" t="s">
        <v>99</v>
      </c>
      <c r="C1270" s="6">
        <f t="shared" si="114"/>
        <v>45820</v>
      </c>
      <c r="D1270" s="6" t="str">
        <f t="shared" si="115"/>
        <v>週四</v>
      </c>
      <c r="F1270" s="1" t="s">
        <v>37</v>
      </c>
      <c r="G1270" s="1" t="str">
        <f t="shared" si="116"/>
        <v>BA</v>
      </c>
      <c r="H1270" s="1">
        <v>1</v>
      </c>
      <c r="I1270" s="1" t="s">
        <v>133</v>
      </c>
      <c r="K1270" s="1" t="s">
        <v>15</v>
      </c>
      <c r="L1270" s="1" t="s">
        <v>71</v>
      </c>
      <c r="M1270" s="1" t="s">
        <v>15</v>
      </c>
      <c r="N1270" s="1" t="s">
        <v>72</v>
      </c>
      <c r="O1270" s="24">
        <f t="shared" si="117"/>
        <v>45820.34652777778</v>
      </c>
      <c r="P1270" s="24">
        <f t="shared" si="118"/>
        <v>45820.367361111108</v>
      </c>
      <c r="Q1270" s="1">
        <f t="shared" si="119"/>
        <v>30</v>
      </c>
    </row>
    <row r="1271" spans="1:17">
      <c r="A1271" s="1" t="s">
        <v>151</v>
      </c>
      <c r="B1271" s="4" t="s">
        <v>99</v>
      </c>
      <c r="C1271" s="6">
        <f t="shared" si="114"/>
        <v>45820</v>
      </c>
      <c r="D1271" s="6" t="str">
        <f t="shared" si="115"/>
        <v>週四</v>
      </c>
      <c r="F1271" s="1" t="s">
        <v>42</v>
      </c>
      <c r="G1271" s="1" t="str">
        <f t="shared" si="116"/>
        <v>BA</v>
      </c>
      <c r="H1271" s="1">
        <v>1</v>
      </c>
      <c r="I1271" s="1" t="s">
        <v>140</v>
      </c>
      <c r="K1271" s="1" t="s">
        <v>15</v>
      </c>
      <c r="L1271" s="1" t="s">
        <v>57</v>
      </c>
      <c r="M1271" s="1" t="s">
        <v>15</v>
      </c>
      <c r="N1271" s="1" t="s">
        <v>55</v>
      </c>
      <c r="O1271" s="24">
        <f t="shared" si="117"/>
        <v>45820.347222222219</v>
      </c>
      <c r="P1271" s="24">
        <f t="shared" si="118"/>
        <v>45820.368055555555</v>
      </c>
      <c r="Q1271" s="1">
        <f t="shared" si="119"/>
        <v>30</v>
      </c>
    </row>
    <row r="1272" spans="1:17">
      <c r="A1272" s="1" t="s">
        <v>200</v>
      </c>
      <c r="B1272" s="4" t="s">
        <v>99</v>
      </c>
      <c r="C1272" s="6">
        <f t="shared" si="114"/>
        <v>45820</v>
      </c>
      <c r="D1272" s="6" t="str">
        <f t="shared" si="115"/>
        <v>週四</v>
      </c>
      <c r="F1272" s="1" t="s">
        <v>92</v>
      </c>
      <c r="G1272" s="1" t="str">
        <f t="shared" si="116"/>
        <v>BA</v>
      </c>
      <c r="H1272" s="1">
        <v>1</v>
      </c>
      <c r="I1272" s="1" t="s">
        <v>135</v>
      </c>
      <c r="K1272" s="1" t="s">
        <v>15</v>
      </c>
      <c r="L1272" s="1" t="s">
        <v>57</v>
      </c>
      <c r="M1272" s="1" t="s">
        <v>15</v>
      </c>
      <c r="N1272" s="1" t="s">
        <v>55</v>
      </c>
      <c r="O1272" s="24">
        <f t="shared" si="117"/>
        <v>45820.347222222219</v>
      </c>
      <c r="P1272" s="24">
        <f t="shared" si="118"/>
        <v>45820.368055555555</v>
      </c>
      <c r="Q1272" s="1">
        <f t="shared" si="119"/>
        <v>30</v>
      </c>
    </row>
    <row r="1273" spans="1:17">
      <c r="A1273" s="1" t="s">
        <v>154</v>
      </c>
      <c r="B1273" s="4" t="s">
        <v>99</v>
      </c>
      <c r="C1273" s="6">
        <f t="shared" si="114"/>
        <v>45820</v>
      </c>
      <c r="D1273" s="6" t="str">
        <f t="shared" si="115"/>
        <v>週四</v>
      </c>
      <c r="F1273" s="1" t="s">
        <v>40</v>
      </c>
      <c r="G1273" s="1" t="str">
        <f t="shared" si="116"/>
        <v>BA</v>
      </c>
      <c r="H1273" s="1">
        <v>1</v>
      </c>
      <c r="I1273" s="1" t="s">
        <v>155</v>
      </c>
      <c r="K1273" s="1" t="s">
        <v>15</v>
      </c>
      <c r="L1273" s="1" t="s">
        <v>57</v>
      </c>
      <c r="M1273" s="1" t="s">
        <v>15</v>
      </c>
      <c r="N1273" s="1" t="s">
        <v>55</v>
      </c>
      <c r="O1273" s="24">
        <f t="shared" si="117"/>
        <v>45820.347222222219</v>
      </c>
      <c r="P1273" s="24">
        <f t="shared" si="118"/>
        <v>45820.368055555555</v>
      </c>
      <c r="Q1273" s="1">
        <f t="shared" si="119"/>
        <v>30</v>
      </c>
    </row>
    <row r="1274" spans="1:17">
      <c r="A1274" s="1" t="s">
        <v>149</v>
      </c>
      <c r="B1274" s="4" t="s">
        <v>99</v>
      </c>
      <c r="C1274" s="6">
        <f t="shared" si="114"/>
        <v>45820</v>
      </c>
      <c r="D1274" s="6" t="str">
        <f t="shared" si="115"/>
        <v>週四</v>
      </c>
      <c r="F1274" s="1" t="s">
        <v>42</v>
      </c>
      <c r="G1274" s="1" t="str">
        <f t="shared" si="116"/>
        <v>BA</v>
      </c>
      <c r="H1274" s="1">
        <v>3</v>
      </c>
      <c r="I1274" s="1" t="s">
        <v>121</v>
      </c>
      <c r="K1274" s="1" t="s">
        <v>15</v>
      </c>
      <c r="L1274" s="1" t="s">
        <v>80</v>
      </c>
      <c r="M1274" s="1" t="s">
        <v>19</v>
      </c>
      <c r="N1274" s="1" t="s">
        <v>78</v>
      </c>
      <c r="O1274" s="24">
        <f t="shared" si="117"/>
        <v>45820.349305555559</v>
      </c>
      <c r="P1274" s="24">
        <f t="shared" si="118"/>
        <v>45820.411805555559</v>
      </c>
      <c r="Q1274" s="1">
        <f t="shared" si="119"/>
        <v>90</v>
      </c>
    </row>
    <row r="1275" spans="1:17">
      <c r="A1275" s="1" t="s">
        <v>163</v>
      </c>
      <c r="B1275" s="4" t="s">
        <v>99</v>
      </c>
      <c r="C1275" s="6">
        <f t="shared" si="114"/>
        <v>45820</v>
      </c>
      <c r="D1275" s="6" t="str">
        <f t="shared" si="115"/>
        <v>週四</v>
      </c>
      <c r="F1275" s="1" t="s">
        <v>24</v>
      </c>
      <c r="G1275" s="1" t="str">
        <f t="shared" si="116"/>
        <v>BA</v>
      </c>
      <c r="H1275" s="1">
        <v>1</v>
      </c>
      <c r="I1275" s="1" t="s">
        <v>142</v>
      </c>
      <c r="K1275" s="1" t="s">
        <v>15</v>
      </c>
      <c r="L1275" s="1" t="s">
        <v>80</v>
      </c>
      <c r="M1275" s="1" t="s">
        <v>19</v>
      </c>
      <c r="N1275" s="1" t="s">
        <v>45</v>
      </c>
      <c r="O1275" s="24">
        <f t="shared" si="117"/>
        <v>45820.349305555559</v>
      </c>
      <c r="P1275" s="24">
        <f t="shared" si="118"/>
        <v>45820.377083333333</v>
      </c>
      <c r="Q1275" s="1">
        <f t="shared" si="119"/>
        <v>40</v>
      </c>
    </row>
    <row r="1276" spans="1:17">
      <c r="A1276" s="1" t="s">
        <v>146</v>
      </c>
      <c r="B1276" s="4" t="s">
        <v>99</v>
      </c>
      <c r="C1276" s="6">
        <f t="shared" si="114"/>
        <v>45820</v>
      </c>
      <c r="D1276" s="6" t="str">
        <f t="shared" si="115"/>
        <v>週四</v>
      </c>
      <c r="F1276" s="1" t="s">
        <v>26</v>
      </c>
      <c r="G1276" s="1" t="str">
        <f t="shared" si="116"/>
        <v>BA</v>
      </c>
      <c r="H1276" s="1">
        <v>1</v>
      </c>
      <c r="I1276" s="1" t="s">
        <v>147</v>
      </c>
      <c r="K1276" s="1" t="s">
        <v>15</v>
      </c>
      <c r="L1276" s="1" t="s">
        <v>58</v>
      </c>
      <c r="M1276" s="1" t="s">
        <v>15</v>
      </c>
      <c r="N1276" s="1" t="s">
        <v>59</v>
      </c>
      <c r="O1276" s="24">
        <f t="shared" si="117"/>
        <v>45820.352083333331</v>
      </c>
      <c r="P1276" s="24">
        <f t="shared" si="118"/>
        <v>45820.372916666667</v>
      </c>
      <c r="Q1276" s="1">
        <f t="shared" si="119"/>
        <v>30</v>
      </c>
    </row>
    <row r="1277" spans="1:17">
      <c r="A1277" s="1" t="s">
        <v>156</v>
      </c>
      <c r="B1277" s="4" t="s">
        <v>99</v>
      </c>
      <c r="C1277" s="6">
        <f t="shared" si="114"/>
        <v>45820</v>
      </c>
      <c r="D1277" s="6" t="str">
        <f t="shared" si="115"/>
        <v>週四</v>
      </c>
      <c r="F1277" s="1" t="s">
        <v>42</v>
      </c>
      <c r="G1277" s="1" t="str">
        <f t="shared" si="116"/>
        <v>BA</v>
      </c>
      <c r="H1277" s="1">
        <v>1</v>
      </c>
      <c r="I1277" s="1" t="s">
        <v>157</v>
      </c>
      <c r="K1277" s="1" t="s">
        <v>15</v>
      </c>
      <c r="L1277" s="1" t="s">
        <v>68</v>
      </c>
      <c r="M1277" s="1" t="s">
        <v>15</v>
      </c>
      <c r="N1277" s="1" t="s">
        <v>86</v>
      </c>
      <c r="O1277" s="24">
        <f t="shared" si="117"/>
        <v>45820.353472222225</v>
      </c>
      <c r="P1277" s="24">
        <f t="shared" si="118"/>
        <v>45820.374305555553</v>
      </c>
      <c r="Q1277" s="1">
        <f t="shared" si="119"/>
        <v>30</v>
      </c>
    </row>
    <row r="1278" spans="1:17">
      <c r="A1278" s="1" t="s">
        <v>152</v>
      </c>
      <c r="B1278" s="4" t="s">
        <v>99</v>
      </c>
      <c r="C1278" s="6">
        <f t="shared" si="114"/>
        <v>45820</v>
      </c>
      <c r="D1278" s="6" t="str">
        <f t="shared" si="115"/>
        <v>週四</v>
      </c>
      <c r="F1278" s="1" t="s">
        <v>18</v>
      </c>
      <c r="G1278" s="1" t="str">
        <f t="shared" si="116"/>
        <v>BA</v>
      </c>
      <c r="H1278" s="1">
        <v>1</v>
      </c>
      <c r="I1278" s="1" t="s">
        <v>125</v>
      </c>
      <c r="K1278" s="1" t="s">
        <v>15</v>
      </c>
      <c r="L1278" s="1" t="s">
        <v>39</v>
      </c>
      <c r="M1278" s="1" t="s">
        <v>19</v>
      </c>
      <c r="N1278" s="1" t="s">
        <v>38</v>
      </c>
      <c r="O1278" s="24">
        <f t="shared" si="117"/>
        <v>45820.354861111111</v>
      </c>
      <c r="P1278" s="24">
        <f t="shared" si="118"/>
        <v>45820.375694444447</v>
      </c>
      <c r="Q1278" s="1">
        <f t="shared" si="119"/>
        <v>30</v>
      </c>
    </row>
    <row r="1279" spans="1:17">
      <c r="A1279" s="1" t="s">
        <v>118</v>
      </c>
      <c r="B1279" s="4" t="s">
        <v>99</v>
      </c>
      <c r="C1279" s="6">
        <f t="shared" si="114"/>
        <v>45820</v>
      </c>
      <c r="D1279" s="6" t="str">
        <f t="shared" si="115"/>
        <v>週四</v>
      </c>
      <c r="F1279" s="1" t="s">
        <v>40</v>
      </c>
      <c r="G1279" s="1" t="str">
        <f t="shared" si="116"/>
        <v>BA</v>
      </c>
      <c r="H1279" s="1">
        <v>1</v>
      </c>
      <c r="I1279" s="1" t="s">
        <v>203</v>
      </c>
      <c r="K1279" s="1" t="s">
        <v>15</v>
      </c>
      <c r="L1279" s="1" t="s">
        <v>64</v>
      </c>
      <c r="M1279" s="1" t="s">
        <v>19</v>
      </c>
      <c r="N1279" s="1" t="s">
        <v>31</v>
      </c>
      <c r="O1279" s="24">
        <f t="shared" si="117"/>
        <v>45820.361111111109</v>
      </c>
      <c r="P1279" s="24">
        <f t="shared" si="118"/>
        <v>45820.381944444445</v>
      </c>
      <c r="Q1279" s="1">
        <f t="shared" si="119"/>
        <v>30</v>
      </c>
    </row>
    <row r="1280" spans="1:17">
      <c r="A1280" s="1" t="s">
        <v>153</v>
      </c>
      <c r="B1280" s="4" t="s">
        <v>99</v>
      </c>
      <c r="C1280" s="6">
        <f t="shared" si="114"/>
        <v>45820</v>
      </c>
      <c r="D1280" s="6" t="str">
        <f t="shared" si="115"/>
        <v>週四</v>
      </c>
      <c r="F1280" s="1" t="s">
        <v>42</v>
      </c>
      <c r="G1280" s="1" t="str">
        <f t="shared" si="116"/>
        <v>BA</v>
      </c>
      <c r="H1280" s="1">
        <v>1</v>
      </c>
      <c r="I1280" s="1" t="s">
        <v>139</v>
      </c>
      <c r="K1280" s="1" t="s">
        <v>15</v>
      </c>
      <c r="L1280" s="1" t="s">
        <v>46</v>
      </c>
      <c r="M1280" s="1" t="s">
        <v>19</v>
      </c>
      <c r="N1280" s="1" t="s">
        <v>12</v>
      </c>
      <c r="O1280" s="24">
        <f t="shared" si="117"/>
        <v>45820.366666666669</v>
      </c>
      <c r="P1280" s="24">
        <f t="shared" si="118"/>
        <v>45820.387499999997</v>
      </c>
      <c r="Q1280" s="1">
        <f t="shared" si="119"/>
        <v>30</v>
      </c>
    </row>
    <row r="1281" spans="1:17">
      <c r="A1281" s="1" t="s">
        <v>151</v>
      </c>
      <c r="B1281" s="4" t="s">
        <v>99</v>
      </c>
      <c r="C1281" s="6">
        <f t="shared" si="114"/>
        <v>45820</v>
      </c>
      <c r="D1281" s="6" t="str">
        <f t="shared" si="115"/>
        <v>週四</v>
      </c>
      <c r="F1281" s="1" t="s">
        <v>40</v>
      </c>
      <c r="G1281" s="1" t="str">
        <f t="shared" si="116"/>
        <v>BA</v>
      </c>
      <c r="H1281" s="1">
        <v>1</v>
      </c>
      <c r="I1281" s="1" t="s">
        <v>140</v>
      </c>
      <c r="K1281" s="1" t="s">
        <v>15</v>
      </c>
      <c r="L1281" s="1" t="s">
        <v>55</v>
      </c>
      <c r="M1281" s="1" t="s">
        <v>19</v>
      </c>
      <c r="N1281" s="1" t="s">
        <v>57</v>
      </c>
      <c r="O1281" s="24">
        <f t="shared" si="117"/>
        <v>45820.368055555555</v>
      </c>
      <c r="P1281" s="24">
        <f t="shared" si="118"/>
        <v>45820.388888888891</v>
      </c>
      <c r="Q1281" s="1">
        <f t="shared" si="119"/>
        <v>30</v>
      </c>
    </row>
    <row r="1282" spans="1:17">
      <c r="A1282" s="1" t="s">
        <v>219</v>
      </c>
      <c r="B1282" s="4" t="s">
        <v>99</v>
      </c>
      <c r="C1282" s="6">
        <f t="shared" ref="C1282:C1345" si="120">DATE(LEFT(B1282,3)+1911,MID(B1282,4,2),RIGHT(B1282,2))</f>
        <v>45820</v>
      </c>
      <c r="D1282" s="6" t="str">
        <f t="shared" ref="D1282:D1345" si="121">TEXT(C1282,"aaa")</f>
        <v>週四</v>
      </c>
      <c r="F1282" s="1" t="s">
        <v>40</v>
      </c>
      <c r="G1282" s="1" t="str">
        <f t="shared" ref="G1282:G1345" si="122">LEFT(F1282,2)</f>
        <v>BA</v>
      </c>
      <c r="H1282" s="1">
        <v>2</v>
      </c>
      <c r="I1282" s="1" t="s">
        <v>161</v>
      </c>
      <c r="K1282" s="1" t="s">
        <v>15</v>
      </c>
      <c r="L1282" s="1" t="s">
        <v>55</v>
      </c>
      <c r="M1282" s="1" t="s">
        <v>19</v>
      </c>
      <c r="N1282" s="1" t="s">
        <v>55</v>
      </c>
      <c r="O1282" s="24">
        <f t="shared" ref="O1282:O1345" si="123">C1282+TIME(K1282,L1282,0)</f>
        <v>45820.368055555555</v>
      </c>
      <c r="P1282" s="24">
        <f t="shared" ref="P1282:P1345" si="124">C1282+TIME(M1282,N1282,0)</f>
        <v>45820.409722222219</v>
      </c>
      <c r="Q1282" s="1">
        <f t="shared" ref="Q1282:Q1345" si="125">ROUND((P1282-O1282)*1440,0)</f>
        <v>60</v>
      </c>
    </row>
    <row r="1283" spans="1:17">
      <c r="A1283" s="1" t="s">
        <v>146</v>
      </c>
      <c r="B1283" s="4" t="s">
        <v>99</v>
      </c>
      <c r="C1283" s="6">
        <f t="shared" si="120"/>
        <v>45820</v>
      </c>
      <c r="D1283" s="6" t="str">
        <f t="shared" si="121"/>
        <v>週四</v>
      </c>
      <c r="F1283" s="1" t="s">
        <v>49</v>
      </c>
      <c r="G1283" s="1" t="str">
        <f t="shared" si="122"/>
        <v>BA</v>
      </c>
      <c r="H1283" s="1">
        <v>1</v>
      </c>
      <c r="I1283" s="1" t="s">
        <v>147</v>
      </c>
      <c r="K1283" s="1" t="s">
        <v>15</v>
      </c>
      <c r="L1283" s="1" t="s">
        <v>59</v>
      </c>
      <c r="M1283" s="1" t="s">
        <v>19</v>
      </c>
      <c r="N1283" s="1" t="s">
        <v>58</v>
      </c>
      <c r="O1283" s="24">
        <f t="shared" si="123"/>
        <v>45820.372916666667</v>
      </c>
      <c r="P1283" s="24">
        <f t="shared" si="124"/>
        <v>45820.393750000003</v>
      </c>
      <c r="Q1283" s="1">
        <f t="shared" si="125"/>
        <v>30</v>
      </c>
    </row>
    <row r="1284" spans="1:17">
      <c r="A1284" s="1" t="s">
        <v>167</v>
      </c>
      <c r="B1284" s="4" t="s">
        <v>99</v>
      </c>
      <c r="C1284" s="6">
        <f t="shared" si="120"/>
        <v>45820</v>
      </c>
      <c r="D1284" s="6" t="str">
        <f t="shared" si="121"/>
        <v>週四</v>
      </c>
      <c r="F1284" s="1" t="s">
        <v>40</v>
      </c>
      <c r="G1284" s="1" t="str">
        <f t="shared" si="122"/>
        <v>BA</v>
      </c>
      <c r="H1284" s="1">
        <v>2</v>
      </c>
      <c r="I1284" s="1" t="s">
        <v>135</v>
      </c>
      <c r="K1284" s="1" t="s">
        <v>15</v>
      </c>
      <c r="L1284" s="1" t="s">
        <v>86</v>
      </c>
      <c r="M1284" s="1" t="s">
        <v>19</v>
      </c>
      <c r="N1284" s="1" t="s">
        <v>86</v>
      </c>
      <c r="O1284" s="24">
        <f t="shared" si="123"/>
        <v>45820.374305555553</v>
      </c>
      <c r="P1284" s="24">
        <f t="shared" si="124"/>
        <v>45820.415972222225</v>
      </c>
      <c r="Q1284" s="1">
        <f t="shared" si="125"/>
        <v>60</v>
      </c>
    </row>
    <row r="1285" spans="1:17">
      <c r="A1285" s="1" t="s">
        <v>152</v>
      </c>
      <c r="B1285" s="4" t="s">
        <v>99</v>
      </c>
      <c r="C1285" s="6">
        <f t="shared" si="120"/>
        <v>45820</v>
      </c>
      <c r="D1285" s="6" t="str">
        <f t="shared" si="121"/>
        <v>週四</v>
      </c>
      <c r="F1285" s="1" t="s">
        <v>24</v>
      </c>
      <c r="G1285" s="1" t="str">
        <f t="shared" si="122"/>
        <v>BA</v>
      </c>
      <c r="H1285" s="1">
        <v>1</v>
      </c>
      <c r="I1285" s="1" t="s">
        <v>125</v>
      </c>
      <c r="K1285" s="1" t="s">
        <v>19</v>
      </c>
      <c r="L1285" s="1" t="s">
        <v>38</v>
      </c>
      <c r="M1285" s="1" t="s">
        <v>19</v>
      </c>
      <c r="N1285" s="1" t="s">
        <v>51</v>
      </c>
      <c r="O1285" s="24">
        <f t="shared" si="123"/>
        <v>45820.375694444447</v>
      </c>
      <c r="P1285" s="24">
        <f t="shared" si="124"/>
        <v>45820.40625</v>
      </c>
      <c r="Q1285" s="1">
        <f t="shared" si="125"/>
        <v>44</v>
      </c>
    </row>
    <row r="1286" spans="1:17">
      <c r="A1286" s="1" t="s">
        <v>220</v>
      </c>
      <c r="B1286" s="4" t="s">
        <v>99</v>
      </c>
      <c r="C1286" s="6">
        <f t="shared" si="120"/>
        <v>45820</v>
      </c>
      <c r="D1286" s="6" t="str">
        <f t="shared" si="121"/>
        <v>週四</v>
      </c>
      <c r="F1286" s="1" t="s">
        <v>40</v>
      </c>
      <c r="G1286" s="1" t="str">
        <f t="shared" si="122"/>
        <v>BA</v>
      </c>
      <c r="H1286" s="1">
        <v>1</v>
      </c>
      <c r="I1286" s="1" t="s">
        <v>133</v>
      </c>
      <c r="K1286" s="1" t="s">
        <v>19</v>
      </c>
      <c r="L1286" s="1" t="s">
        <v>38</v>
      </c>
      <c r="M1286" s="1" t="s">
        <v>19</v>
      </c>
      <c r="N1286" s="1" t="s">
        <v>39</v>
      </c>
      <c r="O1286" s="24">
        <f t="shared" si="123"/>
        <v>45820.375694444447</v>
      </c>
      <c r="P1286" s="24">
        <f t="shared" si="124"/>
        <v>45820.396527777775</v>
      </c>
      <c r="Q1286" s="1">
        <f t="shared" si="125"/>
        <v>30</v>
      </c>
    </row>
    <row r="1287" spans="1:17">
      <c r="A1287" s="1" t="s">
        <v>197</v>
      </c>
      <c r="B1287" s="4" t="s">
        <v>99</v>
      </c>
      <c r="C1287" s="6">
        <f t="shared" si="120"/>
        <v>45820</v>
      </c>
      <c r="D1287" s="6" t="str">
        <f t="shared" si="121"/>
        <v>週四</v>
      </c>
      <c r="F1287" s="1" t="s">
        <v>37</v>
      </c>
      <c r="G1287" s="1" t="str">
        <f t="shared" si="122"/>
        <v>BA</v>
      </c>
      <c r="H1287" s="1">
        <v>1</v>
      </c>
      <c r="I1287" s="1" t="s">
        <v>131</v>
      </c>
      <c r="K1287" s="1" t="s">
        <v>19</v>
      </c>
      <c r="L1287" s="1" t="s">
        <v>31</v>
      </c>
      <c r="M1287" s="1" t="s">
        <v>19</v>
      </c>
      <c r="N1287" s="1" t="s">
        <v>64</v>
      </c>
      <c r="O1287" s="24">
        <f t="shared" si="123"/>
        <v>45820.381944444445</v>
      </c>
      <c r="P1287" s="24">
        <f t="shared" si="124"/>
        <v>45820.402777777781</v>
      </c>
      <c r="Q1287" s="1">
        <f t="shared" si="125"/>
        <v>30</v>
      </c>
    </row>
    <row r="1288" spans="1:17">
      <c r="A1288" s="1" t="s">
        <v>153</v>
      </c>
      <c r="B1288" s="4" t="s">
        <v>99</v>
      </c>
      <c r="C1288" s="6">
        <f t="shared" si="120"/>
        <v>45820</v>
      </c>
      <c r="D1288" s="6" t="str">
        <f t="shared" si="121"/>
        <v>週四</v>
      </c>
      <c r="F1288" s="1" t="s">
        <v>24</v>
      </c>
      <c r="G1288" s="1" t="str">
        <f t="shared" si="122"/>
        <v>BA</v>
      </c>
      <c r="H1288" s="1">
        <v>1</v>
      </c>
      <c r="I1288" s="1" t="s">
        <v>139</v>
      </c>
      <c r="K1288" s="1" t="s">
        <v>19</v>
      </c>
      <c r="L1288" s="1" t="s">
        <v>12</v>
      </c>
      <c r="M1288" s="1" t="s">
        <v>19</v>
      </c>
      <c r="N1288" s="1" t="s">
        <v>79</v>
      </c>
      <c r="O1288" s="24">
        <f t="shared" si="123"/>
        <v>45820.387499999997</v>
      </c>
      <c r="P1288" s="24">
        <f t="shared" si="124"/>
        <v>45820.415277777778</v>
      </c>
      <c r="Q1288" s="1">
        <f t="shared" si="125"/>
        <v>40</v>
      </c>
    </row>
    <row r="1289" spans="1:17">
      <c r="A1289" s="1" t="s">
        <v>126</v>
      </c>
      <c r="B1289" s="4" t="s">
        <v>99</v>
      </c>
      <c r="C1289" s="6">
        <f t="shared" si="120"/>
        <v>45820</v>
      </c>
      <c r="D1289" s="6" t="str">
        <f t="shared" si="121"/>
        <v>週四</v>
      </c>
      <c r="F1289" s="1" t="s">
        <v>37</v>
      </c>
      <c r="G1289" s="1" t="str">
        <f t="shared" si="122"/>
        <v>BA</v>
      </c>
      <c r="H1289" s="1">
        <v>1</v>
      </c>
      <c r="I1289" s="1" t="s">
        <v>203</v>
      </c>
      <c r="K1289" s="1" t="s">
        <v>19</v>
      </c>
      <c r="L1289" s="1" t="s">
        <v>57</v>
      </c>
      <c r="M1289" s="1" t="s">
        <v>19</v>
      </c>
      <c r="N1289" s="1" t="s">
        <v>55</v>
      </c>
      <c r="O1289" s="24">
        <f t="shared" si="123"/>
        <v>45820.388888888891</v>
      </c>
      <c r="P1289" s="24">
        <f t="shared" si="124"/>
        <v>45820.409722222219</v>
      </c>
      <c r="Q1289" s="1">
        <f t="shared" si="125"/>
        <v>30</v>
      </c>
    </row>
    <row r="1290" spans="1:17">
      <c r="A1290" s="1" t="s">
        <v>166</v>
      </c>
      <c r="B1290" s="4" t="s">
        <v>99</v>
      </c>
      <c r="C1290" s="6">
        <f t="shared" si="120"/>
        <v>45820</v>
      </c>
      <c r="D1290" s="6" t="str">
        <f t="shared" si="121"/>
        <v>週四</v>
      </c>
      <c r="F1290" s="1" t="s">
        <v>67</v>
      </c>
      <c r="G1290" s="1" t="str">
        <f t="shared" si="122"/>
        <v>BA</v>
      </c>
      <c r="H1290" s="1">
        <v>1</v>
      </c>
      <c r="I1290" s="1" t="s">
        <v>157</v>
      </c>
      <c r="K1290" s="1" t="s">
        <v>19</v>
      </c>
      <c r="L1290" s="1" t="s">
        <v>16</v>
      </c>
      <c r="M1290" s="1" t="s">
        <v>31</v>
      </c>
      <c r="N1290" s="1" t="s">
        <v>31</v>
      </c>
      <c r="O1290" s="24">
        <f t="shared" si="123"/>
        <v>45820.395833333336</v>
      </c>
      <c r="P1290" s="24">
        <f t="shared" si="124"/>
        <v>45820.423611111109</v>
      </c>
      <c r="Q1290" s="1">
        <f t="shared" si="125"/>
        <v>40</v>
      </c>
    </row>
    <row r="1291" spans="1:17">
      <c r="A1291" s="1" t="s">
        <v>143</v>
      </c>
      <c r="B1291" s="4" t="s">
        <v>99</v>
      </c>
      <c r="C1291" s="6">
        <f t="shared" si="120"/>
        <v>45820</v>
      </c>
      <c r="D1291" s="6" t="str">
        <f t="shared" si="121"/>
        <v>週四</v>
      </c>
      <c r="F1291" s="1" t="s">
        <v>37</v>
      </c>
      <c r="G1291" s="1" t="str">
        <f t="shared" si="122"/>
        <v>BA</v>
      </c>
      <c r="H1291" s="1">
        <v>1</v>
      </c>
      <c r="I1291" s="1" t="s">
        <v>144</v>
      </c>
      <c r="K1291" s="1" t="s">
        <v>19</v>
      </c>
      <c r="L1291" s="1" t="s">
        <v>36</v>
      </c>
      <c r="M1291" s="1" t="s">
        <v>31</v>
      </c>
      <c r="N1291" s="1" t="s">
        <v>45</v>
      </c>
      <c r="O1291" s="24">
        <f t="shared" si="123"/>
        <v>45820.397916666669</v>
      </c>
      <c r="P1291" s="24">
        <f t="shared" si="124"/>
        <v>45820.418749999997</v>
      </c>
      <c r="Q1291" s="1">
        <f t="shared" si="125"/>
        <v>30</v>
      </c>
    </row>
    <row r="1292" spans="1:17">
      <c r="A1292" s="1" t="s">
        <v>197</v>
      </c>
      <c r="B1292" s="4" t="s">
        <v>99</v>
      </c>
      <c r="C1292" s="6">
        <f t="shared" si="120"/>
        <v>45820</v>
      </c>
      <c r="D1292" s="6" t="str">
        <f t="shared" si="121"/>
        <v>週四</v>
      </c>
      <c r="F1292" s="1" t="s">
        <v>42</v>
      </c>
      <c r="G1292" s="1" t="str">
        <f t="shared" si="122"/>
        <v>BA</v>
      </c>
      <c r="H1292" s="1">
        <v>2</v>
      </c>
      <c r="I1292" s="1" t="s">
        <v>131</v>
      </c>
      <c r="K1292" s="1" t="s">
        <v>19</v>
      </c>
      <c r="L1292" s="1" t="s">
        <v>64</v>
      </c>
      <c r="M1292" s="1" t="s">
        <v>31</v>
      </c>
      <c r="N1292" s="1" t="s">
        <v>64</v>
      </c>
      <c r="O1292" s="24">
        <f t="shared" si="123"/>
        <v>45820.402777777781</v>
      </c>
      <c r="P1292" s="24">
        <f t="shared" si="124"/>
        <v>45820.444444444445</v>
      </c>
      <c r="Q1292" s="1">
        <f t="shared" si="125"/>
        <v>60</v>
      </c>
    </row>
    <row r="1293" spans="1:17">
      <c r="A1293" s="1" t="s">
        <v>126</v>
      </c>
      <c r="B1293" s="4" t="s">
        <v>99</v>
      </c>
      <c r="C1293" s="6">
        <f t="shared" si="120"/>
        <v>45820</v>
      </c>
      <c r="D1293" s="6" t="str">
        <f t="shared" si="121"/>
        <v>週四</v>
      </c>
      <c r="F1293" s="1" t="s">
        <v>18</v>
      </c>
      <c r="G1293" s="1" t="str">
        <f t="shared" si="122"/>
        <v>BA</v>
      </c>
      <c r="H1293" s="1">
        <v>1</v>
      </c>
      <c r="I1293" s="1" t="s">
        <v>203</v>
      </c>
      <c r="K1293" s="1" t="s">
        <v>19</v>
      </c>
      <c r="L1293" s="1" t="s">
        <v>55</v>
      </c>
      <c r="M1293" s="1" t="s">
        <v>31</v>
      </c>
      <c r="N1293" s="1" t="s">
        <v>57</v>
      </c>
      <c r="O1293" s="24">
        <f t="shared" si="123"/>
        <v>45820.409722222219</v>
      </c>
      <c r="P1293" s="24">
        <f t="shared" si="124"/>
        <v>45820.430555555555</v>
      </c>
      <c r="Q1293" s="1">
        <f t="shared" si="125"/>
        <v>30</v>
      </c>
    </row>
    <row r="1294" spans="1:17">
      <c r="A1294" s="1" t="s">
        <v>225</v>
      </c>
      <c r="B1294" s="4" t="s">
        <v>99</v>
      </c>
      <c r="C1294" s="6">
        <f t="shared" si="120"/>
        <v>45820</v>
      </c>
      <c r="D1294" s="6" t="str">
        <f t="shared" si="121"/>
        <v>週四</v>
      </c>
      <c r="F1294" s="1" t="s">
        <v>9</v>
      </c>
      <c r="G1294" s="1" t="str">
        <f t="shared" si="122"/>
        <v>BA</v>
      </c>
      <c r="H1294" s="1">
        <v>1</v>
      </c>
      <c r="I1294" s="1" t="s">
        <v>133</v>
      </c>
      <c r="K1294" s="1" t="s">
        <v>19</v>
      </c>
      <c r="L1294" s="1" t="s">
        <v>60</v>
      </c>
      <c r="M1294" s="1" t="s">
        <v>31</v>
      </c>
      <c r="N1294" s="1" t="s">
        <v>14</v>
      </c>
      <c r="O1294" s="24">
        <f t="shared" si="123"/>
        <v>45820.412499999999</v>
      </c>
      <c r="P1294" s="24">
        <f t="shared" si="124"/>
        <v>45820.42083333333</v>
      </c>
      <c r="Q1294" s="1">
        <f t="shared" si="125"/>
        <v>12</v>
      </c>
    </row>
    <row r="1295" spans="1:17">
      <c r="A1295" s="1" t="s">
        <v>168</v>
      </c>
      <c r="B1295" s="4" t="s">
        <v>99</v>
      </c>
      <c r="C1295" s="6">
        <f t="shared" si="120"/>
        <v>45820</v>
      </c>
      <c r="D1295" s="6" t="str">
        <f t="shared" si="121"/>
        <v>週四</v>
      </c>
      <c r="F1295" s="1" t="s">
        <v>67</v>
      </c>
      <c r="G1295" s="1" t="str">
        <f t="shared" si="122"/>
        <v>BA</v>
      </c>
      <c r="H1295" s="1">
        <v>1</v>
      </c>
      <c r="I1295" s="1" t="s">
        <v>140</v>
      </c>
      <c r="K1295" s="1" t="s">
        <v>31</v>
      </c>
      <c r="L1295" s="1" t="s">
        <v>11</v>
      </c>
      <c r="M1295" s="1" t="s">
        <v>20</v>
      </c>
      <c r="N1295" s="1" t="s">
        <v>21</v>
      </c>
      <c r="O1295" s="24">
        <f t="shared" si="123"/>
        <v>45820.416666666664</v>
      </c>
      <c r="P1295" s="24">
        <f t="shared" si="124"/>
        <v>45820.467361111114</v>
      </c>
      <c r="Q1295" s="1">
        <f t="shared" si="125"/>
        <v>73</v>
      </c>
    </row>
    <row r="1296" spans="1:17">
      <c r="A1296" s="1" t="s">
        <v>171</v>
      </c>
      <c r="B1296" s="4" t="s">
        <v>99</v>
      </c>
      <c r="C1296" s="6">
        <f t="shared" si="120"/>
        <v>45820</v>
      </c>
      <c r="D1296" s="6" t="str">
        <f t="shared" si="121"/>
        <v>週四</v>
      </c>
      <c r="F1296" s="1" t="s">
        <v>9</v>
      </c>
      <c r="G1296" s="1" t="str">
        <f t="shared" si="122"/>
        <v>BA</v>
      </c>
      <c r="H1296" s="1">
        <v>1</v>
      </c>
      <c r="I1296" s="1" t="s">
        <v>139</v>
      </c>
      <c r="K1296" s="1" t="s">
        <v>31</v>
      </c>
      <c r="L1296" s="1" t="s">
        <v>61</v>
      </c>
      <c r="M1296" s="1" t="s">
        <v>31</v>
      </c>
      <c r="N1296" s="1" t="s">
        <v>76</v>
      </c>
      <c r="O1296" s="24">
        <f t="shared" si="123"/>
        <v>45820.419444444444</v>
      </c>
      <c r="P1296" s="24">
        <f t="shared" si="124"/>
        <v>45820.433333333334</v>
      </c>
      <c r="Q1296" s="1">
        <f t="shared" si="125"/>
        <v>20</v>
      </c>
    </row>
    <row r="1297" spans="1:17">
      <c r="A1297" s="1" t="s">
        <v>225</v>
      </c>
      <c r="B1297" s="4" t="s">
        <v>99</v>
      </c>
      <c r="C1297" s="6">
        <f t="shared" si="120"/>
        <v>45820</v>
      </c>
      <c r="D1297" s="6" t="str">
        <f t="shared" si="121"/>
        <v>週四</v>
      </c>
      <c r="F1297" s="1" t="s">
        <v>42</v>
      </c>
      <c r="G1297" s="1" t="str">
        <f t="shared" si="122"/>
        <v>BA</v>
      </c>
      <c r="H1297" s="1">
        <v>1</v>
      </c>
      <c r="I1297" s="1" t="s">
        <v>133</v>
      </c>
      <c r="K1297" s="1" t="s">
        <v>31</v>
      </c>
      <c r="L1297" s="1" t="s">
        <v>14</v>
      </c>
      <c r="M1297" s="1" t="s">
        <v>31</v>
      </c>
      <c r="N1297" s="1" t="s">
        <v>84</v>
      </c>
      <c r="O1297" s="24">
        <f t="shared" si="123"/>
        <v>45820.42083333333</v>
      </c>
      <c r="P1297" s="24">
        <f t="shared" si="124"/>
        <v>45820.441666666666</v>
      </c>
      <c r="Q1297" s="1">
        <f t="shared" si="125"/>
        <v>30</v>
      </c>
    </row>
    <row r="1298" spans="1:17">
      <c r="A1298" s="1" t="s">
        <v>166</v>
      </c>
      <c r="B1298" s="4" t="s">
        <v>99</v>
      </c>
      <c r="C1298" s="6">
        <f t="shared" si="120"/>
        <v>45820</v>
      </c>
      <c r="D1298" s="6" t="str">
        <f t="shared" si="121"/>
        <v>週四</v>
      </c>
      <c r="F1298" s="1" t="s">
        <v>49</v>
      </c>
      <c r="G1298" s="1" t="str">
        <f t="shared" si="122"/>
        <v>BA</v>
      </c>
      <c r="H1298" s="1">
        <v>1</v>
      </c>
      <c r="I1298" s="1" t="s">
        <v>157</v>
      </c>
      <c r="K1298" s="1" t="s">
        <v>31</v>
      </c>
      <c r="L1298" s="1" t="s">
        <v>31</v>
      </c>
      <c r="M1298" s="1" t="s">
        <v>31</v>
      </c>
      <c r="N1298" s="1" t="s">
        <v>64</v>
      </c>
      <c r="O1298" s="24">
        <f t="shared" si="123"/>
        <v>45820.423611111109</v>
      </c>
      <c r="P1298" s="24">
        <f t="shared" si="124"/>
        <v>45820.444444444445</v>
      </c>
      <c r="Q1298" s="1">
        <f t="shared" si="125"/>
        <v>30</v>
      </c>
    </row>
    <row r="1299" spans="1:17">
      <c r="A1299" s="1" t="s">
        <v>215</v>
      </c>
      <c r="B1299" s="4" t="s">
        <v>99</v>
      </c>
      <c r="C1299" s="6">
        <f t="shared" si="120"/>
        <v>45820</v>
      </c>
      <c r="D1299" s="6" t="str">
        <f t="shared" si="121"/>
        <v>週四</v>
      </c>
      <c r="F1299" s="1" t="s">
        <v>47</v>
      </c>
      <c r="G1299" s="1" t="str">
        <f t="shared" si="122"/>
        <v>BA</v>
      </c>
      <c r="H1299" s="1">
        <v>1</v>
      </c>
      <c r="I1299" s="1" t="s">
        <v>144</v>
      </c>
      <c r="K1299" s="1" t="s">
        <v>31</v>
      </c>
      <c r="L1299" s="1" t="s">
        <v>31</v>
      </c>
      <c r="M1299" s="1" t="s">
        <v>20</v>
      </c>
      <c r="N1299" s="1" t="s">
        <v>31</v>
      </c>
      <c r="O1299" s="24">
        <f t="shared" si="123"/>
        <v>45820.423611111109</v>
      </c>
      <c r="P1299" s="24">
        <f t="shared" si="124"/>
        <v>45820.465277777781</v>
      </c>
      <c r="Q1299" s="1">
        <f t="shared" si="125"/>
        <v>60</v>
      </c>
    </row>
    <row r="1300" spans="1:17">
      <c r="A1300" s="1" t="s">
        <v>120</v>
      </c>
      <c r="B1300" s="4" t="s">
        <v>99</v>
      </c>
      <c r="C1300" s="6">
        <f t="shared" si="120"/>
        <v>45820</v>
      </c>
      <c r="D1300" s="6" t="str">
        <f t="shared" si="121"/>
        <v>週四</v>
      </c>
      <c r="F1300" s="1" t="s">
        <v>47</v>
      </c>
      <c r="G1300" s="1" t="str">
        <f t="shared" si="122"/>
        <v>BA</v>
      </c>
      <c r="H1300" s="1">
        <v>1</v>
      </c>
      <c r="I1300" s="1" t="s">
        <v>121</v>
      </c>
      <c r="K1300" s="1" t="s">
        <v>31</v>
      </c>
      <c r="L1300" s="1" t="s">
        <v>31</v>
      </c>
      <c r="M1300" s="1" t="s">
        <v>20</v>
      </c>
      <c r="N1300" s="1" t="s">
        <v>31</v>
      </c>
      <c r="O1300" s="24">
        <f t="shared" si="123"/>
        <v>45820.423611111109</v>
      </c>
      <c r="P1300" s="24">
        <f t="shared" si="124"/>
        <v>45820.465277777781</v>
      </c>
      <c r="Q1300" s="1">
        <f t="shared" si="125"/>
        <v>60</v>
      </c>
    </row>
    <row r="1301" spans="1:17">
      <c r="A1301" s="1" t="s">
        <v>134</v>
      </c>
      <c r="B1301" s="4" t="s">
        <v>99</v>
      </c>
      <c r="C1301" s="6">
        <f t="shared" si="120"/>
        <v>45820</v>
      </c>
      <c r="D1301" s="6" t="str">
        <f t="shared" si="121"/>
        <v>週四</v>
      </c>
      <c r="F1301" s="1" t="s">
        <v>24</v>
      </c>
      <c r="G1301" s="1" t="str">
        <f t="shared" si="122"/>
        <v>BA</v>
      </c>
      <c r="H1301" s="1">
        <v>1</v>
      </c>
      <c r="I1301" s="1" t="s">
        <v>135</v>
      </c>
      <c r="K1301" s="1" t="s">
        <v>31</v>
      </c>
      <c r="L1301" s="1" t="s">
        <v>10</v>
      </c>
      <c r="M1301" s="1" t="s">
        <v>31</v>
      </c>
      <c r="N1301" s="1" t="s">
        <v>63</v>
      </c>
      <c r="O1301" s="24">
        <f t="shared" si="123"/>
        <v>45820.427083333336</v>
      </c>
      <c r="P1301" s="24">
        <f t="shared" si="124"/>
        <v>45820.454861111109</v>
      </c>
      <c r="Q1301" s="1">
        <f t="shared" si="125"/>
        <v>40</v>
      </c>
    </row>
    <row r="1302" spans="1:17">
      <c r="A1302" s="1" t="s">
        <v>126</v>
      </c>
      <c r="B1302" s="4" t="s">
        <v>99</v>
      </c>
      <c r="C1302" s="6">
        <f t="shared" si="120"/>
        <v>45820</v>
      </c>
      <c r="D1302" s="6" t="str">
        <f t="shared" si="121"/>
        <v>週四</v>
      </c>
      <c r="F1302" s="1" t="s">
        <v>42</v>
      </c>
      <c r="G1302" s="1" t="str">
        <f t="shared" si="122"/>
        <v>BA</v>
      </c>
      <c r="H1302" s="1">
        <v>1</v>
      </c>
      <c r="I1302" s="1" t="s">
        <v>203</v>
      </c>
      <c r="K1302" s="1" t="s">
        <v>31</v>
      </c>
      <c r="L1302" s="1" t="s">
        <v>57</v>
      </c>
      <c r="M1302" s="1" t="s">
        <v>31</v>
      </c>
      <c r="N1302" s="1" t="s">
        <v>55</v>
      </c>
      <c r="O1302" s="24">
        <f t="shared" si="123"/>
        <v>45820.430555555555</v>
      </c>
      <c r="P1302" s="24">
        <f t="shared" si="124"/>
        <v>45820.451388888891</v>
      </c>
      <c r="Q1302" s="1">
        <f t="shared" si="125"/>
        <v>30</v>
      </c>
    </row>
    <row r="1303" spans="1:17">
      <c r="A1303" s="1" t="s">
        <v>173</v>
      </c>
      <c r="B1303" s="4" t="s">
        <v>99</v>
      </c>
      <c r="C1303" s="6">
        <f t="shared" si="120"/>
        <v>45820</v>
      </c>
      <c r="D1303" s="6" t="str">
        <f t="shared" si="121"/>
        <v>週四</v>
      </c>
      <c r="F1303" s="1" t="s">
        <v>9</v>
      </c>
      <c r="G1303" s="1" t="str">
        <f t="shared" si="122"/>
        <v>BA</v>
      </c>
      <c r="H1303" s="1">
        <v>1</v>
      </c>
      <c r="I1303" s="1" t="s">
        <v>161</v>
      </c>
      <c r="K1303" s="1" t="s">
        <v>31</v>
      </c>
      <c r="L1303" s="1" t="s">
        <v>57</v>
      </c>
      <c r="M1303" s="1" t="s">
        <v>31</v>
      </c>
      <c r="N1303" s="1" t="s">
        <v>83</v>
      </c>
      <c r="O1303" s="24">
        <f t="shared" si="123"/>
        <v>45820.430555555555</v>
      </c>
      <c r="P1303" s="24">
        <f t="shared" si="124"/>
        <v>45820.446527777778</v>
      </c>
      <c r="Q1303" s="1">
        <f t="shared" si="125"/>
        <v>23</v>
      </c>
    </row>
    <row r="1304" spans="1:17">
      <c r="A1304" s="1" t="s">
        <v>171</v>
      </c>
      <c r="B1304" s="4" t="s">
        <v>99</v>
      </c>
      <c r="C1304" s="6">
        <f t="shared" si="120"/>
        <v>45820</v>
      </c>
      <c r="D1304" s="6" t="str">
        <f t="shared" si="121"/>
        <v>週四</v>
      </c>
      <c r="F1304" s="1" t="s">
        <v>18</v>
      </c>
      <c r="G1304" s="1" t="str">
        <f t="shared" si="122"/>
        <v>BA</v>
      </c>
      <c r="H1304" s="1">
        <v>1</v>
      </c>
      <c r="I1304" s="1" t="s">
        <v>139</v>
      </c>
      <c r="K1304" s="1" t="s">
        <v>31</v>
      </c>
      <c r="L1304" s="1" t="s">
        <v>76</v>
      </c>
      <c r="M1304" s="1" t="s">
        <v>31</v>
      </c>
      <c r="N1304" s="1" t="s">
        <v>60</v>
      </c>
      <c r="O1304" s="24">
        <f t="shared" si="123"/>
        <v>45820.433333333334</v>
      </c>
      <c r="P1304" s="24">
        <f t="shared" si="124"/>
        <v>45820.45416666667</v>
      </c>
      <c r="Q1304" s="1">
        <f t="shared" si="125"/>
        <v>30</v>
      </c>
    </row>
    <row r="1305" spans="1:17">
      <c r="A1305" s="1" t="s">
        <v>136</v>
      </c>
      <c r="B1305" s="4" t="s">
        <v>99</v>
      </c>
      <c r="C1305" s="6">
        <f t="shared" si="120"/>
        <v>45820</v>
      </c>
      <c r="D1305" s="6" t="str">
        <f t="shared" si="121"/>
        <v>週四</v>
      </c>
      <c r="F1305" s="1" t="s">
        <v>9</v>
      </c>
      <c r="G1305" s="1" t="str">
        <f t="shared" si="122"/>
        <v>BA</v>
      </c>
      <c r="H1305" s="1">
        <v>1</v>
      </c>
      <c r="I1305" s="1" t="s">
        <v>125</v>
      </c>
      <c r="K1305" s="1" t="s">
        <v>31</v>
      </c>
      <c r="L1305" s="1" t="s">
        <v>16</v>
      </c>
      <c r="M1305" s="1" t="s">
        <v>31</v>
      </c>
      <c r="N1305" s="1" t="s">
        <v>63</v>
      </c>
      <c r="O1305" s="24">
        <f t="shared" si="123"/>
        <v>45820.4375</v>
      </c>
      <c r="P1305" s="24">
        <f t="shared" si="124"/>
        <v>45820.454861111109</v>
      </c>
      <c r="Q1305" s="1">
        <f t="shared" si="125"/>
        <v>25</v>
      </c>
    </row>
    <row r="1306" spans="1:17">
      <c r="A1306" s="1" t="s">
        <v>197</v>
      </c>
      <c r="B1306" s="4" t="s">
        <v>99</v>
      </c>
      <c r="C1306" s="6">
        <f t="shared" si="120"/>
        <v>45820</v>
      </c>
      <c r="D1306" s="6" t="str">
        <f t="shared" si="121"/>
        <v>週四</v>
      </c>
      <c r="F1306" s="1" t="s">
        <v>9</v>
      </c>
      <c r="G1306" s="1" t="str">
        <f t="shared" si="122"/>
        <v>BA</v>
      </c>
      <c r="H1306" s="1">
        <v>1</v>
      </c>
      <c r="I1306" s="1" t="s">
        <v>131</v>
      </c>
      <c r="K1306" s="1" t="s">
        <v>31</v>
      </c>
      <c r="L1306" s="1" t="s">
        <v>64</v>
      </c>
      <c r="M1306" s="1" t="s">
        <v>20</v>
      </c>
      <c r="N1306" s="1" t="s">
        <v>31</v>
      </c>
      <c r="O1306" s="24">
        <f t="shared" si="123"/>
        <v>45820.444444444445</v>
      </c>
      <c r="P1306" s="24">
        <f t="shared" si="124"/>
        <v>45820.465277777781</v>
      </c>
      <c r="Q1306" s="1">
        <f t="shared" si="125"/>
        <v>30</v>
      </c>
    </row>
    <row r="1307" spans="1:17">
      <c r="A1307" s="1" t="s">
        <v>174</v>
      </c>
      <c r="B1307" s="4" t="s">
        <v>99</v>
      </c>
      <c r="C1307" s="6">
        <f t="shared" si="120"/>
        <v>45820</v>
      </c>
      <c r="D1307" s="6" t="str">
        <f t="shared" si="121"/>
        <v>週四</v>
      </c>
      <c r="F1307" s="1" t="s">
        <v>49</v>
      </c>
      <c r="G1307" s="1" t="str">
        <f t="shared" si="122"/>
        <v>BA</v>
      </c>
      <c r="H1307" s="1">
        <v>1</v>
      </c>
      <c r="I1307" s="1" t="s">
        <v>147</v>
      </c>
      <c r="K1307" s="1" t="s">
        <v>31</v>
      </c>
      <c r="L1307" s="1" t="s">
        <v>69</v>
      </c>
      <c r="M1307" s="1" t="s">
        <v>20</v>
      </c>
      <c r="N1307" s="1" t="s">
        <v>17</v>
      </c>
      <c r="O1307" s="24">
        <f t="shared" si="123"/>
        <v>45820.445833333331</v>
      </c>
      <c r="P1307" s="24">
        <f t="shared" si="124"/>
        <v>45820.466666666667</v>
      </c>
      <c r="Q1307" s="1">
        <f t="shared" si="125"/>
        <v>30</v>
      </c>
    </row>
    <row r="1308" spans="1:17">
      <c r="A1308" s="1" t="s">
        <v>207</v>
      </c>
      <c r="B1308" s="4" t="s">
        <v>99</v>
      </c>
      <c r="C1308" s="6">
        <f t="shared" si="120"/>
        <v>45820</v>
      </c>
      <c r="D1308" s="6" t="str">
        <f t="shared" si="121"/>
        <v>週四</v>
      </c>
      <c r="F1308" s="1" t="s">
        <v>40</v>
      </c>
      <c r="G1308" s="1" t="str">
        <f t="shared" si="122"/>
        <v>BA</v>
      </c>
      <c r="H1308" s="1">
        <v>1</v>
      </c>
      <c r="I1308" s="1" t="s">
        <v>133</v>
      </c>
      <c r="K1308" s="1" t="s">
        <v>31</v>
      </c>
      <c r="L1308" s="1" t="s">
        <v>51</v>
      </c>
      <c r="M1308" s="1" t="s">
        <v>20</v>
      </c>
      <c r="N1308" s="1" t="s">
        <v>10</v>
      </c>
      <c r="O1308" s="24">
        <f t="shared" si="123"/>
        <v>45820.447916666664</v>
      </c>
      <c r="P1308" s="24">
        <f t="shared" si="124"/>
        <v>45820.46875</v>
      </c>
      <c r="Q1308" s="1">
        <f t="shared" si="125"/>
        <v>30</v>
      </c>
    </row>
    <row r="1309" spans="1:17">
      <c r="A1309" s="1" t="s">
        <v>171</v>
      </c>
      <c r="B1309" s="4" t="s">
        <v>99</v>
      </c>
      <c r="C1309" s="6">
        <f t="shared" si="120"/>
        <v>45820</v>
      </c>
      <c r="D1309" s="6" t="str">
        <f t="shared" si="121"/>
        <v>週四</v>
      </c>
      <c r="F1309" s="1" t="s">
        <v>24</v>
      </c>
      <c r="G1309" s="1" t="str">
        <f t="shared" si="122"/>
        <v>BA</v>
      </c>
      <c r="H1309" s="1">
        <v>1</v>
      </c>
      <c r="I1309" s="1" t="s">
        <v>139</v>
      </c>
      <c r="K1309" s="1" t="s">
        <v>31</v>
      </c>
      <c r="L1309" s="1" t="s">
        <v>60</v>
      </c>
      <c r="M1309" s="1" t="s">
        <v>20</v>
      </c>
      <c r="N1309" s="1" t="s">
        <v>81</v>
      </c>
      <c r="O1309" s="24">
        <f t="shared" si="123"/>
        <v>45820.45416666667</v>
      </c>
      <c r="P1309" s="24">
        <f t="shared" si="124"/>
        <v>45820.481944444444</v>
      </c>
      <c r="Q1309" s="1">
        <f t="shared" si="125"/>
        <v>40</v>
      </c>
    </row>
    <row r="1310" spans="1:17">
      <c r="A1310" s="1" t="s">
        <v>136</v>
      </c>
      <c r="B1310" s="4" t="s">
        <v>99</v>
      </c>
      <c r="C1310" s="6">
        <f t="shared" si="120"/>
        <v>45820</v>
      </c>
      <c r="D1310" s="6" t="str">
        <f t="shared" si="121"/>
        <v>週四</v>
      </c>
      <c r="F1310" s="1" t="s">
        <v>42</v>
      </c>
      <c r="G1310" s="1" t="str">
        <f t="shared" si="122"/>
        <v>BA</v>
      </c>
      <c r="H1310" s="1">
        <v>1</v>
      </c>
      <c r="I1310" s="1" t="s">
        <v>125</v>
      </c>
      <c r="K1310" s="1" t="s">
        <v>31</v>
      </c>
      <c r="L1310" s="1" t="s">
        <v>63</v>
      </c>
      <c r="M1310" s="1" t="s">
        <v>20</v>
      </c>
      <c r="N1310" s="1" t="s">
        <v>50</v>
      </c>
      <c r="O1310" s="24">
        <f t="shared" si="123"/>
        <v>45820.454861111109</v>
      </c>
      <c r="P1310" s="24">
        <f t="shared" si="124"/>
        <v>45820.475694444445</v>
      </c>
      <c r="Q1310" s="1">
        <f t="shared" si="125"/>
        <v>30</v>
      </c>
    </row>
    <row r="1311" spans="1:17">
      <c r="A1311" s="1" t="s">
        <v>134</v>
      </c>
      <c r="B1311" s="4" t="s">
        <v>99</v>
      </c>
      <c r="C1311" s="6">
        <f t="shared" si="120"/>
        <v>45820</v>
      </c>
      <c r="D1311" s="6" t="str">
        <f t="shared" si="121"/>
        <v>週四</v>
      </c>
      <c r="F1311" s="1" t="s">
        <v>37</v>
      </c>
      <c r="G1311" s="1" t="str">
        <f t="shared" si="122"/>
        <v>BA</v>
      </c>
      <c r="H1311" s="1">
        <v>1</v>
      </c>
      <c r="I1311" s="1" t="s">
        <v>135</v>
      </c>
      <c r="K1311" s="1" t="s">
        <v>31</v>
      </c>
      <c r="L1311" s="1" t="s">
        <v>63</v>
      </c>
      <c r="M1311" s="1" t="s">
        <v>20</v>
      </c>
      <c r="N1311" s="1" t="s">
        <v>50</v>
      </c>
      <c r="O1311" s="24">
        <f t="shared" si="123"/>
        <v>45820.454861111109</v>
      </c>
      <c r="P1311" s="24">
        <f t="shared" si="124"/>
        <v>45820.475694444445</v>
      </c>
      <c r="Q1311" s="1">
        <f t="shared" si="125"/>
        <v>30</v>
      </c>
    </row>
    <row r="1312" spans="1:17">
      <c r="A1312" s="1" t="s">
        <v>160</v>
      </c>
      <c r="B1312" s="4" t="s">
        <v>99</v>
      </c>
      <c r="C1312" s="6">
        <f t="shared" si="120"/>
        <v>45820</v>
      </c>
      <c r="D1312" s="6" t="str">
        <f t="shared" si="121"/>
        <v>週四</v>
      </c>
      <c r="F1312" s="1" t="s">
        <v>9</v>
      </c>
      <c r="G1312" s="1" t="str">
        <f t="shared" si="122"/>
        <v>BA</v>
      </c>
      <c r="H1312" s="1">
        <v>1</v>
      </c>
      <c r="I1312" s="1" t="s">
        <v>161</v>
      </c>
      <c r="K1312" s="1" t="s">
        <v>31</v>
      </c>
      <c r="L1312" s="1" t="s">
        <v>59</v>
      </c>
      <c r="M1312" s="1" t="s">
        <v>20</v>
      </c>
      <c r="N1312" s="1" t="s">
        <v>27</v>
      </c>
      <c r="O1312" s="24">
        <f t="shared" si="123"/>
        <v>45820.456250000003</v>
      </c>
      <c r="P1312" s="24">
        <f t="shared" si="124"/>
        <v>45820.470138888886</v>
      </c>
      <c r="Q1312" s="1">
        <f t="shared" si="125"/>
        <v>20</v>
      </c>
    </row>
    <row r="1313" spans="1:17">
      <c r="A1313" s="1" t="s">
        <v>186</v>
      </c>
      <c r="B1313" s="4" t="s">
        <v>99</v>
      </c>
      <c r="C1313" s="6">
        <f t="shared" si="120"/>
        <v>45820</v>
      </c>
      <c r="D1313" s="6" t="str">
        <f t="shared" si="121"/>
        <v>週四</v>
      </c>
      <c r="F1313" s="1" t="s">
        <v>40</v>
      </c>
      <c r="G1313" s="1" t="str">
        <f t="shared" si="122"/>
        <v>BA</v>
      </c>
      <c r="H1313" s="1">
        <v>1</v>
      </c>
      <c r="I1313" s="1" t="s">
        <v>157</v>
      </c>
      <c r="K1313" s="1" t="s">
        <v>31</v>
      </c>
      <c r="L1313" s="1" t="s">
        <v>86</v>
      </c>
      <c r="M1313" s="1" t="s">
        <v>20</v>
      </c>
      <c r="N1313" s="1" t="s">
        <v>68</v>
      </c>
      <c r="O1313" s="24">
        <f t="shared" si="123"/>
        <v>45820.457638888889</v>
      </c>
      <c r="P1313" s="24">
        <f t="shared" si="124"/>
        <v>45820.478472222225</v>
      </c>
      <c r="Q1313" s="1">
        <f t="shared" si="125"/>
        <v>30</v>
      </c>
    </row>
    <row r="1314" spans="1:17">
      <c r="A1314" s="1" t="s">
        <v>120</v>
      </c>
      <c r="B1314" s="4" t="s">
        <v>99</v>
      </c>
      <c r="C1314" s="6">
        <f t="shared" si="120"/>
        <v>45820</v>
      </c>
      <c r="D1314" s="6" t="str">
        <f t="shared" si="121"/>
        <v>週四</v>
      </c>
      <c r="F1314" s="1" t="s">
        <v>40</v>
      </c>
      <c r="G1314" s="1" t="str">
        <f t="shared" si="122"/>
        <v>BA</v>
      </c>
      <c r="H1314" s="1">
        <v>1</v>
      </c>
      <c r="I1314" s="1" t="s">
        <v>121</v>
      </c>
      <c r="K1314" s="1" t="s">
        <v>20</v>
      </c>
      <c r="L1314" s="1" t="s">
        <v>31</v>
      </c>
      <c r="M1314" s="1" t="s">
        <v>20</v>
      </c>
      <c r="N1314" s="1" t="s">
        <v>64</v>
      </c>
      <c r="O1314" s="24">
        <f t="shared" si="123"/>
        <v>45820.465277777781</v>
      </c>
      <c r="P1314" s="24">
        <f t="shared" si="124"/>
        <v>45820.486111111109</v>
      </c>
      <c r="Q1314" s="1">
        <f t="shared" si="125"/>
        <v>30</v>
      </c>
    </row>
    <row r="1315" spans="1:17">
      <c r="A1315" s="1" t="s">
        <v>174</v>
      </c>
      <c r="B1315" s="4" t="s">
        <v>99</v>
      </c>
      <c r="C1315" s="6">
        <f t="shared" si="120"/>
        <v>45820</v>
      </c>
      <c r="D1315" s="6" t="str">
        <f t="shared" si="121"/>
        <v>週四</v>
      </c>
      <c r="F1315" s="1" t="s">
        <v>42</v>
      </c>
      <c r="G1315" s="1" t="str">
        <f t="shared" si="122"/>
        <v>BA</v>
      </c>
      <c r="H1315" s="1">
        <v>1</v>
      </c>
      <c r="I1315" s="1" t="s">
        <v>147</v>
      </c>
      <c r="K1315" s="1" t="s">
        <v>20</v>
      </c>
      <c r="L1315" s="1" t="s">
        <v>17</v>
      </c>
      <c r="M1315" s="1" t="s">
        <v>20</v>
      </c>
      <c r="N1315" s="1" t="s">
        <v>69</v>
      </c>
      <c r="O1315" s="24">
        <f t="shared" si="123"/>
        <v>45820.466666666667</v>
      </c>
      <c r="P1315" s="24">
        <f t="shared" si="124"/>
        <v>45820.487500000003</v>
      </c>
      <c r="Q1315" s="1">
        <f t="shared" si="125"/>
        <v>30</v>
      </c>
    </row>
    <row r="1316" spans="1:17">
      <c r="A1316" s="1" t="s">
        <v>172</v>
      </c>
      <c r="B1316" s="4" t="s">
        <v>99</v>
      </c>
      <c r="C1316" s="6">
        <f t="shared" si="120"/>
        <v>45820</v>
      </c>
      <c r="D1316" s="6" t="str">
        <f t="shared" si="121"/>
        <v>週四</v>
      </c>
      <c r="F1316" s="1" t="s">
        <v>9</v>
      </c>
      <c r="G1316" s="1" t="str">
        <f t="shared" si="122"/>
        <v>BA</v>
      </c>
      <c r="H1316" s="1">
        <v>1</v>
      </c>
      <c r="I1316" s="1" t="s">
        <v>133</v>
      </c>
      <c r="K1316" s="1" t="s">
        <v>20</v>
      </c>
      <c r="L1316" s="1" t="s">
        <v>27</v>
      </c>
      <c r="M1316" s="1" t="s">
        <v>20</v>
      </c>
      <c r="N1316" s="1" t="s">
        <v>39</v>
      </c>
      <c r="O1316" s="24">
        <f t="shared" si="123"/>
        <v>45820.470138888886</v>
      </c>
      <c r="P1316" s="24">
        <f t="shared" si="124"/>
        <v>45820.479861111111</v>
      </c>
      <c r="Q1316" s="1">
        <f t="shared" si="125"/>
        <v>14</v>
      </c>
    </row>
    <row r="1317" spans="1:17">
      <c r="A1317" s="1" t="s">
        <v>160</v>
      </c>
      <c r="B1317" s="4" t="s">
        <v>99</v>
      </c>
      <c r="C1317" s="6">
        <f t="shared" si="120"/>
        <v>45820</v>
      </c>
      <c r="D1317" s="6" t="str">
        <f t="shared" si="121"/>
        <v>週四</v>
      </c>
      <c r="F1317" s="1" t="s">
        <v>49</v>
      </c>
      <c r="G1317" s="1" t="str">
        <f t="shared" si="122"/>
        <v>BA</v>
      </c>
      <c r="H1317" s="1">
        <v>1</v>
      </c>
      <c r="I1317" s="1" t="s">
        <v>161</v>
      </c>
      <c r="K1317" s="1" t="s">
        <v>20</v>
      </c>
      <c r="L1317" s="1" t="s">
        <v>27</v>
      </c>
      <c r="M1317" s="1" t="s">
        <v>20</v>
      </c>
      <c r="N1317" s="1" t="s">
        <v>66</v>
      </c>
      <c r="O1317" s="24">
        <f t="shared" si="123"/>
        <v>45820.470138888886</v>
      </c>
      <c r="P1317" s="24">
        <f t="shared" si="124"/>
        <v>45820.490972222222</v>
      </c>
      <c r="Q1317" s="1">
        <f t="shared" si="125"/>
        <v>30</v>
      </c>
    </row>
    <row r="1318" spans="1:17">
      <c r="A1318" s="1" t="s">
        <v>176</v>
      </c>
      <c r="B1318" s="4" t="s">
        <v>99</v>
      </c>
      <c r="C1318" s="6">
        <f t="shared" si="120"/>
        <v>45820</v>
      </c>
      <c r="D1318" s="6" t="str">
        <f t="shared" si="121"/>
        <v>週四</v>
      </c>
      <c r="F1318" s="1" t="s">
        <v>42</v>
      </c>
      <c r="G1318" s="1" t="str">
        <f t="shared" si="122"/>
        <v>BA</v>
      </c>
      <c r="H1318" s="1">
        <v>1</v>
      </c>
      <c r="I1318" s="1" t="s">
        <v>144</v>
      </c>
      <c r="K1318" s="1" t="s">
        <v>20</v>
      </c>
      <c r="L1318" s="1" t="s">
        <v>71</v>
      </c>
      <c r="M1318" s="1" t="s">
        <v>20</v>
      </c>
      <c r="N1318" s="1" t="s">
        <v>72</v>
      </c>
      <c r="O1318" s="24">
        <f t="shared" si="123"/>
        <v>45820.47152777778</v>
      </c>
      <c r="P1318" s="24">
        <f t="shared" si="124"/>
        <v>45820.492361111108</v>
      </c>
      <c r="Q1318" s="1">
        <f t="shared" si="125"/>
        <v>30</v>
      </c>
    </row>
    <row r="1319" spans="1:17">
      <c r="A1319" s="1" t="s">
        <v>134</v>
      </c>
      <c r="B1319" s="4" t="s">
        <v>99</v>
      </c>
      <c r="C1319" s="6">
        <f t="shared" si="120"/>
        <v>45820</v>
      </c>
      <c r="D1319" s="6" t="str">
        <f t="shared" si="121"/>
        <v>週四</v>
      </c>
      <c r="F1319" s="1" t="s">
        <v>40</v>
      </c>
      <c r="G1319" s="1" t="str">
        <f t="shared" si="122"/>
        <v>BA</v>
      </c>
      <c r="H1319" s="1">
        <v>1</v>
      </c>
      <c r="I1319" s="1" t="s">
        <v>135</v>
      </c>
      <c r="K1319" s="1" t="s">
        <v>20</v>
      </c>
      <c r="L1319" s="1" t="s">
        <v>50</v>
      </c>
      <c r="M1319" s="1" t="s">
        <v>20</v>
      </c>
      <c r="N1319" s="1" t="s">
        <v>63</v>
      </c>
      <c r="O1319" s="24">
        <f t="shared" si="123"/>
        <v>45820.475694444445</v>
      </c>
      <c r="P1319" s="24">
        <f t="shared" si="124"/>
        <v>45820.496527777781</v>
      </c>
      <c r="Q1319" s="1">
        <f t="shared" si="125"/>
        <v>30</v>
      </c>
    </row>
    <row r="1320" spans="1:17">
      <c r="A1320" s="1" t="s">
        <v>186</v>
      </c>
      <c r="B1320" s="4" t="s">
        <v>99</v>
      </c>
      <c r="C1320" s="6">
        <f t="shared" si="120"/>
        <v>45820</v>
      </c>
      <c r="D1320" s="6" t="str">
        <f t="shared" si="121"/>
        <v>週四</v>
      </c>
      <c r="F1320" s="1" t="s">
        <v>24</v>
      </c>
      <c r="G1320" s="1" t="str">
        <f t="shared" si="122"/>
        <v>BA</v>
      </c>
      <c r="H1320" s="1">
        <v>1</v>
      </c>
      <c r="I1320" s="1" t="s">
        <v>157</v>
      </c>
      <c r="K1320" s="1" t="s">
        <v>20</v>
      </c>
      <c r="L1320" s="1" t="s">
        <v>68</v>
      </c>
      <c r="M1320" s="1" t="s">
        <v>20</v>
      </c>
      <c r="N1320" s="1" t="s">
        <v>86</v>
      </c>
      <c r="O1320" s="24">
        <f t="shared" si="123"/>
        <v>45820.478472222225</v>
      </c>
      <c r="P1320" s="24">
        <f t="shared" si="124"/>
        <v>45820.499305555553</v>
      </c>
      <c r="Q1320" s="1">
        <f t="shared" si="125"/>
        <v>30</v>
      </c>
    </row>
    <row r="1321" spans="1:17">
      <c r="A1321" s="1" t="s">
        <v>132</v>
      </c>
      <c r="B1321" s="4" t="s">
        <v>99</v>
      </c>
      <c r="C1321" s="6">
        <f t="shared" si="120"/>
        <v>45820</v>
      </c>
      <c r="D1321" s="6" t="str">
        <f t="shared" si="121"/>
        <v>週四</v>
      </c>
      <c r="F1321" s="1" t="s">
        <v>9</v>
      </c>
      <c r="G1321" s="1" t="str">
        <f t="shared" si="122"/>
        <v>BA</v>
      </c>
      <c r="H1321" s="1">
        <v>1</v>
      </c>
      <c r="I1321" s="1" t="s">
        <v>121</v>
      </c>
      <c r="K1321" s="1" t="s">
        <v>20</v>
      </c>
      <c r="L1321" s="1" t="s">
        <v>65</v>
      </c>
      <c r="M1321" s="1" t="s">
        <v>17</v>
      </c>
      <c r="N1321" s="1" t="s">
        <v>25</v>
      </c>
      <c r="O1321" s="24">
        <f t="shared" si="123"/>
        <v>45820.493750000001</v>
      </c>
      <c r="P1321" s="24">
        <f t="shared" si="124"/>
        <v>45820.524305555555</v>
      </c>
      <c r="Q1321" s="1">
        <f t="shared" si="125"/>
        <v>44</v>
      </c>
    </row>
    <row r="1322" spans="1:17">
      <c r="A1322" s="1" t="s">
        <v>127</v>
      </c>
      <c r="B1322" s="4" t="s">
        <v>99</v>
      </c>
      <c r="C1322" s="6">
        <f t="shared" si="120"/>
        <v>45820</v>
      </c>
      <c r="D1322" s="6" t="str">
        <f t="shared" si="121"/>
        <v>週四</v>
      </c>
      <c r="F1322" s="1" t="s">
        <v>24</v>
      </c>
      <c r="G1322" s="1" t="str">
        <f t="shared" si="122"/>
        <v>BA</v>
      </c>
      <c r="H1322" s="1">
        <v>1</v>
      </c>
      <c r="I1322" s="1" t="s">
        <v>139</v>
      </c>
      <c r="K1322" s="1" t="s">
        <v>20</v>
      </c>
      <c r="L1322" s="1" t="s">
        <v>52</v>
      </c>
      <c r="M1322" s="1" t="s">
        <v>17</v>
      </c>
      <c r="N1322" s="1" t="s">
        <v>74</v>
      </c>
      <c r="O1322" s="24">
        <f t="shared" si="123"/>
        <v>45820.494444444441</v>
      </c>
      <c r="P1322" s="24">
        <f t="shared" si="124"/>
        <v>45820.522222222222</v>
      </c>
      <c r="Q1322" s="1">
        <f t="shared" si="125"/>
        <v>40</v>
      </c>
    </row>
    <row r="1323" spans="1:17">
      <c r="A1323" s="1" t="s">
        <v>179</v>
      </c>
      <c r="B1323" s="4" t="s">
        <v>99</v>
      </c>
      <c r="C1323" s="6">
        <f t="shared" si="120"/>
        <v>45820</v>
      </c>
      <c r="D1323" s="6" t="str">
        <f t="shared" si="121"/>
        <v>週四</v>
      </c>
      <c r="F1323" s="1" t="s">
        <v>24</v>
      </c>
      <c r="G1323" s="1" t="str">
        <f t="shared" si="122"/>
        <v>BA</v>
      </c>
      <c r="H1323" s="1">
        <v>1</v>
      </c>
      <c r="I1323" s="1" t="s">
        <v>144</v>
      </c>
      <c r="K1323" s="1" t="s">
        <v>20</v>
      </c>
      <c r="L1323" s="1" t="s">
        <v>34</v>
      </c>
      <c r="M1323" s="1" t="s">
        <v>17</v>
      </c>
      <c r="N1323" s="1" t="s">
        <v>32</v>
      </c>
      <c r="O1323" s="24">
        <f t="shared" si="123"/>
        <v>45820.49722222222</v>
      </c>
      <c r="P1323" s="24">
        <f t="shared" si="124"/>
        <v>45820.518055555556</v>
      </c>
      <c r="Q1323" s="1">
        <f t="shared" si="125"/>
        <v>30</v>
      </c>
    </row>
    <row r="1324" spans="1:17">
      <c r="A1324" s="1" t="s">
        <v>208</v>
      </c>
      <c r="B1324" s="4" t="s">
        <v>99</v>
      </c>
      <c r="C1324" s="6">
        <f t="shared" si="120"/>
        <v>45820</v>
      </c>
      <c r="D1324" s="6" t="str">
        <f t="shared" si="121"/>
        <v>週四</v>
      </c>
      <c r="F1324" s="1" t="s">
        <v>40</v>
      </c>
      <c r="G1324" s="1" t="str">
        <f t="shared" si="122"/>
        <v>BA</v>
      </c>
      <c r="H1324" s="1">
        <v>1</v>
      </c>
      <c r="I1324" s="1" t="s">
        <v>161</v>
      </c>
      <c r="K1324" s="1" t="s">
        <v>17</v>
      </c>
      <c r="L1324" s="1" t="s">
        <v>30</v>
      </c>
      <c r="M1324" s="1" t="s">
        <v>17</v>
      </c>
      <c r="N1324" s="1" t="s">
        <v>70</v>
      </c>
      <c r="O1324" s="24">
        <f t="shared" si="123"/>
        <v>45820.504861111112</v>
      </c>
      <c r="P1324" s="24">
        <f t="shared" si="124"/>
        <v>45820.525694444441</v>
      </c>
      <c r="Q1324" s="1">
        <f t="shared" si="125"/>
        <v>30</v>
      </c>
    </row>
    <row r="1325" spans="1:17">
      <c r="A1325" s="1" t="s">
        <v>179</v>
      </c>
      <c r="B1325" s="4" t="s">
        <v>99</v>
      </c>
      <c r="C1325" s="6">
        <f t="shared" si="120"/>
        <v>45820</v>
      </c>
      <c r="D1325" s="6" t="str">
        <f t="shared" si="121"/>
        <v>週四</v>
      </c>
      <c r="F1325" s="1" t="s">
        <v>47</v>
      </c>
      <c r="G1325" s="1" t="str">
        <f t="shared" si="122"/>
        <v>BA</v>
      </c>
      <c r="H1325" s="1">
        <v>1</v>
      </c>
      <c r="I1325" s="1" t="s">
        <v>144</v>
      </c>
      <c r="K1325" s="1" t="s">
        <v>17</v>
      </c>
      <c r="L1325" s="1" t="s">
        <v>32</v>
      </c>
      <c r="M1325" s="1" t="s">
        <v>21</v>
      </c>
      <c r="N1325" s="1" t="s">
        <v>14</v>
      </c>
      <c r="O1325" s="24">
        <f t="shared" si="123"/>
        <v>45820.518055555556</v>
      </c>
      <c r="P1325" s="24">
        <f t="shared" si="124"/>
        <v>45820.54583333333</v>
      </c>
      <c r="Q1325" s="1">
        <f t="shared" si="125"/>
        <v>40</v>
      </c>
    </row>
    <row r="1326" spans="1:17">
      <c r="A1326" s="1" t="s">
        <v>127</v>
      </c>
      <c r="B1326" s="4" t="s">
        <v>99</v>
      </c>
      <c r="C1326" s="6">
        <f t="shared" si="120"/>
        <v>45820</v>
      </c>
      <c r="D1326" s="6" t="str">
        <f t="shared" si="121"/>
        <v>週四</v>
      </c>
      <c r="F1326" s="1" t="s">
        <v>40</v>
      </c>
      <c r="G1326" s="1" t="str">
        <f t="shared" si="122"/>
        <v>BA</v>
      </c>
      <c r="H1326" s="1">
        <v>1</v>
      </c>
      <c r="I1326" s="1" t="s">
        <v>139</v>
      </c>
      <c r="K1326" s="1" t="s">
        <v>17</v>
      </c>
      <c r="L1326" s="1" t="s">
        <v>74</v>
      </c>
      <c r="M1326" s="1" t="s">
        <v>21</v>
      </c>
      <c r="N1326" s="1" t="s">
        <v>75</v>
      </c>
      <c r="O1326" s="24">
        <f t="shared" si="123"/>
        <v>45820.522222222222</v>
      </c>
      <c r="P1326" s="24">
        <f t="shared" si="124"/>
        <v>45820.543055555558</v>
      </c>
      <c r="Q1326" s="1">
        <f t="shared" si="125"/>
        <v>30</v>
      </c>
    </row>
    <row r="1327" spans="1:17">
      <c r="A1327" s="1" t="s">
        <v>208</v>
      </c>
      <c r="B1327" s="4" t="s">
        <v>99</v>
      </c>
      <c r="C1327" s="6">
        <f t="shared" si="120"/>
        <v>45820</v>
      </c>
      <c r="D1327" s="6" t="str">
        <f t="shared" si="121"/>
        <v>週四</v>
      </c>
      <c r="F1327" s="1" t="s">
        <v>42</v>
      </c>
      <c r="G1327" s="1" t="str">
        <f t="shared" si="122"/>
        <v>BA</v>
      </c>
      <c r="H1327" s="1">
        <v>1</v>
      </c>
      <c r="I1327" s="1" t="s">
        <v>161</v>
      </c>
      <c r="K1327" s="1" t="s">
        <v>17</v>
      </c>
      <c r="L1327" s="1" t="s">
        <v>70</v>
      </c>
      <c r="M1327" s="1" t="s">
        <v>21</v>
      </c>
      <c r="N1327" s="1" t="s">
        <v>30</v>
      </c>
      <c r="O1327" s="24">
        <f t="shared" si="123"/>
        <v>45820.525694444441</v>
      </c>
      <c r="P1327" s="24">
        <f t="shared" si="124"/>
        <v>45820.546527777777</v>
      </c>
      <c r="Q1327" s="1">
        <f t="shared" si="125"/>
        <v>30</v>
      </c>
    </row>
    <row r="1328" spans="1:17">
      <c r="A1328" s="1" t="s">
        <v>180</v>
      </c>
      <c r="B1328" s="4" t="s">
        <v>99</v>
      </c>
      <c r="C1328" s="6">
        <f t="shared" si="120"/>
        <v>45820</v>
      </c>
      <c r="D1328" s="6" t="str">
        <f t="shared" si="121"/>
        <v>週四</v>
      </c>
      <c r="F1328" s="1" t="s">
        <v>42</v>
      </c>
      <c r="G1328" s="1" t="str">
        <f t="shared" si="122"/>
        <v>BA</v>
      </c>
      <c r="H1328" s="1">
        <v>5</v>
      </c>
      <c r="I1328" s="1" t="s">
        <v>147</v>
      </c>
      <c r="K1328" s="1" t="s">
        <v>17</v>
      </c>
      <c r="L1328" s="1" t="s">
        <v>63</v>
      </c>
      <c r="M1328" s="1" t="s">
        <v>10</v>
      </c>
      <c r="N1328" s="1" t="s">
        <v>50</v>
      </c>
      <c r="O1328" s="24">
        <f t="shared" si="123"/>
        <v>45820.538194444445</v>
      </c>
      <c r="P1328" s="24">
        <f t="shared" si="124"/>
        <v>45820.642361111109</v>
      </c>
      <c r="Q1328" s="1">
        <f t="shared" si="125"/>
        <v>150</v>
      </c>
    </row>
    <row r="1329" spans="1:17">
      <c r="A1329" s="1" t="s">
        <v>122</v>
      </c>
      <c r="B1329" s="4" t="s">
        <v>99</v>
      </c>
      <c r="C1329" s="6">
        <f t="shared" si="120"/>
        <v>45820</v>
      </c>
      <c r="D1329" s="6" t="str">
        <f t="shared" si="121"/>
        <v>週四</v>
      </c>
      <c r="F1329" s="1" t="s">
        <v>37</v>
      </c>
      <c r="G1329" s="1" t="str">
        <f t="shared" si="122"/>
        <v>BA</v>
      </c>
      <c r="H1329" s="1">
        <v>1</v>
      </c>
      <c r="I1329" s="1" t="s">
        <v>203</v>
      </c>
      <c r="K1329" s="1" t="s">
        <v>21</v>
      </c>
      <c r="L1329" s="1" t="s">
        <v>11</v>
      </c>
      <c r="M1329" s="1" t="s">
        <v>21</v>
      </c>
      <c r="N1329" s="1" t="s">
        <v>16</v>
      </c>
      <c r="O1329" s="24">
        <f t="shared" si="123"/>
        <v>45820.541666666664</v>
      </c>
      <c r="P1329" s="24">
        <f t="shared" si="124"/>
        <v>45820.5625</v>
      </c>
      <c r="Q1329" s="1">
        <f t="shared" si="125"/>
        <v>30</v>
      </c>
    </row>
    <row r="1330" spans="1:17">
      <c r="A1330" s="1" t="s">
        <v>122</v>
      </c>
      <c r="B1330" s="4" t="s">
        <v>99</v>
      </c>
      <c r="C1330" s="6">
        <f t="shared" si="120"/>
        <v>45820</v>
      </c>
      <c r="D1330" s="6" t="str">
        <f t="shared" si="121"/>
        <v>週四</v>
      </c>
      <c r="F1330" s="1" t="s">
        <v>24</v>
      </c>
      <c r="G1330" s="1" t="str">
        <f t="shared" si="122"/>
        <v>BA</v>
      </c>
      <c r="H1330" s="1">
        <v>1</v>
      </c>
      <c r="I1330" s="1" t="s">
        <v>203</v>
      </c>
      <c r="K1330" s="1" t="s">
        <v>21</v>
      </c>
      <c r="L1330" s="1" t="s">
        <v>16</v>
      </c>
      <c r="M1330" s="1" t="s">
        <v>22</v>
      </c>
      <c r="N1330" s="1" t="s">
        <v>31</v>
      </c>
      <c r="O1330" s="24">
        <f t="shared" si="123"/>
        <v>45820.5625</v>
      </c>
      <c r="P1330" s="24">
        <f t="shared" si="124"/>
        <v>45820.590277777781</v>
      </c>
      <c r="Q1330" s="1">
        <f t="shared" si="125"/>
        <v>40</v>
      </c>
    </row>
    <row r="1331" spans="1:17">
      <c r="A1331" s="1" t="s">
        <v>188</v>
      </c>
      <c r="B1331" s="4" t="s">
        <v>99</v>
      </c>
      <c r="C1331" s="6">
        <f t="shared" si="120"/>
        <v>45820</v>
      </c>
      <c r="D1331" s="6" t="str">
        <f t="shared" si="121"/>
        <v>週四</v>
      </c>
      <c r="F1331" s="1" t="s">
        <v>24</v>
      </c>
      <c r="G1331" s="1" t="str">
        <f t="shared" si="122"/>
        <v>BA</v>
      </c>
      <c r="H1331" s="1">
        <v>1</v>
      </c>
      <c r="I1331" s="1" t="s">
        <v>144</v>
      </c>
      <c r="K1331" s="1" t="s">
        <v>21</v>
      </c>
      <c r="L1331" s="1" t="s">
        <v>78</v>
      </c>
      <c r="M1331" s="1" t="s">
        <v>22</v>
      </c>
      <c r="N1331" s="1" t="s">
        <v>36</v>
      </c>
      <c r="O1331" s="24">
        <f t="shared" si="123"/>
        <v>45820.578472222223</v>
      </c>
      <c r="P1331" s="24">
        <f t="shared" si="124"/>
        <v>45820.606249999997</v>
      </c>
      <c r="Q1331" s="1">
        <f t="shared" si="125"/>
        <v>40</v>
      </c>
    </row>
    <row r="1332" spans="1:17">
      <c r="A1332" s="1" t="s">
        <v>187</v>
      </c>
      <c r="B1332" s="4" t="s">
        <v>99</v>
      </c>
      <c r="C1332" s="6">
        <f t="shared" si="120"/>
        <v>45820</v>
      </c>
      <c r="D1332" s="6" t="str">
        <f t="shared" si="121"/>
        <v>週四</v>
      </c>
      <c r="F1332" s="1" t="s">
        <v>18</v>
      </c>
      <c r="G1332" s="1" t="str">
        <f t="shared" si="122"/>
        <v>BA</v>
      </c>
      <c r="H1332" s="1">
        <v>1</v>
      </c>
      <c r="I1332" s="1" t="s">
        <v>155</v>
      </c>
      <c r="K1332" s="1" t="s">
        <v>21</v>
      </c>
      <c r="L1332" s="1" t="s">
        <v>63</v>
      </c>
      <c r="M1332" s="1" t="s">
        <v>22</v>
      </c>
      <c r="N1332" s="1" t="s">
        <v>50</v>
      </c>
      <c r="O1332" s="24">
        <f t="shared" si="123"/>
        <v>45820.579861111109</v>
      </c>
      <c r="P1332" s="24">
        <f t="shared" si="124"/>
        <v>45820.600694444445</v>
      </c>
      <c r="Q1332" s="1">
        <f t="shared" si="125"/>
        <v>30</v>
      </c>
    </row>
    <row r="1333" spans="1:17">
      <c r="A1333" s="1" t="s">
        <v>184</v>
      </c>
      <c r="B1333" s="4" t="s">
        <v>99</v>
      </c>
      <c r="C1333" s="6">
        <f t="shared" si="120"/>
        <v>45820</v>
      </c>
      <c r="D1333" s="6" t="str">
        <f t="shared" si="121"/>
        <v>週四</v>
      </c>
      <c r="F1333" s="1" t="s">
        <v>40</v>
      </c>
      <c r="G1333" s="1" t="str">
        <f t="shared" si="122"/>
        <v>BA</v>
      </c>
      <c r="H1333" s="1">
        <v>1</v>
      </c>
      <c r="I1333" s="1" t="s">
        <v>133</v>
      </c>
      <c r="K1333" s="1" t="s">
        <v>21</v>
      </c>
      <c r="L1333" s="1" t="s">
        <v>34</v>
      </c>
      <c r="M1333" s="1" t="s">
        <v>22</v>
      </c>
      <c r="N1333" s="1" t="s">
        <v>32</v>
      </c>
      <c r="O1333" s="24">
        <f t="shared" si="123"/>
        <v>45820.580555555556</v>
      </c>
      <c r="P1333" s="24">
        <f t="shared" si="124"/>
        <v>45820.601388888892</v>
      </c>
      <c r="Q1333" s="1">
        <f t="shared" si="125"/>
        <v>30</v>
      </c>
    </row>
    <row r="1334" spans="1:17">
      <c r="A1334" s="1" t="s">
        <v>173</v>
      </c>
      <c r="B1334" s="4" t="s">
        <v>99</v>
      </c>
      <c r="C1334" s="6">
        <f t="shared" si="120"/>
        <v>45820</v>
      </c>
      <c r="D1334" s="6" t="str">
        <f t="shared" si="121"/>
        <v>週四</v>
      </c>
      <c r="F1334" s="1" t="s">
        <v>26</v>
      </c>
      <c r="G1334" s="1" t="str">
        <f t="shared" si="122"/>
        <v>BA</v>
      </c>
      <c r="H1334" s="1">
        <v>1</v>
      </c>
      <c r="I1334" s="1" t="s">
        <v>161</v>
      </c>
      <c r="K1334" s="1" t="s">
        <v>22</v>
      </c>
      <c r="L1334" s="1" t="s">
        <v>31</v>
      </c>
      <c r="M1334" s="1" t="s">
        <v>22</v>
      </c>
      <c r="N1334" s="1" t="s">
        <v>64</v>
      </c>
      <c r="O1334" s="24">
        <f t="shared" si="123"/>
        <v>45820.590277777781</v>
      </c>
      <c r="P1334" s="24">
        <f t="shared" si="124"/>
        <v>45820.611111111109</v>
      </c>
      <c r="Q1334" s="1">
        <f t="shared" si="125"/>
        <v>30</v>
      </c>
    </row>
    <row r="1335" spans="1:17">
      <c r="A1335" s="1" t="s">
        <v>191</v>
      </c>
      <c r="B1335" s="4" t="s">
        <v>99</v>
      </c>
      <c r="C1335" s="6">
        <f t="shared" si="120"/>
        <v>45820</v>
      </c>
      <c r="D1335" s="6" t="str">
        <f t="shared" si="121"/>
        <v>週四</v>
      </c>
      <c r="F1335" s="1" t="s">
        <v>24</v>
      </c>
      <c r="G1335" s="1" t="str">
        <f t="shared" si="122"/>
        <v>BA</v>
      </c>
      <c r="H1335" s="1">
        <v>1</v>
      </c>
      <c r="I1335" s="1" t="s">
        <v>135</v>
      </c>
      <c r="K1335" s="1" t="s">
        <v>22</v>
      </c>
      <c r="L1335" s="1" t="s">
        <v>71</v>
      </c>
      <c r="M1335" s="1" t="s">
        <v>22</v>
      </c>
      <c r="N1335" s="1" t="s">
        <v>86</v>
      </c>
      <c r="O1335" s="24">
        <f t="shared" si="123"/>
        <v>45820.59652777778</v>
      </c>
      <c r="P1335" s="24">
        <f t="shared" si="124"/>
        <v>45820.624305555553</v>
      </c>
      <c r="Q1335" s="1">
        <f t="shared" si="125"/>
        <v>40</v>
      </c>
    </row>
    <row r="1336" spans="1:17">
      <c r="A1336" s="1" t="s">
        <v>187</v>
      </c>
      <c r="B1336" s="4" t="s">
        <v>99</v>
      </c>
      <c r="C1336" s="6">
        <f t="shared" si="120"/>
        <v>45820</v>
      </c>
      <c r="D1336" s="6" t="str">
        <f t="shared" si="121"/>
        <v>週四</v>
      </c>
      <c r="F1336" s="1" t="s">
        <v>24</v>
      </c>
      <c r="G1336" s="1" t="str">
        <f t="shared" si="122"/>
        <v>BA</v>
      </c>
      <c r="H1336" s="1">
        <v>1</v>
      </c>
      <c r="I1336" s="1" t="s">
        <v>155</v>
      </c>
      <c r="K1336" s="1" t="s">
        <v>22</v>
      </c>
      <c r="L1336" s="1" t="s">
        <v>50</v>
      </c>
      <c r="M1336" s="1" t="s">
        <v>22</v>
      </c>
      <c r="N1336" s="1" t="s">
        <v>63</v>
      </c>
      <c r="O1336" s="24">
        <f t="shared" si="123"/>
        <v>45820.600694444445</v>
      </c>
      <c r="P1336" s="24">
        <f t="shared" si="124"/>
        <v>45820.621527777781</v>
      </c>
      <c r="Q1336" s="1">
        <f t="shared" si="125"/>
        <v>30</v>
      </c>
    </row>
    <row r="1337" spans="1:17">
      <c r="A1337" s="1" t="s">
        <v>210</v>
      </c>
      <c r="B1337" s="4" t="s">
        <v>99</v>
      </c>
      <c r="C1337" s="6">
        <f t="shared" si="120"/>
        <v>45820</v>
      </c>
      <c r="D1337" s="6" t="str">
        <f t="shared" si="121"/>
        <v>週四</v>
      </c>
      <c r="F1337" s="1" t="s">
        <v>24</v>
      </c>
      <c r="G1337" s="1" t="str">
        <f t="shared" si="122"/>
        <v>BA</v>
      </c>
      <c r="H1337" s="1">
        <v>1</v>
      </c>
      <c r="I1337" s="1" t="s">
        <v>203</v>
      </c>
      <c r="K1337" s="1" t="s">
        <v>22</v>
      </c>
      <c r="L1337" s="1" t="s">
        <v>16</v>
      </c>
      <c r="M1337" s="1" t="s">
        <v>10</v>
      </c>
      <c r="N1337" s="1" t="s">
        <v>11</v>
      </c>
      <c r="O1337" s="24">
        <f t="shared" si="123"/>
        <v>45820.604166666664</v>
      </c>
      <c r="P1337" s="24">
        <f t="shared" si="124"/>
        <v>45820.625</v>
      </c>
      <c r="Q1337" s="1">
        <f t="shared" si="125"/>
        <v>30</v>
      </c>
    </row>
    <row r="1338" spans="1:17">
      <c r="A1338" s="1" t="s">
        <v>188</v>
      </c>
      <c r="B1338" s="4" t="s">
        <v>99</v>
      </c>
      <c r="C1338" s="6">
        <f t="shared" si="120"/>
        <v>45820</v>
      </c>
      <c r="D1338" s="6" t="str">
        <f t="shared" si="121"/>
        <v>週四</v>
      </c>
      <c r="F1338" s="1" t="s">
        <v>18</v>
      </c>
      <c r="G1338" s="1" t="str">
        <f t="shared" si="122"/>
        <v>BA</v>
      </c>
      <c r="H1338" s="1">
        <v>1</v>
      </c>
      <c r="I1338" s="1" t="s">
        <v>144</v>
      </c>
      <c r="K1338" s="1" t="s">
        <v>22</v>
      </c>
      <c r="L1338" s="1" t="s">
        <v>36</v>
      </c>
      <c r="M1338" s="1" t="s">
        <v>10</v>
      </c>
      <c r="N1338" s="1" t="s">
        <v>45</v>
      </c>
      <c r="O1338" s="24">
        <f t="shared" si="123"/>
        <v>45820.606249999997</v>
      </c>
      <c r="P1338" s="24">
        <f t="shared" si="124"/>
        <v>45820.627083333333</v>
      </c>
      <c r="Q1338" s="1">
        <f t="shared" si="125"/>
        <v>30</v>
      </c>
    </row>
    <row r="1339" spans="1:17">
      <c r="A1339" s="1" t="s">
        <v>189</v>
      </c>
      <c r="B1339" s="4" t="s">
        <v>99</v>
      </c>
      <c r="C1339" s="6">
        <f t="shared" si="120"/>
        <v>45820</v>
      </c>
      <c r="D1339" s="6" t="str">
        <f t="shared" si="121"/>
        <v>週四</v>
      </c>
      <c r="F1339" s="1" t="s">
        <v>24</v>
      </c>
      <c r="G1339" s="1" t="str">
        <f t="shared" si="122"/>
        <v>BA</v>
      </c>
      <c r="H1339" s="1">
        <v>1</v>
      </c>
      <c r="I1339" s="1" t="s">
        <v>142</v>
      </c>
      <c r="K1339" s="1" t="s">
        <v>22</v>
      </c>
      <c r="L1339" s="1" t="s">
        <v>70</v>
      </c>
      <c r="M1339" s="1" t="s">
        <v>10</v>
      </c>
      <c r="N1339" s="1" t="s">
        <v>27</v>
      </c>
      <c r="O1339" s="24">
        <f t="shared" si="123"/>
        <v>45820.609027777777</v>
      </c>
      <c r="P1339" s="24">
        <f t="shared" si="124"/>
        <v>45820.636805555558</v>
      </c>
      <c r="Q1339" s="1">
        <f t="shared" si="125"/>
        <v>40</v>
      </c>
    </row>
    <row r="1340" spans="1:17">
      <c r="A1340" s="1" t="s">
        <v>173</v>
      </c>
      <c r="B1340" s="4" t="s">
        <v>99</v>
      </c>
      <c r="C1340" s="6">
        <f t="shared" si="120"/>
        <v>45820</v>
      </c>
      <c r="D1340" s="6" t="str">
        <f t="shared" si="121"/>
        <v>週四</v>
      </c>
      <c r="F1340" s="1" t="s">
        <v>9</v>
      </c>
      <c r="G1340" s="1" t="str">
        <f t="shared" si="122"/>
        <v>BA</v>
      </c>
      <c r="H1340" s="1">
        <v>1</v>
      </c>
      <c r="I1340" s="1" t="s">
        <v>161</v>
      </c>
      <c r="K1340" s="1" t="s">
        <v>22</v>
      </c>
      <c r="L1340" s="1" t="s">
        <v>64</v>
      </c>
      <c r="M1340" s="1" t="s">
        <v>10</v>
      </c>
      <c r="N1340" s="1" t="s">
        <v>11</v>
      </c>
      <c r="O1340" s="24">
        <f t="shared" si="123"/>
        <v>45820.611111111109</v>
      </c>
      <c r="P1340" s="24">
        <f t="shared" si="124"/>
        <v>45820.625</v>
      </c>
      <c r="Q1340" s="1">
        <f t="shared" si="125"/>
        <v>20</v>
      </c>
    </row>
    <row r="1341" spans="1:17">
      <c r="A1341" s="1" t="s">
        <v>118</v>
      </c>
      <c r="B1341" s="5" t="s">
        <v>99</v>
      </c>
      <c r="C1341" s="6">
        <f t="shared" si="120"/>
        <v>45820</v>
      </c>
      <c r="D1341" s="6" t="str">
        <f t="shared" si="121"/>
        <v>週四</v>
      </c>
      <c r="E1341" s="5"/>
      <c r="F1341" s="1" t="s">
        <v>9</v>
      </c>
      <c r="G1341" s="1" t="str">
        <f t="shared" si="122"/>
        <v>BA</v>
      </c>
      <c r="H1341" s="1">
        <v>1</v>
      </c>
      <c r="I1341" s="1" t="s">
        <v>133</v>
      </c>
      <c r="K1341" s="1" t="s">
        <v>22</v>
      </c>
      <c r="L1341" s="1" t="s">
        <v>41</v>
      </c>
      <c r="M1341" s="1" t="s">
        <v>22</v>
      </c>
      <c r="N1341" s="1" t="s">
        <v>79</v>
      </c>
      <c r="O1341" s="24">
        <f t="shared" si="123"/>
        <v>45820.613888888889</v>
      </c>
      <c r="P1341" s="24">
        <f t="shared" si="124"/>
        <v>45820.623611111114</v>
      </c>
      <c r="Q1341" s="1">
        <f t="shared" si="125"/>
        <v>14</v>
      </c>
    </row>
    <row r="1342" spans="1:17">
      <c r="A1342" s="1" t="s">
        <v>191</v>
      </c>
      <c r="B1342" s="4" t="s">
        <v>99</v>
      </c>
      <c r="C1342" s="6">
        <f t="shared" si="120"/>
        <v>45820</v>
      </c>
      <c r="D1342" s="6" t="str">
        <f t="shared" si="121"/>
        <v>週四</v>
      </c>
      <c r="F1342" s="1" t="s">
        <v>42</v>
      </c>
      <c r="G1342" s="1" t="str">
        <f t="shared" si="122"/>
        <v>BA</v>
      </c>
      <c r="H1342" s="1">
        <v>1</v>
      </c>
      <c r="I1342" s="1" t="s">
        <v>135</v>
      </c>
      <c r="K1342" s="1" t="s">
        <v>22</v>
      </c>
      <c r="L1342" s="1" t="s">
        <v>86</v>
      </c>
      <c r="M1342" s="1" t="s">
        <v>10</v>
      </c>
      <c r="N1342" s="1" t="s">
        <v>68</v>
      </c>
      <c r="O1342" s="24">
        <f t="shared" si="123"/>
        <v>45820.624305555553</v>
      </c>
      <c r="P1342" s="24">
        <f t="shared" si="124"/>
        <v>45820.645138888889</v>
      </c>
      <c r="Q1342" s="1">
        <f t="shared" si="125"/>
        <v>30</v>
      </c>
    </row>
    <row r="1343" spans="1:17">
      <c r="A1343" s="1" t="s">
        <v>126</v>
      </c>
      <c r="B1343" s="4" t="s">
        <v>99</v>
      </c>
      <c r="C1343" s="6">
        <f t="shared" si="120"/>
        <v>45820</v>
      </c>
      <c r="D1343" s="6" t="str">
        <f t="shared" si="121"/>
        <v>週四</v>
      </c>
      <c r="F1343" s="1" t="s">
        <v>67</v>
      </c>
      <c r="G1343" s="1" t="str">
        <f t="shared" si="122"/>
        <v>BA</v>
      </c>
      <c r="H1343" s="1">
        <v>1</v>
      </c>
      <c r="I1343" s="1" t="s">
        <v>203</v>
      </c>
      <c r="K1343" s="1" t="s">
        <v>10</v>
      </c>
      <c r="L1343" s="1" t="s">
        <v>31</v>
      </c>
      <c r="M1343" s="1" t="s">
        <v>10</v>
      </c>
      <c r="N1343" s="1" t="s">
        <v>64</v>
      </c>
      <c r="O1343" s="24">
        <f t="shared" si="123"/>
        <v>45820.631944444445</v>
      </c>
      <c r="P1343" s="24">
        <f t="shared" si="124"/>
        <v>45820.652777777781</v>
      </c>
      <c r="Q1343" s="1">
        <f t="shared" si="125"/>
        <v>30</v>
      </c>
    </row>
    <row r="1344" spans="1:17">
      <c r="A1344" s="1" t="s">
        <v>194</v>
      </c>
      <c r="B1344" s="4" t="s">
        <v>99</v>
      </c>
      <c r="C1344" s="6">
        <f t="shared" si="120"/>
        <v>45820</v>
      </c>
      <c r="D1344" s="6" t="str">
        <f t="shared" si="121"/>
        <v>週四</v>
      </c>
      <c r="F1344" s="1" t="s">
        <v>9</v>
      </c>
      <c r="G1344" s="1" t="str">
        <f t="shared" si="122"/>
        <v>BA</v>
      </c>
      <c r="H1344" s="1">
        <v>1</v>
      </c>
      <c r="I1344" s="1" t="s">
        <v>195</v>
      </c>
      <c r="K1344" s="1" t="s">
        <v>10</v>
      </c>
      <c r="L1344" s="1" t="s">
        <v>23</v>
      </c>
      <c r="M1344" s="1" t="s">
        <v>10</v>
      </c>
      <c r="N1344" s="1" t="s">
        <v>54</v>
      </c>
      <c r="O1344" s="24">
        <f t="shared" si="123"/>
        <v>45820.636111111111</v>
      </c>
      <c r="P1344" s="24">
        <f t="shared" si="124"/>
        <v>45820.65347222222</v>
      </c>
      <c r="Q1344" s="1">
        <f t="shared" si="125"/>
        <v>25</v>
      </c>
    </row>
    <row r="1345" spans="1:17">
      <c r="A1345" s="1" t="s">
        <v>189</v>
      </c>
      <c r="B1345" s="4" t="s">
        <v>99</v>
      </c>
      <c r="C1345" s="6">
        <f t="shared" si="120"/>
        <v>45820</v>
      </c>
      <c r="D1345" s="6" t="str">
        <f t="shared" si="121"/>
        <v>週四</v>
      </c>
      <c r="F1345" s="1" t="s">
        <v>42</v>
      </c>
      <c r="G1345" s="1" t="str">
        <f t="shared" si="122"/>
        <v>BA</v>
      </c>
      <c r="H1345" s="1">
        <v>2</v>
      </c>
      <c r="I1345" s="1" t="s">
        <v>142</v>
      </c>
      <c r="K1345" s="1" t="s">
        <v>10</v>
      </c>
      <c r="L1345" s="1" t="s">
        <v>27</v>
      </c>
      <c r="M1345" s="1" t="s">
        <v>23</v>
      </c>
      <c r="N1345" s="1" t="s">
        <v>27</v>
      </c>
      <c r="O1345" s="24">
        <f t="shared" si="123"/>
        <v>45820.636805555558</v>
      </c>
      <c r="P1345" s="24">
        <f t="shared" si="124"/>
        <v>45820.678472222222</v>
      </c>
      <c r="Q1345" s="1">
        <f t="shared" si="125"/>
        <v>60</v>
      </c>
    </row>
    <row r="1346" spans="1:17">
      <c r="A1346" s="1" t="s">
        <v>162</v>
      </c>
      <c r="B1346" s="4" t="s">
        <v>99</v>
      </c>
      <c r="C1346" s="6">
        <f t="shared" ref="C1346:C1409" si="126">DATE(LEFT(B1346,3)+1911,MID(B1346,4,2),RIGHT(B1346,2))</f>
        <v>45820</v>
      </c>
      <c r="D1346" s="6" t="str">
        <f t="shared" ref="D1346:D1409" si="127">TEXT(C1346,"aaa")</f>
        <v>週四</v>
      </c>
      <c r="F1346" s="1" t="s">
        <v>37</v>
      </c>
      <c r="G1346" s="1" t="str">
        <f t="shared" ref="G1346:G1409" si="128">LEFT(F1346,2)</f>
        <v>BA</v>
      </c>
      <c r="H1346" s="1">
        <v>1</v>
      </c>
      <c r="I1346" s="1" t="s">
        <v>133</v>
      </c>
      <c r="K1346" s="1" t="s">
        <v>10</v>
      </c>
      <c r="L1346" s="1" t="s">
        <v>68</v>
      </c>
      <c r="M1346" s="1" t="s">
        <v>10</v>
      </c>
      <c r="N1346" s="1" t="s">
        <v>86</v>
      </c>
      <c r="O1346" s="24">
        <f t="shared" ref="O1346:O1409" si="129">C1346+TIME(K1346,L1346,0)</f>
        <v>45820.645138888889</v>
      </c>
      <c r="P1346" s="24">
        <f t="shared" ref="P1346:P1409" si="130">C1346+TIME(M1346,N1346,0)</f>
        <v>45820.665972222225</v>
      </c>
      <c r="Q1346" s="1">
        <f t="shared" ref="Q1346:Q1409" si="131">ROUND((P1346-O1346)*1440,0)</f>
        <v>30</v>
      </c>
    </row>
    <row r="1347" spans="1:17">
      <c r="A1347" s="1" t="s">
        <v>221</v>
      </c>
      <c r="B1347" s="4" t="s">
        <v>99</v>
      </c>
      <c r="C1347" s="6">
        <f t="shared" si="126"/>
        <v>45820</v>
      </c>
      <c r="D1347" s="6" t="str">
        <f t="shared" si="127"/>
        <v>週四</v>
      </c>
      <c r="F1347" s="1" t="s">
        <v>40</v>
      </c>
      <c r="G1347" s="1" t="str">
        <f t="shared" si="128"/>
        <v>BA</v>
      </c>
      <c r="H1347" s="1">
        <v>2</v>
      </c>
      <c r="I1347" s="1" t="s">
        <v>161</v>
      </c>
      <c r="K1347" s="1" t="s">
        <v>10</v>
      </c>
      <c r="L1347" s="1" t="s">
        <v>16</v>
      </c>
      <c r="M1347" s="1" t="s">
        <v>23</v>
      </c>
      <c r="N1347" s="1" t="s">
        <v>16</v>
      </c>
      <c r="O1347" s="24">
        <f t="shared" si="129"/>
        <v>45820.645833333336</v>
      </c>
      <c r="P1347" s="24">
        <f t="shared" si="130"/>
        <v>45820.6875</v>
      </c>
      <c r="Q1347" s="1">
        <f t="shared" si="131"/>
        <v>60</v>
      </c>
    </row>
    <row r="1348" spans="1:17">
      <c r="A1348" s="1" t="s">
        <v>143</v>
      </c>
      <c r="B1348" s="4" t="s">
        <v>99</v>
      </c>
      <c r="C1348" s="6">
        <f t="shared" si="126"/>
        <v>45820</v>
      </c>
      <c r="D1348" s="6" t="str">
        <f t="shared" si="127"/>
        <v>週四</v>
      </c>
      <c r="F1348" s="1" t="s">
        <v>67</v>
      </c>
      <c r="G1348" s="1" t="str">
        <f t="shared" si="128"/>
        <v>BA</v>
      </c>
      <c r="H1348" s="1">
        <v>1</v>
      </c>
      <c r="I1348" s="1" t="s">
        <v>144</v>
      </c>
      <c r="K1348" s="1" t="s">
        <v>10</v>
      </c>
      <c r="L1348" s="1" t="s">
        <v>39</v>
      </c>
      <c r="M1348" s="1" t="s">
        <v>23</v>
      </c>
      <c r="N1348" s="1" t="s">
        <v>38</v>
      </c>
      <c r="O1348" s="24">
        <f t="shared" si="129"/>
        <v>45820.646527777775</v>
      </c>
      <c r="P1348" s="24">
        <f t="shared" si="130"/>
        <v>45820.667361111111</v>
      </c>
      <c r="Q1348" s="1">
        <f t="shared" si="131"/>
        <v>30</v>
      </c>
    </row>
    <row r="1349" spans="1:17">
      <c r="A1349" s="1" t="s">
        <v>136</v>
      </c>
      <c r="B1349" s="4" t="s">
        <v>99</v>
      </c>
      <c r="C1349" s="6">
        <f t="shared" si="126"/>
        <v>45820</v>
      </c>
      <c r="D1349" s="6" t="str">
        <f t="shared" si="127"/>
        <v>週四</v>
      </c>
      <c r="F1349" s="1" t="s">
        <v>24</v>
      </c>
      <c r="G1349" s="1" t="str">
        <f t="shared" si="128"/>
        <v>BA</v>
      </c>
      <c r="H1349" s="1">
        <v>1</v>
      </c>
      <c r="I1349" s="1" t="s">
        <v>125</v>
      </c>
      <c r="K1349" s="1" t="s">
        <v>10</v>
      </c>
      <c r="L1349" s="1" t="s">
        <v>81</v>
      </c>
      <c r="M1349" s="1" t="s">
        <v>23</v>
      </c>
      <c r="N1349" s="1" t="s">
        <v>76</v>
      </c>
      <c r="O1349" s="24">
        <f t="shared" si="129"/>
        <v>45820.648611111108</v>
      </c>
      <c r="P1349" s="24">
        <f t="shared" si="130"/>
        <v>45820.683333333334</v>
      </c>
      <c r="Q1349" s="1">
        <f t="shared" si="131"/>
        <v>50</v>
      </c>
    </row>
    <row r="1350" spans="1:17">
      <c r="A1350" s="1" t="s">
        <v>126</v>
      </c>
      <c r="B1350" s="4" t="s">
        <v>99</v>
      </c>
      <c r="C1350" s="6">
        <f t="shared" si="126"/>
        <v>45820</v>
      </c>
      <c r="D1350" s="6" t="str">
        <f t="shared" si="127"/>
        <v>週四</v>
      </c>
      <c r="F1350" s="1" t="s">
        <v>18</v>
      </c>
      <c r="G1350" s="1" t="str">
        <f t="shared" si="128"/>
        <v>BA</v>
      </c>
      <c r="H1350" s="1">
        <v>1</v>
      </c>
      <c r="I1350" s="1" t="s">
        <v>203</v>
      </c>
      <c r="K1350" s="1" t="s">
        <v>10</v>
      </c>
      <c r="L1350" s="1" t="s">
        <v>64</v>
      </c>
      <c r="M1350" s="1" t="s">
        <v>23</v>
      </c>
      <c r="N1350" s="1" t="s">
        <v>31</v>
      </c>
      <c r="O1350" s="24">
        <f t="shared" si="129"/>
        <v>45820.652777777781</v>
      </c>
      <c r="P1350" s="24">
        <f t="shared" si="130"/>
        <v>45820.673611111109</v>
      </c>
      <c r="Q1350" s="1">
        <f t="shared" si="131"/>
        <v>30</v>
      </c>
    </row>
    <row r="1351" spans="1:17">
      <c r="A1351" s="1" t="s">
        <v>194</v>
      </c>
      <c r="B1351" s="4" t="s">
        <v>99</v>
      </c>
      <c r="C1351" s="6">
        <f t="shared" si="126"/>
        <v>45820</v>
      </c>
      <c r="D1351" s="6" t="str">
        <f t="shared" si="127"/>
        <v>週四</v>
      </c>
      <c r="F1351" s="1" t="s">
        <v>42</v>
      </c>
      <c r="G1351" s="1" t="str">
        <f t="shared" si="128"/>
        <v>BA</v>
      </c>
      <c r="H1351" s="1">
        <v>1</v>
      </c>
      <c r="I1351" s="1" t="s">
        <v>195</v>
      </c>
      <c r="K1351" s="1" t="s">
        <v>10</v>
      </c>
      <c r="L1351" s="1" t="s">
        <v>54</v>
      </c>
      <c r="M1351" s="1" t="s">
        <v>23</v>
      </c>
      <c r="N1351" s="1" t="s">
        <v>20</v>
      </c>
      <c r="O1351" s="24">
        <f t="shared" si="129"/>
        <v>45820.65347222222</v>
      </c>
      <c r="P1351" s="24">
        <f t="shared" si="130"/>
        <v>45820.674305555556</v>
      </c>
      <c r="Q1351" s="1">
        <f t="shared" si="131"/>
        <v>30</v>
      </c>
    </row>
    <row r="1352" spans="1:17">
      <c r="A1352" s="1" t="s">
        <v>128</v>
      </c>
      <c r="B1352" s="4" t="s">
        <v>99</v>
      </c>
      <c r="C1352" s="6">
        <f t="shared" si="126"/>
        <v>45820</v>
      </c>
      <c r="D1352" s="6" t="str">
        <f t="shared" si="127"/>
        <v>週四</v>
      </c>
      <c r="F1352" s="1" t="s">
        <v>18</v>
      </c>
      <c r="G1352" s="1" t="str">
        <f t="shared" si="128"/>
        <v>BA</v>
      </c>
      <c r="H1352" s="1">
        <v>1</v>
      </c>
      <c r="I1352" s="1" t="s">
        <v>140</v>
      </c>
      <c r="K1352" s="1" t="s">
        <v>10</v>
      </c>
      <c r="L1352" s="1" t="s">
        <v>69</v>
      </c>
      <c r="M1352" s="1" t="s">
        <v>23</v>
      </c>
      <c r="N1352" s="1" t="s">
        <v>17</v>
      </c>
      <c r="O1352" s="24">
        <f t="shared" si="129"/>
        <v>45820.654166666667</v>
      </c>
      <c r="P1352" s="24">
        <f t="shared" si="130"/>
        <v>45820.675000000003</v>
      </c>
      <c r="Q1352" s="1">
        <f t="shared" si="131"/>
        <v>30</v>
      </c>
    </row>
    <row r="1353" spans="1:17">
      <c r="A1353" s="1" t="s">
        <v>222</v>
      </c>
      <c r="B1353" s="4" t="s">
        <v>99</v>
      </c>
      <c r="C1353" s="6">
        <f t="shared" si="126"/>
        <v>45820</v>
      </c>
      <c r="D1353" s="6" t="str">
        <f t="shared" si="127"/>
        <v>週四</v>
      </c>
      <c r="F1353" s="1" t="s">
        <v>40</v>
      </c>
      <c r="G1353" s="1" t="str">
        <f t="shared" si="128"/>
        <v>BA</v>
      </c>
      <c r="H1353" s="1">
        <v>1</v>
      </c>
      <c r="I1353" s="1" t="s">
        <v>147</v>
      </c>
      <c r="K1353" s="1" t="s">
        <v>23</v>
      </c>
      <c r="L1353" s="1" t="s">
        <v>11</v>
      </c>
      <c r="M1353" s="1" t="s">
        <v>27</v>
      </c>
      <c r="N1353" s="1" t="s">
        <v>11</v>
      </c>
      <c r="O1353" s="24">
        <f t="shared" si="129"/>
        <v>45820.666666666664</v>
      </c>
      <c r="P1353" s="24">
        <f t="shared" si="130"/>
        <v>45820.708333333336</v>
      </c>
      <c r="Q1353" s="1">
        <f t="shared" si="131"/>
        <v>60</v>
      </c>
    </row>
    <row r="1354" spans="1:17">
      <c r="A1354" s="1" t="s">
        <v>200</v>
      </c>
      <c r="B1354" s="4" t="s">
        <v>99</v>
      </c>
      <c r="C1354" s="6">
        <f t="shared" si="126"/>
        <v>45820</v>
      </c>
      <c r="D1354" s="6" t="str">
        <f t="shared" si="127"/>
        <v>週四</v>
      </c>
      <c r="F1354" s="1" t="s">
        <v>24</v>
      </c>
      <c r="G1354" s="1" t="str">
        <f t="shared" si="128"/>
        <v>BA</v>
      </c>
      <c r="H1354" s="1">
        <v>1</v>
      </c>
      <c r="I1354" s="1" t="s">
        <v>135</v>
      </c>
      <c r="K1354" s="1" t="s">
        <v>23</v>
      </c>
      <c r="L1354" s="1" t="s">
        <v>75</v>
      </c>
      <c r="M1354" s="1" t="s">
        <v>23</v>
      </c>
      <c r="N1354" s="1" t="s">
        <v>69</v>
      </c>
      <c r="O1354" s="24">
        <f t="shared" si="129"/>
        <v>45820.668055555558</v>
      </c>
      <c r="P1354" s="24">
        <f t="shared" si="130"/>
        <v>45820.695833333331</v>
      </c>
      <c r="Q1354" s="1">
        <f t="shared" si="131"/>
        <v>40</v>
      </c>
    </row>
    <row r="1355" spans="1:17">
      <c r="A1355" s="1" t="s">
        <v>126</v>
      </c>
      <c r="B1355" s="4" t="s">
        <v>99</v>
      </c>
      <c r="C1355" s="6">
        <f t="shared" si="126"/>
        <v>45820</v>
      </c>
      <c r="D1355" s="6" t="str">
        <f t="shared" si="127"/>
        <v>週四</v>
      </c>
      <c r="F1355" s="1" t="s">
        <v>42</v>
      </c>
      <c r="G1355" s="1" t="str">
        <f t="shared" si="128"/>
        <v>BA</v>
      </c>
      <c r="H1355" s="1">
        <v>1</v>
      </c>
      <c r="I1355" s="1" t="s">
        <v>203</v>
      </c>
      <c r="K1355" s="1" t="s">
        <v>23</v>
      </c>
      <c r="L1355" s="1" t="s">
        <v>31</v>
      </c>
      <c r="M1355" s="1" t="s">
        <v>23</v>
      </c>
      <c r="N1355" s="1" t="s">
        <v>64</v>
      </c>
      <c r="O1355" s="24">
        <f t="shared" si="129"/>
        <v>45820.673611111109</v>
      </c>
      <c r="P1355" s="24">
        <f t="shared" si="130"/>
        <v>45820.694444444445</v>
      </c>
      <c r="Q1355" s="1">
        <f t="shared" si="131"/>
        <v>30</v>
      </c>
    </row>
    <row r="1356" spans="1:17">
      <c r="A1356" s="1" t="s">
        <v>162</v>
      </c>
      <c r="B1356" s="4" t="s">
        <v>99</v>
      </c>
      <c r="C1356" s="6">
        <f t="shared" si="126"/>
        <v>45820</v>
      </c>
      <c r="D1356" s="6" t="str">
        <f t="shared" si="127"/>
        <v>週四</v>
      </c>
      <c r="F1356" s="1" t="s">
        <v>40</v>
      </c>
      <c r="G1356" s="1" t="str">
        <f t="shared" si="128"/>
        <v>BA</v>
      </c>
      <c r="H1356" s="1">
        <v>1</v>
      </c>
      <c r="I1356" s="1" t="s">
        <v>133</v>
      </c>
      <c r="K1356" s="1" t="s">
        <v>23</v>
      </c>
      <c r="L1356" s="1" t="s">
        <v>20</v>
      </c>
      <c r="M1356" s="1" t="s">
        <v>23</v>
      </c>
      <c r="N1356" s="1" t="s">
        <v>54</v>
      </c>
      <c r="O1356" s="24">
        <f t="shared" si="129"/>
        <v>45820.674305555556</v>
      </c>
      <c r="P1356" s="24">
        <f t="shared" si="130"/>
        <v>45820.695138888892</v>
      </c>
      <c r="Q1356" s="1">
        <f t="shared" si="131"/>
        <v>30</v>
      </c>
    </row>
    <row r="1357" spans="1:17">
      <c r="A1357" s="1" t="s">
        <v>128</v>
      </c>
      <c r="B1357" s="4" t="s">
        <v>99</v>
      </c>
      <c r="C1357" s="6">
        <f t="shared" si="126"/>
        <v>45820</v>
      </c>
      <c r="D1357" s="6" t="str">
        <f t="shared" si="127"/>
        <v>週四</v>
      </c>
      <c r="F1357" s="1" t="s">
        <v>24</v>
      </c>
      <c r="G1357" s="1" t="str">
        <f t="shared" si="128"/>
        <v>BA</v>
      </c>
      <c r="H1357" s="1">
        <v>1</v>
      </c>
      <c r="I1357" s="1" t="s">
        <v>140</v>
      </c>
      <c r="K1357" s="1" t="s">
        <v>23</v>
      </c>
      <c r="L1357" s="1" t="s">
        <v>17</v>
      </c>
      <c r="M1357" s="1" t="s">
        <v>23</v>
      </c>
      <c r="N1357" s="1" t="s">
        <v>79</v>
      </c>
      <c r="O1357" s="24">
        <f t="shared" si="129"/>
        <v>45820.675000000003</v>
      </c>
      <c r="P1357" s="24">
        <f t="shared" si="130"/>
        <v>45820.706944444442</v>
      </c>
      <c r="Q1357" s="1">
        <f t="shared" si="131"/>
        <v>46</v>
      </c>
    </row>
    <row r="1358" spans="1:17">
      <c r="A1358" s="1" t="s">
        <v>215</v>
      </c>
      <c r="B1358" s="4" t="s">
        <v>99</v>
      </c>
      <c r="C1358" s="6">
        <f t="shared" si="126"/>
        <v>45820</v>
      </c>
      <c r="D1358" s="6" t="str">
        <f t="shared" si="127"/>
        <v>週四</v>
      </c>
      <c r="F1358" s="1" t="s">
        <v>49</v>
      </c>
      <c r="G1358" s="1" t="str">
        <f t="shared" si="128"/>
        <v>BA</v>
      </c>
      <c r="H1358" s="1">
        <v>1</v>
      </c>
      <c r="I1358" s="1" t="s">
        <v>144</v>
      </c>
      <c r="K1358" s="1" t="s">
        <v>23</v>
      </c>
      <c r="L1358" s="1" t="s">
        <v>17</v>
      </c>
      <c r="M1358" s="1" t="s">
        <v>23</v>
      </c>
      <c r="N1358" s="1" t="s">
        <v>69</v>
      </c>
      <c r="O1358" s="24">
        <f t="shared" si="129"/>
        <v>45820.675000000003</v>
      </c>
      <c r="P1358" s="24">
        <f t="shared" si="130"/>
        <v>45820.695833333331</v>
      </c>
      <c r="Q1358" s="1">
        <f t="shared" si="131"/>
        <v>30</v>
      </c>
    </row>
    <row r="1359" spans="1:17">
      <c r="A1359" s="1" t="s">
        <v>167</v>
      </c>
      <c r="B1359" s="4" t="s">
        <v>99</v>
      </c>
      <c r="C1359" s="6">
        <f t="shared" si="126"/>
        <v>45820</v>
      </c>
      <c r="D1359" s="6" t="str">
        <f t="shared" si="127"/>
        <v>週四</v>
      </c>
      <c r="F1359" s="1" t="s">
        <v>24</v>
      </c>
      <c r="G1359" s="1" t="str">
        <f t="shared" si="128"/>
        <v>BA</v>
      </c>
      <c r="H1359" s="1">
        <v>1</v>
      </c>
      <c r="I1359" s="1" t="s">
        <v>155</v>
      </c>
      <c r="K1359" s="1" t="s">
        <v>23</v>
      </c>
      <c r="L1359" s="1" t="s">
        <v>22</v>
      </c>
      <c r="M1359" s="1" t="s">
        <v>23</v>
      </c>
      <c r="N1359" s="1" t="s">
        <v>54</v>
      </c>
      <c r="O1359" s="24">
        <f t="shared" si="129"/>
        <v>45820.676388888889</v>
      </c>
      <c r="P1359" s="24">
        <f t="shared" si="130"/>
        <v>45820.695138888892</v>
      </c>
      <c r="Q1359" s="1">
        <f t="shared" si="131"/>
        <v>27</v>
      </c>
    </row>
    <row r="1360" spans="1:17">
      <c r="A1360" s="1" t="s">
        <v>197</v>
      </c>
      <c r="B1360" s="4" t="s">
        <v>99</v>
      </c>
      <c r="C1360" s="6">
        <f t="shared" si="126"/>
        <v>45820</v>
      </c>
      <c r="D1360" s="6" t="str">
        <f t="shared" si="127"/>
        <v>週四</v>
      </c>
      <c r="F1360" s="1" t="s">
        <v>18</v>
      </c>
      <c r="G1360" s="1" t="str">
        <f t="shared" si="128"/>
        <v>BA</v>
      </c>
      <c r="H1360" s="1">
        <v>1</v>
      </c>
      <c r="I1360" s="1" t="s">
        <v>131</v>
      </c>
      <c r="K1360" s="1" t="s">
        <v>23</v>
      </c>
      <c r="L1360" s="1" t="s">
        <v>57</v>
      </c>
      <c r="M1360" s="1" t="s">
        <v>23</v>
      </c>
      <c r="N1360" s="1" t="s">
        <v>55</v>
      </c>
      <c r="O1360" s="24">
        <f t="shared" si="129"/>
        <v>45820.680555555555</v>
      </c>
      <c r="P1360" s="24">
        <f t="shared" si="130"/>
        <v>45820.701388888891</v>
      </c>
      <c r="Q1360" s="1">
        <f t="shared" si="131"/>
        <v>30</v>
      </c>
    </row>
    <row r="1361" spans="1:17">
      <c r="A1361" s="1" t="s">
        <v>198</v>
      </c>
      <c r="B1361" s="4" t="s">
        <v>99</v>
      </c>
      <c r="C1361" s="6">
        <f t="shared" si="126"/>
        <v>45820</v>
      </c>
      <c r="D1361" s="6" t="str">
        <f t="shared" si="127"/>
        <v>週四</v>
      </c>
      <c r="F1361" s="1" t="s">
        <v>24</v>
      </c>
      <c r="G1361" s="1" t="str">
        <f t="shared" si="128"/>
        <v>BA</v>
      </c>
      <c r="H1361" s="1">
        <v>1</v>
      </c>
      <c r="I1361" s="1" t="s">
        <v>157</v>
      </c>
      <c r="K1361" s="1" t="s">
        <v>23</v>
      </c>
      <c r="L1361" s="1" t="s">
        <v>68</v>
      </c>
      <c r="M1361" s="1" t="s">
        <v>23</v>
      </c>
      <c r="N1361" s="1" t="s">
        <v>86</v>
      </c>
      <c r="O1361" s="24">
        <f t="shared" si="129"/>
        <v>45820.686805555553</v>
      </c>
      <c r="P1361" s="24">
        <f t="shared" si="130"/>
        <v>45820.707638888889</v>
      </c>
      <c r="Q1361" s="1">
        <f t="shared" si="131"/>
        <v>30</v>
      </c>
    </row>
    <row r="1362" spans="1:17">
      <c r="A1362" s="1" t="s">
        <v>120</v>
      </c>
      <c r="B1362" s="4" t="s">
        <v>99</v>
      </c>
      <c r="C1362" s="6">
        <f t="shared" si="126"/>
        <v>45820</v>
      </c>
      <c r="D1362" s="6" t="str">
        <f t="shared" si="127"/>
        <v>週四</v>
      </c>
      <c r="F1362" s="1" t="s">
        <v>67</v>
      </c>
      <c r="G1362" s="1" t="str">
        <f t="shared" si="128"/>
        <v>BA</v>
      </c>
      <c r="H1362" s="1">
        <v>1</v>
      </c>
      <c r="I1362" s="1" t="s">
        <v>121</v>
      </c>
      <c r="K1362" s="1" t="s">
        <v>23</v>
      </c>
      <c r="L1362" s="1" t="s">
        <v>74</v>
      </c>
      <c r="M1362" s="1" t="s">
        <v>27</v>
      </c>
      <c r="N1362" s="1" t="s">
        <v>53</v>
      </c>
      <c r="O1362" s="24">
        <f t="shared" si="129"/>
        <v>45820.688888888886</v>
      </c>
      <c r="P1362" s="24">
        <f t="shared" si="130"/>
        <v>45820.723611111112</v>
      </c>
      <c r="Q1362" s="1">
        <f t="shared" si="131"/>
        <v>50</v>
      </c>
    </row>
    <row r="1363" spans="1:17">
      <c r="A1363" s="1" t="s">
        <v>215</v>
      </c>
      <c r="B1363" s="4" t="s">
        <v>99</v>
      </c>
      <c r="C1363" s="6">
        <f t="shared" si="126"/>
        <v>45820</v>
      </c>
      <c r="D1363" s="6" t="str">
        <f t="shared" si="127"/>
        <v>週四</v>
      </c>
      <c r="F1363" s="1" t="s">
        <v>37</v>
      </c>
      <c r="G1363" s="1" t="str">
        <f t="shared" si="128"/>
        <v>BA</v>
      </c>
      <c r="H1363" s="1">
        <v>1</v>
      </c>
      <c r="I1363" s="1" t="s">
        <v>144</v>
      </c>
      <c r="K1363" s="1" t="s">
        <v>23</v>
      </c>
      <c r="L1363" s="1" t="s">
        <v>69</v>
      </c>
      <c r="M1363" s="1" t="s">
        <v>27</v>
      </c>
      <c r="N1363" s="1" t="s">
        <v>17</v>
      </c>
      <c r="O1363" s="24">
        <f t="shared" si="129"/>
        <v>45820.695833333331</v>
      </c>
      <c r="P1363" s="24">
        <f t="shared" si="130"/>
        <v>45820.716666666667</v>
      </c>
      <c r="Q1363" s="1">
        <f t="shared" si="131"/>
        <v>30</v>
      </c>
    </row>
    <row r="1364" spans="1:17">
      <c r="A1364" s="1" t="s">
        <v>202</v>
      </c>
      <c r="B1364" s="4" t="s">
        <v>99</v>
      </c>
      <c r="C1364" s="6">
        <f t="shared" si="126"/>
        <v>45820</v>
      </c>
      <c r="D1364" s="6" t="str">
        <f t="shared" si="127"/>
        <v>週四</v>
      </c>
      <c r="F1364" s="1" t="s">
        <v>9</v>
      </c>
      <c r="G1364" s="1" t="str">
        <f t="shared" si="128"/>
        <v>BA</v>
      </c>
      <c r="H1364" s="1">
        <v>1</v>
      </c>
      <c r="I1364" s="1" t="s">
        <v>133</v>
      </c>
      <c r="K1364" s="1" t="s">
        <v>23</v>
      </c>
      <c r="L1364" s="1" t="s">
        <v>72</v>
      </c>
      <c r="M1364" s="1" t="s">
        <v>23</v>
      </c>
      <c r="N1364" s="1" t="s">
        <v>86</v>
      </c>
      <c r="O1364" s="24">
        <f t="shared" si="129"/>
        <v>45820.700694444444</v>
      </c>
      <c r="P1364" s="24">
        <f t="shared" si="130"/>
        <v>45820.707638888889</v>
      </c>
      <c r="Q1364" s="1">
        <f t="shared" si="131"/>
        <v>10</v>
      </c>
    </row>
    <row r="1365" spans="1:17">
      <c r="A1365" s="1" t="s">
        <v>197</v>
      </c>
      <c r="B1365" s="4" t="s">
        <v>99</v>
      </c>
      <c r="C1365" s="6">
        <f t="shared" si="126"/>
        <v>45820</v>
      </c>
      <c r="D1365" s="6" t="str">
        <f t="shared" si="127"/>
        <v>週四</v>
      </c>
      <c r="F1365" s="1" t="s">
        <v>24</v>
      </c>
      <c r="G1365" s="1" t="str">
        <f t="shared" si="128"/>
        <v>BA</v>
      </c>
      <c r="H1365" s="1">
        <v>1</v>
      </c>
      <c r="I1365" s="1" t="s">
        <v>131</v>
      </c>
      <c r="K1365" s="1" t="s">
        <v>23</v>
      </c>
      <c r="L1365" s="1" t="s">
        <v>55</v>
      </c>
      <c r="M1365" s="1" t="s">
        <v>27</v>
      </c>
      <c r="N1365" s="1" t="s">
        <v>16</v>
      </c>
      <c r="O1365" s="24">
        <f t="shared" si="129"/>
        <v>45820.701388888891</v>
      </c>
      <c r="P1365" s="24">
        <f t="shared" si="130"/>
        <v>45820.729166666664</v>
      </c>
      <c r="Q1365" s="1">
        <f t="shared" si="131"/>
        <v>40</v>
      </c>
    </row>
    <row r="1366" spans="1:17">
      <c r="A1366" s="1" t="s">
        <v>201</v>
      </c>
      <c r="B1366" s="4" t="s">
        <v>99</v>
      </c>
      <c r="C1366" s="6">
        <f t="shared" si="126"/>
        <v>45820</v>
      </c>
      <c r="D1366" s="6" t="str">
        <f t="shared" si="127"/>
        <v>週四</v>
      </c>
      <c r="F1366" s="1" t="s">
        <v>47</v>
      </c>
      <c r="G1366" s="1" t="str">
        <f t="shared" si="128"/>
        <v>BA</v>
      </c>
      <c r="H1366" s="1">
        <v>1</v>
      </c>
      <c r="I1366" s="1" t="s">
        <v>125</v>
      </c>
      <c r="K1366" s="1" t="s">
        <v>23</v>
      </c>
      <c r="L1366" s="1" t="s">
        <v>55</v>
      </c>
      <c r="M1366" s="1" t="s">
        <v>27</v>
      </c>
      <c r="N1366" s="1" t="s">
        <v>55</v>
      </c>
      <c r="O1366" s="24">
        <f t="shared" si="129"/>
        <v>45820.701388888891</v>
      </c>
      <c r="P1366" s="24">
        <f t="shared" si="130"/>
        <v>45820.743055555555</v>
      </c>
      <c r="Q1366" s="1">
        <f t="shared" si="131"/>
        <v>60</v>
      </c>
    </row>
    <row r="1367" spans="1:17">
      <c r="A1367" s="1" t="s">
        <v>141</v>
      </c>
      <c r="B1367" s="4" t="s">
        <v>99</v>
      </c>
      <c r="C1367" s="6">
        <f t="shared" si="126"/>
        <v>45820</v>
      </c>
      <c r="D1367" s="6" t="str">
        <f t="shared" si="127"/>
        <v>週四</v>
      </c>
      <c r="F1367" s="1" t="s">
        <v>24</v>
      </c>
      <c r="G1367" s="1" t="str">
        <f t="shared" si="128"/>
        <v>BA</v>
      </c>
      <c r="H1367" s="1">
        <v>1</v>
      </c>
      <c r="I1367" s="1" t="s">
        <v>142</v>
      </c>
      <c r="K1367" s="1" t="s">
        <v>23</v>
      </c>
      <c r="L1367" s="1" t="s">
        <v>55</v>
      </c>
      <c r="M1367" s="1" t="s">
        <v>27</v>
      </c>
      <c r="N1367" s="1" t="s">
        <v>69</v>
      </c>
      <c r="O1367" s="24">
        <f t="shared" si="129"/>
        <v>45820.701388888891</v>
      </c>
      <c r="P1367" s="24">
        <f t="shared" si="130"/>
        <v>45820.737500000003</v>
      </c>
      <c r="Q1367" s="1">
        <f t="shared" si="131"/>
        <v>52</v>
      </c>
    </row>
    <row r="1368" spans="1:17">
      <c r="A1368" s="1" t="s">
        <v>128</v>
      </c>
      <c r="B1368" s="4" t="s">
        <v>99</v>
      </c>
      <c r="C1368" s="6">
        <f t="shared" si="126"/>
        <v>45820</v>
      </c>
      <c r="D1368" s="6" t="str">
        <f t="shared" si="127"/>
        <v>週四</v>
      </c>
      <c r="F1368" s="1" t="s">
        <v>49</v>
      </c>
      <c r="G1368" s="1" t="str">
        <f t="shared" si="128"/>
        <v>BA</v>
      </c>
      <c r="H1368" s="1">
        <v>1</v>
      </c>
      <c r="I1368" s="1" t="s">
        <v>140</v>
      </c>
      <c r="K1368" s="1" t="s">
        <v>23</v>
      </c>
      <c r="L1368" s="1" t="s">
        <v>79</v>
      </c>
      <c r="M1368" s="1" t="s">
        <v>27</v>
      </c>
      <c r="N1368" s="1" t="s">
        <v>12</v>
      </c>
      <c r="O1368" s="24">
        <f t="shared" si="129"/>
        <v>45820.706944444442</v>
      </c>
      <c r="P1368" s="24">
        <f t="shared" si="130"/>
        <v>45820.720833333333</v>
      </c>
      <c r="Q1368" s="1">
        <f t="shared" si="131"/>
        <v>20</v>
      </c>
    </row>
    <row r="1369" spans="1:17">
      <c r="A1369" s="1" t="s">
        <v>213</v>
      </c>
      <c r="B1369" s="4" t="s">
        <v>99</v>
      </c>
      <c r="C1369" s="6">
        <f t="shared" si="126"/>
        <v>45820</v>
      </c>
      <c r="D1369" s="6" t="str">
        <f t="shared" si="127"/>
        <v>週四</v>
      </c>
      <c r="F1369" s="1" t="s">
        <v>47</v>
      </c>
      <c r="G1369" s="1" t="str">
        <f t="shared" si="128"/>
        <v>BA</v>
      </c>
      <c r="H1369" s="1">
        <v>1</v>
      </c>
      <c r="I1369" s="1" t="s">
        <v>203</v>
      </c>
      <c r="K1369" s="1" t="s">
        <v>27</v>
      </c>
      <c r="L1369" s="1" t="s">
        <v>11</v>
      </c>
      <c r="M1369" s="1" t="s">
        <v>12</v>
      </c>
      <c r="N1369" s="1" t="s">
        <v>11</v>
      </c>
      <c r="O1369" s="24">
        <f t="shared" si="129"/>
        <v>45820.708333333336</v>
      </c>
      <c r="P1369" s="24">
        <f t="shared" si="130"/>
        <v>45820.75</v>
      </c>
      <c r="Q1369" s="1">
        <f t="shared" si="131"/>
        <v>60</v>
      </c>
    </row>
    <row r="1370" spans="1:17">
      <c r="A1370" s="1" t="s">
        <v>151</v>
      </c>
      <c r="B1370" s="4" t="s">
        <v>99</v>
      </c>
      <c r="C1370" s="6">
        <f t="shared" si="126"/>
        <v>45820</v>
      </c>
      <c r="D1370" s="6" t="str">
        <f t="shared" si="127"/>
        <v>週四</v>
      </c>
      <c r="F1370" s="1" t="s">
        <v>9</v>
      </c>
      <c r="G1370" s="1" t="str">
        <f t="shared" si="128"/>
        <v>BA</v>
      </c>
      <c r="H1370" s="1">
        <v>1</v>
      </c>
      <c r="I1370" s="1" t="s">
        <v>140</v>
      </c>
      <c r="K1370" s="1" t="s">
        <v>27</v>
      </c>
      <c r="L1370" s="1" t="s">
        <v>80</v>
      </c>
      <c r="M1370" s="1" t="s">
        <v>27</v>
      </c>
      <c r="N1370" s="1" t="s">
        <v>83</v>
      </c>
      <c r="O1370" s="24">
        <f t="shared" si="129"/>
        <v>45820.724305555559</v>
      </c>
      <c r="P1370" s="24">
        <f t="shared" si="130"/>
        <v>45820.738194444442</v>
      </c>
      <c r="Q1370" s="1">
        <f t="shared" si="131"/>
        <v>20</v>
      </c>
    </row>
    <row r="1371" spans="1:17">
      <c r="A1371" s="1" t="s">
        <v>132</v>
      </c>
      <c r="B1371" s="5" t="s">
        <v>99</v>
      </c>
      <c r="C1371" s="6">
        <f t="shared" si="126"/>
        <v>45820</v>
      </c>
      <c r="D1371" s="6" t="str">
        <f t="shared" si="127"/>
        <v>週四</v>
      </c>
      <c r="E1371" s="5"/>
      <c r="F1371" s="1" t="s">
        <v>9</v>
      </c>
      <c r="G1371" s="1" t="str">
        <f t="shared" si="128"/>
        <v>BA</v>
      </c>
      <c r="H1371" s="1">
        <v>1</v>
      </c>
      <c r="I1371" s="1" t="s">
        <v>121</v>
      </c>
      <c r="K1371" s="1" t="s">
        <v>27</v>
      </c>
      <c r="L1371" s="1" t="s">
        <v>58</v>
      </c>
      <c r="M1371" s="1" t="s">
        <v>27</v>
      </c>
      <c r="N1371" s="1" t="s">
        <v>66</v>
      </c>
      <c r="O1371" s="24">
        <f t="shared" si="129"/>
        <v>45820.727083333331</v>
      </c>
      <c r="P1371" s="24">
        <f t="shared" si="130"/>
        <v>45820.740972222222</v>
      </c>
      <c r="Q1371" s="1">
        <f t="shared" si="131"/>
        <v>20</v>
      </c>
    </row>
    <row r="1372" spans="1:17">
      <c r="A1372" s="1" t="s">
        <v>212</v>
      </c>
      <c r="B1372" s="4" t="s">
        <v>99</v>
      </c>
      <c r="C1372" s="6">
        <f t="shared" si="126"/>
        <v>45820</v>
      </c>
      <c r="D1372" s="6" t="str">
        <f t="shared" si="127"/>
        <v>週四</v>
      </c>
      <c r="F1372" s="1" t="s">
        <v>47</v>
      </c>
      <c r="G1372" s="1" t="str">
        <f t="shared" si="128"/>
        <v>BA</v>
      </c>
      <c r="H1372" s="1">
        <v>1</v>
      </c>
      <c r="I1372" s="1" t="s">
        <v>157</v>
      </c>
      <c r="K1372" s="1" t="s">
        <v>27</v>
      </c>
      <c r="L1372" s="1" t="s">
        <v>68</v>
      </c>
      <c r="M1372" s="1" t="s">
        <v>12</v>
      </c>
      <c r="N1372" s="1" t="s">
        <v>19</v>
      </c>
      <c r="O1372" s="24">
        <f t="shared" si="129"/>
        <v>45820.728472222225</v>
      </c>
      <c r="P1372" s="24">
        <f t="shared" si="130"/>
        <v>45820.756249999999</v>
      </c>
      <c r="Q1372" s="1">
        <f t="shared" si="131"/>
        <v>40</v>
      </c>
    </row>
    <row r="1373" spans="1:17">
      <c r="A1373" s="1" t="s">
        <v>176</v>
      </c>
      <c r="B1373" s="4" t="s">
        <v>99</v>
      </c>
      <c r="C1373" s="6">
        <f t="shared" si="126"/>
        <v>45820</v>
      </c>
      <c r="D1373" s="6" t="str">
        <f t="shared" si="127"/>
        <v>週四</v>
      </c>
      <c r="F1373" s="1" t="s">
        <v>9</v>
      </c>
      <c r="G1373" s="1" t="str">
        <f t="shared" si="128"/>
        <v>BA</v>
      </c>
      <c r="H1373" s="1">
        <v>1</v>
      </c>
      <c r="I1373" s="1" t="s">
        <v>123</v>
      </c>
      <c r="J1373" s="16" t="s">
        <v>255</v>
      </c>
      <c r="K1373" s="1" t="s">
        <v>27</v>
      </c>
      <c r="L1373" s="1" t="s">
        <v>16</v>
      </c>
      <c r="M1373" s="1" t="s">
        <v>27</v>
      </c>
      <c r="N1373" s="1" t="s">
        <v>55</v>
      </c>
      <c r="O1373" s="24">
        <f t="shared" si="129"/>
        <v>45820.729166666664</v>
      </c>
      <c r="P1373" s="24">
        <f t="shared" si="130"/>
        <v>45820.743055555555</v>
      </c>
      <c r="Q1373" s="1">
        <f t="shared" si="131"/>
        <v>20</v>
      </c>
    </row>
    <row r="1374" spans="1:17">
      <c r="A1374" s="1" t="s">
        <v>159</v>
      </c>
      <c r="B1374" s="4" t="s">
        <v>99</v>
      </c>
      <c r="C1374" s="6">
        <f t="shared" si="126"/>
        <v>45820</v>
      </c>
      <c r="D1374" s="6" t="str">
        <f t="shared" si="127"/>
        <v>週四</v>
      </c>
      <c r="F1374" s="1" t="s">
        <v>24</v>
      </c>
      <c r="G1374" s="1" t="str">
        <f t="shared" si="128"/>
        <v>BA</v>
      </c>
      <c r="H1374" s="1">
        <v>1</v>
      </c>
      <c r="I1374" s="1" t="s">
        <v>131</v>
      </c>
      <c r="K1374" s="1" t="s">
        <v>27</v>
      </c>
      <c r="L1374" s="1" t="s">
        <v>64</v>
      </c>
      <c r="M1374" s="1" t="s">
        <v>12</v>
      </c>
      <c r="N1374" s="1" t="s">
        <v>57</v>
      </c>
      <c r="O1374" s="24">
        <f t="shared" si="129"/>
        <v>45820.736111111109</v>
      </c>
      <c r="P1374" s="24">
        <f t="shared" si="130"/>
        <v>45820.763888888891</v>
      </c>
      <c r="Q1374" s="1">
        <f t="shared" si="131"/>
        <v>40</v>
      </c>
    </row>
    <row r="1375" spans="1:17">
      <c r="A1375" s="1" t="s">
        <v>151</v>
      </c>
      <c r="B1375" s="4" t="s">
        <v>99</v>
      </c>
      <c r="C1375" s="6">
        <f t="shared" si="126"/>
        <v>45820</v>
      </c>
      <c r="D1375" s="6" t="str">
        <f t="shared" si="127"/>
        <v>週四</v>
      </c>
      <c r="F1375" s="1" t="s">
        <v>37</v>
      </c>
      <c r="G1375" s="1" t="str">
        <f t="shared" si="128"/>
        <v>BA</v>
      </c>
      <c r="H1375" s="1">
        <v>1</v>
      </c>
      <c r="I1375" s="1" t="s">
        <v>140</v>
      </c>
      <c r="K1375" s="1" t="s">
        <v>27</v>
      </c>
      <c r="L1375" s="1" t="s">
        <v>83</v>
      </c>
      <c r="M1375" s="1" t="s">
        <v>12</v>
      </c>
      <c r="N1375" s="1" t="s">
        <v>21</v>
      </c>
      <c r="O1375" s="24">
        <f t="shared" si="129"/>
        <v>45820.738194444442</v>
      </c>
      <c r="P1375" s="24">
        <f t="shared" si="130"/>
        <v>45820.759027777778</v>
      </c>
      <c r="Q1375" s="1">
        <f t="shared" si="131"/>
        <v>30</v>
      </c>
    </row>
    <row r="1376" spans="1:17">
      <c r="A1376" s="1" t="s">
        <v>138</v>
      </c>
      <c r="B1376" s="4" t="s">
        <v>99</v>
      </c>
      <c r="C1376" s="6">
        <f t="shared" si="126"/>
        <v>45820</v>
      </c>
      <c r="D1376" s="6" t="str">
        <f t="shared" si="127"/>
        <v>週四</v>
      </c>
      <c r="F1376" s="1" t="s">
        <v>47</v>
      </c>
      <c r="G1376" s="1" t="str">
        <f t="shared" si="128"/>
        <v>BA</v>
      </c>
      <c r="H1376" s="1">
        <v>1</v>
      </c>
      <c r="I1376" s="1" t="s">
        <v>121</v>
      </c>
      <c r="K1376" s="1" t="s">
        <v>27</v>
      </c>
      <c r="L1376" s="1" t="s">
        <v>72</v>
      </c>
      <c r="M1376" s="1" t="s">
        <v>12</v>
      </c>
      <c r="N1376" s="1" t="s">
        <v>72</v>
      </c>
      <c r="O1376" s="24">
        <f t="shared" si="129"/>
        <v>45820.742361111108</v>
      </c>
      <c r="P1376" s="24">
        <f t="shared" si="130"/>
        <v>45820.78402777778</v>
      </c>
      <c r="Q1376" s="1">
        <f t="shared" si="131"/>
        <v>60</v>
      </c>
    </row>
    <row r="1377" spans="1:17">
      <c r="A1377" s="1" t="s">
        <v>176</v>
      </c>
      <c r="B1377" s="4" t="s">
        <v>99</v>
      </c>
      <c r="C1377" s="6">
        <f t="shared" si="126"/>
        <v>45820</v>
      </c>
      <c r="D1377" s="6" t="str">
        <f t="shared" si="127"/>
        <v>週四</v>
      </c>
      <c r="F1377" s="1" t="s">
        <v>47</v>
      </c>
      <c r="G1377" s="1" t="str">
        <f t="shared" si="128"/>
        <v>BA</v>
      </c>
      <c r="H1377" s="1">
        <v>1</v>
      </c>
      <c r="I1377" s="1" t="s">
        <v>123</v>
      </c>
      <c r="J1377" s="16" t="s">
        <v>255</v>
      </c>
      <c r="K1377" s="1" t="s">
        <v>27</v>
      </c>
      <c r="L1377" s="1" t="s">
        <v>55</v>
      </c>
      <c r="M1377" s="1" t="s">
        <v>12</v>
      </c>
      <c r="N1377" s="1" t="s">
        <v>64</v>
      </c>
      <c r="O1377" s="24">
        <f t="shared" si="129"/>
        <v>45820.743055555555</v>
      </c>
      <c r="P1377" s="24">
        <f t="shared" si="130"/>
        <v>45820.777777777781</v>
      </c>
      <c r="Q1377" s="1">
        <f t="shared" si="131"/>
        <v>50</v>
      </c>
    </row>
    <row r="1378" spans="1:17">
      <c r="A1378" s="1" t="s">
        <v>137</v>
      </c>
      <c r="B1378" s="4" t="s">
        <v>99</v>
      </c>
      <c r="C1378" s="6">
        <f t="shared" si="126"/>
        <v>45820</v>
      </c>
      <c r="D1378" s="6" t="str">
        <f t="shared" si="127"/>
        <v>週四</v>
      </c>
      <c r="F1378" s="1" t="s">
        <v>47</v>
      </c>
      <c r="G1378" s="1" t="str">
        <f t="shared" si="128"/>
        <v>BA</v>
      </c>
      <c r="H1378" s="1">
        <v>1</v>
      </c>
      <c r="I1378" s="1" t="s">
        <v>125</v>
      </c>
      <c r="K1378" s="1" t="s">
        <v>12</v>
      </c>
      <c r="L1378" s="1" t="s">
        <v>15</v>
      </c>
      <c r="M1378" s="1" t="s">
        <v>12</v>
      </c>
      <c r="N1378" s="1" t="s">
        <v>79</v>
      </c>
      <c r="O1378" s="24">
        <f t="shared" si="129"/>
        <v>45820.755555555559</v>
      </c>
      <c r="P1378" s="24">
        <f t="shared" si="130"/>
        <v>45820.790277777778</v>
      </c>
      <c r="Q1378" s="1">
        <f t="shared" si="131"/>
        <v>50</v>
      </c>
    </row>
    <row r="1379" spans="1:17">
      <c r="A1379" s="1" t="s">
        <v>151</v>
      </c>
      <c r="B1379" s="4" t="s">
        <v>99</v>
      </c>
      <c r="C1379" s="6">
        <f t="shared" si="126"/>
        <v>45820</v>
      </c>
      <c r="D1379" s="6" t="str">
        <f t="shared" si="127"/>
        <v>週四</v>
      </c>
      <c r="F1379" s="1" t="s">
        <v>42</v>
      </c>
      <c r="G1379" s="1" t="str">
        <f t="shared" si="128"/>
        <v>BA</v>
      </c>
      <c r="H1379" s="1">
        <v>1</v>
      </c>
      <c r="I1379" s="1" t="s">
        <v>140</v>
      </c>
      <c r="K1379" s="1" t="s">
        <v>12</v>
      </c>
      <c r="L1379" s="1" t="s">
        <v>21</v>
      </c>
      <c r="M1379" s="1" t="s">
        <v>12</v>
      </c>
      <c r="N1379" s="1" t="s">
        <v>83</v>
      </c>
      <c r="O1379" s="24">
        <f t="shared" si="129"/>
        <v>45820.759027777778</v>
      </c>
      <c r="P1379" s="24">
        <f t="shared" si="130"/>
        <v>45820.779861111114</v>
      </c>
      <c r="Q1379" s="1">
        <f t="shared" si="131"/>
        <v>30</v>
      </c>
    </row>
    <row r="1380" spans="1:17">
      <c r="A1380" s="1" t="s">
        <v>137</v>
      </c>
      <c r="B1380" s="4" t="s">
        <v>99</v>
      </c>
      <c r="C1380" s="6">
        <f t="shared" si="126"/>
        <v>45820</v>
      </c>
      <c r="D1380" s="6" t="str">
        <f t="shared" si="127"/>
        <v>週四</v>
      </c>
      <c r="F1380" s="1" t="s">
        <v>24</v>
      </c>
      <c r="G1380" s="1" t="str">
        <f t="shared" si="128"/>
        <v>BA</v>
      </c>
      <c r="H1380" s="1">
        <v>1</v>
      </c>
      <c r="I1380" s="1" t="s">
        <v>125</v>
      </c>
      <c r="K1380" s="1" t="s">
        <v>12</v>
      </c>
      <c r="L1380" s="1" t="s">
        <v>79</v>
      </c>
      <c r="M1380" s="1" t="s">
        <v>71</v>
      </c>
      <c r="N1380" s="1" t="s">
        <v>44</v>
      </c>
      <c r="O1380" s="24">
        <f t="shared" si="129"/>
        <v>45820.790277777778</v>
      </c>
      <c r="P1380" s="24">
        <f t="shared" si="130"/>
        <v>45820.818055555559</v>
      </c>
      <c r="Q1380" s="1">
        <f t="shared" si="131"/>
        <v>40</v>
      </c>
    </row>
    <row r="1381" spans="1:17">
      <c r="A1381" s="1" t="s">
        <v>136</v>
      </c>
      <c r="B1381" s="4" t="s">
        <v>100</v>
      </c>
      <c r="C1381" s="6">
        <f t="shared" si="126"/>
        <v>45821</v>
      </c>
      <c r="D1381" s="6" t="str">
        <f t="shared" si="127"/>
        <v>週五</v>
      </c>
      <c r="F1381" s="1" t="s">
        <v>37</v>
      </c>
      <c r="G1381" s="1" t="str">
        <f t="shared" si="128"/>
        <v>BA</v>
      </c>
      <c r="H1381" s="1">
        <v>1</v>
      </c>
      <c r="I1381" s="1" t="s">
        <v>125</v>
      </c>
      <c r="K1381" s="1" t="s">
        <v>14</v>
      </c>
      <c r="L1381" s="1" t="s">
        <v>11</v>
      </c>
      <c r="M1381" s="1" t="s">
        <v>14</v>
      </c>
      <c r="N1381" s="1" t="s">
        <v>16</v>
      </c>
      <c r="O1381" s="24">
        <f t="shared" si="129"/>
        <v>45821.25</v>
      </c>
      <c r="P1381" s="24">
        <f t="shared" si="130"/>
        <v>45821.270833333336</v>
      </c>
      <c r="Q1381" s="1">
        <f t="shared" si="131"/>
        <v>30</v>
      </c>
    </row>
    <row r="1382" spans="1:17">
      <c r="A1382" s="1" t="s">
        <v>127</v>
      </c>
      <c r="B1382" s="4" t="s">
        <v>100</v>
      </c>
      <c r="C1382" s="6">
        <f t="shared" si="126"/>
        <v>45821</v>
      </c>
      <c r="D1382" s="6" t="str">
        <f t="shared" si="127"/>
        <v>週五</v>
      </c>
      <c r="F1382" s="1" t="s">
        <v>37</v>
      </c>
      <c r="G1382" s="1" t="str">
        <f t="shared" si="128"/>
        <v>BA</v>
      </c>
      <c r="H1382" s="1">
        <v>1</v>
      </c>
      <c r="I1382" s="1" t="s">
        <v>139</v>
      </c>
      <c r="K1382" s="1" t="s">
        <v>14</v>
      </c>
      <c r="L1382" s="1" t="s">
        <v>21</v>
      </c>
      <c r="M1382" s="1" t="s">
        <v>14</v>
      </c>
      <c r="N1382" s="1" t="s">
        <v>83</v>
      </c>
      <c r="O1382" s="24">
        <f t="shared" si="129"/>
        <v>45821.259027777778</v>
      </c>
      <c r="P1382" s="24">
        <f t="shared" si="130"/>
        <v>45821.279861111114</v>
      </c>
      <c r="Q1382" s="1">
        <f t="shared" si="131"/>
        <v>30</v>
      </c>
    </row>
    <row r="1383" spans="1:17">
      <c r="A1383" s="1" t="s">
        <v>138</v>
      </c>
      <c r="B1383" s="4" t="s">
        <v>100</v>
      </c>
      <c r="C1383" s="6">
        <f t="shared" si="126"/>
        <v>45821</v>
      </c>
      <c r="D1383" s="6" t="str">
        <f t="shared" si="127"/>
        <v>週五</v>
      </c>
      <c r="F1383" s="1" t="s">
        <v>9</v>
      </c>
      <c r="G1383" s="1" t="str">
        <f t="shared" si="128"/>
        <v>BA</v>
      </c>
      <c r="H1383" s="1">
        <v>1</v>
      </c>
      <c r="I1383" s="1" t="s">
        <v>121</v>
      </c>
      <c r="K1383" s="1" t="s">
        <v>14</v>
      </c>
      <c r="L1383" s="1" t="s">
        <v>57</v>
      </c>
      <c r="M1383" s="1" t="s">
        <v>14</v>
      </c>
      <c r="N1383" s="1" t="s">
        <v>51</v>
      </c>
      <c r="O1383" s="24">
        <f t="shared" si="129"/>
        <v>45821.263888888891</v>
      </c>
      <c r="P1383" s="24">
        <f t="shared" si="130"/>
        <v>45821.28125</v>
      </c>
      <c r="Q1383" s="1">
        <f t="shared" si="131"/>
        <v>25</v>
      </c>
    </row>
    <row r="1384" spans="1:17">
      <c r="A1384" s="1" t="s">
        <v>128</v>
      </c>
      <c r="B1384" s="4" t="s">
        <v>100</v>
      </c>
      <c r="C1384" s="6">
        <f t="shared" si="126"/>
        <v>45821</v>
      </c>
      <c r="D1384" s="6" t="str">
        <f t="shared" si="127"/>
        <v>週五</v>
      </c>
      <c r="F1384" s="1" t="s">
        <v>49</v>
      </c>
      <c r="G1384" s="1" t="str">
        <f t="shared" si="128"/>
        <v>BA</v>
      </c>
      <c r="H1384" s="1">
        <v>1</v>
      </c>
      <c r="I1384" s="1" t="s">
        <v>140</v>
      </c>
      <c r="K1384" s="1" t="s">
        <v>14</v>
      </c>
      <c r="L1384" s="1" t="s">
        <v>58</v>
      </c>
      <c r="M1384" s="1" t="s">
        <v>14</v>
      </c>
      <c r="N1384" s="1" t="s">
        <v>66</v>
      </c>
      <c r="O1384" s="24">
        <f t="shared" si="129"/>
        <v>45821.268750000003</v>
      </c>
      <c r="P1384" s="24">
        <f t="shared" si="130"/>
        <v>45821.282638888886</v>
      </c>
      <c r="Q1384" s="1">
        <f t="shared" si="131"/>
        <v>20</v>
      </c>
    </row>
    <row r="1385" spans="1:17">
      <c r="A1385" s="1" t="s">
        <v>137</v>
      </c>
      <c r="B1385" s="4" t="s">
        <v>100</v>
      </c>
      <c r="C1385" s="6">
        <f t="shared" si="126"/>
        <v>45821</v>
      </c>
      <c r="D1385" s="6" t="str">
        <f t="shared" si="127"/>
        <v>週五</v>
      </c>
      <c r="F1385" s="1" t="s">
        <v>42</v>
      </c>
      <c r="G1385" s="1" t="str">
        <f t="shared" si="128"/>
        <v>BA</v>
      </c>
      <c r="H1385" s="1">
        <v>2</v>
      </c>
      <c r="I1385" s="1" t="s">
        <v>125</v>
      </c>
      <c r="K1385" s="1" t="s">
        <v>14</v>
      </c>
      <c r="L1385" s="1" t="s">
        <v>64</v>
      </c>
      <c r="M1385" s="1" t="s">
        <v>30</v>
      </c>
      <c r="N1385" s="1" t="s">
        <v>64</v>
      </c>
      <c r="O1385" s="24">
        <f t="shared" si="129"/>
        <v>45821.277777777781</v>
      </c>
      <c r="P1385" s="24">
        <f t="shared" si="130"/>
        <v>45821.319444444445</v>
      </c>
      <c r="Q1385" s="1">
        <f t="shared" si="131"/>
        <v>60</v>
      </c>
    </row>
    <row r="1386" spans="1:17">
      <c r="A1386" s="1" t="s">
        <v>127</v>
      </c>
      <c r="B1386" s="4" t="s">
        <v>100</v>
      </c>
      <c r="C1386" s="6">
        <f t="shared" si="126"/>
        <v>45821</v>
      </c>
      <c r="D1386" s="6" t="str">
        <f t="shared" si="127"/>
        <v>週五</v>
      </c>
      <c r="F1386" s="1" t="s">
        <v>47</v>
      </c>
      <c r="G1386" s="1" t="str">
        <f t="shared" si="128"/>
        <v>BA</v>
      </c>
      <c r="H1386" s="1">
        <v>1</v>
      </c>
      <c r="I1386" s="1" t="s">
        <v>139</v>
      </c>
      <c r="K1386" s="1" t="s">
        <v>14</v>
      </c>
      <c r="L1386" s="1" t="s">
        <v>83</v>
      </c>
      <c r="M1386" s="1" t="s">
        <v>30</v>
      </c>
      <c r="N1386" s="1" t="s">
        <v>80</v>
      </c>
      <c r="O1386" s="24">
        <f t="shared" si="129"/>
        <v>45821.279861111114</v>
      </c>
      <c r="P1386" s="24">
        <f t="shared" si="130"/>
        <v>45821.307638888888</v>
      </c>
      <c r="Q1386" s="1">
        <f t="shared" si="131"/>
        <v>40</v>
      </c>
    </row>
    <row r="1387" spans="1:17">
      <c r="A1387" s="1" t="s">
        <v>128</v>
      </c>
      <c r="B1387" s="4" t="s">
        <v>100</v>
      </c>
      <c r="C1387" s="6">
        <f t="shared" si="126"/>
        <v>45821</v>
      </c>
      <c r="D1387" s="6" t="str">
        <f t="shared" si="127"/>
        <v>週五</v>
      </c>
      <c r="F1387" s="1" t="s">
        <v>37</v>
      </c>
      <c r="G1387" s="1" t="str">
        <f t="shared" si="128"/>
        <v>BA</v>
      </c>
      <c r="H1387" s="1">
        <v>1</v>
      </c>
      <c r="I1387" s="1" t="s">
        <v>140</v>
      </c>
      <c r="K1387" s="1" t="s">
        <v>14</v>
      </c>
      <c r="L1387" s="1" t="s">
        <v>66</v>
      </c>
      <c r="M1387" s="1" t="s">
        <v>30</v>
      </c>
      <c r="N1387" s="1" t="s">
        <v>27</v>
      </c>
      <c r="O1387" s="24">
        <f t="shared" si="129"/>
        <v>45821.282638888886</v>
      </c>
      <c r="P1387" s="24">
        <f t="shared" si="130"/>
        <v>45821.303472222222</v>
      </c>
      <c r="Q1387" s="1">
        <f t="shared" si="131"/>
        <v>30</v>
      </c>
    </row>
    <row r="1388" spans="1:17">
      <c r="A1388" s="1" t="s">
        <v>146</v>
      </c>
      <c r="B1388" s="4" t="s">
        <v>100</v>
      </c>
      <c r="C1388" s="6">
        <f t="shared" si="126"/>
        <v>45821</v>
      </c>
      <c r="D1388" s="6" t="str">
        <f t="shared" si="127"/>
        <v>週五</v>
      </c>
      <c r="F1388" s="1" t="s">
        <v>24</v>
      </c>
      <c r="G1388" s="1" t="str">
        <f t="shared" si="128"/>
        <v>BA</v>
      </c>
      <c r="H1388" s="1">
        <v>1</v>
      </c>
      <c r="I1388" s="1" t="s">
        <v>147</v>
      </c>
      <c r="K1388" s="1" t="s">
        <v>14</v>
      </c>
      <c r="L1388" s="1" t="s">
        <v>72</v>
      </c>
      <c r="M1388" s="1" t="s">
        <v>30</v>
      </c>
      <c r="N1388" s="1" t="s">
        <v>72</v>
      </c>
      <c r="O1388" s="24">
        <f t="shared" si="129"/>
        <v>45821.28402777778</v>
      </c>
      <c r="P1388" s="24">
        <f t="shared" si="130"/>
        <v>45821.325694444444</v>
      </c>
      <c r="Q1388" s="1">
        <f t="shared" si="131"/>
        <v>60</v>
      </c>
    </row>
    <row r="1389" spans="1:17">
      <c r="A1389" s="1" t="s">
        <v>141</v>
      </c>
      <c r="B1389" s="4" t="s">
        <v>100</v>
      </c>
      <c r="C1389" s="6">
        <f t="shared" si="126"/>
        <v>45821</v>
      </c>
      <c r="D1389" s="6" t="str">
        <f t="shared" si="127"/>
        <v>週五</v>
      </c>
      <c r="F1389" s="1" t="s">
        <v>37</v>
      </c>
      <c r="G1389" s="1" t="str">
        <f t="shared" si="128"/>
        <v>BA</v>
      </c>
      <c r="H1389" s="1">
        <v>1</v>
      </c>
      <c r="I1389" s="1" t="s">
        <v>142</v>
      </c>
      <c r="K1389" s="1" t="s">
        <v>14</v>
      </c>
      <c r="L1389" s="1" t="s">
        <v>60</v>
      </c>
      <c r="M1389" s="1" t="s">
        <v>30</v>
      </c>
      <c r="N1389" s="1" t="s">
        <v>76</v>
      </c>
      <c r="O1389" s="24">
        <f t="shared" si="129"/>
        <v>45821.287499999999</v>
      </c>
      <c r="P1389" s="24">
        <f t="shared" si="130"/>
        <v>45821.308333333334</v>
      </c>
      <c r="Q1389" s="1">
        <f t="shared" si="131"/>
        <v>30</v>
      </c>
    </row>
    <row r="1390" spans="1:17">
      <c r="A1390" s="1" t="s">
        <v>143</v>
      </c>
      <c r="B1390" s="4" t="s">
        <v>100</v>
      </c>
      <c r="C1390" s="6">
        <f t="shared" si="126"/>
        <v>45821</v>
      </c>
      <c r="D1390" s="6" t="str">
        <f t="shared" si="127"/>
        <v>週五</v>
      </c>
      <c r="F1390" s="1" t="s">
        <v>37</v>
      </c>
      <c r="G1390" s="1" t="str">
        <f t="shared" si="128"/>
        <v>BA</v>
      </c>
      <c r="H1390" s="1">
        <v>1</v>
      </c>
      <c r="I1390" s="1" t="s">
        <v>144</v>
      </c>
      <c r="K1390" s="1" t="s">
        <v>30</v>
      </c>
      <c r="L1390" s="1" t="s">
        <v>11</v>
      </c>
      <c r="M1390" s="1" t="s">
        <v>30</v>
      </c>
      <c r="N1390" s="1" t="s">
        <v>16</v>
      </c>
      <c r="O1390" s="24">
        <f t="shared" si="129"/>
        <v>45821.291666666664</v>
      </c>
      <c r="P1390" s="24">
        <f t="shared" si="130"/>
        <v>45821.3125</v>
      </c>
      <c r="Q1390" s="1">
        <f t="shared" si="131"/>
        <v>30</v>
      </c>
    </row>
    <row r="1391" spans="1:17">
      <c r="A1391" s="1" t="s">
        <v>122</v>
      </c>
      <c r="B1391" s="4" t="s">
        <v>100</v>
      </c>
      <c r="C1391" s="6">
        <f t="shared" si="126"/>
        <v>45821</v>
      </c>
      <c r="D1391" s="6" t="str">
        <f t="shared" si="127"/>
        <v>週五</v>
      </c>
      <c r="F1391" s="1" t="s">
        <v>37</v>
      </c>
      <c r="G1391" s="1" t="str">
        <f t="shared" si="128"/>
        <v>BA</v>
      </c>
      <c r="H1391" s="1">
        <v>1</v>
      </c>
      <c r="I1391" s="1" t="s">
        <v>203</v>
      </c>
      <c r="K1391" s="1" t="s">
        <v>30</v>
      </c>
      <c r="L1391" s="1" t="s">
        <v>11</v>
      </c>
      <c r="M1391" s="1" t="s">
        <v>30</v>
      </c>
      <c r="N1391" s="1" t="s">
        <v>16</v>
      </c>
      <c r="O1391" s="24">
        <f t="shared" si="129"/>
        <v>45821.291666666664</v>
      </c>
      <c r="P1391" s="24">
        <f t="shared" si="130"/>
        <v>45821.3125</v>
      </c>
      <c r="Q1391" s="1">
        <f t="shared" si="131"/>
        <v>30</v>
      </c>
    </row>
    <row r="1392" spans="1:17">
      <c r="A1392" s="1" t="s">
        <v>148</v>
      </c>
      <c r="B1392" s="4" t="s">
        <v>100</v>
      </c>
      <c r="C1392" s="6">
        <f t="shared" si="126"/>
        <v>45821</v>
      </c>
      <c r="D1392" s="6" t="str">
        <f t="shared" si="127"/>
        <v>週五</v>
      </c>
      <c r="F1392" s="1" t="s">
        <v>37</v>
      </c>
      <c r="G1392" s="1" t="str">
        <f t="shared" si="128"/>
        <v>BA</v>
      </c>
      <c r="H1392" s="1">
        <v>1</v>
      </c>
      <c r="I1392" s="1" t="s">
        <v>131</v>
      </c>
      <c r="K1392" s="1" t="s">
        <v>30</v>
      </c>
      <c r="L1392" s="1" t="s">
        <v>10</v>
      </c>
      <c r="M1392" s="1" t="s">
        <v>30</v>
      </c>
      <c r="N1392" s="1" t="s">
        <v>51</v>
      </c>
      <c r="O1392" s="24">
        <f t="shared" si="129"/>
        <v>45821.302083333336</v>
      </c>
      <c r="P1392" s="24">
        <f t="shared" si="130"/>
        <v>45821.322916666664</v>
      </c>
      <c r="Q1392" s="1">
        <f t="shared" si="131"/>
        <v>30</v>
      </c>
    </row>
    <row r="1393" spans="1:17">
      <c r="A1393" s="1" t="s">
        <v>128</v>
      </c>
      <c r="B1393" s="4" t="s">
        <v>100</v>
      </c>
      <c r="C1393" s="6">
        <f t="shared" si="126"/>
        <v>45821</v>
      </c>
      <c r="D1393" s="6" t="str">
        <f t="shared" si="127"/>
        <v>週五</v>
      </c>
      <c r="F1393" s="1" t="s">
        <v>18</v>
      </c>
      <c r="G1393" s="1" t="str">
        <f t="shared" si="128"/>
        <v>BA</v>
      </c>
      <c r="H1393" s="1">
        <v>1</v>
      </c>
      <c r="I1393" s="1" t="s">
        <v>140</v>
      </c>
      <c r="K1393" s="1" t="s">
        <v>30</v>
      </c>
      <c r="L1393" s="1" t="s">
        <v>27</v>
      </c>
      <c r="M1393" s="1" t="s">
        <v>30</v>
      </c>
      <c r="N1393" s="1" t="s">
        <v>66</v>
      </c>
      <c r="O1393" s="24">
        <f t="shared" si="129"/>
        <v>45821.303472222222</v>
      </c>
      <c r="P1393" s="24">
        <f t="shared" si="130"/>
        <v>45821.324305555558</v>
      </c>
      <c r="Q1393" s="1">
        <f t="shared" si="131"/>
        <v>30</v>
      </c>
    </row>
    <row r="1394" spans="1:17">
      <c r="A1394" s="1" t="s">
        <v>149</v>
      </c>
      <c r="B1394" s="4" t="s">
        <v>100</v>
      </c>
      <c r="C1394" s="6">
        <f t="shared" si="126"/>
        <v>45821</v>
      </c>
      <c r="D1394" s="6" t="str">
        <f t="shared" si="127"/>
        <v>週五</v>
      </c>
      <c r="F1394" s="1" t="s">
        <v>24</v>
      </c>
      <c r="G1394" s="1" t="str">
        <f t="shared" si="128"/>
        <v>BA</v>
      </c>
      <c r="H1394" s="1">
        <v>1</v>
      </c>
      <c r="I1394" s="1" t="s">
        <v>121</v>
      </c>
      <c r="K1394" s="1" t="s">
        <v>30</v>
      </c>
      <c r="L1394" s="1" t="s">
        <v>80</v>
      </c>
      <c r="M1394" s="1" t="s">
        <v>15</v>
      </c>
      <c r="N1394" s="1" t="s">
        <v>80</v>
      </c>
      <c r="O1394" s="24">
        <f t="shared" si="129"/>
        <v>45821.307638888888</v>
      </c>
      <c r="P1394" s="24">
        <f t="shared" si="130"/>
        <v>45821.349305555559</v>
      </c>
      <c r="Q1394" s="1">
        <f t="shared" si="131"/>
        <v>60</v>
      </c>
    </row>
    <row r="1395" spans="1:17">
      <c r="A1395" s="1" t="s">
        <v>204</v>
      </c>
      <c r="B1395" s="4" t="s">
        <v>100</v>
      </c>
      <c r="C1395" s="6">
        <f t="shared" si="126"/>
        <v>45821</v>
      </c>
      <c r="D1395" s="6" t="str">
        <f t="shared" si="127"/>
        <v>週五</v>
      </c>
      <c r="F1395" s="1" t="s">
        <v>40</v>
      </c>
      <c r="G1395" s="1" t="str">
        <f t="shared" si="128"/>
        <v>BA</v>
      </c>
      <c r="H1395" s="1">
        <v>1</v>
      </c>
      <c r="I1395" s="1" t="s">
        <v>161</v>
      </c>
      <c r="K1395" s="1" t="s">
        <v>30</v>
      </c>
      <c r="L1395" s="1" t="s">
        <v>58</v>
      </c>
      <c r="M1395" s="1" t="s">
        <v>30</v>
      </c>
      <c r="N1395" s="1" t="s">
        <v>59</v>
      </c>
      <c r="O1395" s="24">
        <f t="shared" si="129"/>
        <v>45821.310416666667</v>
      </c>
      <c r="P1395" s="24">
        <f t="shared" si="130"/>
        <v>45821.331250000003</v>
      </c>
      <c r="Q1395" s="1">
        <f t="shared" si="131"/>
        <v>30</v>
      </c>
    </row>
    <row r="1396" spans="1:17">
      <c r="A1396" s="1" t="s">
        <v>118</v>
      </c>
      <c r="B1396" s="4" t="s">
        <v>100</v>
      </c>
      <c r="C1396" s="6">
        <f t="shared" si="126"/>
        <v>45821</v>
      </c>
      <c r="D1396" s="6" t="str">
        <f t="shared" si="127"/>
        <v>週五</v>
      </c>
      <c r="F1396" s="1" t="s">
        <v>87</v>
      </c>
      <c r="G1396" s="1" t="str">
        <f t="shared" si="128"/>
        <v>BA</v>
      </c>
      <c r="H1396" s="1">
        <v>1</v>
      </c>
      <c r="I1396" s="1" t="s">
        <v>203</v>
      </c>
      <c r="K1396" s="1" t="s">
        <v>30</v>
      </c>
      <c r="L1396" s="1" t="s">
        <v>64</v>
      </c>
      <c r="M1396" s="1" t="s">
        <v>19</v>
      </c>
      <c r="N1396" s="1" t="s">
        <v>31</v>
      </c>
      <c r="O1396" s="24">
        <f t="shared" si="129"/>
        <v>45821.319444444445</v>
      </c>
      <c r="P1396" s="24">
        <f t="shared" si="130"/>
        <v>45821.381944444445</v>
      </c>
      <c r="Q1396" s="1">
        <f t="shared" si="131"/>
        <v>90</v>
      </c>
    </row>
    <row r="1397" spans="1:17">
      <c r="A1397" s="1" t="s">
        <v>146</v>
      </c>
      <c r="B1397" s="4" t="s">
        <v>100</v>
      </c>
      <c r="C1397" s="6">
        <f t="shared" si="126"/>
        <v>45821</v>
      </c>
      <c r="D1397" s="6" t="str">
        <f t="shared" si="127"/>
        <v>週五</v>
      </c>
      <c r="F1397" s="1" t="s">
        <v>56</v>
      </c>
      <c r="G1397" s="1" t="str">
        <f t="shared" si="128"/>
        <v>BA</v>
      </c>
      <c r="H1397" s="1">
        <v>1</v>
      </c>
      <c r="I1397" s="1" t="s">
        <v>147</v>
      </c>
      <c r="K1397" s="1" t="s">
        <v>30</v>
      </c>
      <c r="L1397" s="1" t="s">
        <v>72</v>
      </c>
      <c r="M1397" s="1" t="s">
        <v>15</v>
      </c>
      <c r="N1397" s="1" t="s">
        <v>71</v>
      </c>
      <c r="O1397" s="24">
        <f t="shared" si="129"/>
        <v>45821.325694444444</v>
      </c>
      <c r="P1397" s="24">
        <f t="shared" si="130"/>
        <v>45821.34652777778</v>
      </c>
      <c r="Q1397" s="1">
        <f t="shared" si="131"/>
        <v>30</v>
      </c>
    </row>
    <row r="1398" spans="1:17">
      <c r="A1398" s="1" t="s">
        <v>159</v>
      </c>
      <c r="B1398" s="4" t="s">
        <v>100</v>
      </c>
      <c r="C1398" s="6">
        <f t="shared" si="126"/>
        <v>45821</v>
      </c>
      <c r="D1398" s="6" t="str">
        <f t="shared" si="127"/>
        <v>週五</v>
      </c>
      <c r="F1398" s="1" t="s">
        <v>42</v>
      </c>
      <c r="G1398" s="1" t="str">
        <f t="shared" si="128"/>
        <v>BA</v>
      </c>
      <c r="H1398" s="1">
        <v>1</v>
      </c>
      <c r="I1398" s="1" t="s">
        <v>131</v>
      </c>
      <c r="K1398" s="1" t="s">
        <v>30</v>
      </c>
      <c r="L1398" s="1" t="s">
        <v>55</v>
      </c>
      <c r="M1398" s="1" t="s">
        <v>15</v>
      </c>
      <c r="N1398" s="1" t="s">
        <v>57</v>
      </c>
      <c r="O1398" s="24">
        <f t="shared" si="129"/>
        <v>45821.326388888891</v>
      </c>
      <c r="P1398" s="24">
        <f t="shared" si="130"/>
        <v>45821.347222222219</v>
      </c>
      <c r="Q1398" s="1">
        <f t="shared" si="131"/>
        <v>30</v>
      </c>
    </row>
    <row r="1399" spans="1:17">
      <c r="A1399" s="1" t="s">
        <v>171</v>
      </c>
      <c r="B1399" s="4" t="s">
        <v>100</v>
      </c>
      <c r="C1399" s="6">
        <f t="shared" si="126"/>
        <v>45821</v>
      </c>
      <c r="D1399" s="6" t="str">
        <f t="shared" si="127"/>
        <v>週五</v>
      </c>
      <c r="F1399" s="1" t="s">
        <v>18</v>
      </c>
      <c r="G1399" s="1" t="str">
        <f t="shared" si="128"/>
        <v>BA</v>
      </c>
      <c r="H1399" s="1">
        <v>1</v>
      </c>
      <c r="I1399" s="1" t="s">
        <v>139</v>
      </c>
      <c r="K1399" s="1" t="s">
        <v>30</v>
      </c>
      <c r="L1399" s="1" t="s">
        <v>65</v>
      </c>
      <c r="M1399" s="1" t="s">
        <v>15</v>
      </c>
      <c r="N1399" s="1" t="s">
        <v>35</v>
      </c>
      <c r="O1399" s="24">
        <f t="shared" si="129"/>
        <v>45821.32708333333</v>
      </c>
      <c r="P1399" s="24">
        <f t="shared" si="130"/>
        <v>45821.347916666666</v>
      </c>
      <c r="Q1399" s="1">
        <f t="shared" si="131"/>
        <v>30</v>
      </c>
    </row>
    <row r="1400" spans="1:17">
      <c r="A1400" s="1" t="s">
        <v>151</v>
      </c>
      <c r="B1400" s="4" t="s">
        <v>100</v>
      </c>
      <c r="C1400" s="6">
        <f t="shared" si="126"/>
        <v>45821</v>
      </c>
      <c r="D1400" s="6" t="str">
        <f t="shared" si="127"/>
        <v>週五</v>
      </c>
      <c r="F1400" s="1" t="s">
        <v>37</v>
      </c>
      <c r="G1400" s="1" t="str">
        <f t="shared" si="128"/>
        <v>BA</v>
      </c>
      <c r="H1400" s="1">
        <v>1</v>
      </c>
      <c r="I1400" s="1" t="s">
        <v>140</v>
      </c>
      <c r="K1400" s="1" t="s">
        <v>30</v>
      </c>
      <c r="L1400" s="1" t="s">
        <v>52</v>
      </c>
      <c r="M1400" s="1" t="s">
        <v>15</v>
      </c>
      <c r="N1400" s="1" t="s">
        <v>53</v>
      </c>
      <c r="O1400" s="24">
        <f t="shared" si="129"/>
        <v>45821.327777777777</v>
      </c>
      <c r="P1400" s="24">
        <f t="shared" si="130"/>
        <v>45821.348611111112</v>
      </c>
      <c r="Q1400" s="1">
        <f t="shared" si="131"/>
        <v>30</v>
      </c>
    </row>
    <row r="1401" spans="1:17">
      <c r="A1401" s="1" t="s">
        <v>205</v>
      </c>
      <c r="B1401" s="4" t="s">
        <v>100</v>
      </c>
      <c r="C1401" s="6">
        <f t="shared" si="126"/>
        <v>45821</v>
      </c>
      <c r="D1401" s="6" t="str">
        <f t="shared" si="127"/>
        <v>週五</v>
      </c>
      <c r="F1401" s="1" t="s">
        <v>40</v>
      </c>
      <c r="G1401" s="1" t="str">
        <f t="shared" si="128"/>
        <v>BA</v>
      </c>
      <c r="H1401" s="1">
        <v>1</v>
      </c>
      <c r="I1401" s="1" t="s">
        <v>155</v>
      </c>
      <c r="K1401" s="1" t="s">
        <v>30</v>
      </c>
      <c r="L1401" s="1" t="s">
        <v>79</v>
      </c>
      <c r="M1401" s="1" t="s">
        <v>15</v>
      </c>
      <c r="N1401" s="1" t="s">
        <v>48</v>
      </c>
      <c r="O1401" s="24">
        <f t="shared" si="129"/>
        <v>45821.331944444442</v>
      </c>
      <c r="P1401" s="24">
        <f t="shared" si="130"/>
        <v>45821.352777777778</v>
      </c>
      <c r="Q1401" s="1">
        <f t="shared" si="131"/>
        <v>30</v>
      </c>
    </row>
    <row r="1402" spans="1:17">
      <c r="A1402" s="1" t="s">
        <v>156</v>
      </c>
      <c r="B1402" s="4" t="s">
        <v>100</v>
      </c>
      <c r="C1402" s="6">
        <f t="shared" si="126"/>
        <v>45821</v>
      </c>
      <c r="D1402" s="6" t="str">
        <f t="shared" si="127"/>
        <v>週五</v>
      </c>
      <c r="F1402" s="1" t="s">
        <v>26</v>
      </c>
      <c r="G1402" s="1" t="str">
        <f t="shared" si="128"/>
        <v>BA</v>
      </c>
      <c r="H1402" s="1">
        <v>1</v>
      </c>
      <c r="I1402" s="1" t="s">
        <v>157</v>
      </c>
      <c r="K1402" s="1" t="s">
        <v>15</v>
      </c>
      <c r="L1402" s="1" t="s">
        <v>75</v>
      </c>
      <c r="M1402" s="1" t="s">
        <v>15</v>
      </c>
      <c r="N1402" s="1" t="s">
        <v>74</v>
      </c>
      <c r="O1402" s="24">
        <f t="shared" si="129"/>
        <v>45821.334722222222</v>
      </c>
      <c r="P1402" s="24">
        <f t="shared" si="130"/>
        <v>45821.355555555558</v>
      </c>
      <c r="Q1402" s="1">
        <f t="shared" si="131"/>
        <v>30</v>
      </c>
    </row>
    <row r="1403" spans="1:17">
      <c r="A1403" s="1" t="s">
        <v>206</v>
      </c>
      <c r="B1403" s="4" t="s">
        <v>100</v>
      </c>
      <c r="C1403" s="6">
        <f t="shared" si="126"/>
        <v>45821</v>
      </c>
      <c r="D1403" s="6" t="str">
        <f t="shared" si="127"/>
        <v>週五</v>
      </c>
      <c r="F1403" s="1" t="s">
        <v>40</v>
      </c>
      <c r="G1403" s="1" t="str">
        <f t="shared" si="128"/>
        <v>BA</v>
      </c>
      <c r="H1403" s="1">
        <v>1</v>
      </c>
      <c r="I1403" s="1" t="s">
        <v>133</v>
      </c>
      <c r="K1403" s="1" t="s">
        <v>15</v>
      </c>
      <c r="L1403" s="1" t="s">
        <v>17</v>
      </c>
      <c r="M1403" s="1" t="s">
        <v>15</v>
      </c>
      <c r="N1403" s="1" t="s">
        <v>69</v>
      </c>
      <c r="O1403" s="24">
        <f t="shared" si="129"/>
        <v>45821.341666666667</v>
      </c>
      <c r="P1403" s="24">
        <f t="shared" si="130"/>
        <v>45821.362500000003</v>
      </c>
      <c r="Q1403" s="1">
        <f t="shared" si="131"/>
        <v>30</v>
      </c>
    </row>
    <row r="1404" spans="1:17">
      <c r="A1404" s="1" t="s">
        <v>146</v>
      </c>
      <c r="B1404" s="4" t="s">
        <v>100</v>
      </c>
      <c r="C1404" s="6">
        <f t="shared" si="126"/>
        <v>45821</v>
      </c>
      <c r="D1404" s="6" t="str">
        <f t="shared" si="127"/>
        <v>週五</v>
      </c>
      <c r="F1404" s="1" t="s">
        <v>26</v>
      </c>
      <c r="G1404" s="1" t="str">
        <f t="shared" si="128"/>
        <v>BA</v>
      </c>
      <c r="H1404" s="1">
        <v>1</v>
      </c>
      <c r="I1404" s="1" t="s">
        <v>147</v>
      </c>
      <c r="K1404" s="1" t="s">
        <v>15</v>
      </c>
      <c r="L1404" s="1" t="s">
        <v>71</v>
      </c>
      <c r="M1404" s="1" t="s">
        <v>15</v>
      </c>
      <c r="N1404" s="1" t="s">
        <v>72</v>
      </c>
      <c r="O1404" s="24">
        <f t="shared" si="129"/>
        <v>45821.34652777778</v>
      </c>
      <c r="P1404" s="24">
        <f t="shared" si="130"/>
        <v>45821.367361111108</v>
      </c>
      <c r="Q1404" s="1">
        <f t="shared" si="131"/>
        <v>30</v>
      </c>
    </row>
    <row r="1405" spans="1:17">
      <c r="A1405" s="1" t="s">
        <v>171</v>
      </c>
      <c r="B1405" s="4" t="s">
        <v>100</v>
      </c>
      <c r="C1405" s="6">
        <f t="shared" si="126"/>
        <v>45821</v>
      </c>
      <c r="D1405" s="6" t="str">
        <f t="shared" si="127"/>
        <v>週五</v>
      </c>
      <c r="F1405" s="1" t="s">
        <v>24</v>
      </c>
      <c r="G1405" s="1" t="str">
        <f t="shared" si="128"/>
        <v>BA</v>
      </c>
      <c r="H1405" s="1">
        <v>1</v>
      </c>
      <c r="I1405" s="1" t="s">
        <v>139</v>
      </c>
      <c r="K1405" s="1" t="s">
        <v>15</v>
      </c>
      <c r="L1405" s="1" t="s">
        <v>35</v>
      </c>
      <c r="M1405" s="1" t="s">
        <v>19</v>
      </c>
      <c r="N1405" s="1" t="s">
        <v>38</v>
      </c>
      <c r="O1405" s="24">
        <f t="shared" si="129"/>
        <v>45821.347916666666</v>
      </c>
      <c r="P1405" s="24">
        <f t="shared" si="130"/>
        <v>45821.375694444447</v>
      </c>
      <c r="Q1405" s="1">
        <f t="shared" si="131"/>
        <v>40</v>
      </c>
    </row>
    <row r="1406" spans="1:17">
      <c r="A1406" s="1" t="s">
        <v>151</v>
      </c>
      <c r="B1406" s="4" t="s">
        <v>100</v>
      </c>
      <c r="C1406" s="6">
        <f t="shared" si="126"/>
        <v>45821</v>
      </c>
      <c r="D1406" s="6" t="str">
        <f t="shared" si="127"/>
        <v>週五</v>
      </c>
      <c r="F1406" s="1" t="s">
        <v>42</v>
      </c>
      <c r="G1406" s="1" t="str">
        <f t="shared" si="128"/>
        <v>BA</v>
      </c>
      <c r="H1406" s="1">
        <v>1</v>
      </c>
      <c r="I1406" s="1" t="s">
        <v>140</v>
      </c>
      <c r="K1406" s="1" t="s">
        <v>15</v>
      </c>
      <c r="L1406" s="1" t="s">
        <v>53</v>
      </c>
      <c r="M1406" s="1" t="s">
        <v>15</v>
      </c>
      <c r="N1406" s="1" t="s">
        <v>52</v>
      </c>
      <c r="O1406" s="24">
        <f t="shared" si="129"/>
        <v>45821.348611111112</v>
      </c>
      <c r="P1406" s="24">
        <f t="shared" si="130"/>
        <v>45821.369444444441</v>
      </c>
      <c r="Q1406" s="1">
        <f t="shared" si="131"/>
        <v>30</v>
      </c>
    </row>
    <row r="1407" spans="1:17">
      <c r="A1407" s="1" t="s">
        <v>149</v>
      </c>
      <c r="B1407" s="4" t="s">
        <v>100</v>
      </c>
      <c r="C1407" s="6">
        <f t="shared" si="126"/>
        <v>45821</v>
      </c>
      <c r="D1407" s="6" t="str">
        <f t="shared" si="127"/>
        <v>週五</v>
      </c>
      <c r="F1407" s="1" t="s">
        <v>40</v>
      </c>
      <c r="G1407" s="1" t="str">
        <f t="shared" si="128"/>
        <v>BA</v>
      </c>
      <c r="H1407" s="1">
        <v>1</v>
      </c>
      <c r="I1407" s="1" t="s">
        <v>121</v>
      </c>
      <c r="K1407" s="1" t="s">
        <v>15</v>
      </c>
      <c r="L1407" s="1" t="s">
        <v>80</v>
      </c>
      <c r="M1407" s="1" t="s">
        <v>15</v>
      </c>
      <c r="N1407" s="1" t="s">
        <v>78</v>
      </c>
      <c r="O1407" s="24">
        <f t="shared" si="129"/>
        <v>45821.349305555559</v>
      </c>
      <c r="P1407" s="24">
        <f t="shared" si="130"/>
        <v>45821.370138888888</v>
      </c>
      <c r="Q1407" s="1">
        <f t="shared" si="131"/>
        <v>30</v>
      </c>
    </row>
    <row r="1408" spans="1:17">
      <c r="A1408" s="1" t="s">
        <v>152</v>
      </c>
      <c r="B1408" s="4" t="s">
        <v>100</v>
      </c>
      <c r="C1408" s="6">
        <f t="shared" si="126"/>
        <v>45821</v>
      </c>
      <c r="D1408" s="6" t="str">
        <f t="shared" si="127"/>
        <v>週五</v>
      </c>
      <c r="F1408" s="1" t="s">
        <v>18</v>
      </c>
      <c r="G1408" s="1" t="str">
        <f t="shared" si="128"/>
        <v>BA</v>
      </c>
      <c r="H1408" s="1">
        <v>1</v>
      </c>
      <c r="I1408" s="1" t="s">
        <v>125</v>
      </c>
      <c r="K1408" s="1" t="s">
        <v>15</v>
      </c>
      <c r="L1408" s="1" t="s">
        <v>16</v>
      </c>
      <c r="M1408" s="1" t="s">
        <v>19</v>
      </c>
      <c r="N1408" s="1" t="s">
        <v>16</v>
      </c>
      <c r="O1408" s="24">
        <f t="shared" si="129"/>
        <v>45821.354166666664</v>
      </c>
      <c r="P1408" s="24">
        <f t="shared" si="130"/>
        <v>45821.395833333336</v>
      </c>
      <c r="Q1408" s="1">
        <f t="shared" si="131"/>
        <v>60</v>
      </c>
    </row>
    <row r="1409" spans="1:17">
      <c r="A1409" s="1" t="s">
        <v>163</v>
      </c>
      <c r="B1409" s="4" t="s">
        <v>100</v>
      </c>
      <c r="C1409" s="6">
        <f t="shared" si="126"/>
        <v>45821</v>
      </c>
      <c r="D1409" s="6" t="str">
        <f t="shared" si="127"/>
        <v>週五</v>
      </c>
      <c r="F1409" s="1" t="s">
        <v>24</v>
      </c>
      <c r="G1409" s="1" t="str">
        <f t="shared" si="128"/>
        <v>BA</v>
      </c>
      <c r="H1409" s="1">
        <v>1</v>
      </c>
      <c r="I1409" s="1" t="s">
        <v>142</v>
      </c>
      <c r="K1409" s="1" t="s">
        <v>15</v>
      </c>
      <c r="L1409" s="1" t="s">
        <v>39</v>
      </c>
      <c r="M1409" s="1" t="s">
        <v>19</v>
      </c>
      <c r="N1409" s="1" t="s">
        <v>20</v>
      </c>
      <c r="O1409" s="24">
        <f t="shared" si="129"/>
        <v>45821.354861111111</v>
      </c>
      <c r="P1409" s="24">
        <f t="shared" si="130"/>
        <v>45821.382638888892</v>
      </c>
      <c r="Q1409" s="1">
        <f t="shared" si="131"/>
        <v>40</v>
      </c>
    </row>
    <row r="1410" spans="1:17">
      <c r="A1410" s="1" t="s">
        <v>156</v>
      </c>
      <c r="B1410" s="4" t="s">
        <v>100</v>
      </c>
      <c r="C1410" s="6">
        <f t="shared" ref="C1410:C1473" si="132">DATE(LEFT(B1410,3)+1911,MID(B1410,4,2),RIGHT(B1410,2))</f>
        <v>45821</v>
      </c>
      <c r="D1410" s="6" t="str">
        <f t="shared" ref="D1410:D1473" si="133">TEXT(C1410,"aaa")</f>
        <v>週五</v>
      </c>
      <c r="F1410" s="1" t="s">
        <v>42</v>
      </c>
      <c r="G1410" s="1" t="str">
        <f t="shared" ref="G1410:G1473" si="134">LEFT(F1410,2)</f>
        <v>BA</v>
      </c>
      <c r="H1410" s="1">
        <v>1</v>
      </c>
      <c r="I1410" s="1" t="s">
        <v>157</v>
      </c>
      <c r="K1410" s="1" t="s">
        <v>15</v>
      </c>
      <c r="L1410" s="1" t="s">
        <v>74</v>
      </c>
      <c r="M1410" s="1" t="s">
        <v>19</v>
      </c>
      <c r="N1410" s="1" t="s">
        <v>75</v>
      </c>
      <c r="O1410" s="24">
        <f t="shared" ref="O1410:O1473" si="135">C1410+TIME(K1410,L1410,0)</f>
        <v>45821.355555555558</v>
      </c>
      <c r="P1410" s="24">
        <f t="shared" ref="P1410:P1473" si="136">C1410+TIME(M1410,N1410,0)</f>
        <v>45821.376388888886</v>
      </c>
      <c r="Q1410" s="1">
        <f t="shared" ref="Q1410:Q1473" si="137">ROUND((P1410-O1410)*1440,0)</f>
        <v>30</v>
      </c>
    </row>
    <row r="1411" spans="1:17">
      <c r="A1411" s="1" t="s">
        <v>164</v>
      </c>
      <c r="B1411" s="4" t="s">
        <v>100</v>
      </c>
      <c r="C1411" s="6">
        <f t="shared" si="132"/>
        <v>45821</v>
      </c>
      <c r="D1411" s="6" t="str">
        <f t="shared" si="133"/>
        <v>週五</v>
      </c>
      <c r="F1411" s="1" t="s">
        <v>18</v>
      </c>
      <c r="G1411" s="1" t="str">
        <f t="shared" si="134"/>
        <v>BA</v>
      </c>
      <c r="H1411" s="1">
        <v>1</v>
      </c>
      <c r="I1411" s="1" t="s">
        <v>155</v>
      </c>
      <c r="K1411" s="1" t="s">
        <v>15</v>
      </c>
      <c r="L1411" s="1" t="s">
        <v>74</v>
      </c>
      <c r="M1411" s="1" t="s">
        <v>19</v>
      </c>
      <c r="N1411" s="1" t="s">
        <v>75</v>
      </c>
      <c r="O1411" s="24">
        <f t="shared" si="135"/>
        <v>45821.355555555558</v>
      </c>
      <c r="P1411" s="24">
        <f t="shared" si="136"/>
        <v>45821.376388888886</v>
      </c>
      <c r="Q1411" s="1">
        <f t="shared" si="137"/>
        <v>30</v>
      </c>
    </row>
    <row r="1412" spans="1:17">
      <c r="A1412" s="1" t="s">
        <v>146</v>
      </c>
      <c r="B1412" s="4" t="s">
        <v>100</v>
      </c>
      <c r="C1412" s="6">
        <f t="shared" si="132"/>
        <v>45821</v>
      </c>
      <c r="D1412" s="6" t="str">
        <f t="shared" si="133"/>
        <v>週五</v>
      </c>
      <c r="F1412" s="1" t="s">
        <v>49</v>
      </c>
      <c r="G1412" s="1" t="str">
        <f t="shared" si="134"/>
        <v>BA</v>
      </c>
      <c r="H1412" s="1">
        <v>1</v>
      </c>
      <c r="I1412" s="1" t="s">
        <v>147</v>
      </c>
      <c r="K1412" s="1" t="s">
        <v>15</v>
      </c>
      <c r="L1412" s="1" t="s">
        <v>72</v>
      </c>
      <c r="M1412" s="1" t="s">
        <v>19</v>
      </c>
      <c r="N1412" s="1" t="s">
        <v>71</v>
      </c>
      <c r="O1412" s="24">
        <f t="shared" si="135"/>
        <v>45821.367361111108</v>
      </c>
      <c r="P1412" s="24">
        <f t="shared" si="136"/>
        <v>45821.388194444444</v>
      </c>
      <c r="Q1412" s="1">
        <f t="shared" si="137"/>
        <v>30</v>
      </c>
    </row>
    <row r="1413" spans="1:17">
      <c r="A1413" s="1" t="s">
        <v>162</v>
      </c>
      <c r="B1413" s="4" t="s">
        <v>100</v>
      </c>
      <c r="C1413" s="6">
        <f t="shared" si="132"/>
        <v>45821</v>
      </c>
      <c r="D1413" s="6" t="str">
        <f t="shared" si="133"/>
        <v>週五</v>
      </c>
      <c r="F1413" s="1" t="s">
        <v>37</v>
      </c>
      <c r="G1413" s="1" t="str">
        <f t="shared" si="134"/>
        <v>BA</v>
      </c>
      <c r="H1413" s="1">
        <v>1</v>
      </c>
      <c r="I1413" s="1" t="s">
        <v>133</v>
      </c>
      <c r="K1413" s="1" t="s">
        <v>15</v>
      </c>
      <c r="L1413" s="1" t="s">
        <v>52</v>
      </c>
      <c r="M1413" s="1" t="s">
        <v>19</v>
      </c>
      <c r="N1413" s="1" t="s">
        <v>53</v>
      </c>
      <c r="O1413" s="24">
        <f t="shared" si="135"/>
        <v>45821.369444444441</v>
      </c>
      <c r="P1413" s="24">
        <f t="shared" si="136"/>
        <v>45821.390277777777</v>
      </c>
      <c r="Q1413" s="1">
        <f t="shared" si="137"/>
        <v>30</v>
      </c>
    </row>
    <row r="1414" spans="1:17">
      <c r="A1414" s="1" t="s">
        <v>214</v>
      </c>
      <c r="B1414" s="4" t="s">
        <v>100</v>
      </c>
      <c r="C1414" s="6">
        <f t="shared" si="132"/>
        <v>45821</v>
      </c>
      <c r="D1414" s="6" t="str">
        <f t="shared" si="133"/>
        <v>週五</v>
      </c>
      <c r="F1414" s="1" t="s">
        <v>47</v>
      </c>
      <c r="G1414" s="1" t="str">
        <f t="shared" si="134"/>
        <v>BA</v>
      </c>
      <c r="H1414" s="1">
        <v>1</v>
      </c>
      <c r="I1414" s="1" t="s">
        <v>135</v>
      </c>
      <c r="K1414" s="1" t="s">
        <v>15</v>
      </c>
      <c r="L1414" s="1" t="s">
        <v>78</v>
      </c>
      <c r="M1414" s="1" t="s">
        <v>19</v>
      </c>
      <c r="N1414" s="1" t="s">
        <v>78</v>
      </c>
      <c r="O1414" s="24">
        <f t="shared" si="135"/>
        <v>45821.370138888888</v>
      </c>
      <c r="P1414" s="24">
        <f t="shared" si="136"/>
        <v>45821.411805555559</v>
      </c>
      <c r="Q1414" s="1">
        <f t="shared" si="137"/>
        <v>60</v>
      </c>
    </row>
    <row r="1415" spans="1:17">
      <c r="A1415" s="1" t="s">
        <v>149</v>
      </c>
      <c r="B1415" s="4" t="s">
        <v>100</v>
      </c>
      <c r="C1415" s="6">
        <f t="shared" si="132"/>
        <v>45821</v>
      </c>
      <c r="D1415" s="6" t="str">
        <f t="shared" si="133"/>
        <v>週五</v>
      </c>
      <c r="F1415" s="1" t="s">
        <v>42</v>
      </c>
      <c r="G1415" s="1" t="str">
        <f t="shared" si="134"/>
        <v>BA</v>
      </c>
      <c r="H1415" s="1">
        <v>3</v>
      </c>
      <c r="I1415" s="1" t="s">
        <v>121</v>
      </c>
      <c r="K1415" s="1" t="s">
        <v>15</v>
      </c>
      <c r="L1415" s="1" t="s">
        <v>78</v>
      </c>
      <c r="M1415" s="1" t="s">
        <v>31</v>
      </c>
      <c r="N1415" s="1" t="s">
        <v>80</v>
      </c>
      <c r="O1415" s="24">
        <f t="shared" si="135"/>
        <v>45821.370138888888</v>
      </c>
      <c r="P1415" s="24">
        <f t="shared" si="136"/>
        <v>45821.432638888888</v>
      </c>
      <c r="Q1415" s="1">
        <f t="shared" si="137"/>
        <v>90</v>
      </c>
    </row>
    <row r="1416" spans="1:17">
      <c r="A1416" s="1" t="s">
        <v>160</v>
      </c>
      <c r="B1416" s="4" t="s">
        <v>100</v>
      </c>
      <c r="C1416" s="6">
        <f t="shared" si="132"/>
        <v>45821</v>
      </c>
      <c r="D1416" s="6" t="str">
        <f t="shared" si="133"/>
        <v>週五</v>
      </c>
      <c r="F1416" s="1" t="s">
        <v>24</v>
      </c>
      <c r="G1416" s="1" t="str">
        <f t="shared" si="134"/>
        <v>BA</v>
      </c>
      <c r="H1416" s="1">
        <v>1</v>
      </c>
      <c r="I1416" s="1" t="s">
        <v>161</v>
      </c>
      <c r="K1416" s="1" t="s">
        <v>19</v>
      </c>
      <c r="L1416" s="1" t="s">
        <v>11</v>
      </c>
      <c r="M1416" s="1" t="s">
        <v>19</v>
      </c>
      <c r="N1416" s="1" t="s">
        <v>16</v>
      </c>
      <c r="O1416" s="24">
        <f t="shared" si="135"/>
        <v>45821.375</v>
      </c>
      <c r="P1416" s="24">
        <f t="shared" si="136"/>
        <v>45821.395833333336</v>
      </c>
      <c r="Q1416" s="1">
        <f t="shared" si="137"/>
        <v>30</v>
      </c>
    </row>
    <row r="1417" spans="1:17">
      <c r="A1417" s="1" t="s">
        <v>164</v>
      </c>
      <c r="B1417" s="4" t="s">
        <v>100</v>
      </c>
      <c r="C1417" s="6">
        <f t="shared" si="132"/>
        <v>45821</v>
      </c>
      <c r="D1417" s="6" t="str">
        <f t="shared" si="133"/>
        <v>週五</v>
      </c>
      <c r="F1417" s="1" t="s">
        <v>42</v>
      </c>
      <c r="G1417" s="1" t="str">
        <f t="shared" si="134"/>
        <v>BA</v>
      </c>
      <c r="H1417" s="1">
        <v>1</v>
      </c>
      <c r="I1417" s="1" t="s">
        <v>155</v>
      </c>
      <c r="K1417" s="1" t="s">
        <v>19</v>
      </c>
      <c r="L1417" s="1" t="s">
        <v>75</v>
      </c>
      <c r="M1417" s="1" t="s">
        <v>19</v>
      </c>
      <c r="N1417" s="1" t="s">
        <v>74</v>
      </c>
      <c r="O1417" s="24">
        <f t="shared" si="135"/>
        <v>45821.376388888886</v>
      </c>
      <c r="P1417" s="24">
        <f t="shared" si="136"/>
        <v>45821.397222222222</v>
      </c>
      <c r="Q1417" s="1">
        <f t="shared" si="137"/>
        <v>30</v>
      </c>
    </row>
    <row r="1418" spans="1:17">
      <c r="A1418" s="1" t="s">
        <v>118</v>
      </c>
      <c r="B1418" s="4" t="s">
        <v>100</v>
      </c>
      <c r="C1418" s="6">
        <f t="shared" si="132"/>
        <v>45821</v>
      </c>
      <c r="D1418" s="6" t="str">
        <f t="shared" si="133"/>
        <v>週五</v>
      </c>
      <c r="F1418" s="1" t="s">
        <v>18</v>
      </c>
      <c r="G1418" s="1" t="str">
        <f t="shared" si="134"/>
        <v>BA</v>
      </c>
      <c r="H1418" s="1">
        <v>1</v>
      </c>
      <c r="I1418" s="1" t="s">
        <v>203</v>
      </c>
      <c r="K1418" s="1" t="s">
        <v>19</v>
      </c>
      <c r="L1418" s="1" t="s">
        <v>31</v>
      </c>
      <c r="M1418" s="1" t="s">
        <v>19</v>
      </c>
      <c r="N1418" s="1" t="s">
        <v>64</v>
      </c>
      <c r="O1418" s="24">
        <f t="shared" si="135"/>
        <v>45821.381944444445</v>
      </c>
      <c r="P1418" s="24">
        <f t="shared" si="136"/>
        <v>45821.402777777781</v>
      </c>
      <c r="Q1418" s="1">
        <f t="shared" si="137"/>
        <v>30</v>
      </c>
    </row>
    <row r="1419" spans="1:17">
      <c r="A1419" s="1" t="s">
        <v>197</v>
      </c>
      <c r="B1419" s="4" t="s">
        <v>100</v>
      </c>
      <c r="C1419" s="6">
        <f t="shared" si="132"/>
        <v>45821</v>
      </c>
      <c r="D1419" s="6" t="str">
        <f t="shared" si="133"/>
        <v>週五</v>
      </c>
      <c r="F1419" s="1" t="s">
        <v>37</v>
      </c>
      <c r="G1419" s="1" t="str">
        <f t="shared" si="134"/>
        <v>BA</v>
      </c>
      <c r="H1419" s="1">
        <v>1</v>
      </c>
      <c r="I1419" s="1" t="s">
        <v>131</v>
      </c>
      <c r="K1419" s="1" t="s">
        <v>19</v>
      </c>
      <c r="L1419" s="1" t="s">
        <v>31</v>
      </c>
      <c r="M1419" s="1" t="s">
        <v>19</v>
      </c>
      <c r="N1419" s="1" t="s">
        <v>64</v>
      </c>
      <c r="O1419" s="24">
        <f t="shared" si="135"/>
        <v>45821.381944444445</v>
      </c>
      <c r="P1419" s="24">
        <f t="shared" si="136"/>
        <v>45821.402777777781</v>
      </c>
      <c r="Q1419" s="1">
        <f t="shared" si="137"/>
        <v>30</v>
      </c>
    </row>
    <row r="1420" spans="1:17">
      <c r="A1420" s="1" t="s">
        <v>143</v>
      </c>
      <c r="B1420" s="4" t="s">
        <v>100</v>
      </c>
      <c r="C1420" s="6">
        <f t="shared" si="132"/>
        <v>45821</v>
      </c>
      <c r="D1420" s="6" t="str">
        <f t="shared" si="133"/>
        <v>週五</v>
      </c>
      <c r="F1420" s="1" t="s">
        <v>37</v>
      </c>
      <c r="G1420" s="1" t="str">
        <f t="shared" si="134"/>
        <v>BA</v>
      </c>
      <c r="H1420" s="1">
        <v>1</v>
      </c>
      <c r="I1420" s="1" t="s">
        <v>144</v>
      </c>
      <c r="K1420" s="1" t="s">
        <v>19</v>
      </c>
      <c r="L1420" s="1" t="s">
        <v>10</v>
      </c>
      <c r="M1420" s="1" t="s">
        <v>19</v>
      </c>
      <c r="N1420" s="1" t="s">
        <v>51</v>
      </c>
      <c r="O1420" s="24">
        <f t="shared" si="135"/>
        <v>45821.385416666664</v>
      </c>
      <c r="P1420" s="24">
        <f t="shared" si="136"/>
        <v>45821.40625</v>
      </c>
      <c r="Q1420" s="1">
        <f t="shared" si="137"/>
        <v>30</v>
      </c>
    </row>
    <row r="1421" spans="1:17">
      <c r="A1421" s="1" t="s">
        <v>166</v>
      </c>
      <c r="B1421" s="4" t="s">
        <v>100</v>
      </c>
      <c r="C1421" s="6">
        <f t="shared" si="132"/>
        <v>45821</v>
      </c>
      <c r="D1421" s="6" t="str">
        <f t="shared" si="133"/>
        <v>週五</v>
      </c>
      <c r="F1421" s="1" t="s">
        <v>67</v>
      </c>
      <c r="G1421" s="1" t="str">
        <f t="shared" si="134"/>
        <v>BA</v>
      </c>
      <c r="H1421" s="1">
        <v>1</v>
      </c>
      <c r="I1421" s="1" t="s">
        <v>157</v>
      </c>
      <c r="K1421" s="1" t="s">
        <v>19</v>
      </c>
      <c r="L1421" s="1" t="s">
        <v>16</v>
      </c>
      <c r="M1421" s="1" t="s">
        <v>31</v>
      </c>
      <c r="N1421" s="1" t="s">
        <v>31</v>
      </c>
      <c r="O1421" s="24">
        <f t="shared" si="135"/>
        <v>45821.395833333336</v>
      </c>
      <c r="P1421" s="24">
        <f t="shared" si="136"/>
        <v>45821.423611111109</v>
      </c>
      <c r="Q1421" s="1">
        <f t="shared" si="137"/>
        <v>40</v>
      </c>
    </row>
    <row r="1422" spans="1:17">
      <c r="A1422" s="1" t="s">
        <v>197</v>
      </c>
      <c r="B1422" s="4" t="s">
        <v>100</v>
      </c>
      <c r="C1422" s="6">
        <f t="shared" si="132"/>
        <v>45821</v>
      </c>
      <c r="D1422" s="6" t="str">
        <f t="shared" si="133"/>
        <v>週五</v>
      </c>
      <c r="F1422" s="1" t="s">
        <v>42</v>
      </c>
      <c r="G1422" s="1" t="str">
        <f t="shared" si="134"/>
        <v>BA</v>
      </c>
      <c r="H1422" s="1">
        <v>2</v>
      </c>
      <c r="I1422" s="1" t="s">
        <v>131</v>
      </c>
      <c r="K1422" s="1" t="s">
        <v>19</v>
      </c>
      <c r="L1422" s="1" t="s">
        <v>64</v>
      </c>
      <c r="M1422" s="1" t="s">
        <v>31</v>
      </c>
      <c r="N1422" s="1" t="s">
        <v>64</v>
      </c>
      <c r="O1422" s="24">
        <f t="shared" si="135"/>
        <v>45821.402777777781</v>
      </c>
      <c r="P1422" s="24">
        <f t="shared" si="136"/>
        <v>45821.444444444445</v>
      </c>
      <c r="Q1422" s="1">
        <f t="shared" si="137"/>
        <v>60</v>
      </c>
    </row>
    <row r="1423" spans="1:17">
      <c r="A1423" s="1" t="s">
        <v>170</v>
      </c>
      <c r="B1423" s="4" t="s">
        <v>100</v>
      </c>
      <c r="C1423" s="6">
        <f t="shared" si="132"/>
        <v>45821</v>
      </c>
      <c r="D1423" s="6" t="str">
        <f t="shared" si="133"/>
        <v>週五</v>
      </c>
      <c r="F1423" s="1" t="s">
        <v>40</v>
      </c>
      <c r="G1423" s="1" t="str">
        <f t="shared" si="134"/>
        <v>BA</v>
      </c>
      <c r="H1423" s="1">
        <v>2</v>
      </c>
      <c r="I1423" s="1" t="s">
        <v>155</v>
      </c>
      <c r="K1423" s="1" t="s">
        <v>19</v>
      </c>
      <c r="L1423" s="1" t="s">
        <v>33</v>
      </c>
      <c r="M1423" s="1" t="s">
        <v>31</v>
      </c>
      <c r="N1423" s="1" t="s">
        <v>33</v>
      </c>
      <c r="O1423" s="24">
        <f t="shared" si="135"/>
        <v>45821.406944444447</v>
      </c>
      <c r="P1423" s="24">
        <f t="shared" si="136"/>
        <v>45821.448611111111</v>
      </c>
      <c r="Q1423" s="1">
        <f t="shared" si="137"/>
        <v>60</v>
      </c>
    </row>
    <row r="1424" spans="1:17">
      <c r="A1424" s="1" t="s">
        <v>126</v>
      </c>
      <c r="B1424" s="4" t="s">
        <v>100</v>
      </c>
      <c r="C1424" s="6">
        <f t="shared" si="132"/>
        <v>45821</v>
      </c>
      <c r="D1424" s="6" t="str">
        <f t="shared" si="133"/>
        <v>週五</v>
      </c>
      <c r="F1424" s="1" t="s">
        <v>37</v>
      </c>
      <c r="G1424" s="1" t="str">
        <f t="shared" si="134"/>
        <v>BA</v>
      </c>
      <c r="H1424" s="1">
        <v>1</v>
      </c>
      <c r="I1424" s="1" t="s">
        <v>203</v>
      </c>
      <c r="K1424" s="1" t="s">
        <v>19</v>
      </c>
      <c r="L1424" s="1" t="s">
        <v>55</v>
      </c>
      <c r="M1424" s="1" t="s">
        <v>31</v>
      </c>
      <c r="N1424" s="1" t="s">
        <v>57</v>
      </c>
      <c r="O1424" s="24">
        <f t="shared" si="135"/>
        <v>45821.409722222219</v>
      </c>
      <c r="P1424" s="24">
        <f t="shared" si="136"/>
        <v>45821.430555555555</v>
      </c>
      <c r="Q1424" s="1">
        <f t="shared" si="137"/>
        <v>30</v>
      </c>
    </row>
    <row r="1425" spans="1:17">
      <c r="A1425" s="1" t="s">
        <v>167</v>
      </c>
      <c r="B1425" s="4" t="s">
        <v>100</v>
      </c>
      <c r="C1425" s="6">
        <f t="shared" si="132"/>
        <v>45821</v>
      </c>
      <c r="D1425" s="6" t="str">
        <f t="shared" si="133"/>
        <v>週五</v>
      </c>
      <c r="F1425" s="1" t="s">
        <v>18</v>
      </c>
      <c r="G1425" s="1" t="str">
        <f t="shared" si="134"/>
        <v>BA</v>
      </c>
      <c r="H1425" s="1">
        <v>1</v>
      </c>
      <c r="I1425" s="1" t="s">
        <v>147</v>
      </c>
      <c r="K1425" s="1" t="s">
        <v>19</v>
      </c>
      <c r="L1425" s="1" t="s">
        <v>65</v>
      </c>
      <c r="M1425" s="1" t="s">
        <v>31</v>
      </c>
      <c r="N1425" s="1" t="s">
        <v>35</v>
      </c>
      <c r="O1425" s="24">
        <f t="shared" si="135"/>
        <v>45821.410416666666</v>
      </c>
      <c r="P1425" s="24">
        <f t="shared" si="136"/>
        <v>45821.431250000001</v>
      </c>
      <c r="Q1425" s="1">
        <f t="shared" si="137"/>
        <v>30</v>
      </c>
    </row>
    <row r="1426" spans="1:17">
      <c r="A1426" s="1" t="s">
        <v>215</v>
      </c>
      <c r="B1426" s="4" t="s">
        <v>100</v>
      </c>
      <c r="C1426" s="6">
        <f t="shared" si="132"/>
        <v>45821</v>
      </c>
      <c r="D1426" s="6" t="str">
        <f t="shared" si="133"/>
        <v>週五</v>
      </c>
      <c r="F1426" s="1" t="s">
        <v>47</v>
      </c>
      <c r="G1426" s="1" t="str">
        <f t="shared" si="134"/>
        <v>BA</v>
      </c>
      <c r="H1426" s="1">
        <v>1</v>
      </c>
      <c r="I1426" s="1" t="s">
        <v>144</v>
      </c>
      <c r="K1426" s="1" t="s">
        <v>19</v>
      </c>
      <c r="L1426" s="1" t="s">
        <v>63</v>
      </c>
      <c r="M1426" s="1" t="s">
        <v>31</v>
      </c>
      <c r="N1426" s="1" t="s">
        <v>63</v>
      </c>
      <c r="O1426" s="24">
        <f t="shared" si="135"/>
        <v>45821.413194444445</v>
      </c>
      <c r="P1426" s="24">
        <f t="shared" si="136"/>
        <v>45821.454861111109</v>
      </c>
      <c r="Q1426" s="1">
        <f t="shared" si="137"/>
        <v>60</v>
      </c>
    </row>
    <row r="1427" spans="1:17">
      <c r="A1427" s="1" t="s">
        <v>168</v>
      </c>
      <c r="B1427" s="4" t="s">
        <v>100</v>
      </c>
      <c r="C1427" s="6">
        <f t="shared" si="132"/>
        <v>45821</v>
      </c>
      <c r="D1427" s="6" t="str">
        <f t="shared" si="133"/>
        <v>週五</v>
      </c>
      <c r="F1427" s="1" t="s">
        <v>67</v>
      </c>
      <c r="G1427" s="1" t="str">
        <f t="shared" si="134"/>
        <v>BA</v>
      </c>
      <c r="H1427" s="1">
        <v>1</v>
      </c>
      <c r="I1427" s="1" t="s">
        <v>140</v>
      </c>
      <c r="K1427" s="1" t="s">
        <v>31</v>
      </c>
      <c r="L1427" s="1" t="s">
        <v>45</v>
      </c>
      <c r="M1427" s="1" t="s">
        <v>20</v>
      </c>
      <c r="N1427" s="1" t="s">
        <v>31</v>
      </c>
      <c r="O1427" s="24">
        <f t="shared" si="135"/>
        <v>45821.418749999997</v>
      </c>
      <c r="P1427" s="24">
        <f t="shared" si="136"/>
        <v>45821.465277777781</v>
      </c>
      <c r="Q1427" s="1">
        <f t="shared" si="137"/>
        <v>67</v>
      </c>
    </row>
    <row r="1428" spans="1:17">
      <c r="A1428" s="1" t="s">
        <v>166</v>
      </c>
      <c r="B1428" s="4" t="s">
        <v>100</v>
      </c>
      <c r="C1428" s="6">
        <f t="shared" si="132"/>
        <v>45821</v>
      </c>
      <c r="D1428" s="6" t="str">
        <f t="shared" si="133"/>
        <v>週五</v>
      </c>
      <c r="F1428" s="1" t="s">
        <v>49</v>
      </c>
      <c r="G1428" s="1" t="str">
        <f t="shared" si="134"/>
        <v>BA</v>
      </c>
      <c r="H1428" s="1">
        <v>1</v>
      </c>
      <c r="I1428" s="1" t="s">
        <v>157</v>
      </c>
      <c r="K1428" s="1" t="s">
        <v>31</v>
      </c>
      <c r="L1428" s="1" t="s">
        <v>31</v>
      </c>
      <c r="M1428" s="1" t="s">
        <v>31</v>
      </c>
      <c r="N1428" s="1" t="s">
        <v>64</v>
      </c>
      <c r="O1428" s="24">
        <f t="shared" si="135"/>
        <v>45821.423611111109</v>
      </c>
      <c r="P1428" s="24">
        <f t="shared" si="136"/>
        <v>45821.444444444445</v>
      </c>
      <c r="Q1428" s="1">
        <f t="shared" si="137"/>
        <v>30</v>
      </c>
    </row>
    <row r="1429" spans="1:17">
      <c r="A1429" s="1" t="s">
        <v>126</v>
      </c>
      <c r="B1429" s="4" t="s">
        <v>100</v>
      </c>
      <c r="C1429" s="6">
        <f t="shared" si="132"/>
        <v>45821</v>
      </c>
      <c r="D1429" s="6" t="str">
        <f t="shared" si="133"/>
        <v>週五</v>
      </c>
      <c r="F1429" s="1" t="s">
        <v>18</v>
      </c>
      <c r="G1429" s="1" t="str">
        <f t="shared" si="134"/>
        <v>BA</v>
      </c>
      <c r="H1429" s="1">
        <v>1</v>
      </c>
      <c r="I1429" s="1" t="s">
        <v>203</v>
      </c>
      <c r="K1429" s="1" t="s">
        <v>31</v>
      </c>
      <c r="L1429" s="1" t="s">
        <v>57</v>
      </c>
      <c r="M1429" s="1" t="s">
        <v>31</v>
      </c>
      <c r="N1429" s="1" t="s">
        <v>55</v>
      </c>
      <c r="O1429" s="24">
        <f t="shared" si="135"/>
        <v>45821.430555555555</v>
      </c>
      <c r="P1429" s="24">
        <f t="shared" si="136"/>
        <v>45821.451388888891</v>
      </c>
      <c r="Q1429" s="1">
        <f t="shared" si="137"/>
        <v>30</v>
      </c>
    </row>
    <row r="1430" spans="1:17">
      <c r="A1430" s="1" t="s">
        <v>173</v>
      </c>
      <c r="B1430" s="4" t="s">
        <v>100</v>
      </c>
      <c r="C1430" s="6">
        <f t="shared" si="132"/>
        <v>45821</v>
      </c>
      <c r="D1430" s="6" t="str">
        <f t="shared" si="133"/>
        <v>週五</v>
      </c>
      <c r="F1430" s="1" t="s">
        <v>9</v>
      </c>
      <c r="G1430" s="1" t="str">
        <f t="shared" si="134"/>
        <v>BA</v>
      </c>
      <c r="H1430" s="1">
        <v>1</v>
      </c>
      <c r="I1430" s="1" t="s">
        <v>161</v>
      </c>
      <c r="K1430" s="1" t="s">
        <v>31</v>
      </c>
      <c r="L1430" s="1" t="s">
        <v>57</v>
      </c>
      <c r="M1430" s="1" t="s">
        <v>31</v>
      </c>
      <c r="N1430" s="1" t="s">
        <v>52</v>
      </c>
      <c r="O1430" s="24">
        <f t="shared" si="135"/>
        <v>45821.430555555555</v>
      </c>
      <c r="P1430" s="24">
        <f t="shared" si="136"/>
        <v>45821.452777777777</v>
      </c>
      <c r="Q1430" s="1">
        <f t="shared" si="137"/>
        <v>32</v>
      </c>
    </row>
    <row r="1431" spans="1:17">
      <c r="A1431" s="1" t="s">
        <v>120</v>
      </c>
      <c r="B1431" s="4" t="s">
        <v>100</v>
      </c>
      <c r="C1431" s="6">
        <f t="shared" si="132"/>
        <v>45821</v>
      </c>
      <c r="D1431" s="6" t="str">
        <f t="shared" si="133"/>
        <v>週五</v>
      </c>
      <c r="F1431" s="1" t="s">
        <v>47</v>
      </c>
      <c r="G1431" s="1" t="str">
        <f t="shared" si="134"/>
        <v>BA</v>
      </c>
      <c r="H1431" s="1">
        <v>1</v>
      </c>
      <c r="I1431" s="1" t="s">
        <v>121</v>
      </c>
      <c r="K1431" s="1" t="s">
        <v>31</v>
      </c>
      <c r="L1431" s="1" t="s">
        <v>84</v>
      </c>
      <c r="M1431" s="1" t="s">
        <v>20</v>
      </c>
      <c r="N1431" s="1" t="s">
        <v>84</v>
      </c>
      <c r="O1431" s="24">
        <f t="shared" si="135"/>
        <v>45821.441666666666</v>
      </c>
      <c r="P1431" s="24">
        <f t="shared" si="136"/>
        <v>45821.48333333333</v>
      </c>
      <c r="Q1431" s="1">
        <f t="shared" si="137"/>
        <v>60</v>
      </c>
    </row>
    <row r="1432" spans="1:17">
      <c r="A1432" s="1" t="s">
        <v>197</v>
      </c>
      <c r="B1432" s="4" t="s">
        <v>100</v>
      </c>
      <c r="C1432" s="6">
        <f t="shared" si="132"/>
        <v>45821</v>
      </c>
      <c r="D1432" s="6" t="str">
        <f t="shared" si="133"/>
        <v>週五</v>
      </c>
      <c r="F1432" s="1" t="s">
        <v>9</v>
      </c>
      <c r="G1432" s="1" t="str">
        <f t="shared" si="134"/>
        <v>BA</v>
      </c>
      <c r="H1432" s="1">
        <v>1</v>
      </c>
      <c r="I1432" s="1" t="s">
        <v>131</v>
      </c>
      <c r="K1432" s="1" t="s">
        <v>31</v>
      </c>
      <c r="L1432" s="1" t="s">
        <v>64</v>
      </c>
      <c r="M1432" s="1" t="s">
        <v>20</v>
      </c>
      <c r="N1432" s="1" t="s">
        <v>31</v>
      </c>
      <c r="O1432" s="24">
        <f t="shared" si="135"/>
        <v>45821.444444444445</v>
      </c>
      <c r="P1432" s="24">
        <f t="shared" si="136"/>
        <v>45821.465277777781</v>
      </c>
      <c r="Q1432" s="1">
        <f t="shared" si="137"/>
        <v>30</v>
      </c>
    </row>
    <row r="1433" spans="1:17">
      <c r="A1433" s="1" t="s">
        <v>166</v>
      </c>
      <c r="B1433" s="4" t="s">
        <v>100</v>
      </c>
      <c r="C1433" s="6">
        <f t="shared" si="132"/>
        <v>45821</v>
      </c>
      <c r="D1433" s="6" t="str">
        <f t="shared" si="133"/>
        <v>週五</v>
      </c>
      <c r="F1433" s="1" t="s">
        <v>40</v>
      </c>
      <c r="G1433" s="1" t="str">
        <f t="shared" si="134"/>
        <v>BA</v>
      </c>
      <c r="H1433" s="1">
        <v>1</v>
      </c>
      <c r="I1433" s="1" t="s">
        <v>157</v>
      </c>
      <c r="K1433" s="1" t="s">
        <v>31</v>
      </c>
      <c r="L1433" s="1" t="s">
        <v>64</v>
      </c>
      <c r="M1433" s="1" t="s">
        <v>20</v>
      </c>
      <c r="N1433" s="1" t="s">
        <v>31</v>
      </c>
      <c r="O1433" s="24">
        <f t="shared" si="135"/>
        <v>45821.444444444445</v>
      </c>
      <c r="P1433" s="24">
        <f t="shared" si="136"/>
        <v>45821.465277777781</v>
      </c>
      <c r="Q1433" s="1">
        <f t="shared" si="137"/>
        <v>30</v>
      </c>
    </row>
    <row r="1434" spans="1:17">
      <c r="A1434" s="1" t="s">
        <v>136</v>
      </c>
      <c r="B1434" s="4" t="s">
        <v>100</v>
      </c>
      <c r="C1434" s="6">
        <f t="shared" si="132"/>
        <v>45821</v>
      </c>
      <c r="D1434" s="6" t="str">
        <f t="shared" si="133"/>
        <v>週五</v>
      </c>
      <c r="F1434" s="1" t="s">
        <v>9</v>
      </c>
      <c r="G1434" s="1" t="str">
        <f t="shared" si="134"/>
        <v>BA</v>
      </c>
      <c r="H1434" s="1">
        <v>1</v>
      </c>
      <c r="I1434" s="1" t="s">
        <v>125</v>
      </c>
      <c r="K1434" s="1" t="s">
        <v>31</v>
      </c>
      <c r="L1434" s="1" t="s">
        <v>66</v>
      </c>
      <c r="M1434" s="1" t="s">
        <v>20</v>
      </c>
      <c r="N1434" s="1" t="s">
        <v>17</v>
      </c>
      <c r="O1434" s="24">
        <f t="shared" si="135"/>
        <v>45821.449305555558</v>
      </c>
      <c r="P1434" s="24">
        <f t="shared" si="136"/>
        <v>45821.466666666667</v>
      </c>
      <c r="Q1434" s="1">
        <f t="shared" si="137"/>
        <v>25</v>
      </c>
    </row>
    <row r="1435" spans="1:17">
      <c r="A1435" s="1" t="s">
        <v>169</v>
      </c>
      <c r="B1435" s="4" t="s">
        <v>100</v>
      </c>
      <c r="C1435" s="6">
        <f t="shared" si="132"/>
        <v>45821</v>
      </c>
      <c r="D1435" s="6" t="str">
        <f t="shared" si="133"/>
        <v>週五</v>
      </c>
      <c r="F1435" s="1" t="s">
        <v>40</v>
      </c>
      <c r="G1435" s="1" t="str">
        <f t="shared" si="134"/>
        <v>BA</v>
      </c>
      <c r="H1435" s="1">
        <v>1</v>
      </c>
      <c r="I1435" s="1" t="s">
        <v>155</v>
      </c>
      <c r="K1435" s="1" t="s">
        <v>31</v>
      </c>
      <c r="L1435" s="1" t="s">
        <v>55</v>
      </c>
      <c r="M1435" s="1" t="s">
        <v>20</v>
      </c>
      <c r="N1435" s="1" t="s">
        <v>57</v>
      </c>
      <c r="O1435" s="24">
        <f t="shared" si="135"/>
        <v>45821.451388888891</v>
      </c>
      <c r="P1435" s="24">
        <f t="shared" si="136"/>
        <v>45821.472222222219</v>
      </c>
      <c r="Q1435" s="1">
        <f t="shared" si="137"/>
        <v>30</v>
      </c>
    </row>
    <row r="1436" spans="1:17">
      <c r="A1436" s="1" t="s">
        <v>126</v>
      </c>
      <c r="B1436" s="4" t="s">
        <v>100</v>
      </c>
      <c r="C1436" s="6">
        <f t="shared" si="132"/>
        <v>45821</v>
      </c>
      <c r="D1436" s="6" t="str">
        <f t="shared" si="133"/>
        <v>週五</v>
      </c>
      <c r="F1436" s="1" t="s">
        <v>42</v>
      </c>
      <c r="G1436" s="1" t="str">
        <f t="shared" si="134"/>
        <v>BA</v>
      </c>
      <c r="H1436" s="1">
        <v>1</v>
      </c>
      <c r="I1436" s="1" t="s">
        <v>203</v>
      </c>
      <c r="K1436" s="1" t="s">
        <v>31</v>
      </c>
      <c r="L1436" s="1" t="s">
        <v>55</v>
      </c>
      <c r="M1436" s="1" t="s">
        <v>20</v>
      </c>
      <c r="N1436" s="1" t="s">
        <v>57</v>
      </c>
      <c r="O1436" s="24">
        <f t="shared" si="135"/>
        <v>45821.451388888891</v>
      </c>
      <c r="P1436" s="24">
        <f t="shared" si="136"/>
        <v>45821.472222222219</v>
      </c>
      <c r="Q1436" s="1">
        <f t="shared" si="137"/>
        <v>30</v>
      </c>
    </row>
    <row r="1437" spans="1:17">
      <c r="A1437" s="1" t="s">
        <v>172</v>
      </c>
      <c r="B1437" s="4" t="s">
        <v>100</v>
      </c>
      <c r="C1437" s="6">
        <f t="shared" si="132"/>
        <v>45821</v>
      </c>
      <c r="D1437" s="6" t="str">
        <f t="shared" si="133"/>
        <v>週五</v>
      </c>
      <c r="F1437" s="1" t="s">
        <v>9</v>
      </c>
      <c r="G1437" s="1" t="str">
        <f t="shared" si="134"/>
        <v>BA</v>
      </c>
      <c r="H1437" s="1">
        <v>1</v>
      </c>
      <c r="I1437" s="1" t="s">
        <v>133</v>
      </c>
      <c r="K1437" s="1" t="s">
        <v>31</v>
      </c>
      <c r="L1437" s="1" t="s">
        <v>65</v>
      </c>
      <c r="M1437" s="1" t="s">
        <v>20</v>
      </c>
      <c r="N1437" s="1" t="s">
        <v>30</v>
      </c>
      <c r="O1437" s="24">
        <f t="shared" si="135"/>
        <v>45821.45208333333</v>
      </c>
      <c r="P1437" s="24">
        <f t="shared" si="136"/>
        <v>45821.463194444441</v>
      </c>
      <c r="Q1437" s="1">
        <f t="shared" si="137"/>
        <v>16</v>
      </c>
    </row>
    <row r="1438" spans="1:17">
      <c r="A1438" s="1" t="s">
        <v>174</v>
      </c>
      <c r="B1438" s="4" t="s">
        <v>100</v>
      </c>
      <c r="C1438" s="6">
        <f t="shared" si="132"/>
        <v>45821</v>
      </c>
      <c r="D1438" s="6" t="str">
        <f t="shared" si="133"/>
        <v>週五</v>
      </c>
      <c r="F1438" s="1" t="s">
        <v>49</v>
      </c>
      <c r="G1438" s="1" t="str">
        <f t="shared" si="134"/>
        <v>BA</v>
      </c>
      <c r="H1438" s="1">
        <v>1</v>
      </c>
      <c r="I1438" s="1" t="s">
        <v>147</v>
      </c>
      <c r="K1438" s="1" t="s">
        <v>31</v>
      </c>
      <c r="L1438" s="1" t="s">
        <v>59</v>
      </c>
      <c r="M1438" s="1" t="s">
        <v>20</v>
      </c>
      <c r="N1438" s="1" t="s">
        <v>58</v>
      </c>
      <c r="O1438" s="24">
        <f t="shared" si="135"/>
        <v>45821.456250000003</v>
      </c>
      <c r="P1438" s="24">
        <f t="shared" si="136"/>
        <v>45821.477083333331</v>
      </c>
      <c r="Q1438" s="1">
        <f t="shared" si="137"/>
        <v>30</v>
      </c>
    </row>
    <row r="1439" spans="1:17">
      <c r="A1439" s="1" t="s">
        <v>127</v>
      </c>
      <c r="B1439" s="4" t="s">
        <v>100</v>
      </c>
      <c r="C1439" s="6">
        <f t="shared" si="132"/>
        <v>45821</v>
      </c>
      <c r="D1439" s="6" t="str">
        <f t="shared" si="133"/>
        <v>週五</v>
      </c>
      <c r="F1439" s="1" t="s">
        <v>24</v>
      </c>
      <c r="G1439" s="1" t="str">
        <f t="shared" si="134"/>
        <v>BA</v>
      </c>
      <c r="H1439" s="1">
        <v>1</v>
      </c>
      <c r="I1439" s="1" t="s">
        <v>139</v>
      </c>
      <c r="K1439" s="1" t="s">
        <v>20</v>
      </c>
      <c r="L1439" s="1" t="s">
        <v>38</v>
      </c>
      <c r="M1439" s="1" t="s">
        <v>20</v>
      </c>
      <c r="N1439" s="1" t="s">
        <v>54</v>
      </c>
      <c r="O1439" s="24">
        <f t="shared" si="135"/>
        <v>45821.459027777775</v>
      </c>
      <c r="P1439" s="24">
        <f t="shared" si="136"/>
        <v>45821.486805555556</v>
      </c>
      <c r="Q1439" s="1">
        <f t="shared" si="137"/>
        <v>40</v>
      </c>
    </row>
    <row r="1440" spans="1:17">
      <c r="A1440" s="1" t="s">
        <v>160</v>
      </c>
      <c r="B1440" s="4" t="s">
        <v>100</v>
      </c>
      <c r="C1440" s="6">
        <f t="shared" si="132"/>
        <v>45821</v>
      </c>
      <c r="D1440" s="6" t="str">
        <f t="shared" si="133"/>
        <v>週五</v>
      </c>
      <c r="F1440" s="1" t="s">
        <v>9</v>
      </c>
      <c r="G1440" s="1" t="str">
        <f t="shared" si="134"/>
        <v>BA</v>
      </c>
      <c r="H1440" s="1">
        <v>1</v>
      </c>
      <c r="I1440" s="1" t="s">
        <v>161</v>
      </c>
      <c r="K1440" s="1" t="s">
        <v>20</v>
      </c>
      <c r="L1440" s="1" t="s">
        <v>45</v>
      </c>
      <c r="M1440" s="1" t="s">
        <v>20</v>
      </c>
      <c r="N1440" s="1" t="s">
        <v>80</v>
      </c>
      <c r="O1440" s="24">
        <f t="shared" si="135"/>
        <v>45821.460416666669</v>
      </c>
      <c r="P1440" s="24">
        <f t="shared" si="136"/>
        <v>45821.474305555559</v>
      </c>
      <c r="Q1440" s="1">
        <f t="shared" si="137"/>
        <v>20</v>
      </c>
    </row>
    <row r="1441" spans="1:17">
      <c r="A1441" s="1" t="s">
        <v>176</v>
      </c>
      <c r="B1441" s="4" t="s">
        <v>100</v>
      </c>
      <c r="C1441" s="6">
        <f t="shared" si="132"/>
        <v>45821</v>
      </c>
      <c r="D1441" s="6" t="str">
        <f t="shared" si="133"/>
        <v>週五</v>
      </c>
      <c r="F1441" s="1" t="s">
        <v>42</v>
      </c>
      <c r="G1441" s="1" t="str">
        <f t="shared" si="134"/>
        <v>BA</v>
      </c>
      <c r="H1441" s="1">
        <v>1</v>
      </c>
      <c r="I1441" s="1" t="s">
        <v>144</v>
      </c>
      <c r="K1441" s="1" t="s">
        <v>20</v>
      </c>
      <c r="L1441" s="1" t="s">
        <v>19</v>
      </c>
      <c r="M1441" s="1" t="s">
        <v>20</v>
      </c>
      <c r="N1441" s="1" t="s">
        <v>62</v>
      </c>
      <c r="O1441" s="24">
        <f t="shared" si="135"/>
        <v>45821.464583333334</v>
      </c>
      <c r="P1441" s="24">
        <f t="shared" si="136"/>
        <v>45821.48541666667</v>
      </c>
      <c r="Q1441" s="1">
        <f t="shared" si="137"/>
        <v>30</v>
      </c>
    </row>
    <row r="1442" spans="1:17">
      <c r="A1442" s="1" t="s">
        <v>136</v>
      </c>
      <c r="B1442" s="4" t="s">
        <v>100</v>
      </c>
      <c r="C1442" s="6">
        <f t="shared" si="132"/>
        <v>45821</v>
      </c>
      <c r="D1442" s="6" t="str">
        <f t="shared" si="133"/>
        <v>週五</v>
      </c>
      <c r="F1442" s="1" t="s">
        <v>42</v>
      </c>
      <c r="G1442" s="1" t="str">
        <f t="shared" si="134"/>
        <v>BA</v>
      </c>
      <c r="H1442" s="1">
        <v>1</v>
      </c>
      <c r="I1442" s="1" t="s">
        <v>125</v>
      </c>
      <c r="K1442" s="1" t="s">
        <v>20</v>
      </c>
      <c r="L1442" s="1" t="s">
        <v>17</v>
      </c>
      <c r="M1442" s="1" t="s">
        <v>20</v>
      </c>
      <c r="N1442" s="1" t="s">
        <v>34</v>
      </c>
      <c r="O1442" s="24">
        <f t="shared" si="135"/>
        <v>45821.466666666667</v>
      </c>
      <c r="P1442" s="24">
        <f t="shared" si="136"/>
        <v>45821.49722222222</v>
      </c>
      <c r="Q1442" s="1">
        <f t="shared" si="137"/>
        <v>44</v>
      </c>
    </row>
    <row r="1443" spans="1:17">
      <c r="A1443" s="1" t="s">
        <v>160</v>
      </c>
      <c r="B1443" s="4" t="s">
        <v>100</v>
      </c>
      <c r="C1443" s="6">
        <f t="shared" si="132"/>
        <v>45821</v>
      </c>
      <c r="D1443" s="6" t="str">
        <f t="shared" si="133"/>
        <v>週五</v>
      </c>
      <c r="F1443" s="1" t="s">
        <v>49</v>
      </c>
      <c r="G1443" s="1" t="str">
        <f t="shared" si="134"/>
        <v>BA</v>
      </c>
      <c r="H1443" s="1">
        <v>1</v>
      </c>
      <c r="I1443" s="1" t="s">
        <v>161</v>
      </c>
      <c r="K1443" s="1" t="s">
        <v>20</v>
      </c>
      <c r="L1443" s="1" t="s">
        <v>80</v>
      </c>
      <c r="M1443" s="1" t="s">
        <v>20</v>
      </c>
      <c r="N1443" s="1" t="s">
        <v>78</v>
      </c>
      <c r="O1443" s="24">
        <f t="shared" si="135"/>
        <v>45821.474305555559</v>
      </c>
      <c r="P1443" s="24">
        <f t="shared" si="136"/>
        <v>45821.495138888888</v>
      </c>
      <c r="Q1443" s="1">
        <f t="shared" si="137"/>
        <v>30</v>
      </c>
    </row>
    <row r="1444" spans="1:17">
      <c r="A1444" s="1" t="s">
        <v>174</v>
      </c>
      <c r="B1444" s="4" t="s">
        <v>100</v>
      </c>
      <c r="C1444" s="6">
        <f t="shared" si="132"/>
        <v>45821</v>
      </c>
      <c r="D1444" s="6" t="str">
        <f t="shared" si="133"/>
        <v>週五</v>
      </c>
      <c r="F1444" s="1" t="s">
        <v>42</v>
      </c>
      <c r="G1444" s="1" t="str">
        <f t="shared" si="134"/>
        <v>BA</v>
      </c>
      <c r="H1444" s="1">
        <v>2</v>
      </c>
      <c r="I1444" s="1" t="s">
        <v>147</v>
      </c>
      <c r="K1444" s="1" t="s">
        <v>20</v>
      </c>
      <c r="L1444" s="1" t="s">
        <v>58</v>
      </c>
      <c r="M1444" s="1" t="s">
        <v>17</v>
      </c>
      <c r="N1444" s="1" t="s">
        <v>58</v>
      </c>
      <c r="O1444" s="24">
        <f t="shared" si="135"/>
        <v>45821.477083333331</v>
      </c>
      <c r="P1444" s="24">
        <f t="shared" si="136"/>
        <v>45821.518750000003</v>
      </c>
      <c r="Q1444" s="1">
        <f t="shared" si="137"/>
        <v>60</v>
      </c>
    </row>
    <row r="1445" spans="1:17">
      <c r="A1445" s="1" t="s">
        <v>177</v>
      </c>
      <c r="B1445" s="4" t="s">
        <v>100</v>
      </c>
      <c r="C1445" s="6">
        <f t="shared" si="132"/>
        <v>45821</v>
      </c>
      <c r="D1445" s="6" t="str">
        <f t="shared" si="133"/>
        <v>週五</v>
      </c>
      <c r="F1445" s="1" t="s">
        <v>73</v>
      </c>
      <c r="G1445" s="1" t="str">
        <f t="shared" si="134"/>
        <v>SC</v>
      </c>
      <c r="H1445" s="1">
        <v>1</v>
      </c>
      <c r="I1445" s="1" t="s">
        <v>131</v>
      </c>
      <c r="K1445" s="1" t="s">
        <v>20</v>
      </c>
      <c r="L1445" s="1" t="s">
        <v>16</v>
      </c>
      <c r="M1445" s="1" t="s">
        <v>21</v>
      </c>
      <c r="N1445" s="1" t="s">
        <v>16</v>
      </c>
      <c r="O1445" s="24">
        <f t="shared" si="135"/>
        <v>45821.479166666664</v>
      </c>
      <c r="P1445" s="24">
        <f t="shared" si="136"/>
        <v>45821.5625</v>
      </c>
      <c r="Q1445" s="1">
        <f t="shared" si="137"/>
        <v>120</v>
      </c>
    </row>
    <row r="1446" spans="1:17">
      <c r="A1446" s="1" t="s">
        <v>127</v>
      </c>
      <c r="B1446" s="4" t="s">
        <v>100</v>
      </c>
      <c r="C1446" s="6">
        <f t="shared" si="132"/>
        <v>45821</v>
      </c>
      <c r="D1446" s="6" t="str">
        <f t="shared" si="133"/>
        <v>週五</v>
      </c>
      <c r="F1446" s="1" t="s">
        <v>40</v>
      </c>
      <c r="G1446" s="1" t="str">
        <f t="shared" si="134"/>
        <v>BA</v>
      </c>
      <c r="H1446" s="1">
        <v>1</v>
      </c>
      <c r="I1446" s="1" t="s">
        <v>139</v>
      </c>
      <c r="K1446" s="1" t="s">
        <v>20</v>
      </c>
      <c r="L1446" s="1" t="s">
        <v>54</v>
      </c>
      <c r="M1446" s="1" t="s">
        <v>17</v>
      </c>
      <c r="N1446" s="1" t="s">
        <v>20</v>
      </c>
      <c r="O1446" s="24">
        <f t="shared" si="135"/>
        <v>45821.486805555556</v>
      </c>
      <c r="P1446" s="24">
        <f t="shared" si="136"/>
        <v>45821.507638888892</v>
      </c>
      <c r="Q1446" s="1">
        <f t="shared" si="137"/>
        <v>30</v>
      </c>
    </row>
    <row r="1447" spans="1:17">
      <c r="A1447" s="1" t="s">
        <v>134</v>
      </c>
      <c r="B1447" s="4" t="s">
        <v>100</v>
      </c>
      <c r="C1447" s="6">
        <f t="shared" si="132"/>
        <v>45821</v>
      </c>
      <c r="D1447" s="6" t="str">
        <f t="shared" si="133"/>
        <v>週五</v>
      </c>
      <c r="F1447" s="1" t="s">
        <v>24</v>
      </c>
      <c r="G1447" s="1" t="str">
        <f t="shared" si="134"/>
        <v>BA</v>
      </c>
      <c r="H1447" s="1">
        <v>1</v>
      </c>
      <c r="I1447" s="1" t="s">
        <v>135</v>
      </c>
      <c r="K1447" s="1" t="s">
        <v>20</v>
      </c>
      <c r="L1447" s="1" t="s">
        <v>41</v>
      </c>
      <c r="M1447" s="1" t="s">
        <v>17</v>
      </c>
      <c r="N1447" s="1" t="s">
        <v>76</v>
      </c>
      <c r="O1447" s="24">
        <f t="shared" si="135"/>
        <v>45821.488888888889</v>
      </c>
      <c r="P1447" s="24">
        <f t="shared" si="136"/>
        <v>45821.51666666667</v>
      </c>
      <c r="Q1447" s="1">
        <f t="shared" si="137"/>
        <v>40</v>
      </c>
    </row>
    <row r="1448" spans="1:17">
      <c r="A1448" s="1" t="s">
        <v>132</v>
      </c>
      <c r="B1448" s="4" t="s">
        <v>100</v>
      </c>
      <c r="C1448" s="6">
        <f t="shared" si="132"/>
        <v>45821</v>
      </c>
      <c r="D1448" s="6" t="str">
        <f t="shared" si="133"/>
        <v>週五</v>
      </c>
      <c r="F1448" s="1" t="s">
        <v>9</v>
      </c>
      <c r="G1448" s="1" t="str">
        <f t="shared" si="134"/>
        <v>BA</v>
      </c>
      <c r="H1448" s="1">
        <v>1</v>
      </c>
      <c r="I1448" s="1" t="s">
        <v>121</v>
      </c>
      <c r="K1448" s="1" t="s">
        <v>20</v>
      </c>
      <c r="L1448" s="1" t="s">
        <v>72</v>
      </c>
      <c r="M1448" s="1" t="s">
        <v>17</v>
      </c>
      <c r="N1448" s="1" t="s">
        <v>22</v>
      </c>
      <c r="O1448" s="24">
        <f t="shared" si="135"/>
        <v>45821.492361111108</v>
      </c>
      <c r="P1448" s="24">
        <f t="shared" si="136"/>
        <v>45821.509722222225</v>
      </c>
      <c r="Q1448" s="1">
        <f t="shared" si="137"/>
        <v>25</v>
      </c>
    </row>
    <row r="1449" spans="1:17">
      <c r="A1449" s="1" t="s">
        <v>179</v>
      </c>
      <c r="B1449" s="4" t="s">
        <v>100</v>
      </c>
      <c r="C1449" s="6">
        <f t="shared" si="132"/>
        <v>45821</v>
      </c>
      <c r="D1449" s="6" t="str">
        <f t="shared" si="133"/>
        <v>週五</v>
      </c>
      <c r="F1449" s="1" t="s">
        <v>24</v>
      </c>
      <c r="G1449" s="1" t="str">
        <f t="shared" si="134"/>
        <v>BA</v>
      </c>
      <c r="H1449" s="1">
        <v>1</v>
      </c>
      <c r="I1449" s="1" t="s">
        <v>144</v>
      </c>
      <c r="K1449" s="1" t="s">
        <v>20</v>
      </c>
      <c r="L1449" s="1" t="s">
        <v>55</v>
      </c>
      <c r="M1449" s="1" t="s">
        <v>17</v>
      </c>
      <c r="N1449" s="1" t="s">
        <v>57</v>
      </c>
      <c r="O1449" s="24">
        <f t="shared" si="135"/>
        <v>45821.493055555555</v>
      </c>
      <c r="P1449" s="24">
        <f t="shared" si="136"/>
        <v>45821.513888888891</v>
      </c>
      <c r="Q1449" s="1">
        <f t="shared" si="137"/>
        <v>30</v>
      </c>
    </row>
    <row r="1450" spans="1:17">
      <c r="A1450" s="1" t="s">
        <v>141</v>
      </c>
      <c r="B1450" s="4" t="s">
        <v>100</v>
      </c>
      <c r="C1450" s="6">
        <f t="shared" si="132"/>
        <v>45821</v>
      </c>
      <c r="D1450" s="6" t="str">
        <f t="shared" si="133"/>
        <v>週五</v>
      </c>
      <c r="F1450" s="1" t="s">
        <v>37</v>
      </c>
      <c r="G1450" s="1" t="str">
        <f t="shared" si="134"/>
        <v>BA</v>
      </c>
      <c r="H1450" s="1">
        <v>1</v>
      </c>
      <c r="I1450" s="1" t="s">
        <v>142</v>
      </c>
      <c r="K1450" s="1" t="s">
        <v>17</v>
      </c>
      <c r="L1450" s="1" t="s">
        <v>15</v>
      </c>
      <c r="M1450" s="1" t="s">
        <v>17</v>
      </c>
      <c r="N1450" s="1" t="s">
        <v>44</v>
      </c>
      <c r="O1450" s="24">
        <f t="shared" si="135"/>
        <v>45821.505555555559</v>
      </c>
      <c r="P1450" s="24">
        <f t="shared" si="136"/>
        <v>45821.526388888888</v>
      </c>
      <c r="Q1450" s="1">
        <f t="shared" si="137"/>
        <v>30</v>
      </c>
    </row>
    <row r="1451" spans="1:17">
      <c r="A1451" s="1" t="s">
        <v>132</v>
      </c>
      <c r="B1451" s="4" t="s">
        <v>100</v>
      </c>
      <c r="C1451" s="6">
        <f t="shared" si="132"/>
        <v>45821</v>
      </c>
      <c r="D1451" s="6" t="str">
        <f t="shared" si="133"/>
        <v>週五</v>
      </c>
      <c r="F1451" s="1" t="s">
        <v>42</v>
      </c>
      <c r="G1451" s="1" t="str">
        <f t="shared" si="134"/>
        <v>BA</v>
      </c>
      <c r="H1451" s="1">
        <v>1</v>
      </c>
      <c r="I1451" s="1" t="s">
        <v>121</v>
      </c>
      <c r="K1451" s="1" t="s">
        <v>17</v>
      </c>
      <c r="L1451" s="1" t="s">
        <v>22</v>
      </c>
      <c r="M1451" s="1" t="s">
        <v>17</v>
      </c>
      <c r="N1451" s="1" t="s">
        <v>51</v>
      </c>
      <c r="O1451" s="24">
        <f t="shared" si="135"/>
        <v>45821.509722222225</v>
      </c>
      <c r="P1451" s="24">
        <f t="shared" si="136"/>
        <v>45821.53125</v>
      </c>
      <c r="Q1451" s="1">
        <f t="shared" si="137"/>
        <v>31</v>
      </c>
    </row>
    <row r="1452" spans="1:17">
      <c r="A1452" s="1" t="s">
        <v>179</v>
      </c>
      <c r="B1452" s="4" t="s">
        <v>100</v>
      </c>
      <c r="C1452" s="6">
        <f t="shared" si="132"/>
        <v>45821</v>
      </c>
      <c r="D1452" s="6" t="str">
        <f t="shared" si="133"/>
        <v>週五</v>
      </c>
      <c r="F1452" s="1" t="s">
        <v>47</v>
      </c>
      <c r="G1452" s="1" t="str">
        <f t="shared" si="134"/>
        <v>BA</v>
      </c>
      <c r="H1452" s="1">
        <v>1</v>
      </c>
      <c r="I1452" s="1" t="s">
        <v>144</v>
      </c>
      <c r="K1452" s="1" t="s">
        <v>17</v>
      </c>
      <c r="L1452" s="1" t="s">
        <v>57</v>
      </c>
      <c r="M1452" s="1" t="s">
        <v>21</v>
      </c>
      <c r="N1452" s="1" t="s">
        <v>11</v>
      </c>
      <c r="O1452" s="24">
        <f t="shared" si="135"/>
        <v>45821.513888888891</v>
      </c>
      <c r="P1452" s="24">
        <f t="shared" si="136"/>
        <v>45821.541666666664</v>
      </c>
      <c r="Q1452" s="1">
        <f t="shared" si="137"/>
        <v>40</v>
      </c>
    </row>
    <row r="1453" spans="1:17">
      <c r="A1453" s="1" t="s">
        <v>134</v>
      </c>
      <c r="B1453" s="4" t="s">
        <v>100</v>
      </c>
      <c r="C1453" s="6">
        <f t="shared" si="132"/>
        <v>45821</v>
      </c>
      <c r="D1453" s="6" t="str">
        <f t="shared" si="133"/>
        <v>週五</v>
      </c>
      <c r="F1453" s="1" t="s">
        <v>37</v>
      </c>
      <c r="G1453" s="1" t="str">
        <f t="shared" si="134"/>
        <v>BA</v>
      </c>
      <c r="H1453" s="1">
        <v>1</v>
      </c>
      <c r="I1453" s="1" t="s">
        <v>135</v>
      </c>
      <c r="K1453" s="1" t="s">
        <v>17</v>
      </c>
      <c r="L1453" s="1" t="s">
        <v>76</v>
      </c>
      <c r="M1453" s="1" t="s">
        <v>17</v>
      </c>
      <c r="N1453" s="1" t="s">
        <v>60</v>
      </c>
      <c r="O1453" s="24">
        <f t="shared" si="135"/>
        <v>45821.51666666667</v>
      </c>
      <c r="P1453" s="24">
        <f t="shared" si="136"/>
        <v>45821.537499999999</v>
      </c>
      <c r="Q1453" s="1">
        <f t="shared" si="137"/>
        <v>30</v>
      </c>
    </row>
    <row r="1454" spans="1:17">
      <c r="A1454" s="1" t="s">
        <v>180</v>
      </c>
      <c r="B1454" s="4" t="s">
        <v>100</v>
      </c>
      <c r="C1454" s="6">
        <f t="shared" si="132"/>
        <v>45821</v>
      </c>
      <c r="D1454" s="6" t="str">
        <f t="shared" si="133"/>
        <v>週五</v>
      </c>
      <c r="F1454" s="1" t="s">
        <v>42</v>
      </c>
      <c r="G1454" s="1" t="str">
        <f t="shared" si="134"/>
        <v>BA</v>
      </c>
      <c r="H1454" s="1">
        <v>5</v>
      </c>
      <c r="I1454" s="1" t="s">
        <v>147</v>
      </c>
      <c r="K1454" s="1" t="s">
        <v>17</v>
      </c>
      <c r="L1454" s="1" t="s">
        <v>65</v>
      </c>
      <c r="M1454" s="1" t="s">
        <v>10</v>
      </c>
      <c r="N1454" s="1" t="s">
        <v>35</v>
      </c>
      <c r="O1454" s="24">
        <f t="shared" si="135"/>
        <v>45821.535416666666</v>
      </c>
      <c r="P1454" s="24">
        <f t="shared" si="136"/>
        <v>45821.63958333333</v>
      </c>
      <c r="Q1454" s="1">
        <f t="shared" si="137"/>
        <v>150</v>
      </c>
    </row>
    <row r="1455" spans="1:17">
      <c r="A1455" s="1" t="s">
        <v>134</v>
      </c>
      <c r="B1455" s="4" t="s">
        <v>100</v>
      </c>
      <c r="C1455" s="6">
        <f t="shared" si="132"/>
        <v>45821</v>
      </c>
      <c r="D1455" s="6" t="str">
        <f t="shared" si="133"/>
        <v>週五</v>
      </c>
      <c r="F1455" s="1" t="s">
        <v>40</v>
      </c>
      <c r="G1455" s="1" t="str">
        <f t="shared" si="134"/>
        <v>BA</v>
      </c>
      <c r="H1455" s="1">
        <v>1</v>
      </c>
      <c r="I1455" s="1" t="s">
        <v>135</v>
      </c>
      <c r="K1455" s="1" t="s">
        <v>17</v>
      </c>
      <c r="L1455" s="1" t="s">
        <v>60</v>
      </c>
      <c r="M1455" s="1" t="s">
        <v>21</v>
      </c>
      <c r="N1455" s="1" t="s">
        <v>76</v>
      </c>
      <c r="O1455" s="24">
        <f t="shared" si="135"/>
        <v>45821.537499999999</v>
      </c>
      <c r="P1455" s="24">
        <f t="shared" si="136"/>
        <v>45821.558333333334</v>
      </c>
      <c r="Q1455" s="1">
        <f t="shared" si="137"/>
        <v>30</v>
      </c>
    </row>
    <row r="1456" spans="1:17">
      <c r="A1456" s="1" t="s">
        <v>122</v>
      </c>
      <c r="B1456" s="4" t="s">
        <v>100</v>
      </c>
      <c r="C1456" s="6">
        <f t="shared" si="132"/>
        <v>45821</v>
      </c>
      <c r="D1456" s="6" t="str">
        <f t="shared" si="133"/>
        <v>週五</v>
      </c>
      <c r="F1456" s="1" t="s">
        <v>37</v>
      </c>
      <c r="G1456" s="1" t="str">
        <f t="shared" si="134"/>
        <v>BA</v>
      </c>
      <c r="H1456" s="1">
        <v>1</v>
      </c>
      <c r="I1456" s="1" t="s">
        <v>203</v>
      </c>
      <c r="K1456" s="1" t="s">
        <v>21</v>
      </c>
      <c r="L1456" s="1" t="s">
        <v>11</v>
      </c>
      <c r="M1456" s="1" t="s">
        <v>21</v>
      </c>
      <c r="N1456" s="1" t="s">
        <v>16</v>
      </c>
      <c r="O1456" s="24">
        <f t="shared" si="135"/>
        <v>45821.541666666664</v>
      </c>
      <c r="P1456" s="24">
        <f t="shared" si="136"/>
        <v>45821.5625</v>
      </c>
      <c r="Q1456" s="1">
        <f t="shared" si="137"/>
        <v>30</v>
      </c>
    </row>
    <row r="1457" spans="1:17">
      <c r="A1457" s="1" t="s">
        <v>182</v>
      </c>
      <c r="B1457" s="4" t="s">
        <v>100</v>
      </c>
      <c r="C1457" s="6">
        <f t="shared" si="132"/>
        <v>45821</v>
      </c>
      <c r="D1457" s="6" t="str">
        <f t="shared" si="133"/>
        <v>週五</v>
      </c>
      <c r="F1457" s="1" t="s">
        <v>67</v>
      </c>
      <c r="G1457" s="1" t="str">
        <f t="shared" si="134"/>
        <v>BA</v>
      </c>
      <c r="H1457" s="1">
        <v>1</v>
      </c>
      <c r="I1457" s="1" t="s">
        <v>161</v>
      </c>
      <c r="K1457" s="1" t="s">
        <v>21</v>
      </c>
      <c r="L1457" s="1" t="s">
        <v>21</v>
      </c>
      <c r="M1457" s="1" t="s">
        <v>21</v>
      </c>
      <c r="N1457" s="1" t="s">
        <v>66</v>
      </c>
      <c r="O1457" s="24">
        <f t="shared" si="135"/>
        <v>45821.550694444442</v>
      </c>
      <c r="P1457" s="24">
        <f t="shared" si="136"/>
        <v>45821.574305555558</v>
      </c>
      <c r="Q1457" s="1">
        <f t="shared" si="137"/>
        <v>34</v>
      </c>
    </row>
    <row r="1458" spans="1:17">
      <c r="A1458" s="1" t="s">
        <v>181</v>
      </c>
      <c r="B1458" s="4" t="s">
        <v>100</v>
      </c>
      <c r="C1458" s="6">
        <f t="shared" si="132"/>
        <v>45821</v>
      </c>
      <c r="D1458" s="6" t="str">
        <f t="shared" si="133"/>
        <v>週五</v>
      </c>
      <c r="F1458" s="1" t="s">
        <v>24</v>
      </c>
      <c r="G1458" s="1" t="str">
        <f t="shared" si="134"/>
        <v>BA</v>
      </c>
      <c r="H1458" s="1">
        <v>1</v>
      </c>
      <c r="I1458" s="1" t="s">
        <v>139</v>
      </c>
      <c r="K1458" s="1" t="s">
        <v>21</v>
      </c>
      <c r="L1458" s="1" t="s">
        <v>57</v>
      </c>
      <c r="M1458" s="1" t="s">
        <v>21</v>
      </c>
      <c r="N1458" s="1" t="s">
        <v>55</v>
      </c>
      <c r="O1458" s="24">
        <f t="shared" si="135"/>
        <v>45821.555555555555</v>
      </c>
      <c r="P1458" s="24">
        <f t="shared" si="136"/>
        <v>45821.576388888891</v>
      </c>
      <c r="Q1458" s="1">
        <f t="shared" si="137"/>
        <v>30</v>
      </c>
    </row>
    <row r="1459" spans="1:17">
      <c r="A1459" s="1" t="s">
        <v>122</v>
      </c>
      <c r="B1459" s="4" t="s">
        <v>100</v>
      </c>
      <c r="C1459" s="6">
        <f t="shared" si="132"/>
        <v>45821</v>
      </c>
      <c r="D1459" s="6" t="str">
        <f t="shared" si="133"/>
        <v>週五</v>
      </c>
      <c r="F1459" s="1" t="s">
        <v>77</v>
      </c>
      <c r="G1459" s="1" t="str">
        <f t="shared" si="134"/>
        <v>BA</v>
      </c>
      <c r="H1459" s="1">
        <v>1</v>
      </c>
      <c r="I1459" s="1" t="s">
        <v>203</v>
      </c>
      <c r="K1459" s="1" t="s">
        <v>21</v>
      </c>
      <c r="L1459" s="1" t="s">
        <v>16</v>
      </c>
      <c r="M1459" s="1" t="s">
        <v>21</v>
      </c>
      <c r="N1459" s="1" t="s">
        <v>25</v>
      </c>
      <c r="O1459" s="24">
        <f t="shared" si="135"/>
        <v>45821.5625</v>
      </c>
      <c r="P1459" s="24">
        <f t="shared" si="136"/>
        <v>45821.565972222219</v>
      </c>
      <c r="Q1459" s="1">
        <f t="shared" si="137"/>
        <v>5</v>
      </c>
    </row>
    <row r="1460" spans="1:17">
      <c r="A1460" s="1" t="s">
        <v>122</v>
      </c>
      <c r="B1460" s="4" t="s">
        <v>100</v>
      </c>
      <c r="C1460" s="6">
        <f t="shared" si="132"/>
        <v>45821</v>
      </c>
      <c r="D1460" s="6" t="str">
        <f t="shared" si="133"/>
        <v>週五</v>
      </c>
      <c r="F1460" s="1" t="s">
        <v>24</v>
      </c>
      <c r="G1460" s="1" t="str">
        <f t="shared" si="134"/>
        <v>BA</v>
      </c>
      <c r="H1460" s="1">
        <v>1</v>
      </c>
      <c r="I1460" s="1" t="s">
        <v>203</v>
      </c>
      <c r="K1460" s="1" t="s">
        <v>21</v>
      </c>
      <c r="L1460" s="1" t="s">
        <v>25</v>
      </c>
      <c r="M1460" s="1" t="s">
        <v>22</v>
      </c>
      <c r="N1460" s="1" t="s">
        <v>10</v>
      </c>
      <c r="O1460" s="24">
        <f t="shared" si="135"/>
        <v>45821.565972222219</v>
      </c>
      <c r="P1460" s="24">
        <f t="shared" si="136"/>
        <v>45821.59375</v>
      </c>
      <c r="Q1460" s="1">
        <f t="shared" si="137"/>
        <v>40</v>
      </c>
    </row>
    <row r="1461" spans="1:17">
      <c r="A1461" s="1" t="s">
        <v>183</v>
      </c>
      <c r="B1461" s="4" t="s">
        <v>100</v>
      </c>
      <c r="C1461" s="6">
        <f t="shared" si="132"/>
        <v>45821</v>
      </c>
      <c r="D1461" s="6" t="str">
        <f t="shared" si="133"/>
        <v>週五</v>
      </c>
      <c r="F1461" s="1" t="s">
        <v>40</v>
      </c>
      <c r="G1461" s="1" t="str">
        <f t="shared" si="134"/>
        <v>BA</v>
      </c>
      <c r="H1461" s="1">
        <v>1</v>
      </c>
      <c r="I1461" s="1" t="s">
        <v>142</v>
      </c>
      <c r="K1461" s="1" t="s">
        <v>21</v>
      </c>
      <c r="L1461" s="1" t="s">
        <v>33</v>
      </c>
      <c r="M1461" s="1" t="s">
        <v>22</v>
      </c>
      <c r="N1461" s="1" t="s">
        <v>23</v>
      </c>
      <c r="O1461" s="24">
        <f t="shared" si="135"/>
        <v>45821.573611111111</v>
      </c>
      <c r="P1461" s="24">
        <f t="shared" si="136"/>
        <v>45821.594444444447</v>
      </c>
      <c r="Q1461" s="1">
        <f t="shared" si="137"/>
        <v>30</v>
      </c>
    </row>
    <row r="1462" spans="1:17">
      <c r="A1462" s="1" t="s">
        <v>188</v>
      </c>
      <c r="B1462" s="4" t="s">
        <v>100</v>
      </c>
      <c r="C1462" s="6">
        <f t="shared" si="132"/>
        <v>45821</v>
      </c>
      <c r="D1462" s="6" t="str">
        <f t="shared" si="133"/>
        <v>週五</v>
      </c>
      <c r="F1462" s="1" t="s">
        <v>24</v>
      </c>
      <c r="G1462" s="1" t="str">
        <f t="shared" si="134"/>
        <v>BA</v>
      </c>
      <c r="H1462" s="1">
        <v>1</v>
      </c>
      <c r="I1462" s="1" t="s">
        <v>144</v>
      </c>
      <c r="K1462" s="1" t="s">
        <v>21</v>
      </c>
      <c r="L1462" s="1" t="s">
        <v>65</v>
      </c>
      <c r="M1462" s="1" t="s">
        <v>22</v>
      </c>
      <c r="N1462" s="1" t="s">
        <v>39</v>
      </c>
      <c r="O1462" s="24">
        <f t="shared" si="135"/>
        <v>45821.57708333333</v>
      </c>
      <c r="P1462" s="24">
        <f t="shared" si="136"/>
        <v>45821.604861111111</v>
      </c>
      <c r="Q1462" s="1">
        <f t="shared" si="137"/>
        <v>40</v>
      </c>
    </row>
    <row r="1463" spans="1:17">
      <c r="A1463" s="1" t="s">
        <v>153</v>
      </c>
      <c r="B1463" s="4" t="s">
        <v>100</v>
      </c>
      <c r="C1463" s="6">
        <f t="shared" si="132"/>
        <v>45821</v>
      </c>
      <c r="D1463" s="6" t="str">
        <f t="shared" si="133"/>
        <v>週五</v>
      </c>
      <c r="F1463" s="1" t="s">
        <v>42</v>
      </c>
      <c r="G1463" s="1" t="str">
        <f t="shared" si="134"/>
        <v>BA</v>
      </c>
      <c r="H1463" s="1">
        <v>1</v>
      </c>
      <c r="I1463" s="1" t="s">
        <v>139</v>
      </c>
      <c r="K1463" s="1" t="s">
        <v>21</v>
      </c>
      <c r="L1463" s="1" t="s">
        <v>60</v>
      </c>
      <c r="M1463" s="1" t="s">
        <v>22</v>
      </c>
      <c r="N1463" s="1" t="s">
        <v>76</v>
      </c>
      <c r="O1463" s="24">
        <f t="shared" si="135"/>
        <v>45821.57916666667</v>
      </c>
      <c r="P1463" s="24">
        <f t="shared" si="136"/>
        <v>45821.599999999999</v>
      </c>
      <c r="Q1463" s="1">
        <f t="shared" si="137"/>
        <v>30</v>
      </c>
    </row>
    <row r="1464" spans="1:17">
      <c r="A1464" s="1" t="s">
        <v>191</v>
      </c>
      <c r="B1464" s="4" t="s">
        <v>100</v>
      </c>
      <c r="C1464" s="6">
        <f t="shared" si="132"/>
        <v>45821</v>
      </c>
      <c r="D1464" s="6" t="str">
        <f t="shared" si="133"/>
        <v>週五</v>
      </c>
      <c r="F1464" s="1" t="s">
        <v>24</v>
      </c>
      <c r="G1464" s="1" t="str">
        <f t="shared" si="134"/>
        <v>BA</v>
      </c>
      <c r="H1464" s="1">
        <v>1</v>
      </c>
      <c r="I1464" s="1" t="s">
        <v>135</v>
      </c>
      <c r="K1464" s="1" t="s">
        <v>21</v>
      </c>
      <c r="L1464" s="1" t="s">
        <v>34</v>
      </c>
      <c r="M1464" s="1" t="s">
        <v>22</v>
      </c>
      <c r="N1464" s="1" t="s">
        <v>84</v>
      </c>
      <c r="O1464" s="24">
        <f t="shared" si="135"/>
        <v>45821.580555555556</v>
      </c>
      <c r="P1464" s="24">
        <f t="shared" si="136"/>
        <v>45821.60833333333</v>
      </c>
      <c r="Q1464" s="1">
        <f t="shared" si="137"/>
        <v>40</v>
      </c>
    </row>
    <row r="1465" spans="1:17">
      <c r="A1465" s="1" t="s">
        <v>185</v>
      </c>
      <c r="B1465" s="4" t="s">
        <v>100</v>
      </c>
      <c r="C1465" s="6">
        <f t="shared" si="132"/>
        <v>45821</v>
      </c>
      <c r="D1465" s="6" t="str">
        <f t="shared" si="133"/>
        <v>週五</v>
      </c>
      <c r="F1465" s="1" t="s">
        <v>24</v>
      </c>
      <c r="G1465" s="1" t="str">
        <f t="shared" si="134"/>
        <v>BA</v>
      </c>
      <c r="H1465" s="1">
        <v>1</v>
      </c>
      <c r="I1465" s="1" t="s">
        <v>131</v>
      </c>
      <c r="K1465" s="1" t="s">
        <v>22</v>
      </c>
      <c r="L1465" s="1" t="s">
        <v>11</v>
      </c>
      <c r="M1465" s="1" t="s">
        <v>10</v>
      </c>
      <c r="N1465" s="1" t="s">
        <v>11</v>
      </c>
      <c r="O1465" s="24">
        <f t="shared" si="135"/>
        <v>45821.583333333336</v>
      </c>
      <c r="P1465" s="24">
        <f t="shared" si="136"/>
        <v>45821.625</v>
      </c>
      <c r="Q1465" s="1">
        <f t="shared" si="137"/>
        <v>60</v>
      </c>
    </row>
    <row r="1466" spans="1:17">
      <c r="A1466" s="1" t="s">
        <v>186</v>
      </c>
      <c r="B1466" s="4" t="s">
        <v>100</v>
      </c>
      <c r="C1466" s="6">
        <f t="shared" si="132"/>
        <v>45821</v>
      </c>
      <c r="D1466" s="6" t="str">
        <f t="shared" si="133"/>
        <v>週五</v>
      </c>
      <c r="F1466" s="1" t="s">
        <v>24</v>
      </c>
      <c r="G1466" s="1" t="str">
        <f t="shared" si="134"/>
        <v>BA</v>
      </c>
      <c r="H1466" s="1">
        <v>1</v>
      </c>
      <c r="I1466" s="1" t="s">
        <v>157</v>
      </c>
      <c r="K1466" s="1" t="s">
        <v>22</v>
      </c>
      <c r="L1466" s="1" t="s">
        <v>11</v>
      </c>
      <c r="M1466" s="1" t="s">
        <v>22</v>
      </c>
      <c r="N1466" s="1" t="s">
        <v>16</v>
      </c>
      <c r="O1466" s="24">
        <f t="shared" si="135"/>
        <v>45821.583333333336</v>
      </c>
      <c r="P1466" s="24">
        <f t="shared" si="136"/>
        <v>45821.604166666664</v>
      </c>
      <c r="Q1466" s="1">
        <f t="shared" si="137"/>
        <v>30</v>
      </c>
    </row>
    <row r="1467" spans="1:17">
      <c r="A1467" s="1" t="s">
        <v>187</v>
      </c>
      <c r="B1467" s="4" t="s">
        <v>100</v>
      </c>
      <c r="C1467" s="6">
        <f t="shared" si="132"/>
        <v>45821</v>
      </c>
      <c r="D1467" s="6" t="str">
        <f t="shared" si="133"/>
        <v>週五</v>
      </c>
      <c r="F1467" s="1" t="s">
        <v>40</v>
      </c>
      <c r="G1467" s="1" t="str">
        <f t="shared" si="134"/>
        <v>BA</v>
      </c>
      <c r="H1467" s="1">
        <v>1</v>
      </c>
      <c r="I1467" s="1" t="s">
        <v>155</v>
      </c>
      <c r="K1467" s="1" t="s">
        <v>22</v>
      </c>
      <c r="L1467" s="1" t="s">
        <v>11</v>
      </c>
      <c r="M1467" s="1" t="s">
        <v>22</v>
      </c>
      <c r="N1467" s="1" t="s">
        <v>16</v>
      </c>
      <c r="O1467" s="24">
        <f t="shared" si="135"/>
        <v>45821.583333333336</v>
      </c>
      <c r="P1467" s="24">
        <f t="shared" si="136"/>
        <v>45821.604166666664</v>
      </c>
      <c r="Q1467" s="1">
        <f t="shared" si="137"/>
        <v>30</v>
      </c>
    </row>
    <row r="1468" spans="1:17">
      <c r="A1468" s="1" t="s">
        <v>173</v>
      </c>
      <c r="B1468" s="4" t="s">
        <v>100</v>
      </c>
      <c r="C1468" s="6">
        <f t="shared" si="132"/>
        <v>45821</v>
      </c>
      <c r="D1468" s="6" t="str">
        <f t="shared" si="133"/>
        <v>週五</v>
      </c>
      <c r="F1468" s="1" t="s">
        <v>24</v>
      </c>
      <c r="G1468" s="1" t="str">
        <f t="shared" si="134"/>
        <v>BA</v>
      </c>
      <c r="H1468" s="1">
        <v>1</v>
      </c>
      <c r="I1468" s="1" t="s">
        <v>161</v>
      </c>
      <c r="K1468" s="1" t="s">
        <v>22</v>
      </c>
      <c r="L1468" s="1" t="s">
        <v>31</v>
      </c>
      <c r="M1468" s="1" t="s">
        <v>22</v>
      </c>
      <c r="N1468" s="1" t="s">
        <v>55</v>
      </c>
      <c r="O1468" s="24">
        <f t="shared" si="135"/>
        <v>45821.590277777781</v>
      </c>
      <c r="P1468" s="24">
        <f t="shared" si="136"/>
        <v>45821.618055555555</v>
      </c>
      <c r="Q1468" s="1">
        <f t="shared" si="137"/>
        <v>40</v>
      </c>
    </row>
    <row r="1469" spans="1:17">
      <c r="A1469" s="1" t="s">
        <v>153</v>
      </c>
      <c r="B1469" s="4" t="s">
        <v>100</v>
      </c>
      <c r="C1469" s="6">
        <f t="shared" si="132"/>
        <v>45821</v>
      </c>
      <c r="D1469" s="6" t="str">
        <f t="shared" si="133"/>
        <v>週五</v>
      </c>
      <c r="F1469" s="1" t="s">
        <v>24</v>
      </c>
      <c r="G1469" s="1" t="str">
        <f t="shared" si="134"/>
        <v>BA</v>
      </c>
      <c r="H1469" s="1">
        <v>1</v>
      </c>
      <c r="I1469" s="1" t="s">
        <v>139</v>
      </c>
      <c r="K1469" s="1" t="s">
        <v>22</v>
      </c>
      <c r="L1469" s="1" t="s">
        <v>76</v>
      </c>
      <c r="M1469" s="1" t="s">
        <v>10</v>
      </c>
      <c r="N1469" s="1" t="s">
        <v>61</v>
      </c>
      <c r="O1469" s="24">
        <f t="shared" si="135"/>
        <v>45821.599999999999</v>
      </c>
      <c r="P1469" s="24">
        <f t="shared" si="136"/>
        <v>45821.62777777778</v>
      </c>
      <c r="Q1469" s="1">
        <f t="shared" si="137"/>
        <v>40</v>
      </c>
    </row>
    <row r="1470" spans="1:17">
      <c r="A1470" s="1" t="s">
        <v>186</v>
      </c>
      <c r="B1470" s="4" t="s">
        <v>100</v>
      </c>
      <c r="C1470" s="6">
        <f t="shared" si="132"/>
        <v>45821</v>
      </c>
      <c r="D1470" s="6" t="str">
        <f t="shared" si="133"/>
        <v>週五</v>
      </c>
      <c r="F1470" s="1" t="s">
        <v>42</v>
      </c>
      <c r="G1470" s="1" t="str">
        <f t="shared" si="134"/>
        <v>BA</v>
      </c>
      <c r="H1470" s="1">
        <v>1</v>
      </c>
      <c r="I1470" s="1" t="s">
        <v>157</v>
      </c>
      <c r="K1470" s="1" t="s">
        <v>22</v>
      </c>
      <c r="L1470" s="1" t="s">
        <v>16</v>
      </c>
      <c r="M1470" s="1" t="s">
        <v>10</v>
      </c>
      <c r="N1470" s="1" t="s">
        <v>11</v>
      </c>
      <c r="O1470" s="24">
        <f t="shared" si="135"/>
        <v>45821.604166666664</v>
      </c>
      <c r="P1470" s="24">
        <f t="shared" si="136"/>
        <v>45821.625</v>
      </c>
      <c r="Q1470" s="1">
        <f t="shared" si="137"/>
        <v>30</v>
      </c>
    </row>
    <row r="1471" spans="1:17">
      <c r="A1471" s="1" t="s">
        <v>187</v>
      </c>
      <c r="B1471" s="4" t="s">
        <v>100</v>
      </c>
      <c r="C1471" s="6">
        <f t="shared" si="132"/>
        <v>45821</v>
      </c>
      <c r="D1471" s="6" t="str">
        <f t="shared" si="133"/>
        <v>週五</v>
      </c>
      <c r="F1471" s="1" t="s">
        <v>24</v>
      </c>
      <c r="G1471" s="1" t="str">
        <f t="shared" si="134"/>
        <v>BA</v>
      </c>
      <c r="H1471" s="1">
        <v>1</v>
      </c>
      <c r="I1471" s="1" t="s">
        <v>155</v>
      </c>
      <c r="K1471" s="1" t="s">
        <v>22</v>
      </c>
      <c r="L1471" s="1" t="s">
        <v>16</v>
      </c>
      <c r="M1471" s="1" t="s">
        <v>10</v>
      </c>
      <c r="N1471" s="1" t="s">
        <v>11</v>
      </c>
      <c r="O1471" s="24">
        <f t="shared" si="135"/>
        <v>45821.604166666664</v>
      </c>
      <c r="P1471" s="24">
        <f t="shared" si="136"/>
        <v>45821.625</v>
      </c>
      <c r="Q1471" s="1">
        <f t="shared" si="137"/>
        <v>30</v>
      </c>
    </row>
    <row r="1472" spans="1:17">
      <c r="A1472" s="1" t="s">
        <v>210</v>
      </c>
      <c r="B1472" s="4" t="s">
        <v>100</v>
      </c>
      <c r="C1472" s="6">
        <f t="shared" si="132"/>
        <v>45821</v>
      </c>
      <c r="D1472" s="6" t="str">
        <f t="shared" si="133"/>
        <v>週五</v>
      </c>
      <c r="F1472" s="1" t="s">
        <v>24</v>
      </c>
      <c r="G1472" s="1" t="str">
        <f t="shared" si="134"/>
        <v>BA</v>
      </c>
      <c r="H1472" s="1">
        <v>1</v>
      </c>
      <c r="I1472" s="1" t="s">
        <v>203</v>
      </c>
      <c r="K1472" s="1" t="s">
        <v>22</v>
      </c>
      <c r="L1472" s="1" t="s">
        <v>16</v>
      </c>
      <c r="M1472" s="1" t="s">
        <v>10</v>
      </c>
      <c r="N1472" s="1" t="s">
        <v>11</v>
      </c>
      <c r="O1472" s="24">
        <f t="shared" si="135"/>
        <v>45821.604166666664</v>
      </c>
      <c r="P1472" s="24">
        <f t="shared" si="136"/>
        <v>45821.625</v>
      </c>
      <c r="Q1472" s="1">
        <f t="shared" si="137"/>
        <v>30</v>
      </c>
    </row>
    <row r="1473" spans="1:17">
      <c r="A1473" s="1" t="s">
        <v>188</v>
      </c>
      <c r="B1473" s="4" t="s">
        <v>100</v>
      </c>
      <c r="C1473" s="6">
        <f t="shared" si="132"/>
        <v>45821</v>
      </c>
      <c r="D1473" s="6" t="str">
        <f t="shared" si="133"/>
        <v>週五</v>
      </c>
      <c r="F1473" s="1" t="s">
        <v>42</v>
      </c>
      <c r="G1473" s="1" t="str">
        <f t="shared" si="134"/>
        <v>BA</v>
      </c>
      <c r="H1473" s="1">
        <v>1</v>
      </c>
      <c r="I1473" s="1" t="s">
        <v>144</v>
      </c>
      <c r="K1473" s="1" t="s">
        <v>22</v>
      </c>
      <c r="L1473" s="1" t="s">
        <v>39</v>
      </c>
      <c r="M1473" s="1" t="s">
        <v>10</v>
      </c>
      <c r="N1473" s="1" t="s">
        <v>38</v>
      </c>
      <c r="O1473" s="24">
        <f t="shared" si="135"/>
        <v>45821.604861111111</v>
      </c>
      <c r="P1473" s="24">
        <f t="shared" si="136"/>
        <v>45821.625694444447</v>
      </c>
      <c r="Q1473" s="1">
        <f t="shared" si="137"/>
        <v>30</v>
      </c>
    </row>
    <row r="1474" spans="1:17">
      <c r="A1474" s="1" t="s">
        <v>191</v>
      </c>
      <c r="B1474" s="4" t="s">
        <v>100</v>
      </c>
      <c r="C1474" s="6">
        <f t="shared" ref="C1474:C1537" si="138">DATE(LEFT(B1474,3)+1911,MID(B1474,4,2),RIGHT(B1474,2))</f>
        <v>45821</v>
      </c>
      <c r="D1474" s="6" t="str">
        <f t="shared" ref="D1474:D1537" si="139">TEXT(C1474,"aaa")</f>
        <v>週五</v>
      </c>
      <c r="F1474" s="1" t="s">
        <v>42</v>
      </c>
      <c r="G1474" s="1" t="str">
        <f t="shared" ref="G1474:G1537" si="140">LEFT(F1474,2)</f>
        <v>BA</v>
      </c>
      <c r="H1474" s="1">
        <v>1</v>
      </c>
      <c r="I1474" s="1" t="s">
        <v>135</v>
      </c>
      <c r="K1474" s="1" t="s">
        <v>22</v>
      </c>
      <c r="L1474" s="1" t="s">
        <v>84</v>
      </c>
      <c r="M1474" s="1" t="s">
        <v>10</v>
      </c>
      <c r="N1474" s="1" t="s">
        <v>14</v>
      </c>
      <c r="O1474" s="24">
        <f t="shared" ref="O1474:O1537" si="141">C1474+TIME(K1474,L1474,0)</f>
        <v>45821.60833333333</v>
      </c>
      <c r="P1474" s="24">
        <f t="shared" ref="P1474:P1537" si="142">C1474+TIME(M1474,N1474,0)</f>
        <v>45821.629166666666</v>
      </c>
      <c r="Q1474" s="1">
        <f t="shared" ref="Q1474:Q1537" si="143">ROUND((P1474-O1474)*1440,0)</f>
        <v>30</v>
      </c>
    </row>
    <row r="1475" spans="1:17">
      <c r="A1475" s="1" t="s">
        <v>189</v>
      </c>
      <c r="B1475" s="4" t="s">
        <v>100</v>
      </c>
      <c r="C1475" s="6">
        <f t="shared" si="138"/>
        <v>45821</v>
      </c>
      <c r="D1475" s="6" t="str">
        <f t="shared" si="139"/>
        <v>週五</v>
      </c>
      <c r="F1475" s="1" t="s">
        <v>24</v>
      </c>
      <c r="G1475" s="1" t="str">
        <f t="shared" si="140"/>
        <v>BA</v>
      </c>
      <c r="H1475" s="1">
        <v>1</v>
      </c>
      <c r="I1475" s="1" t="s">
        <v>142</v>
      </c>
      <c r="K1475" s="1" t="s">
        <v>22</v>
      </c>
      <c r="L1475" s="1" t="s">
        <v>70</v>
      </c>
      <c r="M1475" s="1" t="s">
        <v>10</v>
      </c>
      <c r="N1475" s="1" t="s">
        <v>27</v>
      </c>
      <c r="O1475" s="24">
        <f t="shared" si="141"/>
        <v>45821.609027777777</v>
      </c>
      <c r="P1475" s="24">
        <f t="shared" si="142"/>
        <v>45821.636805555558</v>
      </c>
      <c r="Q1475" s="1">
        <f t="shared" si="143"/>
        <v>40</v>
      </c>
    </row>
    <row r="1476" spans="1:17">
      <c r="A1476" s="1" t="s">
        <v>190</v>
      </c>
      <c r="B1476" s="4" t="s">
        <v>100</v>
      </c>
      <c r="C1476" s="6">
        <f t="shared" si="138"/>
        <v>45821</v>
      </c>
      <c r="D1476" s="6" t="str">
        <f t="shared" si="139"/>
        <v>週五</v>
      </c>
      <c r="F1476" s="1" t="s">
        <v>40</v>
      </c>
      <c r="G1476" s="1" t="str">
        <f t="shared" si="140"/>
        <v>BA</v>
      </c>
      <c r="H1476" s="1">
        <v>1</v>
      </c>
      <c r="I1476" s="1" t="s">
        <v>121</v>
      </c>
      <c r="K1476" s="1" t="s">
        <v>22</v>
      </c>
      <c r="L1476" s="1" t="s">
        <v>64</v>
      </c>
      <c r="M1476" s="1" t="s">
        <v>10</v>
      </c>
      <c r="N1476" s="1" t="s">
        <v>31</v>
      </c>
      <c r="O1476" s="24">
        <f t="shared" si="141"/>
        <v>45821.611111111109</v>
      </c>
      <c r="P1476" s="24">
        <f t="shared" si="142"/>
        <v>45821.631944444445</v>
      </c>
      <c r="Q1476" s="1">
        <f t="shared" si="143"/>
        <v>30</v>
      </c>
    </row>
    <row r="1477" spans="1:17">
      <c r="A1477" s="1" t="s">
        <v>118</v>
      </c>
      <c r="B1477" s="5" t="s">
        <v>100</v>
      </c>
      <c r="C1477" s="6">
        <f t="shared" si="138"/>
        <v>45821</v>
      </c>
      <c r="D1477" s="6" t="str">
        <f t="shared" si="139"/>
        <v>週五</v>
      </c>
      <c r="E1477" s="5"/>
      <c r="F1477" s="1" t="s">
        <v>9</v>
      </c>
      <c r="G1477" s="1" t="str">
        <f t="shared" si="140"/>
        <v>BA</v>
      </c>
      <c r="H1477" s="1">
        <v>1</v>
      </c>
      <c r="I1477" s="1" t="s">
        <v>133</v>
      </c>
      <c r="K1477" s="1" t="s">
        <v>22</v>
      </c>
      <c r="L1477" s="1" t="s">
        <v>72</v>
      </c>
      <c r="M1477" s="1" t="s">
        <v>10</v>
      </c>
      <c r="N1477" s="1" t="s">
        <v>15</v>
      </c>
      <c r="O1477" s="24">
        <f t="shared" si="141"/>
        <v>45821.617361111108</v>
      </c>
      <c r="P1477" s="24">
        <f t="shared" si="142"/>
        <v>45821.630555555559</v>
      </c>
      <c r="Q1477" s="1">
        <f t="shared" si="143"/>
        <v>19</v>
      </c>
    </row>
    <row r="1478" spans="1:17">
      <c r="A1478" s="1" t="s">
        <v>173</v>
      </c>
      <c r="B1478" s="4" t="s">
        <v>100</v>
      </c>
      <c r="C1478" s="6">
        <f t="shared" si="138"/>
        <v>45821</v>
      </c>
      <c r="D1478" s="6" t="str">
        <f t="shared" si="139"/>
        <v>週五</v>
      </c>
      <c r="F1478" s="1" t="s">
        <v>26</v>
      </c>
      <c r="G1478" s="1" t="str">
        <f t="shared" si="140"/>
        <v>BA</v>
      </c>
      <c r="H1478" s="1">
        <v>1</v>
      </c>
      <c r="I1478" s="1" t="s">
        <v>161</v>
      </c>
      <c r="K1478" s="1" t="s">
        <v>22</v>
      </c>
      <c r="L1478" s="1" t="s">
        <v>55</v>
      </c>
      <c r="M1478" s="1" t="s">
        <v>10</v>
      </c>
      <c r="N1478" s="1" t="s">
        <v>57</v>
      </c>
      <c r="O1478" s="24">
        <f t="shared" si="141"/>
        <v>45821.618055555555</v>
      </c>
      <c r="P1478" s="24">
        <f t="shared" si="142"/>
        <v>45821.638888888891</v>
      </c>
      <c r="Q1478" s="1">
        <f t="shared" si="143"/>
        <v>30</v>
      </c>
    </row>
    <row r="1479" spans="1:17">
      <c r="A1479" s="1" t="s">
        <v>190</v>
      </c>
      <c r="B1479" s="4" t="s">
        <v>100</v>
      </c>
      <c r="C1479" s="6">
        <f t="shared" si="138"/>
        <v>45821</v>
      </c>
      <c r="D1479" s="6" t="str">
        <f t="shared" si="139"/>
        <v>週五</v>
      </c>
      <c r="F1479" s="1" t="s">
        <v>47</v>
      </c>
      <c r="G1479" s="1" t="str">
        <f t="shared" si="140"/>
        <v>BA</v>
      </c>
      <c r="H1479" s="1">
        <v>1</v>
      </c>
      <c r="I1479" s="1" t="s">
        <v>121</v>
      </c>
      <c r="K1479" s="1" t="s">
        <v>10</v>
      </c>
      <c r="L1479" s="1" t="s">
        <v>31</v>
      </c>
      <c r="M1479" s="1" t="s">
        <v>23</v>
      </c>
      <c r="N1479" s="1" t="s">
        <v>31</v>
      </c>
      <c r="O1479" s="24">
        <f t="shared" si="141"/>
        <v>45821.631944444445</v>
      </c>
      <c r="P1479" s="24">
        <f t="shared" si="142"/>
        <v>45821.673611111109</v>
      </c>
      <c r="Q1479" s="1">
        <f t="shared" si="143"/>
        <v>60</v>
      </c>
    </row>
    <row r="1480" spans="1:17">
      <c r="A1480" s="1" t="s">
        <v>126</v>
      </c>
      <c r="B1480" s="4" t="s">
        <v>100</v>
      </c>
      <c r="C1480" s="6">
        <f t="shared" si="138"/>
        <v>45821</v>
      </c>
      <c r="D1480" s="6" t="str">
        <f t="shared" si="139"/>
        <v>週五</v>
      </c>
      <c r="F1480" s="1" t="s">
        <v>67</v>
      </c>
      <c r="G1480" s="1" t="str">
        <f t="shared" si="140"/>
        <v>BA</v>
      </c>
      <c r="H1480" s="1">
        <v>1</v>
      </c>
      <c r="I1480" s="1" t="s">
        <v>203</v>
      </c>
      <c r="K1480" s="1" t="s">
        <v>10</v>
      </c>
      <c r="L1480" s="1" t="s">
        <v>31</v>
      </c>
      <c r="M1480" s="1" t="s">
        <v>10</v>
      </c>
      <c r="N1480" s="1" t="s">
        <v>64</v>
      </c>
      <c r="O1480" s="24">
        <f t="shared" si="141"/>
        <v>45821.631944444445</v>
      </c>
      <c r="P1480" s="24">
        <f t="shared" si="142"/>
        <v>45821.652777777781</v>
      </c>
      <c r="Q1480" s="1">
        <f t="shared" si="143"/>
        <v>30</v>
      </c>
    </row>
    <row r="1481" spans="1:17">
      <c r="A1481" s="1" t="s">
        <v>189</v>
      </c>
      <c r="B1481" s="4" t="s">
        <v>100</v>
      </c>
      <c r="C1481" s="6">
        <f t="shared" si="138"/>
        <v>45821</v>
      </c>
      <c r="D1481" s="6" t="str">
        <f t="shared" si="139"/>
        <v>週五</v>
      </c>
      <c r="F1481" s="1" t="s">
        <v>40</v>
      </c>
      <c r="G1481" s="1" t="str">
        <f t="shared" si="140"/>
        <v>BA</v>
      </c>
      <c r="H1481" s="1">
        <v>1</v>
      </c>
      <c r="I1481" s="1" t="s">
        <v>142</v>
      </c>
      <c r="K1481" s="1" t="s">
        <v>10</v>
      </c>
      <c r="L1481" s="1" t="s">
        <v>27</v>
      </c>
      <c r="M1481" s="1" t="s">
        <v>10</v>
      </c>
      <c r="N1481" s="1" t="s">
        <v>66</v>
      </c>
      <c r="O1481" s="24">
        <f t="shared" si="141"/>
        <v>45821.636805555558</v>
      </c>
      <c r="P1481" s="24">
        <f t="shared" si="142"/>
        <v>45821.657638888886</v>
      </c>
      <c r="Q1481" s="1">
        <f t="shared" si="143"/>
        <v>30</v>
      </c>
    </row>
    <row r="1482" spans="1:17">
      <c r="A1482" s="1" t="s">
        <v>173</v>
      </c>
      <c r="B1482" s="4" t="s">
        <v>100</v>
      </c>
      <c r="C1482" s="6">
        <f t="shared" si="138"/>
        <v>45821</v>
      </c>
      <c r="D1482" s="6" t="str">
        <f t="shared" si="139"/>
        <v>週五</v>
      </c>
      <c r="F1482" s="1" t="s">
        <v>40</v>
      </c>
      <c r="G1482" s="1" t="str">
        <f t="shared" si="140"/>
        <v>BA</v>
      </c>
      <c r="H1482" s="1">
        <v>1</v>
      </c>
      <c r="I1482" s="1" t="s">
        <v>161</v>
      </c>
      <c r="K1482" s="1" t="s">
        <v>10</v>
      </c>
      <c r="L1482" s="1" t="s">
        <v>57</v>
      </c>
      <c r="M1482" s="1" t="s">
        <v>10</v>
      </c>
      <c r="N1482" s="1" t="s">
        <v>55</v>
      </c>
      <c r="O1482" s="24">
        <f t="shared" si="141"/>
        <v>45821.638888888891</v>
      </c>
      <c r="P1482" s="24">
        <f t="shared" si="142"/>
        <v>45821.659722222219</v>
      </c>
      <c r="Q1482" s="1">
        <f t="shared" si="143"/>
        <v>30</v>
      </c>
    </row>
    <row r="1483" spans="1:17">
      <c r="A1483" s="1" t="s">
        <v>194</v>
      </c>
      <c r="B1483" s="4" t="s">
        <v>100</v>
      </c>
      <c r="C1483" s="6">
        <f t="shared" si="138"/>
        <v>45821</v>
      </c>
      <c r="D1483" s="6" t="str">
        <f t="shared" si="139"/>
        <v>週五</v>
      </c>
      <c r="F1483" s="1" t="s">
        <v>9</v>
      </c>
      <c r="G1483" s="1" t="str">
        <f t="shared" si="140"/>
        <v>BA</v>
      </c>
      <c r="H1483" s="1">
        <v>1</v>
      </c>
      <c r="I1483" s="1" t="s">
        <v>195</v>
      </c>
      <c r="K1483" s="1" t="s">
        <v>10</v>
      </c>
      <c r="L1483" s="1" t="s">
        <v>32</v>
      </c>
      <c r="M1483" s="1" t="s">
        <v>10</v>
      </c>
      <c r="N1483" s="1" t="s">
        <v>65</v>
      </c>
      <c r="O1483" s="24">
        <f t="shared" si="141"/>
        <v>45821.643055555556</v>
      </c>
      <c r="P1483" s="24">
        <f t="shared" si="142"/>
        <v>45821.660416666666</v>
      </c>
      <c r="Q1483" s="1">
        <f t="shared" si="143"/>
        <v>25</v>
      </c>
    </row>
    <row r="1484" spans="1:17">
      <c r="A1484" s="1" t="s">
        <v>200</v>
      </c>
      <c r="B1484" s="4" t="s">
        <v>100</v>
      </c>
      <c r="C1484" s="6">
        <f t="shared" si="138"/>
        <v>45821</v>
      </c>
      <c r="D1484" s="6" t="str">
        <f t="shared" si="139"/>
        <v>週五</v>
      </c>
      <c r="F1484" s="1" t="s">
        <v>24</v>
      </c>
      <c r="G1484" s="1" t="str">
        <f t="shared" si="140"/>
        <v>BA</v>
      </c>
      <c r="H1484" s="1">
        <v>1</v>
      </c>
      <c r="I1484" s="1" t="s">
        <v>135</v>
      </c>
      <c r="K1484" s="1" t="s">
        <v>10</v>
      </c>
      <c r="L1484" s="1" t="s">
        <v>32</v>
      </c>
      <c r="M1484" s="1" t="s">
        <v>23</v>
      </c>
      <c r="N1484" s="1" t="s">
        <v>14</v>
      </c>
      <c r="O1484" s="24">
        <f t="shared" si="141"/>
        <v>45821.643055555556</v>
      </c>
      <c r="P1484" s="24">
        <f t="shared" si="142"/>
        <v>45821.67083333333</v>
      </c>
      <c r="Q1484" s="1">
        <f t="shared" si="143"/>
        <v>40</v>
      </c>
    </row>
    <row r="1485" spans="1:17">
      <c r="A1485" s="1" t="s">
        <v>196</v>
      </c>
      <c r="B1485" s="4" t="s">
        <v>100</v>
      </c>
      <c r="C1485" s="6">
        <f t="shared" si="138"/>
        <v>45821</v>
      </c>
      <c r="D1485" s="6" t="str">
        <f t="shared" si="139"/>
        <v>週五</v>
      </c>
      <c r="F1485" s="1" t="s">
        <v>24</v>
      </c>
      <c r="G1485" s="1" t="str">
        <f t="shared" si="140"/>
        <v>BA</v>
      </c>
      <c r="H1485" s="1">
        <v>1</v>
      </c>
      <c r="I1485" s="1" t="s">
        <v>155</v>
      </c>
      <c r="K1485" s="1" t="s">
        <v>10</v>
      </c>
      <c r="L1485" s="1" t="s">
        <v>58</v>
      </c>
      <c r="M1485" s="1" t="s">
        <v>10</v>
      </c>
      <c r="N1485" s="1" t="s">
        <v>59</v>
      </c>
      <c r="O1485" s="24">
        <f t="shared" si="141"/>
        <v>45821.643750000003</v>
      </c>
      <c r="P1485" s="24">
        <f t="shared" si="142"/>
        <v>45821.664583333331</v>
      </c>
      <c r="Q1485" s="1">
        <f t="shared" si="143"/>
        <v>30</v>
      </c>
    </row>
    <row r="1486" spans="1:17">
      <c r="A1486" s="1" t="s">
        <v>162</v>
      </c>
      <c r="B1486" s="4" t="s">
        <v>100</v>
      </c>
      <c r="C1486" s="6">
        <f t="shared" si="138"/>
        <v>45821</v>
      </c>
      <c r="D1486" s="6" t="str">
        <f t="shared" si="139"/>
        <v>週五</v>
      </c>
      <c r="F1486" s="1" t="s">
        <v>37</v>
      </c>
      <c r="G1486" s="1" t="str">
        <f t="shared" si="140"/>
        <v>BA</v>
      </c>
      <c r="H1486" s="1">
        <v>1</v>
      </c>
      <c r="I1486" s="1" t="s">
        <v>133</v>
      </c>
      <c r="K1486" s="1" t="s">
        <v>10</v>
      </c>
      <c r="L1486" s="1" t="s">
        <v>68</v>
      </c>
      <c r="M1486" s="1" t="s">
        <v>10</v>
      </c>
      <c r="N1486" s="1" t="s">
        <v>86</v>
      </c>
      <c r="O1486" s="24">
        <f t="shared" si="141"/>
        <v>45821.645138888889</v>
      </c>
      <c r="P1486" s="24">
        <f t="shared" si="142"/>
        <v>45821.665972222225</v>
      </c>
      <c r="Q1486" s="1">
        <f t="shared" si="143"/>
        <v>30</v>
      </c>
    </row>
    <row r="1487" spans="1:17">
      <c r="A1487" s="1" t="s">
        <v>193</v>
      </c>
      <c r="B1487" s="4" t="s">
        <v>100</v>
      </c>
      <c r="C1487" s="6">
        <f t="shared" si="138"/>
        <v>45821</v>
      </c>
      <c r="D1487" s="6" t="str">
        <f t="shared" si="139"/>
        <v>週五</v>
      </c>
      <c r="F1487" s="1" t="s">
        <v>24</v>
      </c>
      <c r="G1487" s="1" t="str">
        <f t="shared" si="140"/>
        <v>BA</v>
      </c>
      <c r="H1487" s="1">
        <v>1</v>
      </c>
      <c r="I1487" s="1" t="s">
        <v>157</v>
      </c>
      <c r="K1487" s="1" t="s">
        <v>10</v>
      </c>
      <c r="L1487" s="1" t="s">
        <v>16</v>
      </c>
      <c r="M1487" s="1" t="s">
        <v>23</v>
      </c>
      <c r="N1487" s="1" t="s">
        <v>31</v>
      </c>
      <c r="O1487" s="24">
        <f t="shared" si="141"/>
        <v>45821.645833333336</v>
      </c>
      <c r="P1487" s="24">
        <f t="shared" si="142"/>
        <v>45821.673611111109</v>
      </c>
      <c r="Q1487" s="1">
        <f t="shared" si="143"/>
        <v>40</v>
      </c>
    </row>
    <row r="1488" spans="1:17">
      <c r="A1488" s="1" t="s">
        <v>143</v>
      </c>
      <c r="B1488" s="4" t="s">
        <v>100</v>
      </c>
      <c r="C1488" s="6">
        <f t="shared" si="138"/>
        <v>45821</v>
      </c>
      <c r="D1488" s="6" t="str">
        <f t="shared" si="139"/>
        <v>週五</v>
      </c>
      <c r="F1488" s="1" t="s">
        <v>67</v>
      </c>
      <c r="G1488" s="1" t="str">
        <f t="shared" si="140"/>
        <v>BA</v>
      </c>
      <c r="H1488" s="1">
        <v>1</v>
      </c>
      <c r="I1488" s="1" t="s">
        <v>144</v>
      </c>
      <c r="K1488" s="1" t="s">
        <v>10</v>
      </c>
      <c r="L1488" s="1" t="s">
        <v>16</v>
      </c>
      <c r="M1488" s="1" t="s">
        <v>23</v>
      </c>
      <c r="N1488" s="1" t="s">
        <v>11</v>
      </c>
      <c r="O1488" s="24">
        <f t="shared" si="141"/>
        <v>45821.645833333336</v>
      </c>
      <c r="P1488" s="24">
        <f t="shared" si="142"/>
        <v>45821.666666666664</v>
      </c>
      <c r="Q1488" s="1">
        <f t="shared" si="143"/>
        <v>30</v>
      </c>
    </row>
    <row r="1489" spans="1:17">
      <c r="A1489" s="1" t="s">
        <v>136</v>
      </c>
      <c r="B1489" s="4" t="s">
        <v>100</v>
      </c>
      <c r="C1489" s="6">
        <f t="shared" si="138"/>
        <v>45821</v>
      </c>
      <c r="D1489" s="6" t="str">
        <f t="shared" si="139"/>
        <v>週五</v>
      </c>
      <c r="F1489" s="1" t="s">
        <v>24</v>
      </c>
      <c r="G1489" s="1" t="str">
        <f t="shared" si="140"/>
        <v>BA</v>
      </c>
      <c r="H1489" s="1">
        <v>1</v>
      </c>
      <c r="I1489" s="1" t="s">
        <v>125</v>
      </c>
      <c r="K1489" s="1" t="s">
        <v>10</v>
      </c>
      <c r="L1489" s="1" t="s">
        <v>36</v>
      </c>
      <c r="M1489" s="1" t="s">
        <v>23</v>
      </c>
      <c r="N1489" s="1" t="s">
        <v>80</v>
      </c>
      <c r="O1489" s="24">
        <f t="shared" si="141"/>
        <v>45821.647916666669</v>
      </c>
      <c r="P1489" s="24">
        <f t="shared" si="142"/>
        <v>45821.682638888888</v>
      </c>
      <c r="Q1489" s="1">
        <f t="shared" si="143"/>
        <v>50</v>
      </c>
    </row>
    <row r="1490" spans="1:17">
      <c r="A1490" s="1" t="s">
        <v>126</v>
      </c>
      <c r="B1490" s="4" t="s">
        <v>100</v>
      </c>
      <c r="C1490" s="6">
        <f t="shared" si="138"/>
        <v>45821</v>
      </c>
      <c r="D1490" s="6" t="str">
        <f t="shared" si="139"/>
        <v>週五</v>
      </c>
      <c r="F1490" s="1" t="s">
        <v>18</v>
      </c>
      <c r="G1490" s="1" t="str">
        <f t="shared" si="140"/>
        <v>BA</v>
      </c>
      <c r="H1490" s="1">
        <v>1</v>
      </c>
      <c r="I1490" s="1" t="s">
        <v>203</v>
      </c>
      <c r="K1490" s="1" t="s">
        <v>10</v>
      </c>
      <c r="L1490" s="1" t="s">
        <v>64</v>
      </c>
      <c r="M1490" s="1" t="s">
        <v>23</v>
      </c>
      <c r="N1490" s="1" t="s">
        <v>31</v>
      </c>
      <c r="O1490" s="24">
        <f t="shared" si="141"/>
        <v>45821.652777777781</v>
      </c>
      <c r="P1490" s="24">
        <f t="shared" si="142"/>
        <v>45821.673611111109</v>
      </c>
      <c r="Q1490" s="1">
        <f t="shared" si="143"/>
        <v>30</v>
      </c>
    </row>
    <row r="1491" spans="1:17">
      <c r="A1491" s="1" t="s">
        <v>128</v>
      </c>
      <c r="B1491" s="4" t="s">
        <v>100</v>
      </c>
      <c r="C1491" s="6">
        <f t="shared" si="138"/>
        <v>45821</v>
      </c>
      <c r="D1491" s="6" t="str">
        <f t="shared" si="139"/>
        <v>週五</v>
      </c>
      <c r="F1491" s="1" t="s">
        <v>18</v>
      </c>
      <c r="G1491" s="1" t="str">
        <f t="shared" si="140"/>
        <v>BA</v>
      </c>
      <c r="H1491" s="1">
        <v>1</v>
      </c>
      <c r="I1491" s="1" t="s">
        <v>140</v>
      </c>
      <c r="K1491" s="1" t="s">
        <v>10</v>
      </c>
      <c r="L1491" s="1" t="s">
        <v>64</v>
      </c>
      <c r="M1491" s="1" t="s">
        <v>23</v>
      </c>
      <c r="N1491" s="1" t="s">
        <v>31</v>
      </c>
      <c r="O1491" s="24">
        <f t="shared" si="141"/>
        <v>45821.652777777781</v>
      </c>
      <c r="P1491" s="24">
        <f t="shared" si="142"/>
        <v>45821.673611111109</v>
      </c>
      <c r="Q1491" s="1">
        <f t="shared" si="143"/>
        <v>30</v>
      </c>
    </row>
    <row r="1492" spans="1:17">
      <c r="A1492" s="1" t="s">
        <v>189</v>
      </c>
      <c r="B1492" s="4" t="s">
        <v>100</v>
      </c>
      <c r="C1492" s="6">
        <f t="shared" si="138"/>
        <v>45821</v>
      </c>
      <c r="D1492" s="6" t="str">
        <f t="shared" si="139"/>
        <v>週五</v>
      </c>
      <c r="F1492" s="1" t="s">
        <v>42</v>
      </c>
      <c r="G1492" s="1" t="str">
        <f t="shared" si="140"/>
        <v>BA</v>
      </c>
      <c r="H1492" s="1">
        <v>1</v>
      </c>
      <c r="I1492" s="1" t="s">
        <v>142</v>
      </c>
      <c r="K1492" s="1" t="s">
        <v>10</v>
      </c>
      <c r="L1492" s="1" t="s">
        <v>66</v>
      </c>
      <c r="M1492" s="1" t="s">
        <v>23</v>
      </c>
      <c r="N1492" s="1" t="s">
        <v>27</v>
      </c>
      <c r="O1492" s="24">
        <f t="shared" si="141"/>
        <v>45821.657638888886</v>
      </c>
      <c r="P1492" s="24">
        <f t="shared" si="142"/>
        <v>45821.678472222222</v>
      </c>
      <c r="Q1492" s="1">
        <f t="shared" si="143"/>
        <v>30</v>
      </c>
    </row>
    <row r="1493" spans="1:17">
      <c r="A1493" s="1" t="s">
        <v>173</v>
      </c>
      <c r="B1493" s="4" t="s">
        <v>100</v>
      </c>
      <c r="C1493" s="6">
        <f t="shared" si="138"/>
        <v>45821</v>
      </c>
      <c r="D1493" s="6" t="str">
        <f t="shared" si="139"/>
        <v>週五</v>
      </c>
      <c r="F1493" s="1" t="s">
        <v>9</v>
      </c>
      <c r="G1493" s="1" t="str">
        <f t="shared" si="140"/>
        <v>BA</v>
      </c>
      <c r="H1493" s="1">
        <v>1</v>
      </c>
      <c r="I1493" s="1" t="s">
        <v>161</v>
      </c>
      <c r="K1493" s="1" t="s">
        <v>10</v>
      </c>
      <c r="L1493" s="1" t="s">
        <v>55</v>
      </c>
      <c r="M1493" s="1" t="s">
        <v>23</v>
      </c>
      <c r="N1493" s="1" t="s">
        <v>31</v>
      </c>
      <c r="O1493" s="24">
        <f t="shared" si="141"/>
        <v>45821.659722222219</v>
      </c>
      <c r="P1493" s="24">
        <f t="shared" si="142"/>
        <v>45821.673611111109</v>
      </c>
      <c r="Q1493" s="1">
        <f t="shared" si="143"/>
        <v>20</v>
      </c>
    </row>
    <row r="1494" spans="1:17">
      <c r="A1494" s="1" t="s">
        <v>194</v>
      </c>
      <c r="B1494" s="4" t="s">
        <v>100</v>
      </c>
      <c r="C1494" s="6">
        <f t="shared" si="138"/>
        <v>45821</v>
      </c>
      <c r="D1494" s="6" t="str">
        <f t="shared" si="139"/>
        <v>週五</v>
      </c>
      <c r="F1494" s="1" t="s">
        <v>42</v>
      </c>
      <c r="G1494" s="1" t="str">
        <f t="shared" si="140"/>
        <v>BA</v>
      </c>
      <c r="H1494" s="1">
        <v>1</v>
      </c>
      <c r="I1494" s="1" t="s">
        <v>195</v>
      </c>
      <c r="K1494" s="1" t="s">
        <v>10</v>
      </c>
      <c r="L1494" s="1" t="s">
        <v>65</v>
      </c>
      <c r="M1494" s="1" t="s">
        <v>23</v>
      </c>
      <c r="N1494" s="1" t="s">
        <v>35</v>
      </c>
      <c r="O1494" s="24">
        <f t="shared" si="141"/>
        <v>45821.660416666666</v>
      </c>
      <c r="P1494" s="24">
        <f t="shared" si="142"/>
        <v>45821.681250000001</v>
      </c>
      <c r="Q1494" s="1">
        <f t="shared" si="143"/>
        <v>30</v>
      </c>
    </row>
    <row r="1495" spans="1:17">
      <c r="A1495" s="1" t="s">
        <v>167</v>
      </c>
      <c r="B1495" s="4" t="s">
        <v>100</v>
      </c>
      <c r="C1495" s="6">
        <f t="shared" si="138"/>
        <v>45821</v>
      </c>
      <c r="D1495" s="6" t="str">
        <f t="shared" si="139"/>
        <v>週五</v>
      </c>
      <c r="F1495" s="1" t="s">
        <v>24</v>
      </c>
      <c r="G1495" s="1" t="str">
        <f t="shared" si="140"/>
        <v>BA</v>
      </c>
      <c r="H1495" s="1">
        <v>1</v>
      </c>
      <c r="I1495" s="1" t="s">
        <v>155</v>
      </c>
      <c r="K1495" s="1" t="s">
        <v>23</v>
      </c>
      <c r="L1495" s="1" t="s">
        <v>14</v>
      </c>
      <c r="M1495" s="1" t="s">
        <v>23</v>
      </c>
      <c r="N1495" s="1" t="s">
        <v>83</v>
      </c>
      <c r="O1495" s="24">
        <f t="shared" si="141"/>
        <v>45821.67083333333</v>
      </c>
      <c r="P1495" s="24">
        <f t="shared" si="142"/>
        <v>45821.696527777778</v>
      </c>
      <c r="Q1495" s="1">
        <f t="shared" si="143"/>
        <v>37</v>
      </c>
    </row>
    <row r="1496" spans="1:17">
      <c r="A1496" s="1" t="s">
        <v>200</v>
      </c>
      <c r="B1496" s="4" t="s">
        <v>100</v>
      </c>
      <c r="C1496" s="6">
        <f t="shared" si="138"/>
        <v>45821</v>
      </c>
      <c r="D1496" s="6" t="str">
        <f t="shared" si="139"/>
        <v>週五</v>
      </c>
      <c r="F1496" s="1" t="s">
        <v>40</v>
      </c>
      <c r="G1496" s="1" t="str">
        <f t="shared" si="140"/>
        <v>BA</v>
      </c>
      <c r="H1496" s="1">
        <v>1</v>
      </c>
      <c r="I1496" s="1" t="s">
        <v>135</v>
      </c>
      <c r="K1496" s="1" t="s">
        <v>23</v>
      </c>
      <c r="L1496" s="1" t="s">
        <v>14</v>
      </c>
      <c r="M1496" s="1" t="s">
        <v>23</v>
      </c>
      <c r="N1496" s="1" t="s">
        <v>84</v>
      </c>
      <c r="O1496" s="24">
        <f t="shared" si="141"/>
        <v>45821.67083333333</v>
      </c>
      <c r="P1496" s="24">
        <f t="shared" si="142"/>
        <v>45821.691666666666</v>
      </c>
      <c r="Q1496" s="1">
        <f t="shared" si="143"/>
        <v>30</v>
      </c>
    </row>
    <row r="1497" spans="1:17">
      <c r="A1497" s="1" t="s">
        <v>126</v>
      </c>
      <c r="B1497" s="4" t="s">
        <v>100</v>
      </c>
      <c r="C1497" s="6">
        <f t="shared" si="138"/>
        <v>45821</v>
      </c>
      <c r="D1497" s="6" t="str">
        <f t="shared" si="139"/>
        <v>週五</v>
      </c>
      <c r="F1497" s="1" t="s">
        <v>42</v>
      </c>
      <c r="G1497" s="1" t="str">
        <f t="shared" si="140"/>
        <v>BA</v>
      </c>
      <c r="H1497" s="1">
        <v>1</v>
      </c>
      <c r="I1497" s="1" t="s">
        <v>203</v>
      </c>
      <c r="K1497" s="1" t="s">
        <v>23</v>
      </c>
      <c r="L1497" s="1" t="s">
        <v>31</v>
      </c>
      <c r="M1497" s="1" t="s">
        <v>23</v>
      </c>
      <c r="N1497" s="1" t="s">
        <v>64</v>
      </c>
      <c r="O1497" s="24">
        <f t="shared" si="141"/>
        <v>45821.673611111109</v>
      </c>
      <c r="P1497" s="24">
        <f t="shared" si="142"/>
        <v>45821.694444444445</v>
      </c>
      <c r="Q1497" s="1">
        <f t="shared" si="143"/>
        <v>30</v>
      </c>
    </row>
    <row r="1498" spans="1:17">
      <c r="A1498" s="1" t="s">
        <v>128</v>
      </c>
      <c r="B1498" s="4" t="s">
        <v>100</v>
      </c>
      <c r="C1498" s="6">
        <f t="shared" si="138"/>
        <v>45821</v>
      </c>
      <c r="D1498" s="6" t="str">
        <f t="shared" si="139"/>
        <v>週五</v>
      </c>
      <c r="F1498" s="1" t="s">
        <v>24</v>
      </c>
      <c r="G1498" s="1" t="str">
        <f t="shared" si="140"/>
        <v>BA</v>
      </c>
      <c r="H1498" s="1">
        <v>1</v>
      </c>
      <c r="I1498" s="1" t="s">
        <v>140</v>
      </c>
      <c r="K1498" s="1" t="s">
        <v>23</v>
      </c>
      <c r="L1498" s="1" t="s">
        <v>31</v>
      </c>
      <c r="M1498" s="1" t="s">
        <v>23</v>
      </c>
      <c r="N1498" s="1" t="s">
        <v>63</v>
      </c>
      <c r="O1498" s="24">
        <f t="shared" si="141"/>
        <v>45821.673611111109</v>
      </c>
      <c r="P1498" s="24">
        <f t="shared" si="142"/>
        <v>45821.704861111109</v>
      </c>
      <c r="Q1498" s="1">
        <f t="shared" si="143"/>
        <v>45</v>
      </c>
    </row>
    <row r="1499" spans="1:17">
      <c r="A1499" s="1" t="s">
        <v>197</v>
      </c>
      <c r="B1499" s="4" t="s">
        <v>100</v>
      </c>
      <c r="C1499" s="6">
        <f t="shared" si="138"/>
        <v>45821</v>
      </c>
      <c r="D1499" s="6" t="str">
        <f t="shared" si="139"/>
        <v>週五</v>
      </c>
      <c r="F1499" s="1" t="s">
        <v>18</v>
      </c>
      <c r="G1499" s="1" t="str">
        <f t="shared" si="140"/>
        <v>BA</v>
      </c>
      <c r="H1499" s="1">
        <v>1</v>
      </c>
      <c r="I1499" s="1" t="s">
        <v>131</v>
      </c>
      <c r="K1499" s="1" t="s">
        <v>23</v>
      </c>
      <c r="L1499" s="1" t="s">
        <v>57</v>
      </c>
      <c r="M1499" s="1" t="s">
        <v>23</v>
      </c>
      <c r="N1499" s="1" t="s">
        <v>55</v>
      </c>
      <c r="O1499" s="24">
        <f t="shared" si="141"/>
        <v>45821.680555555555</v>
      </c>
      <c r="P1499" s="24">
        <f t="shared" si="142"/>
        <v>45821.701388888891</v>
      </c>
      <c r="Q1499" s="1">
        <f t="shared" si="143"/>
        <v>30</v>
      </c>
    </row>
    <row r="1500" spans="1:17">
      <c r="A1500" s="1" t="s">
        <v>215</v>
      </c>
      <c r="B1500" s="4" t="s">
        <v>100</v>
      </c>
      <c r="C1500" s="6">
        <f t="shared" si="138"/>
        <v>45821</v>
      </c>
      <c r="D1500" s="6" t="str">
        <f t="shared" si="139"/>
        <v>週五</v>
      </c>
      <c r="F1500" s="1" t="s">
        <v>49</v>
      </c>
      <c r="G1500" s="1" t="str">
        <f t="shared" si="140"/>
        <v>BA</v>
      </c>
      <c r="H1500" s="1">
        <v>1</v>
      </c>
      <c r="I1500" s="1" t="s">
        <v>144</v>
      </c>
      <c r="K1500" s="1" t="s">
        <v>23</v>
      </c>
      <c r="L1500" s="1" t="s">
        <v>80</v>
      </c>
      <c r="M1500" s="1" t="s">
        <v>23</v>
      </c>
      <c r="N1500" s="1" t="s">
        <v>78</v>
      </c>
      <c r="O1500" s="24">
        <f t="shared" si="141"/>
        <v>45821.682638888888</v>
      </c>
      <c r="P1500" s="24">
        <f t="shared" si="142"/>
        <v>45821.703472222223</v>
      </c>
      <c r="Q1500" s="1">
        <f t="shared" si="143"/>
        <v>30</v>
      </c>
    </row>
    <row r="1501" spans="1:17">
      <c r="A1501" s="1" t="s">
        <v>199</v>
      </c>
      <c r="B1501" s="4" t="s">
        <v>100</v>
      </c>
      <c r="C1501" s="6">
        <f t="shared" si="138"/>
        <v>45821</v>
      </c>
      <c r="D1501" s="6" t="str">
        <f t="shared" si="139"/>
        <v>週五</v>
      </c>
      <c r="F1501" s="1" t="s">
        <v>40</v>
      </c>
      <c r="G1501" s="1" t="str">
        <f t="shared" si="140"/>
        <v>BA</v>
      </c>
      <c r="H1501" s="1">
        <v>1</v>
      </c>
      <c r="I1501" s="1" t="s">
        <v>161</v>
      </c>
      <c r="K1501" s="1" t="s">
        <v>23</v>
      </c>
      <c r="L1501" s="1" t="s">
        <v>68</v>
      </c>
      <c r="M1501" s="1" t="s">
        <v>23</v>
      </c>
      <c r="N1501" s="1" t="s">
        <v>86</v>
      </c>
      <c r="O1501" s="24">
        <f t="shared" si="141"/>
        <v>45821.686805555553</v>
      </c>
      <c r="P1501" s="24">
        <f t="shared" si="142"/>
        <v>45821.707638888889</v>
      </c>
      <c r="Q1501" s="1">
        <f t="shared" si="143"/>
        <v>30</v>
      </c>
    </row>
    <row r="1502" spans="1:17">
      <c r="A1502" s="1" t="s">
        <v>198</v>
      </c>
      <c r="B1502" s="4" t="s">
        <v>100</v>
      </c>
      <c r="C1502" s="6">
        <f t="shared" si="138"/>
        <v>45821</v>
      </c>
      <c r="D1502" s="6" t="str">
        <f t="shared" si="139"/>
        <v>週五</v>
      </c>
      <c r="F1502" s="1" t="s">
        <v>40</v>
      </c>
      <c r="G1502" s="1" t="str">
        <f t="shared" si="140"/>
        <v>BA</v>
      </c>
      <c r="H1502" s="1">
        <v>1</v>
      </c>
      <c r="I1502" s="1" t="s">
        <v>157</v>
      </c>
      <c r="K1502" s="1" t="s">
        <v>23</v>
      </c>
      <c r="L1502" s="1" t="s">
        <v>68</v>
      </c>
      <c r="M1502" s="1" t="s">
        <v>23</v>
      </c>
      <c r="N1502" s="1" t="s">
        <v>86</v>
      </c>
      <c r="O1502" s="24">
        <f t="shared" si="141"/>
        <v>45821.686805555553</v>
      </c>
      <c r="P1502" s="24">
        <f t="shared" si="142"/>
        <v>45821.707638888889</v>
      </c>
      <c r="Q1502" s="1">
        <f t="shared" si="143"/>
        <v>30</v>
      </c>
    </row>
    <row r="1503" spans="1:17">
      <c r="A1503" s="1" t="s">
        <v>120</v>
      </c>
      <c r="B1503" s="4" t="s">
        <v>100</v>
      </c>
      <c r="C1503" s="6">
        <f t="shared" si="138"/>
        <v>45821</v>
      </c>
      <c r="D1503" s="6" t="str">
        <f t="shared" si="139"/>
        <v>週五</v>
      </c>
      <c r="F1503" s="1" t="s">
        <v>67</v>
      </c>
      <c r="G1503" s="1" t="str">
        <f t="shared" si="140"/>
        <v>BA</v>
      </c>
      <c r="H1503" s="1">
        <v>1</v>
      </c>
      <c r="I1503" s="1" t="s">
        <v>121</v>
      </c>
      <c r="K1503" s="1" t="s">
        <v>23</v>
      </c>
      <c r="L1503" s="1" t="s">
        <v>44</v>
      </c>
      <c r="M1503" s="1" t="s">
        <v>27</v>
      </c>
      <c r="N1503" s="1" t="s">
        <v>80</v>
      </c>
      <c r="O1503" s="24">
        <f t="shared" si="141"/>
        <v>45821.693055555559</v>
      </c>
      <c r="P1503" s="24">
        <f t="shared" si="142"/>
        <v>45821.724305555559</v>
      </c>
      <c r="Q1503" s="1">
        <f t="shared" si="143"/>
        <v>45</v>
      </c>
    </row>
    <row r="1504" spans="1:17">
      <c r="A1504" s="1" t="s">
        <v>201</v>
      </c>
      <c r="B1504" s="4" t="s">
        <v>100</v>
      </c>
      <c r="C1504" s="6">
        <f t="shared" si="138"/>
        <v>45821</v>
      </c>
      <c r="D1504" s="6" t="str">
        <f t="shared" si="139"/>
        <v>週五</v>
      </c>
      <c r="F1504" s="1" t="s">
        <v>47</v>
      </c>
      <c r="G1504" s="1" t="str">
        <f t="shared" si="140"/>
        <v>BA</v>
      </c>
      <c r="H1504" s="1">
        <v>1</v>
      </c>
      <c r="I1504" s="1" t="s">
        <v>125</v>
      </c>
      <c r="K1504" s="1" t="s">
        <v>23</v>
      </c>
      <c r="L1504" s="1" t="s">
        <v>83</v>
      </c>
      <c r="M1504" s="1" t="s">
        <v>27</v>
      </c>
      <c r="N1504" s="1" t="s">
        <v>83</v>
      </c>
      <c r="O1504" s="24">
        <f t="shared" si="141"/>
        <v>45821.696527777778</v>
      </c>
      <c r="P1504" s="24">
        <f t="shared" si="142"/>
        <v>45821.738194444442</v>
      </c>
      <c r="Q1504" s="1">
        <f t="shared" si="143"/>
        <v>60</v>
      </c>
    </row>
    <row r="1505" spans="1:17">
      <c r="A1505" s="1" t="s">
        <v>197</v>
      </c>
      <c r="B1505" s="4" t="s">
        <v>100</v>
      </c>
      <c r="C1505" s="6">
        <f t="shared" si="138"/>
        <v>45821</v>
      </c>
      <c r="D1505" s="6" t="str">
        <f t="shared" si="139"/>
        <v>週五</v>
      </c>
      <c r="F1505" s="1" t="s">
        <v>24</v>
      </c>
      <c r="G1505" s="1" t="str">
        <f t="shared" si="140"/>
        <v>BA</v>
      </c>
      <c r="H1505" s="1">
        <v>1</v>
      </c>
      <c r="I1505" s="1" t="s">
        <v>131</v>
      </c>
      <c r="K1505" s="1" t="s">
        <v>23</v>
      </c>
      <c r="L1505" s="1" t="s">
        <v>55</v>
      </c>
      <c r="M1505" s="1" t="s">
        <v>27</v>
      </c>
      <c r="N1505" s="1" t="s">
        <v>16</v>
      </c>
      <c r="O1505" s="24">
        <f t="shared" si="141"/>
        <v>45821.701388888891</v>
      </c>
      <c r="P1505" s="24">
        <f t="shared" si="142"/>
        <v>45821.729166666664</v>
      </c>
      <c r="Q1505" s="1">
        <f t="shared" si="143"/>
        <v>40</v>
      </c>
    </row>
    <row r="1506" spans="1:17">
      <c r="A1506" s="1" t="s">
        <v>141</v>
      </c>
      <c r="B1506" s="4" t="s">
        <v>100</v>
      </c>
      <c r="C1506" s="6">
        <f t="shared" si="138"/>
        <v>45821</v>
      </c>
      <c r="D1506" s="6" t="str">
        <f t="shared" si="139"/>
        <v>週五</v>
      </c>
      <c r="F1506" s="1" t="s">
        <v>49</v>
      </c>
      <c r="G1506" s="1" t="str">
        <f t="shared" si="140"/>
        <v>BA</v>
      </c>
      <c r="H1506" s="1">
        <v>1</v>
      </c>
      <c r="I1506" s="1" t="s">
        <v>142</v>
      </c>
      <c r="K1506" s="1" t="s">
        <v>23</v>
      </c>
      <c r="L1506" s="1" t="s">
        <v>55</v>
      </c>
      <c r="M1506" s="1" t="s">
        <v>27</v>
      </c>
      <c r="N1506" s="1" t="s">
        <v>31</v>
      </c>
      <c r="O1506" s="24">
        <f t="shared" si="141"/>
        <v>45821.701388888891</v>
      </c>
      <c r="P1506" s="24">
        <f t="shared" si="142"/>
        <v>45821.715277777781</v>
      </c>
      <c r="Q1506" s="1">
        <f t="shared" si="143"/>
        <v>20</v>
      </c>
    </row>
    <row r="1507" spans="1:17">
      <c r="A1507" s="1" t="s">
        <v>202</v>
      </c>
      <c r="B1507" s="4" t="s">
        <v>100</v>
      </c>
      <c r="C1507" s="6">
        <f t="shared" si="138"/>
        <v>45821</v>
      </c>
      <c r="D1507" s="6" t="str">
        <f t="shared" si="139"/>
        <v>週五</v>
      </c>
      <c r="F1507" s="1" t="s">
        <v>9</v>
      </c>
      <c r="G1507" s="1" t="str">
        <f t="shared" si="140"/>
        <v>BA</v>
      </c>
      <c r="H1507" s="1">
        <v>1</v>
      </c>
      <c r="I1507" s="1" t="s">
        <v>133</v>
      </c>
      <c r="K1507" s="1" t="s">
        <v>23</v>
      </c>
      <c r="L1507" s="1" t="s">
        <v>65</v>
      </c>
      <c r="M1507" s="1" t="s">
        <v>27</v>
      </c>
      <c r="N1507" s="1" t="s">
        <v>38</v>
      </c>
      <c r="O1507" s="24">
        <f t="shared" si="141"/>
        <v>45821.70208333333</v>
      </c>
      <c r="P1507" s="24">
        <f t="shared" si="142"/>
        <v>45821.709027777775</v>
      </c>
      <c r="Q1507" s="1">
        <f t="shared" si="143"/>
        <v>10</v>
      </c>
    </row>
    <row r="1508" spans="1:17">
      <c r="A1508" s="1" t="s">
        <v>215</v>
      </c>
      <c r="B1508" s="4" t="s">
        <v>100</v>
      </c>
      <c r="C1508" s="6">
        <f t="shared" si="138"/>
        <v>45821</v>
      </c>
      <c r="D1508" s="6" t="str">
        <f t="shared" si="139"/>
        <v>週五</v>
      </c>
      <c r="F1508" s="1" t="s">
        <v>40</v>
      </c>
      <c r="G1508" s="1" t="str">
        <f t="shared" si="140"/>
        <v>BA</v>
      </c>
      <c r="H1508" s="1">
        <v>1</v>
      </c>
      <c r="I1508" s="1" t="s">
        <v>144</v>
      </c>
      <c r="K1508" s="1" t="s">
        <v>23</v>
      </c>
      <c r="L1508" s="1" t="s">
        <v>78</v>
      </c>
      <c r="M1508" s="1" t="s">
        <v>27</v>
      </c>
      <c r="N1508" s="1" t="s">
        <v>80</v>
      </c>
      <c r="O1508" s="24">
        <f t="shared" si="141"/>
        <v>45821.703472222223</v>
      </c>
      <c r="P1508" s="24">
        <f t="shared" si="142"/>
        <v>45821.724305555559</v>
      </c>
      <c r="Q1508" s="1">
        <f t="shared" si="143"/>
        <v>30</v>
      </c>
    </row>
    <row r="1509" spans="1:17">
      <c r="A1509" s="1" t="s">
        <v>128</v>
      </c>
      <c r="B1509" s="4" t="s">
        <v>100</v>
      </c>
      <c r="C1509" s="6">
        <f t="shared" si="138"/>
        <v>45821</v>
      </c>
      <c r="D1509" s="6" t="str">
        <f t="shared" si="139"/>
        <v>週五</v>
      </c>
      <c r="F1509" s="1" t="s">
        <v>49</v>
      </c>
      <c r="G1509" s="1" t="str">
        <f t="shared" si="140"/>
        <v>BA</v>
      </c>
      <c r="H1509" s="1">
        <v>1</v>
      </c>
      <c r="I1509" s="1" t="s">
        <v>140</v>
      </c>
      <c r="K1509" s="1" t="s">
        <v>23</v>
      </c>
      <c r="L1509" s="1" t="s">
        <v>63</v>
      </c>
      <c r="M1509" s="1" t="s">
        <v>27</v>
      </c>
      <c r="N1509" s="1" t="s">
        <v>10</v>
      </c>
      <c r="O1509" s="24">
        <f t="shared" si="141"/>
        <v>45821.704861111109</v>
      </c>
      <c r="P1509" s="24">
        <f t="shared" si="142"/>
        <v>45821.71875</v>
      </c>
      <c r="Q1509" s="1">
        <f t="shared" si="143"/>
        <v>20</v>
      </c>
    </row>
    <row r="1510" spans="1:17">
      <c r="A1510" s="1" t="s">
        <v>199</v>
      </c>
      <c r="B1510" s="4" t="s">
        <v>100</v>
      </c>
      <c r="C1510" s="6">
        <f t="shared" si="138"/>
        <v>45821</v>
      </c>
      <c r="D1510" s="6" t="str">
        <f t="shared" si="139"/>
        <v>週五</v>
      </c>
      <c r="F1510" s="1" t="s">
        <v>47</v>
      </c>
      <c r="G1510" s="1" t="str">
        <f t="shared" si="140"/>
        <v>BA</v>
      </c>
      <c r="H1510" s="1">
        <v>1</v>
      </c>
      <c r="I1510" s="1" t="s">
        <v>161</v>
      </c>
      <c r="K1510" s="1" t="s">
        <v>23</v>
      </c>
      <c r="L1510" s="1" t="s">
        <v>86</v>
      </c>
      <c r="M1510" s="1" t="s">
        <v>27</v>
      </c>
      <c r="N1510" s="1" t="s">
        <v>86</v>
      </c>
      <c r="O1510" s="24">
        <f t="shared" si="141"/>
        <v>45821.707638888889</v>
      </c>
      <c r="P1510" s="24">
        <f t="shared" si="142"/>
        <v>45821.749305555553</v>
      </c>
      <c r="Q1510" s="1">
        <f t="shared" si="143"/>
        <v>60</v>
      </c>
    </row>
    <row r="1511" spans="1:17">
      <c r="A1511" s="1" t="s">
        <v>198</v>
      </c>
      <c r="B1511" s="4" t="s">
        <v>100</v>
      </c>
      <c r="C1511" s="6">
        <f t="shared" si="138"/>
        <v>45821</v>
      </c>
      <c r="D1511" s="6" t="str">
        <f t="shared" si="139"/>
        <v>週五</v>
      </c>
      <c r="F1511" s="1" t="s">
        <v>47</v>
      </c>
      <c r="G1511" s="1" t="str">
        <f t="shared" si="140"/>
        <v>BA</v>
      </c>
      <c r="H1511" s="1">
        <v>1</v>
      </c>
      <c r="I1511" s="1" t="s">
        <v>157</v>
      </c>
      <c r="K1511" s="1" t="s">
        <v>23</v>
      </c>
      <c r="L1511" s="1" t="s">
        <v>86</v>
      </c>
      <c r="M1511" s="1" t="s">
        <v>27</v>
      </c>
      <c r="N1511" s="1" t="s">
        <v>62</v>
      </c>
      <c r="O1511" s="24">
        <f t="shared" si="141"/>
        <v>45821.707638888889</v>
      </c>
      <c r="P1511" s="24">
        <f t="shared" si="142"/>
        <v>45821.73541666667</v>
      </c>
      <c r="Q1511" s="1">
        <f t="shared" si="143"/>
        <v>40</v>
      </c>
    </row>
    <row r="1512" spans="1:17">
      <c r="A1512" s="1" t="s">
        <v>213</v>
      </c>
      <c r="B1512" s="4" t="s">
        <v>100</v>
      </c>
      <c r="C1512" s="6">
        <f t="shared" si="138"/>
        <v>45821</v>
      </c>
      <c r="D1512" s="6" t="str">
        <f t="shared" si="139"/>
        <v>週五</v>
      </c>
      <c r="F1512" s="1" t="s">
        <v>47</v>
      </c>
      <c r="G1512" s="1" t="str">
        <f t="shared" si="140"/>
        <v>BA</v>
      </c>
      <c r="H1512" s="1">
        <v>1</v>
      </c>
      <c r="I1512" s="1" t="s">
        <v>203</v>
      </c>
      <c r="K1512" s="1" t="s">
        <v>27</v>
      </c>
      <c r="L1512" s="1" t="s">
        <v>11</v>
      </c>
      <c r="M1512" s="1" t="s">
        <v>12</v>
      </c>
      <c r="N1512" s="1" t="s">
        <v>11</v>
      </c>
      <c r="O1512" s="24">
        <f t="shared" si="141"/>
        <v>45821.708333333336</v>
      </c>
      <c r="P1512" s="24">
        <f t="shared" si="142"/>
        <v>45821.75</v>
      </c>
      <c r="Q1512" s="1">
        <f t="shared" si="143"/>
        <v>60</v>
      </c>
    </row>
    <row r="1513" spans="1:17">
      <c r="A1513" s="1" t="s">
        <v>141</v>
      </c>
      <c r="B1513" s="4" t="s">
        <v>100</v>
      </c>
      <c r="C1513" s="6">
        <f t="shared" si="138"/>
        <v>45821</v>
      </c>
      <c r="D1513" s="6" t="str">
        <f t="shared" si="139"/>
        <v>週五</v>
      </c>
      <c r="F1513" s="1" t="s">
        <v>24</v>
      </c>
      <c r="G1513" s="1" t="str">
        <f t="shared" si="140"/>
        <v>BA</v>
      </c>
      <c r="H1513" s="1">
        <v>1</v>
      </c>
      <c r="I1513" s="1" t="s">
        <v>142</v>
      </c>
      <c r="K1513" s="1" t="s">
        <v>27</v>
      </c>
      <c r="L1513" s="1" t="s">
        <v>31</v>
      </c>
      <c r="M1513" s="1" t="s">
        <v>12</v>
      </c>
      <c r="N1513" s="1" t="s">
        <v>11</v>
      </c>
      <c r="O1513" s="24">
        <f t="shared" si="141"/>
        <v>45821.715277777781</v>
      </c>
      <c r="P1513" s="24">
        <f t="shared" si="142"/>
        <v>45821.75</v>
      </c>
      <c r="Q1513" s="1">
        <f t="shared" si="143"/>
        <v>50</v>
      </c>
    </row>
    <row r="1514" spans="1:17">
      <c r="A1514" s="1" t="s">
        <v>151</v>
      </c>
      <c r="B1514" s="4" t="s">
        <v>100</v>
      </c>
      <c r="C1514" s="6">
        <f t="shared" si="138"/>
        <v>45821</v>
      </c>
      <c r="D1514" s="6" t="str">
        <f t="shared" si="139"/>
        <v>週五</v>
      </c>
      <c r="F1514" s="1" t="s">
        <v>9</v>
      </c>
      <c r="G1514" s="1" t="str">
        <f t="shared" si="140"/>
        <v>BA</v>
      </c>
      <c r="H1514" s="1">
        <v>1</v>
      </c>
      <c r="I1514" s="1" t="s">
        <v>140</v>
      </c>
      <c r="K1514" s="1" t="s">
        <v>27</v>
      </c>
      <c r="L1514" s="1" t="s">
        <v>57</v>
      </c>
      <c r="M1514" s="1" t="s">
        <v>27</v>
      </c>
      <c r="N1514" s="1" t="s">
        <v>64</v>
      </c>
      <c r="O1514" s="24">
        <f t="shared" si="141"/>
        <v>45821.722222222219</v>
      </c>
      <c r="P1514" s="24">
        <f t="shared" si="142"/>
        <v>45821.736111111109</v>
      </c>
      <c r="Q1514" s="1">
        <f t="shared" si="143"/>
        <v>20</v>
      </c>
    </row>
    <row r="1515" spans="1:17">
      <c r="A1515" s="1" t="s">
        <v>132</v>
      </c>
      <c r="B1515" s="4" t="s">
        <v>100</v>
      </c>
      <c r="C1515" s="6">
        <f t="shared" si="138"/>
        <v>45821</v>
      </c>
      <c r="D1515" s="6" t="str">
        <f t="shared" si="139"/>
        <v>週五</v>
      </c>
      <c r="F1515" s="1" t="s">
        <v>9</v>
      </c>
      <c r="G1515" s="1" t="str">
        <f t="shared" si="140"/>
        <v>BA</v>
      </c>
      <c r="H1515" s="1">
        <v>1</v>
      </c>
      <c r="I1515" s="1" t="s">
        <v>121</v>
      </c>
      <c r="K1515" s="1" t="s">
        <v>27</v>
      </c>
      <c r="L1515" s="1" t="s">
        <v>36</v>
      </c>
      <c r="M1515" s="1" t="s">
        <v>27</v>
      </c>
      <c r="N1515" s="1" t="s">
        <v>79</v>
      </c>
      <c r="O1515" s="24">
        <f t="shared" si="141"/>
        <v>45821.731249999997</v>
      </c>
      <c r="P1515" s="24">
        <f t="shared" si="142"/>
        <v>45821.748611111114</v>
      </c>
      <c r="Q1515" s="1">
        <f t="shared" si="143"/>
        <v>25</v>
      </c>
    </row>
    <row r="1516" spans="1:17">
      <c r="A1516" s="1" t="s">
        <v>151</v>
      </c>
      <c r="B1516" s="4" t="s">
        <v>100</v>
      </c>
      <c r="C1516" s="6">
        <f t="shared" si="138"/>
        <v>45821</v>
      </c>
      <c r="D1516" s="6" t="str">
        <f t="shared" si="139"/>
        <v>週五</v>
      </c>
      <c r="F1516" s="1" t="s">
        <v>42</v>
      </c>
      <c r="G1516" s="1" t="str">
        <f t="shared" si="140"/>
        <v>BA</v>
      </c>
      <c r="H1516" s="1">
        <v>1</v>
      </c>
      <c r="I1516" s="1" t="s">
        <v>140</v>
      </c>
      <c r="K1516" s="1" t="s">
        <v>27</v>
      </c>
      <c r="L1516" s="1" t="s">
        <v>64</v>
      </c>
      <c r="M1516" s="1" t="s">
        <v>12</v>
      </c>
      <c r="N1516" s="1" t="s">
        <v>31</v>
      </c>
      <c r="O1516" s="24">
        <f t="shared" si="141"/>
        <v>45821.736111111109</v>
      </c>
      <c r="P1516" s="24">
        <f t="shared" si="142"/>
        <v>45821.756944444445</v>
      </c>
      <c r="Q1516" s="1">
        <f t="shared" si="143"/>
        <v>30</v>
      </c>
    </row>
    <row r="1517" spans="1:17">
      <c r="A1517" s="1" t="s">
        <v>159</v>
      </c>
      <c r="B1517" s="4" t="s">
        <v>100</v>
      </c>
      <c r="C1517" s="6">
        <f t="shared" si="138"/>
        <v>45821</v>
      </c>
      <c r="D1517" s="6" t="str">
        <f t="shared" si="139"/>
        <v>週五</v>
      </c>
      <c r="F1517" s="1" t="s">
        <v>24</v>
      </c>
      <c r="G1517" s="1" t="str">
        <f t="shared" si="140"/>
        <v>BA</v>
      </c>
      <c r="H1517" s="1">
        <v>1</v>
      </c>
      <c r="I1517" s="1" t="s">
        <v>131</v>
      </c>
      <c r="K1517" s="1" t="s">
        <v>27</v>
      </c>
      <c r="L1517" s="1" t="s">
        <v>64</v>
      </c>
      <c r="M1517" s="1" t="s">
        <v>12</v>
      </c>
      <c r="N1517" s="1" t="s">
        <v>48</v>
      </c>
      <c r="O1517" s="24">
        <f t="shared" si="141"/>
        <v>45821.736111111109</v>
      </c>
      <c r="P1517" s="24">
        <f t="shared" si="142"/>
        <v>45821.769444444442</v>
      </c>
      <c r="Q1517" s="1">
        <f t="shared" si="143"/>
        <v>48</v>
      </c>
    </row>
    <row r="1518" spans="1:17">
      <c r="A1518" s="1" t="s">
        <v>176</v>
      </c>
      <c r="B1518" s="4" t="s">
        <v>100</v>
      </c>
      <c r="C1518" s="6">
        <f t="shared" si="138"/>
        <v>45821</v>
      </c>
      <c r="D1518" s="6" t="str">
        <f t="shared" si="139"/>
        <v>週五</v>
      </c>
      <c r="F1518" s="1" t="s">
        <v>47</v>
      </c>
      <c r="G1518" s="1" t="str">
        <f t="shared" si="140"/>
        <v>BA</v>
      </c>
      <c r="H1518" s="1">
        <v>1</v>
      </c>
      <c r="I1518" s="1" t="s">
        <v>123</v>
      </c>
      <c r="J1518" s="16" t="s">
        <v>255</v>
      </c>
      <c r="K1518" s="1" t="s">
        <v>27</v>
      </c>
      <c r="L1518" s="1" t="s">
        <v>55</v>
      </c>
      <c r="M1518" s="1" t="s">
        <v>12</v>
      </c>
      <c r="N1518" s="1" t="s">
        <v>64</v>
      </c>
      <c r="O1518" s="24">
        <f t="shared" si="141"/>
        <v>45821.743055555555</v>
      </c>
      <c r="P1518" s="24">
        <f t="shared" si="142"/>
        <v>45821.777777777781</v>
      </c>
      <c r="Q1518" s="1">
        <f t="shared" si="143"/>
        <v>50</v>
      </c>
    </row>
    <row r="1519" spans="1:17">
      <c r="A1519" s="1" t="s">
        <v>213</v>
      </c>
      <c r="B1519" s="4" t="s">
        <v>100</v>
      </c>
      <c r="C1519" s="6">
        <f t="shared" si="138"/>
        <v>45821</v>
      </c>
      <c r="D1519" s="6" t="str">
        <f t="shared" si="139"/>
        <v>週五</v>
      </c>
      <c r="F1519" s="1" t="s">
        <v>40</v>
      </c>
      <c r="G1519" s="1" t="str">
        <f t="shared" si="140"/>
        <v>BA</v>
      </c>
      <c r="H1519" s="1">
        <v>1</v>
      </c>
      <c r="I1519" s="1" t="s">
        <v>203</v>
      </c>
      <c r="K1519" s="1" t="s">
        <v>12</v>
      </c>
      <c r="L1519" s="1" t="s">
        <v>11</v>
      </c>
      <c r="M1519" s="1" t="s">
        <v>12</v>
      </c>
      <c r="N1519" s="1" t="s">
        <v>16</v>
      </c>
      <c r="O1519" s="24">
        <f t="shared" si="141"/>
        <v>45821.75</v>
      </c>
      <c r="P1519" s="24">
        <f t="shared" si="142"/>
        <v>45821.770833333336</v>
      </c>
      <c r="Q1519" s="1">
        <f t="shared" si="143"/>
        <v>30</v>
      </c>
    </row>
    <row r="1520" spans="1:17">
      <c r="A1520" s="1" t="s">
        <v>138</v>
      </c>
      <c r="B1520" s="4" t="s">
        <v>100</v>
      </c>
      <c r="C1520" s="6">
        <f t="shared" si="138"/>
        <v>45821</v>
      </c>
      <c r="D1520" s="6" t="str">
        <f t="shared" si="139"/>
        <v>週五</v>
      </c>
      <c r="F1520" s="1" t="s">
        <v>47</v>
      </c>
      <c r="G1520" s="1" t="str">
        <f t="shared" si="140"/>
        <v>BA</v>
      </c>
      <c r="H1520" s="1">
        <v>1</v>
      </c>
      <c r="I1520" s="1" t="s">
        <v>121</v>
      </c>
      <c r="K1520" s="1" t="s">
        <v>12</v>
      </c>
      <c r="L1520" s="1" t="s">
        <v>11</v>
      </c>
      <c r="M1520" s="1" t="s">
        <v>71</v>
      </c>
      <c r="N1520" s="1" t="s">
        <v>11</v>
      </c>
      <c r="O1520" s="24">
        <f t="shared" si="141"/>
        <v>45821.75</v>
      </c>
      <c r="P1520" s="24">
        <f t="shared" si="142"/>
        <v>45821.791666666664</v>
      </c>
      <c r="Q1520" s="1">
        <f t="shared" si="143"/>
        <v>60</v>
      </c>
    </row>
    <row r="1521" spans="1:17">
      <c r="A1521" s="1" t="s">
        <v>137</v>
      </c>
      <c r="B1521" s="4" t="s">
        <v>100</v>
      </c>
      <c r="C1521" s="6">
        <f t="shared" si="138"/>
        <v>45821</v>
      </c>
      <c r="D1521" s="6" t="str">
        <f t="shared" si="139"/>
        <v>週五</v>
      </c>
      <c r="F1521" s="1" t="s">
        <v>47</v>
      </c>
      <c r="G1521" s="1" t="str">
        <f t="shared" si="140"/>
        <v>BA</v>
      </c>
      <c r="H1521" s="1">
        <v>1</v>
      </c>
      <c r="I1521" s="1" t="s">
        <v>125</v>
      </c>
      <c r="K1521" s="1" t="s">
        <v>12</v>
      </c>
      <c r="L1521" s="1" t="s">
        <v>11</v>
      </c>
      <c r="M1521" s="1" t="s">
        <v>12</v>
      </c>
      <c r="N1521" s="1" t="s">
        <v>55</v>
      </c>
      <c r="O1521" s="24">
        <f t="shared" si="141"/>
        <v>45821.75</v>
      </c>
      <c r="P1521" s="24">
        <f t="shared" si="142"/>
        <v>45821.784722222219</v>
      </c>
      <c r="Q1521" s="1">
        <f t="shared" si="143"/>
        <v>50</v>
      </c>
    </row>
    <row r="1522" spans="1:17">
      <c r="A1522" s="1" t="s">
        <v>151</v>
      </c>
      <c r="B1522" s="4" t="s">
        <v>100</v>
      </c>
      <c r="C1522" s="6">
        <f t="shared" si="138"/>
        <v>45821</v>
      </c>
      <c r="D1522" s="6" t="str">
        <f t="shared" si="139"/>
        <v>週五</v>
      </c>
      <c r="F1522" s="1" t="s">
        <v>24</v>
      </c>
      <c r="G1522" s="1" t="str">
        <f t="shared" si="140"/>
        <v>BA</v>
      </c>
      <c r="H1522" s="1">
        <v>1</v>
      </c>
      <c r="I1522" s="1" t="s">
        <v>140</v>
      </c>
      <c r="K1522" s="1" t="s">
        <v>12</v>
      </c>
      <c r="L1522" s="1" t="s">
        <v>31</v>
      </c>
      <c r="M1522" s="1" t="s">
        <v>71</v>
      </c>
      <c r="N1522" s="1" t="s">
        <v>19</v>
      </c>
      <c r="O1522" s="24">
        <f t="shared" si="141"/>
        <v>45821.756944444445</v>
      </c>
      <c r="P1522" s="24">
        <f t="shared" si="142"/>
        <v>45821.79791666667</v>
      </c>
      <c r="Q1522" s="1">
        <f t="shared" si="143"/>
        <v>59</v>
      </c>
    </row>
    <row r="1523" spans="1:17">
      <c r="A1523" s="1" t="s">
        <v>137</v>
      </c>
      <c r="B1523" s="4" t="s">
        <v>100</v>
      </c>
      <c r="C1523" s="6">
        <f t="shared" si="138"/>
        <v>45821</v>
      </c>
      <c r="D1523" s="6" t="str">
        <f t="shared" si="139"/>
        <v>週五</v>
      </c>
      <c r="F1523" s="1" t="s">
        <v>24</v>
      </c>
      <c r="G1523" s="1" t="str">
        <f t="shared" si="140"/>
        <v>BA</v>
      </c>
      <c r="H1523" s="1">
        <v>1</v>
      </c>
      <c r="I1523" s="1" t="s">
        <v>125</v>
      </c>
      <c r="K1523" s="1" t="s">
        <v>12</v>
      </c>
      <c r="L1523" s="1" t="s">
        <v>55</v>
      </c>
      <c r="M1523" s="1" t="s">
        <v>71</v>
      </c>
      <c r="N1523" s="1" t="s">
        <v>16</v>
      </c>
      <c r="O1523" s="24">
        <f t="shared" si="141"/>
        <v>45821.784722222219</v>
      </c>
      <c r="P1523" s="24">
        <f t="shared" si="142"/>
        <v>45821.8125</v>
      </c>
      <c r="Q1523" s="1">
        <f t="shared" si="143"/>
        <v>40</v>
      </c>
    </row>
    <row r="1524" spans="1:17">
      <c r="A1524" s="1" t="s">
        <v>127</v>
      </c>
      <c r="B1524" s="4" t="s">
        <v>101</v>
      </c>
      <c r="C1524" s="6">
        <f t="shared" si="138"/>
        <v>45822</v>
      </c>
      <c r="D1524" s="6" t="str">
        <f t="shared" si="139"/>
        <v>週六</v>
      </c>
      <c r="E1524" s="6" t="s">
        <v>248</v>
      </c>
      <c r="F1524" s="1" t="s">
        <v>37</v>
      </c>
      <c r="G1524" s="1" t="str">
        <f t="shared" si="140"/>
        <v>BA</v>
      </c>
      <c r="H1524" s="1">
        <v>1</v>
      </c>
      <c r="I1524" s="1" t="s">
        <v>203</v>
      </c>
      <c r="K1524" s="1" t="s">
        <v>14</v>
      </c>
      <c r="L1524" s="1" t="s">
        <v>16</v>
      </c>
      <c r="M1524" s="1" t="s">
        <v>30</v>
      </c>
      <c r="N1524" s="1" t="s">
        <v>11</v>
      </c>
      <c r="O1524" s="24">
        <f t="shared" si="141"/>
        <v>45822.270833333336</v>
      </c>
      <c r="P1524" s="24">
        <f t="shared" si="142"/>
        <v>45822.291666666664</v>
      </c>
      <c r="Q1524" s="1">
        <f t="shared" si="143"/>
        <v>30</v>
      </c>
    </row>
    <row r="1525" spans="1:17">
      <c r="A1525" s="1" t="s">
        <v>146</v>
      </c>
      <c r="B1525" s="4" t="s">
        <v>101</v>
      </c>
      <c r="C1525" s="6">
        <f t="shared" si="138"/>
        <v>45822</v>
      </c>
      <c r="D1525" s="6" t="str">
        <f t="shared" si="139"/>
        <v>週六</v>
      </c>
      <c r="E1525" s="6" t="s">
        <v>248</v>
      </c>
      <c r="F1525" s="1" t="s">
        <v>24</v>
      </c>
      <c r="G1525" s="1" t="str">
        <f t="shared" si="140"/>
        <v>BA</v>
      </c>
      <c r="H1525" s="1">
        <v>1</v>
      </c>
      <c r="I1525" s="1" t="s">
        <v>147</v>
      </c>
      <c r="K1525" s="1" t="s">
        <v>14</v>
      </c>
      <c r="L1525" s="1" t="s">
        <v>46</v>
      </c>
      <c r="M1525" s="1" t="s">
        <v>30</v>
      </c>
      <c r="N1525" s="1" t="s">
        <v>46</v>
      </c>
      <c r="O1525" s="24">
        <f t="shared" si="141"/>
        <v>45822.283333333333</v>
      </c>
      <c r="P1525" s="24">
        <f t="shared" si="142"/>
        <v>45822.324999999997</v>
      </c>
      <c r="Q1525" s="1">
        <f t="shared" si="143"/>
        <v>60</v>
      </c>
    </row>
    <row r="1526" spans="1:17">
      <c r="A1526" s="1" t="s">
        <v>141</v>
      </c>
      <c r="B1526" s="4" t="s">
        <v>101</v>
      </c>
      <c r="C1526" s="6">
        <f t="shared" si="138"/>
        <v>45822</v>
      </c>
      <c r="D1526" s="6" t="str">
        <f t="shared" si="139"/>
        <v>週六</v>
      </c>
      <c r="E1526" s="6" t="s">
        <v>248</v>
      </c>
      <c r="F1526" s="1" t="s">
        <v>37</v>
      </c>
      <c r="G1526" s="1" t="str">
        <f t="shared" si="140"/>
        <v>BA</v>
      </c>
      <c r="H1526" s="1">
        <v>1</v>
      </c>
      <c r="I1526" s="1" t="s">
        <v>142</v>
      </c>
      <c r="K1526" s="1" t="s">
        <v>14</v>
      </c>
      <c r="L1526" s="1" t="s">
        <v>52</v>
      </c>
      <c r="M1526" s="1" t="s">
        <v>30</v>
      </c>
      <c r="N1526" s="1" t="s">
        <v>53</v>
      </c>
      <c r="O1526" s="24">
        <f t="shared" si="141"/>
        <v>45822.286111111112</v>
      </c>
      <c r="P1526" s="24">
        <f t="shared" si="142"/>
        <v>45822.306944444441</v>
      </c>
      <c r="Q1526" s="1">
        <f t="shared" si="143"/>
        <v>30</v>
      </c>
    </row>
    <row r="1527" spans="1:17">
      <c r="A1527" s="1" t="s">
        <v>127</v>
      </c>
      <c r="B1527" s="4" t="s">
        <v>101</v>
      </c>
      <c r="C1527" s="6">
        <f t="shared" si="138"/>
        <v>45822</v>
      </c>
      <c r="D1527" s="6" t="str">
        <f t="shared" si="139"/>
        <v>週六</v>
      </c>
      <c r="E1527" s="6" t="s">
        <v>248</v>
      </c>
      <c r="F1527" s="1" t="s">
        <v>47</v>
      </c>
      <c r="G1527" s="1" t="str">
        <f t="shared" si="140"/>
        <v>BA</v>
      </c>
      <c r="H1527" s="1">
        <v>1</v>
      </c>
      <c r="I1527" s="1" t="s">
        <v>203</v>
      </c>
      <c r="K1527" s="1" t="s">
        <v>30</v>
      </c>
      <c r="L1527" s="1" t="s">
        <v>11</v>
      </c>
      <c r="M1527" s="1" t="s">
        <v>30</v>
      </c>
      <c r="N1527" s="1" t="s">
        <v>16</v>
      </c>
      <c r="O1527" s="24">
        <f t="shared" si="141"/>
        <v>45822.291666666664</v>
      </c>
      <c r="P1527" s="24">
        <f t="shared" si="142"/>
        <v>45822.3125</v>
      </c>
      <c r="Q1527" s="1">
        <f t="shared" si="143"/>
        <v>30</v>
      </c>
    </row>
    <row r="1528" spans="1:17">
      <c r="A1528" s="1" t="s">
        <v>143</v>
      </c>
      <c r="B1528" s="4" t="s">
        <v>101</v>
      </c>
      <c r="C1528" s="6">
        <f t="shared" si="138"/>
        <v>45822</v>
      </c>
      <c r="D1528" s="6" t="str">
        <f t="shared" si="139"/>
        <v>週六</v>
      </c>
      <c r="E1528" s="6" t="s">
        <v>248</v>
      </c>
      <c r="F1528" s="1" t="s">
        <v>37</v>
      </c>
      <c r="G1528" s="1" t="str">
        <f t="shared" si="140"/>
        <v>BA</v>
      </c>
      <c r="H1528" s="1">
        <v>1</v>
      </c>
      <c r="I1528" s="1" t="s">
        <v>155</v>
      </c>
      <c r="K1528" s="1" t="s">
        <v>30</v>
      </c>
      <c r="L1528" s="1" t="s">
        <v>38</v>
      </c>
      <c r="M1528" s="1" t="s">
        <v>30</v>
      </c>
      <c r="N1528" s="1" t="s">
        <v>39</v>
      </c>
      <c r="O1528" s="24">
        <f t="shared" si="141"/>
        <v>45822.292361111111</v>
      </c>
      <c r="P1528" s="24">
        <f t="shared" si="142"/>
        <v>45822.313194444447</v>
      </c>
      <c r="Q1528" s="1">
        <f t="shared" si="143"/>
        <v>30</v>
      </c>
    </row>
    <row r="1529" spans="1:17">
      <c r="A1529" s="1" t="s">
        <v>214</v>
      </c>
      <c r="B1529" s="4" t="s">
        <v>101</v>
      </c>
      <c r="C1529" s="6">
        <f t="shared" si="138"/>
        <v>45822</v>
      </c>
      <c r="D1529" s="6" t="str">
        <f t="shared" si="139"/>
        <v>週六</v>
      </c>
      <c r="E1529" s="6" t="s">
        <v>248</v>
      </c>
      <c r="F1529" s="1" t="s">
        <v>47</v>
      </c>
      <c r="G1529" s="1" t="str">
        <f t="shared" si="140"/>
        <v>BA</v>
      </c>
      <c r="H1529" s="1">
        <v>1</v>
      </c>
      <c r="I1529" s="1" t="s">
        <v>135</v>
      </c>
      <c r="K1529" s="1" t="s">
        <v>30</v>
      </c>
      <c r="L1529" s="1" t="s">
        <v>61</v>
      </c>
      <c r="M1529" s="1" t="s">
        <v>15</v>
      </c>
      <c r="N1529" s="1" t="s">
        <v>61</v>
      </c>
      <c r="O1529" s="24">
        <f t="shared" si="141"/>
        <v>45822.294444444444</v>
      </c>
      <c r="P1529" s="24">
        <f t="shared" si="142"/>
        <v>45822.336111111108</v>
      </c>
      <c r="Q1529" s="1">
        <f t="shared" si="143"/>
        <v>60</v>
      </c>
    </row>
    <row r="1530" spans="1:17">
      <c r="A1530" s="1" t="s">
        <v>151</v>
      </c>
      <c r="B1530" s="4" t="s">
        <v>101</v>
      </c>
      <c r="C1530" s="6">
        <f t="shared" si="138"/>
        <v>45822</v>
      </c>
      <c r="D1530" s="6" t="str">
        <f t="shared" si="139"/>
        <v>週六</v>
      </c>
      <c r="E1530" s="6" t="s">
        <v>248</v>
      </c>
      <c r="F1530" s="1" t="s">
        <v>9</v>
      </c>
      <c r="G1530" s="1" t="str">
        <f t="shared" si="140"/>
        <v>BA</v>
      </c>
      <c r="H1530" s="1">
        <v>1</v>
      </c>
      <c r="I1530" s="1" t="s">
        <v>140</v>
      </c>
      <c r="K1530" s="1" t="s">
        <v>30</v>
      </c>
      <c r="L1530" s="1" t="s">
        <v>44</v>
      </c>
      <c r="M1530" s="1" t="s">
        <v>30</v>
      </c>
      <c r="N1530" s="1" t="s">
        <v>79</v>
      </c>
      <c r="O1530" s="24">
        <f t="shared" si="141"/>
        <v>45822.318055555559</v>
      </c>
      <c r="P1530" s="24">
        <f t="shared" si="142"/>
        <v>45822.331944444442</v>
      </c>
      <c r="Q1530" s="1">
        <f t="shared" si="143"/>
        <v>20</v>
      </c>
    </row>
    <row r="1531" spans="1:17">
      <c r="A1531" s="1" t="s">
        <v>122</v>
      </c>
      <c r="B1531" s="4" t="s">
        <v>101</v>
      </c>
      <c r="C1531" s="6">
        <f t="shared" si="138"/>
        <v>45822</v>
      </c>
      <c r="D1531" s="6" t="str">
        <f t="shared" si="139"/>
        <v>週六</v>
      </c>
      <c r="E1531" s="6" t="s">
        <v>248</v>
      </c>
      <c r="F1531" s="1" t="s">
        <v>37</v>
      </c>
      <c r="G1531" s="1" t="str">
        <f t="shared" si="140"/>
        <v>BA</v>
      </c>
      <c r="H1531" s="1">
        <v>1</v>
      </c>
      <c r="I1531" s="1" t="s">
        <v>203</v>
      </c>
      <c r="K1531" s="1" t="s">
        <v>30</v>
      </c>
      <c r="L1531" s="1" t="s">
        <v>64</v>
      </c>
      <c r="M1531" s="1" t="s">
        <v>15</v>
      </c>
      <c r="N1531" s="1" t="s">
        <v>31</v>
      </c>
      <c r="O1531" s="24">
        <f t="shared" si="141"/>
        <v>45822.319444444445</v>
      </c>
      <c r="P1531" s="24">
        <f t="shared" si="142"/>
        <v>45822.340277777781</v>
      </c>
      <c r="Q1531" s="1">
        <f t="shared" si="143"/>
        <v>30</v>
      </c>
    </row>
    <row r="1532" spans="1:17">
      <c r="A1532" s="1" t="s">
        <v>146</v>
      </c>
      <c r="B1532" s="4" t="s">
        <v>101</v>
      </c>
      <c r="C1532" s="6">
        <f t="shared" si="138"/>
        <v>45822</v>
      </c>
      <c r="D1532" s="6" t="str">
        <f t="shared" si="139"/>
        <v>週六</v>
      </c>
      <c r="E1532" s="6" t="s">
        <v>248</v>
      </c>
      <c r="F1532" s="1" t="s">
        <v>56</v>
      </c>
      <c r="G1532" s="1" t="str">
        <f t="shared" si="140"/>
        <v>BA</v>
      </c>
      <c r="H1532" s="1">
        <v>1</v>
      </c>
      <c r="I1532" s="1" t="s">
        <v>147</v>
      </c>
      <c r="K1532" s="1" t="s">
        <v>30</v>
      </c>
      <c r="L1532" s="1" t="s">
        <v>46</v>
      </c>
      <c r="M1532" s="1" t="s">
        <v>15</v>
      </c>
      <c r="N1532" s="1" t="s">
        <v>12</v>
      </c>
      <c r="O1532" s="24">
        <f t="shared" si="141"/>
        <v>45822.324999999997</v>
      </c>
      <c r="P1532" s="24">
        <f t="shared" si="142"/>
        <v>45822.345833333333</v>
      </c>
      <c r="Q1532" s="1">
        <f t="shared" si="143"/>
        <v>30</v>
      </c>
    </row>
    <row r="1533" spans="1:17">
      <c r="A1533" s="1" t="s">
        <v>151</v>
      </c>
      <c r="B1533" s="4" t="s">
        <v>101</v>
      </c>
      <c r="C1533" s="6">
        <f t="shared" si="138"/>
        <v>45822</v>
      </c>
      <c r="D1533" s="6" t="str">
        <f t="shared" si="139"/>
        <v>週六</v>
      </c>
      <c r="E1533" s="6" t="s">
        <v>248</v>
      </c>
      <c r="F1533" s="1" t="s">
        <v>37</v>
      </c>
      <c r="G1533" s="1" t="str">
        <f t="shared" si="140"/>
        <v>BA</v>
      </c>
      <c r="H1533" s="1">
        <v>1</v>
      </c>
      <c r="I1533" s="1" t="s">
        <v>140</v>
      </c>
      <c r="K1533" s="1" t="s">
        <v>30</v>
      </c>
      <c r="L1533" s="1" t="s">
        <v>79</v>
      </c>
      <c r="M1533" s="1" t="s">
        <v>15</v>
      </c>
      <c r="N1533" s="1" t="s">
        <v>48</v>
      </c>
      <c r="O1533" s="24">
        <f t="shared" si="141"/>
        <v>45822.331944444442</v>
      </c>
      <c r="P1533" s="24">
        <f t="shared" si="142"/>
        <v>45822.352777777778</v>
      </c>
      <c r="Q1533" s="1">
        <f t="shared" si="143"/>
        <v>30</v>
      </c>
    </row>
    <row r="1534" spans="1:17">
      <c r="A1534" s="1" t="s">
        <v>146</v>
      </c>
      <c r="B1534" s="4" t="s">
        <v>101</v>
      </c>
      <c r="C1534" s="6">
        <f t="shared" si="138"/>
        <v>45822</v>
      </c>
      <c r="D1534" s="6" t="str">
        <f t="shared" si="139"/>
        <v>週六</v>
      </c>
      <c r="E1534" s="6" t="s">
        <v>248</v>
      </c>
      <c r="F1534" s="1" t="s">
        <v>26</v>
      </c>
      <c r="G1534" s="1" t="str">
        <f t="shared" si="140"/>
        <v>BA</v>
      </c>
      <c r="H1534" s="1">
        <v>1</v>
      </c>
      <c r="I1534" s="1" t="s">
        <v>147</v>
      </c>
      <c r="K1534" s="1" t="s">
        <v>15</v>
      </c>
      <c r="L1534" s="1" t="s">
        <v>12</v>
      </c>
      <c r="M1534" s="1" t="s">
        <v>15</v>
      </c>
      <c r="N1534" s="1" t="s">
        <v>46</v>
      </c>
      <c r="O1534" s="24">
        <f t="shared" si="141"/>
        <v>45822.345833333333</v>
      </c>
      <c r="P1534" s="24">
        <f t="shared" si="142"/>
        <v>45822.366666666669</v>
      </c>
      <c r="Q1534" s="1">
        <f t="shared" si="143"/>
        <v>30</v>
      </c>
    </row>
    <row r="1535" spans="1:17">
      <c r="A1535" s="1" t="s">
        <v>118</v>
      </c>
      <c r="B1535" s="4" t="s">
        <v>101</v>
      </c>
      <c r="C1535" s="6">
        <f t="shared" si="138"/>
        <v>45822</v>
      </c>
      <c r="D1535" s="6" t="str">
        <f t="shared" si="139"/>
        <v>週六</v>
      </c>
      <c r="E1535" s="6" t="s">
        <v>248</v>
      </c>
      <c r="F1535" s="1" t="s">
        <v>18</v>
      </c>
      <c r="G1535" s="1" t="str">
        <f t="shared" si="140"/>
        <v>BA</v>
      </c>
      <c r="H1535" s="1">
        <v>1</v>
      </c>
      <c r="I1535" s="1" t="s">
        <v>203</v>
      </c>
      <c r="K1535" s="1" t="s">
        <v>15</v>
      </c>
      <c r="L1535" s="1" t="s">
        <v>57</v>
      </c>
      <c r="M1535" s="1" t="s">
        <v>15</v>
      </c>
      <c r="N1535" s="1" t="s">
        <v>55</v>
      </c>
      <c r="O1535" s="24">
        <f t="shared" si="141"/>
        <v>45822.347222222219</v>
      </c>
      <c r="P1535" s="24">
        <f t="shared" si="142"/>
        <v>45822.368055555555</v>
      </c>
      <c r="Q1535" s="1">
        <f t="shared" si="143"/>
        <v>30</v>
      </c>
    </row>
    <row r="1536" spans="1:17">
      <c r="A1536" s="1" t="s">
        <v>151</v>
      </c>
      <c r="B1536" s="4" t="s">
        <v>101</v>
      </c>
      <c r="C1536" s="6">
        <f t="shared" si="138"/>
        <v>45822</v>
      </c>
      <c r="D1536" s="6" t="str">
        <f t="shared" si="139"/>
        <v>週六</v>
      </c>
      <c r="E1536" s="6" t="s">
        <v>248</v>
      </c>
      <c r="F1536" s="1" t="s">
        <v>42</v>
      </c>
      <c r="G1536" s="1" t="str">
        <f t="shared" si="140"/>
        <v>BA</v>
      </c>
      <c r="H1536" s="1">
        <v>1</v>
      </c>
      <c r="I1536" s="1" t="s">
        <v>140</v>
      </c>
      <c r="K1536" s="1" t="s">
        <v>15</v>
      </c>
      <c r="L1536" s="1" t="s">
        <v>48</v>
      </c>
      <c r="M1536" s="1" t="s">
        <v>15</v>
      </c>
      <c r="N1536" s="1" t="s">
        <v>79</v>
      </c>
      <c r="O1536" s="24">
        <f t="shared" si="141"/>
        <v>45822.352777777778</v>
      </c>
      <c r="P1536" s="24">
        <f t="shared" si="142"/>
        <v>45822.373611111114</v>
      </c>
      <c r="Q1536" s="1">
        <f t="shared" si="143"/>
        <v>30</v>
      </c>
    </row>
    <row r="1537" spans="1:17">
      <c r="A1537" s="1" t="s">
        <v>146</v>
      </c>
      <c r="B1537" s="4" t="s">
        <v>101</v>
      </c>
      <c r="C1537" s="6">
        <f t="shared" si="138"/>
        <v>45822</v>
      </c>
      <c r="D1537" s="6" t="str">
        <f t="shared" si="139"/>
        <v>週六</v>
      </c>
      <c r="E1537" s="6" t="s">
        <v>248</v>
      </c>
      <c r="F1537" s="1" t="s">
        <v>49</v>
      </c>
      <c r="G1537" s="1" t="str">
        <f t="shared" si="140"/>
        <v>BA</v>
      </c>
      <c r="H1537" s="1">
        <v>1</v>
      </c>
      <c r="I1537" s="1" t="s">
        <v>147</v>
      </c>
      <c r="K1537" s="1" t="s">
        <v>15</v>
      </c>
      <c r="L1537" s="1" t="s">
        <v>46</v>
      </c>
      <c r="M1537" s="1" t="s">
        <v>19</v>
      </c>
      <c r="N1537" s="1" t="s">
        <v>12</v>
      </c>
      <c r="O1537" s="24">
        <f t="shared" si="141"/>
        <v>45822.366666666669</v>
      </c>
      <c r="P1537" s="24">
        <f t="shared" si="142"/>
        <v>45822.387499999997</v>
      </c>
      <c r="Q1537" s="1">
        <f t="shared" si="143"/>
        <v>30</v>
      </c>
    </row>
    <row r="1538" spans="1:17">
      <c r="A1538" s="1" t="s">
        <v>162</v>
      </c>
      <c r="B1538" s="4" t="s">
        <v>101</v>
      </c>
      <c r="C1538" s="6">
        <f t="shared" ref="C1538:C1601" si="144">DATE(LEFT(B1538,3)+1911,MID(B1538,4,2),RIGHT(B1538,2))</f>
        <v>45822</v>
      </c>
      <c r="D1538" s="6" t="str">
        <f t="shared" ref="D1538:D1601" si="145">TEXT(C1538,"aaa")</f>
        <v>週六</v>
      </c>
      <c r="E1538" s="6" t="s">
        <v>248</v>
      </c>
      <c r="F1538" s="1" t="s">
        <v>37</v>
      </c>
      <c r="G1538" s="1" t="str">
        <f t="shared" ref="G1538:G1601" si="146">LEFT(F1538,2)</f>
        <v>BA</v>
      </c>
      <c r="H1538" s="1">
        <v>1</v>
      </c>
      <c r="I1538" s="1" t="s">
        <v>133</v>
      </c>
      <c r="K1538" s="1" t="s">
        <v>15</v>
      </c>
      <c r="L1538" s="1" t="s">
        <v>55</v>
      </c>
      <c r="M1538" s="1" t="s">
        <v>19</v>
      </c>
      <c r="N1538" s="1" t="s">
        <v>57</v>
      </c>
      <c r="O1538" s="24">
        <f t="shared" ref="O1538:O1601" si="147">C1538+TIME(K1538,L1538,0)</f>
        <v>45822.368055555555</v>
      </c>
      <c r="P1538" s="24">
        <f t="shared" ref="P1538:P1601" si="148">C1538+TIME(M1538,N1538,0)</f>
        <v>45822.388888888891</v>
      </c>
      <c r="Q1538" s="1">
        <f t="shared" ref="Q1538:Q1601" si="149">ROUND((P1538-O1538)*1440,0)</f>
        <v>30</v>
      </c>
    </row>
    <row r="1539" spans="1:17">
      <c r="A1539" s="1" t="s">
        <v>126</v>
      </c>
      <c r="B1539" s="4" t="s">
        <v>101</v>
      </c>
      <c r="C1539" s="6">
        <f t="shared" si="144"/>
        <v>45822</v>
      </c>
      <c r="D1539" s="6" t="str">
        <f t="shared" si="145"/>
        <v>週六</v>
      </c>
      <c r="E1539" s="6" t="s">
        <v>248</v>
      </c>
      <c r="F1539" s="1" t="s">
        <v>37</v>
      </c>
      <c r="G1539" s="1" t="str">
        <f t="shared" si="146"/>
        <v>BA</v>
      </c>
      <c r="H1539" s="1">
        <v>1</v>
      </c>
      <c r="I1539" s="1" t="s">
        <v>203</v>
      </c>
      <c r="K1539" s="1" t="s">
        <v>19</v>
      </c>
      <c r="L1539" s="1" t="s">
        <v>11</v>
      </c>
      <c r="M1539" s="1" t="s">
        <v>19</v>
      </c>
      <c r="N1539" s="1" t="s">
        <v>16</v>
      </c>
      <c r="O1539" s="24">
        <f t="shared" si="147"/>
        <v>45822.375</v>
      </c>
      <c r="P1539" s="24">
        <f t="shared" si="148"/>
        <v>45822.395833333336</v>
      </c>
      <c r="Q1539" s="1">
        <f t="shared" si="149"/>
        <v>30</v>
      </c>
    </row>
    <row r="1540" spans="1:17">
      <c r="A1540" s="1" t="s">
        <v>126</v>
      </c>
      <c r="B1540" s="4" t="s">
        <v>101</v>
      </c>
      <c r="C1540" s="6">
        <f t="shared" si="144"/>
        <v>45822</v>
      </c>
      <c r="D1540" s="6" t="str">
        <f t="shared" si="145"/>
        <v>週六</v>
      </c>
      <c r="E1540" s="6" t="s">
        <v>248</v>
      </c>
      <c r="F1540" s="1" t="s">
        <v>18</v>
      </c>
      <c r="G1540" s="1" t="str">
        <f t="shared" si="146"/>
        <v>BA</v>
      </c>
      <c r="H1540" s="1">
        <v>1</v>
      </c>
      <c r="I1540" s="1" t="s">
        <v>203</v>
      </c>
      <c r="K1540" s="1" t="s">
        <v>19</v>
      </c>
      <c r="L1540" s="1" t="s">
        <v>16</v>
      </c>
      <c r="M1540" s="1" t="s">
        <v>31</v>
      </c>
      <c r="N1540" s="1" t="s">
        <v>11</v>
      </c>
      <c r="O1540" s="24">
        <f t="shared" si="147"/>
        <v>45822.395833333336</v>
      </c>
      <c r="P1540" s="24">
        <f t="shared" si="148"/>
        <v>45822.416666666664</v>
      </c>
      <c r="Q1540" s="1">
        <f t="shared" si="149"/>
        <v>30</v>
      </c>
    </row>
    <row r="1541" spans="1:17">
      <c r="A1541" s="1" t="s">
        <v>225</v>
      </c>
      <c r="B1541" s="4" t="s">
        <v>101</v>
      </c>
      <c r="C1541" s="6">
        <f t="shared" si="144"/>
        <v>45822</v>
      </c>
      <c r="D1541" s="6" t="str">
        <f t="shared" si="145"/>
        <v>週六</v>
      </c>
      <c r="E1541" s="6" t="s">
        <v>248</v>
      </c>
      <c r="F1541" s="1" t="s">
        <v>9</v>
      </c>
      <c r="G1541" s="1" t="str">
        <f t="shared" si="146"/>
        <v>BA</v>
      </c>
      <c r="H1541" s="1">
        <v>1</v>
      </c>
      <c r="I1541" s="1" t="s">
        <v>133</v>
      </c>
      <c r="K1541" s="1" t="s">
        <v>19</v>
      </c>
      <c r="L1541" s="1" t="s">
        <v>39</v>
      </c>
      <c r="M1541" s="1" t="s">
        <v>19</v>
      </c>
      <c r="N1541" s="1" t="s">
        <v>41</v>
      </c>
      <c r="O1541" s="24">
        <f t="shared" si="147"/>
        <v>45822.396527777775</v>
      </c>
      <c r="P1541" s="24">
        <f t="shared" si="148"/>
        <v>45822.405555555553</v>
      </c>
      <c r="Q1541" s="1">
        <f t="shared" si="149"/>
        <v>13</v>
      </c>
    </row>
    <row r="1542" spans="1:17">
      <c r="A1542" s="1" t="s">
        <v>179</v>
      </c>
      <c r="B1542" s="4" t="s">
        <v>101</v>
      </c>
      <c r="C1542" s="6">
        <f t="shared" si="144"/>
        <v>45822</v>
      </c>
      <c r="D1542" s="6" t="str">
        <f t="shared" si="145"/>
        <v>週六</v>
      </c>
      <c r="E1542" s="6" t="s">
        <v>248</v>
      </c>
      <c r="F1542" s="1" t="s">
        <v>24</v>
      </c>
      <c r="G1542" s="1" t="str">
        <f t="shared" si="146"/>
        <v>BA</v>
      </c>
      <c r="H1542" s="1">
        <v>1</v>
      </c>
      <c r="I1542" s="1" t="s">
        <v>144</v>
      </c>
      <c r="K1542" s="1" t="s">
        <v>19</v>
      </c>
      <c r="L1542" s="1" t="s">
        <v>52</v>
      </c>
      <c r="M1542" s="1" t="s">
        <v>31</v>
      </c>
      <c r="N1542" s="1" t="s">
        <v>53</v>
      </c>
      <c r="O1542" s="24">
        <f t="shared" si="147"/>
        <v>45822.411111111112</v>
      </c>
      <c r="P1542" s="24">
        <f t="shared" si="148"/>
        <v>45822.431944444441</v>
      </c>
      <c r="Q1542" s="1">
        <f t="shared" si="149"/>
        <v>30</v>
      </c>
    </row>
    <row r="1543" spans="1:17">
      <c r="A1543" s="1" t="s">
        <v>126</v>
      </c>
      <c r="B1543" s="4" t="s">
        <v>101</v>
      </c>
      <c r="C1543" s="6">
        <f t="shared" si="144"/>
        <v>45822</v>
      </c>
      <c r="D1543" s="6" t="str">
        <f t="shared" si="145"/>
        <v>週六</v>
      </c>
      <c r="E1543" s="6" t="s">
        <v>248</v>
      </c>
      <c r="F1543" s="1" t="s">
        <v>42</v>
      </c>
      <c r="G1543" s="1" t="str">
        <f t="shared" si="146"/>
        <v>BA</v>
      </c>
      <c r="H1543" s="1">
        <v>1</v>
      </c>
      <c r="I1543" s="1" t="s">
        <v>203</v>
      </c>
      <c r="K1543" s="1" t="s">
        <v>31</v>
      </c>
      <c r="L1543" s="1" t="s">
        <v>11</v>
      </c>
      <c r="M1543" s="1" t="s">
        <v>31</v>
      </c>
      <c r="N1543" s="1" t="s">
        <v>16</v>
      </c>
      <c r="O1543" s="24">
        <f t="shared" si="147"/>
        <v>45822.416666666664</v>
      </c>
      <c r="P1543" s="24">
        <f t="shared" si="148"/>
        <v>45822.4375</v>
      </c>
      <c r="Q1543" s="1">
        <f t="shared" si="149"/>
        <v>30</v>
      </c>
    </row>
    <row r="1544" spans="1:17">
      <c r="A1544" s="11" t="s">
        <v>256</v>
      </c>
      <c r="B1544" s="11">
        <v>1140614</v>
      </c>
      <c r="C1544" s="14">
        <f t="shared" si="144"/>
        <v>45822</v>
      </c>
      <c r="D1544" s="14" t="str">
        <f t="shared" si="145"/>
        <v>週六</v>
      </c>
      <c r="E1544" s="14" t="s">
        <v>248</v>
      </c>
      <c r="F1544" s="11" t="s">
        <v>260</v>
      </c>
      <c r="G1544" s="13" t="str">
        <f t="shared" si="146"/>
        <v>BA</v>
      </c>
      <c r="H1544" s="11">
        <v>1</v>
      </c>
      <c r="I1544" s="11" t="s">
        <v>261</v>
      </c>
      <c r="J1544" s="11" t="s">
        <v>255</v>
      </c>
      <c r="K1544" s="11">
        <v>10</v>
      </c>
      <c r="L1544" s="11">
        <v>30</v>
      </c>
      <c r="M1544" s="11">
        <v>10</v>
      </c>
      <c r="N1544" s="11">
        <v>50</v>
      </c>
      <c r="O1544" s="25">
        <f t="shared" si="147"/>
        <v>45822.4375</v>
      </c>
      <c r="P1544" s="25">
        <f t="shared" si="148"/>
        <v>45822.451388888891</v>
      </c>
      <c r="Q1544" s="13">
        <f t="shared" si="149"/>
        <v>20</v>
      </c>
    </row>
    <row r="1545" spans="1:17">
      <c r="A1545" s="1" t="s">
        <v>143</v>
      </c>
      <c r="B1545" s="4" t="s">
        <v>101</v>
      </c>
      <c r="C1545" s="6">
        <f t="shared" si="144"/>
        <v>45822</v>
      </c>
      <c r="D1545" s="6" t="str">
        <f t="shared" si="145"/>
        <v>週六</v>
      </c>
      <c r="E1545" s="6" t="s">
        <v>248</v>
      </c>
      <c r="F1545" s="1" t="s">
        <v>24</v>
      </c>
      <c r="G1545" s="1" t="str">
        <f t="shared" si="146"/>
        <v>BA</v>
      </c>
      <c r="H1545" s="1">
        <v>1</v>
      </c>
      <c r="I1545" s="1" t="s">
        <v>155</v>
      </c>
      <c r="K1545" s="1" t="s">
        <v>31</v>
      </c>
      <c r="L1545" s="1" t="s">
        <v>39</v>
      </c>
      <c r="M1545" s="1" t="s">
        <v>20</v>
      </c>
      <c r="N1545" s="1" t="s">
        <v>38</v>
      </c>
      <c r="O1545" s="24">
        <f t="shared" si="147"/>
        <v>45822.438194444447</v>
      </c>
      <c r="P1545" s="24">
        <f t="shared" si="148"/>
        <v>45822.459027777775</v>
      </c>
      <c r="Q1545" s="1">
        <f t="shared" si="149"/>
        <v>30</v>
      </c>
    </row>
    <row r="1546" spans="1:17">
      <c r="A1546" s="1" t="s">
        <v>162</v>
      </c>
      <c r="B1546" s="4" t="s">
        <v>101</v>
      </c>
      <c r="C1546" s="6">
        <f t="shared" si="144"/>
        <v>45822</v>
      </c>
      <c r="D1546" s="6" t="str">
        <f t="shared" si="145"/>
        <v>週六</v>
      </c>
      <c r="E1546" s="6" t="s">
        <v>248</v>
      </c>
      <c r="F1546" s="1" t="s">
        <v>9</v>
      </c>
      <c r="G1546" s="1" t="str">
        <f t="shared" si="146"/>
        <v>BA</v>
      </c>
      <c r="H1546" s="1">
        <v>1</v>
      </c>
      <c r="I1546" s="1" t="s">
        <v>133</v>
      </c>
      <c r="K1546" s="1" t="s">
        <v>31</v>
      </c>
      <c r="L1546" s="1" t="s">
        <v>69</v>
      </c>
      <c r="M1546" s="1" t="s">
        <v>31</v>
      </c>
      <c r="N1546" s="1" t="s">
        <v>63</v>
      </c>
      <c r="O1546" s="24">
        <f t="shared" si="147"/>
        <v>45822.445833333331</v>
      </c>
      <c r="P1546" s="24">
        <f t="shared" si="148"/>
        <v>45822.454861111109</v>
      </c>
      <c r="Q1546" s="1">
        <f t="shared" si="149"/>
        <v>13</v>
      </c>
    </row>
    <row r="1547" spans="1:17">
      <c r="A1547" s="1" t="s">
        <v>127</v>
      </c>
      <c r="B1547" s="4" t="s">
        <v>101</v>
      </c>
      <c r="C1547" s="6">
        <f t="shared" si="144"/>
        <v>45822</v>
      </c>
      <c r="D1547" s="6" t="str">
        <f t="shared" si="145"/>
        <v>週六</v>
      </c>
      <c r="E1547" s="6" t="s">
        <v>248</v>
      </c>
      <c r="F1547" s="1" t="s">
        <v>24</v>
      </c>
      <c r="G1547" s="1" t="str">
        <f t="shared" si="146"/>
        <v>BA</v>
      </c>
      <c r="H1547" s="1">
        <v>1</v>
      </c>
      <c r="I1547" s="1" t="s">
        <v>142</v>
      </c>
      <c r="K1547" s="1" t="s">
        <v>20</v>
      </c>
      <c r="L1547" s="1" t="s">
        <v>57</v>
      </c>
      <c r="M1547" s="1" t="s">
        <v>17</v>
      </c>
      <c r="N1547" s="1" t="s">
        <v>11</v>
      </c>
      <c r="O1547" s="24">
        <f t="shared" si="147"/>
        <v>45822.472222222219</v>
      </c>
      <c r="P1547" s="24">
        <f t="shared" si="148"/>
        <v>45822.5</v>
      </c>
      <c r="Q1547" s="1">
        <f t="shared" si="149"/>
        <v>40</v>
      </c>
    </row>
    <row r="1548" spans="1:17">
      <c r="A1548" s="1" t="s">
        <v>118</v>
      </c>
      <c r="B1548" s="4" t="s">
        <v>101</v>
      </c>
      <c r="C1548" s="6">
        <f t="shared" si="144"/>
        <v>45822</v>
      </c>
      <c r="D1548" s="6" t="str">
        <f t="shared" si="145"/>
        <v>週六</v>
      </c>
      <c r="E1548" s="6" t="s">
        <v>248</v>
      </c>
      <c r="F1548" s="1" t="s">
        <v>18</v>
      </c>
      <c r="G1548" s="1" t="str">
        <f t="shared" si="146"/>
        <v>BA</v>
      </c>
      <c r="H1548" s="1">
        <v>1</v>
      </c>
      <c r="I1548" s="1" t="s">
        <v>133</v>
      </c>
      <c r="K1548" s="1" t="s">
        <v>20</v>
      </c>
      <c r="L1548" s="1" t="s">
        <v>50</v>
      </c>
      <c r="M1548" s="1" t="s">
        <v>20</v>
      </c>
      <c r="N1548" s="1" t="s">
        <v>63</v>
      </c>
      <c r="O1548" s="24">
        <f t="shared" si="147"/>
        <v>45822.475694444445</v>
      </c>
      <c r="P1548" s="24">
        <f t="shared" si="148"/>
        <v>45822.496527777781</v>
      </c>
      <c r="Q1548" s="1">
        <f t="shared" si="149"/>
        <v>30</v>
      </c>
    </row>
    <row r="1549" spans="1:17">
      <c r="A1549" s="1" t="s">
        <v>141</v>
      </c>
      <c r="B1549" s="4" t="s">
        <v>101</v>
      </c>
      <c r="C1549" s="6">
        <f t="shared" si="144"/>
        <v>45822</v>
      </c>
      <c r="D1549" s="6" t="str">
        <f t="shared" si="145"/>
        <v>週六</v>
      </c>
      <c r="E1549" s="6" t="s">
        <v>248</v>
      </c>
      <c r="F1549" s="1" t="s">
        <v>37</v>
      </c>
      <c r="G1549" s="1" t="str">
        <f t="shared" si="146"/>
        <v>BA</v>
      </c>
      <c r="H1549" s="1">
        <v>1</v>
      </c>
      <c r="I1549" s="1" t="s">
        <v>142</v>
      </c>
      <c r="K1549" s="1" t="s">
        <v>17</v>
      </c>
      <c r="L1549" s="1" t="s">
        <v>16</v>
      </c>
      <c r="M1549" s="1" t="s">
        <v>21</v>
      </c>
      <c r="N1549" s="1" t="s">
        <v>11</v>
      </c>
      <c r="O1549" s="24">
        <f t="shared" si="147"/>
        <v>45822.520833333336</v>
      </c>
      <c r="P1549" s="24">
        <f t="shared" si="148"/>
        <v>45822.541666666664</v>
      </c>
      <c r="Q1549" s="1">
        <f t="shared" si="149"/>
        <v>30</v>
      </c>
    </row>
    <row r="1550" spans="1:17">
      <c r="A1550" s="1" t="s">
        <v>122</v>
      </c>
      <c r="B1550" s="4" t="s">
        <v>101</v>
      </c>
      <c r="C1550" s="6">
        <f t="shared" si="144"/>
        <v>45822</v>
      </c>
      <c r="D1550" s="6" t="str">
        <f t="shared" si="145"/>
        <v>週六</v>
      </c>
      <c r="E1550" s="6" t="s">
        <v>248</v>
      </c>
      <c r="F1550" s="1" t="s">
        <v>37</v>
      </c>
      <c r="G1550" s="1" t="str">
        <f t="shared" si="146"/>
        <v>BA</v>
      </c>
      <c r="H1550" s="1">
        <v>1</v>
      </c>
      <c r="I1550" s="1" t="s">
        <v>203</v>
      </c>
      <c r="K1550" s="1" t="s">
        <v>21</v>
      </c>
      <c r="L1550" s="1" t="s">
        <v>11</v>
      </c>
      <c r="M1550" s="1" t="s">
        <v>21</v>
      </c>
      <c r="N1550" s="1" t="s">
        <v>16</v>
      </c>
      <c r="O1550" s="24">
        <f t="shared" si="147"/>
        <v>45822.541666666664</v>
      </c>
      <c r="P1550" s="24">
        <f t="shared" si="148"/>
        <v>45822.5625</v>
      </c>
      <c r="Q1550" s="1">
        <f t="shared" si="149"/>
        <v>30</v>
      </c>
    </row>
    <row r="1551" spans="1:17">
      <c r="A1551" s="1" t="s">
        <v>122</v>
      </c>
      <c r="B1551" s="4" t="s">
        <v>101</v>
      </c>
      <c r="C1551" s="6">
        <f t="shared" si="144"/>
        <v>45822</v>
      </c>
      <c r="D1551" s="6" t="str">
        <f t="shared" si="145"/>
        <v>週六</v>
      </c>
      <c r="E1551" s="6" t="s">
        <v>248</v>
      </c>
      <c r="F1551" s="1" t="s">
        <v>24</v>
      </c>
      <c r="G1551" s="1" t="str">
        <f t="shared" si="146"/>
        <v>BA</v>
      </c>
      <c r="H1551" s="1">
        <v>1</v>
      </c>
      <c r="I1551" s="1" t="s">
        <v>203</v>
      </c>
      <c r="K1551" s="1" t="s">
        <v>21</v>
      </c>
      <c r="L1551" s="1" t="s">
        <v>16</v>
      </c>
      <c r="M1551" s="1" t="s">
        <v>22</v>
      </c>
      <c r="N1551" s="1" t="s">
        <v>31</v>
      </c>
      <c r="O1551" s="24">
        <f t="shared" si="147"/>
        <v>45822.5625</v>
      </c>
      <c r="P1551" s="24">
        <f t="shared" si="148"/>
        <v>45822.590277777781</v>
      </c>
      <c r="Q1551" s="1">
        <f t="shared" si="149"/>
        <v>40</v>
      </c>
    </row>
    <row r="1552" spans="1:17">
      <c r="A1552" s="1" t="s">
        <v>210</v>
      </c>
      <c r="B1552" s="4" t="s">
        <v>101</v>
      </c>
      <c r="C1552" s="6">
        <f t="shared" si="144"/>
        <v>45822</v>
      </c>
      <c r="D1552" s="6" t="str">
        <f t="shared" si="145"/>
        <v>週六</v>
      </c>
      <c r="E1552" s="6" t="s">
        <v>248</v>
      </c>
      <c r="F1552" s="1" t="s">
        <v>24</v>
      </c>
      <c r="G1552" s="1" t="str">
        <f t="shared" si="146"/>
        <v>BA</v>
      </c>
      <c r="H1552" s="1">
        <v>1</v>
      </c>
      <c r="I1552" s="1" t="s">
        <v>203</v>
      </c>
      <c r="K1552" s="1" t="s">
        <v>22</v>
      </c>
      <c r="L1552" s="1" t="s">
        <v>16</v>
      </c>
      <c r="M1552" s="1" t="s">
        <v>10</v>
      </c>
      <c r="N1552" s="1" t="s">
        <v>11</v>
      </c>
      <c r="O1552" s="24">
        <f t="shared" si="147"/>
        <v>45822.604166666664</v>
      </c>
      <c r="P1552" s="24">
        <f t="shared" si="148"/>
        <v>45822.625</v>
      </c>
      <c r="Q1552" s="1">
        <f t="shared" si="149"/>
        <v>30</v>
      </c>
    </row>
    <row r="1553" spans="1:17">
      <c r="A1553" s="1" t="s">
        <v>189</v>
      </c>
      <c r="B1553" s="4" t="s">
        <v>101</v>
      </c>
      <c r="C1553" s="6">
        <f t="shared" si="144"/>
        <v>45822</v>
      </c>
      <c r="D1553" s="6" t="str">
        <f t="shared" si="145"/>
        <v>週六</v>
      </c>
      <c r="E1553" s="6" t="s">
        <v>248</v>
      </c>
      <c r="F1553" s="1" t="s">
        <v>24</v>
      </c>
      <c r="G1553" s="1" t="str">
        <f t="shared" si="146"/>
        <v>BA</v>
      </c>
      <c r="H1553" s="1">
        <v>1</v>
      </c>
      <c r="I1553" s="1" t="s">
        <v>142</v>
      </c>
      <c r="K1553" s="1" t="s">
        <v>22</v>
      </c>
      <c r="L1553" s="1" t="s">
        <v>62</v>
      </c>
      <c r="M1553" s="1" t="s">
        <v>10</v>
      </c>
      <c r="N1553" s="1" t="s">
        <v>71</v>
      </c>
      <c r="O1553" s="24">
        <f t="shared" si="147"/>
        <v>45822.61041666667</v>
      </c>
      <c r="P1553" s="24">
        <f t="shared" si="148"/>
        <v>45822.638194444444</v>
      </c>
      <c r="Q1553" s="1">
        <f t="shared" si="149"/>
        <v>40</v>
      </c>
    </row>
    <row r="1554" spans="1:17">
      <c r="A1554" s="1" t="s">
        <v>118</v>
      </c>
      <c r="B1554" s="5" t="s">
        <v>101</v>
      </c>
      <c r="C1554" s="6">
        <f t="shared" si="144"/>
        <v>45822</v>
      </c>
      <c r="D1554" s="6" t="str">
        <f t="shared" si="145"/>
        <v>週六</v>
      </c>
      <c r="E1554" s="6" t="s">
        <v>248</v>
      </c>
      <c r="F1554" s="1" t="s">
        <v>9</v>
      </c>
      <c r="G1554" s="1" t="str">
        <f t="shared" si="146"/>
        <v>BA</v>
      </c>
      <c r="H1554" s="1">
        <v>1</v>
      </c>
      <c r="I1554" s="1" t="s">
        <v>133</v>
      </c>
      <c r="K1554" s="1" t="s">
        <v>22</v>
      </c>
      <c r="L1554" s="1" t="s">
        <v>78</v>
      </c>
      <c r="M1554" s="1" t="s">
        <v>10</v>
      </c>
      <c r="N1554" s="1" t="s">
        <v>61</v>
      </c>
      <c r="O1554" s="24">
        <f t="shared" si="147"/>
        <v>45822.620138888888</v>
      </c>
      <c r="P1554" s="24">
        <f t="shared" si="148"/>
        <v>45822.62777777778</v>
      </c>
      <c r="Q1554" s="1">
        <f t="shared" si="149"/>
        <v>11</v>
      </c>
    </row>
    <row r="1555" spans="1:17">
      <c r="A1555" s="1" t="s">
        <v>126</v>
      </c>
      <c r="B1555" s="4" t="s">
        <v>101</v>
      </c>
      <c r="C1555" s="6">
        <f t="shared" si="144"/>
        <v>45822</v>
      </c>
      <c r="D1555" s="6" t="str">
        <f t="shared" si="145"/>
        <v>週六</v>
      </c>
      <c r="E1555" s="6" t="s">
        <v>248</v>
      </c>
      <c r="F1555" s="1" t="s">
        <v>67</v>
      </c>
      <c r="G1555" s="1" t="str">
        <f t="shared" si="146"/>
        <v>BA</v>
      </c>
      <c r="H1555" s="1">
        <v>1</v>
      </c>
      <c r="I1555" s="1" t="s">
        <v>203</v>
      </c>
      <c r="K1555" s="1" t="s">
        <v>10</v>
      </c>
      <c r="L1555" s="1" t="s">
        <v>31</v>
      </c>
      <c r="M1555" s="1" t="s">
        <v>10</v>
      </c>
      <c r="N1555" s="1" t="s">
        <v>64</v>
      </c>
      <c r="O1555" s="24">
        <f t="shared" si="147"/>
        <v>45822.631944444445</v>
      </c>
      <c r="P1555" s="24">
        <f t="shared" si="148"/>
        <v>45822.652777777781</v>
      </c>
      <c r="Q1555" s="1">
        <f t="shared" si="149"/>
        <v>30</v>
      </c>
    </row>
    <row r="1556" spans="1:17">
      <c r="A1556" s="1" t="s">
        <v>194</v>
      </c>
      <c r="B1556" s="4" t="s">
        <v>101</v>
      </c>
      <c r="C1556" s="6">
        <f t="shared" si="144"/>
        <v>45822</v>
      </c>
      <c r="D1556" s="6" t="str">
        <f t="shared" si="145"/>
        <v>週六</v>
      </c>
      <c r="E1556" s="6" t="s">
        <v>248</v>
      </c>
      <c r="F1556" s="1" t="s">
        <v>9</v>
      </c>
      <c r="G1556" s="1" t="str">
        <f t="shared" si="146"/>
        <v>BA</v>
      </c>
      <c r="H1556" s="1">
        <v>1</v>
      </c>
      <c r="I1556" s="1" t="s">
        <v>195</v>
      </c>
      <c r="K1556" s="1" t="s">
        <v>10</v>
      </c>
      <c r="L1556" s="1" t="s">
        <v>22</v>
      </c>
      <c r="M1556" s="1" t="s">
        <v>10</v>
      </c>
      <c r="N1556" s="1" t="s">
        <v>62</v>
      </c>
      <c r="O1556" s="24">
        <f t="shared" si="147"/>
        <v>45822.634722222225</v>
      </c>
      <c r="P1556" s="24">
        <f t="shared" si="148"/>
        <v>45822.652083333334</v>
      </c>
      <c r="Q1556" s="1">
        <f t="shared" si="149"/>
        <v>25</v>
      </c>
    </row>
    <row r="1557" spans="1:17">
      <c r="A1557" s="1" t="s">
        <v>189</v>
      </c>
      <c r="B1557" s="4" t="s">
        <v>101</v>
      </c>
      <c r="C1557" s="6">
        <f t="shared" si="144"/>
        <v>45822</v>
      </c>
      <c r="D1557" s="6" t="str">
        <f t="shared" si="145"/>
        <v>週六</v>
      </c>
      <c r="E1557" s="6" t="s">
        <v>248</v>
      </c>
      <c r="F1557" s="1" t="s">
        <v>42</v>
      </c>
      <c r="G1557" s="1" t="str">
        <f t="shared" si="146"/>
        <v>BA</v>
      </c>
      <c r="H1557" s="1">
        <v>1</v>
      </c>
      <c r="I1557" s="1" t="s">
        <v>142</v>
      </c>
      <c r="K1557" s="1" t="s">
        <v>10</v>
      </c>
      <c r="L1557" s="1" t="s">
        <v>71</v>
      </c>
      <c r="M1557" s="1" t="s">
        <v>10</v>
      </c>
      <c r="N1557" s="1" t="s">
        <v>72</v>
      </c>
      <c r="O1557" s="24">
        <f t="shared" si="147"/>
        <v>45822.638194444444</v>
      </c>
      <c r="P1557" s="24">
        <f t="shared" si="148"/>
        <v>45822.65902777778</v>
      </c>
      <c r="Q1557" s="1">
        <f t="shared" si="149"/>
        <v>30</v>
      </c>
    </row>
    <row r="1558" spans="1:17">
      <c r="A1558" s="1" t="s">
        <v>194</v>
      </c>
      <c r="B1558" s="4" t="s">
        <v>101</v>
      </c>
      <c r="C1558" s="6">
        <f t="shared" si="144"/>
        <v>45822</v>
      </c>
      <c r="D1558" s="6" t="str">
        <f t="shared" si="145"/>
        <v>週六</v>
      </c>
      <c r="E1558" s="6" t="s">
        <v>248</v>
      </c>
      <c r="F1558" s="1" t="s">
        <v>42</v>
      </c>
      <c r="G1558" s="1" t="str">
        <f t="shared" si="146"/>
        <v>BA</v>
      </c>
      <c r="H1558" s="1">
        <v>1</v>
      </c>
      <c r="I1558" s="1" t="s">
        <v>195</v>
      </c>
      <c r="K1558" s="1" t="s">
        <v>10</v>
      </c>
      <c r="L1558" s="1" t="s">
        <v>62</v>
      </c>
      <c r="M1558" s="1" t="s">
        <v>23</v>
      </c>
      <c r="N1558" s="1" t="s">
        <v>19</v>
      </c>
      <c r="O1558" s="24">
        <f t="shared" si="147"/>
        <v>45822.652083333334</v>
      </c>
      <c r="P1558" s="24">
        <f t="shared" si="148"/>
        <v>45822.67291666667</v>
      </c>
      <c r="Q1558" s="1">
        <f t="shared" si="149"/>
        <v>30</v>
      </c>
    </row>
    <row r="1559" spans="1:17">
      <c r="A1559" s="1" t="s">
        <v>126</v>
      </c>
      <c r="B1559" s="4" t="s">
        <v>101</v>
      </c>
      <c r="C1559" s="6">
        <f t="shared" si="144"/>
        <v>45822</v>
      </c>
      <c r="D1559" s="6" t="str">
        <f t="shared" si="145"/>
        <v>週六</v>
      </c>
      <c r="E1559" s="6" t="s">
        <v>248</v>
      </c>
      <c r="F1559" s="1" t="s">
        <v>18</v>
      </c>
      <c r="G1559" s="1" t="str">
        <f t="shared" si="146"/>
        <v>BA</v>
      </c>
      <c r="H1559" s="1">
        <v>1</v>
      </c>
      <c r="I1559" s="1" t="s">
        <v>203</v>
      </c>
      <c r="K1559" s="1" t="s">
        <v>10</v>
      </c>
      <c r="L1559" s="1" t="s">
        <v>64</v>
      </c>
      <c r="M1559" s="1" t="s">
        <v>23</v>
      </c>
      <c r="N1559" s="1" t="s">
        <v>31</v>
      </c>
      <c r="O1559" s="24">
        <f t="shared" si="147"/>
        <v>45822.652777777781</v>
      </c>
      <c r="P1559" s="24">
        <f t="shared" si="148"/>
        <v>45822.673611111109</v>
      </c>
      <c r="Q1559" s="1">
        <f t="shared" si="149"/>
        <v>30</v>
      </c>
    </row>
    <row r="1560" spans="1:17">
      <c r="A1560" s="1" t="s">
        <v>143</v>
      </c>
      <c r="B1560" s="4" t="s">
        <v>101</v>
      </c>
      <c r="C1560" s="6">
        <f t="shared" si="144"/>
        <v>45822</v>
      </c>
      <c r="D1560" s="6" t="str">
        <f t="shared" si="145"/>
        <v>週六</v>
      </c>
      <c r="E1560" s="6" t="s">
        <v>248</v>
      </c>
      <c r="F1560" s="1" t="s">
        <v>37</v>
      </c>
      <c r="G1560" s="1" t="str">
        <f t="shared" si="146"/>
        <v>BA</v>
      </c>
      <c r="H1560" s="1">
        <v>1</v>
      </c>
      <c r="I1560" s="1" t="s">
        <v>155</v>
      </c>
      <c r="K1560" s="1" t="s">
        <v>23</v>
      </c>
      <c r="L1560" s="1" t="s">
        <v>15</v>
      </c>
      <c r="M1560" s="1" t="s">
        <v>23</v>
      </c>
      <c r="N1560" s="1" t="s">
        <v>44</v>
      </c>
      <c r="O1560" s="24">
        <f t="shared" si="147"/>
        <v>45822.672222222223</v>
      </c>
      <c r="P1560" s="24">
        <f t="shared" si="148"/>
        <v>45822.693055555559</v>
      </c>
      <c r="Q1560" s="1">
        <f t="shared" si="149"/>
        <v>30</v>
      </c>
    </row>
    <row r="1561" spans="1:17">
      <c r="A1561" s="1" t="s">
        <v>126</v>
      </c>
      <c r="B1561" s="4" t="s">
        <v>101</v>
      </c>
      <c r="C1561" s="6">
        <f t="shared" si="144"/>
        <v>45822</v>
      </c>
      <c r="D1561" s="6" t="str">
        <f t="shared" si="145"/>
        <v>週六</v>
      </c>
      <c r="E1561" s="6" t="s">
        <v>248</v>
      </c>
      <c r="F1561" s="1" t="s">
        <v>42</v>
      </c>
      <c r="G1561" s="1" t="str">
        <f t="shared" si="146"/>
        <v>BA</v>
      </c>
      <c r="H1561" s="1">
        <v>1</v>
      </c>
      <c r="I1561" s="1" t="s">
        <v>203</v>
      </c>
      <c r="K1561" s="1" t="s">
        <v>23</v>
      </c>
      <c r="L1561" s="1" t="s">
        <v>31</v>
      </c>
      <c r="M1561" s="1" t="s">
        <v>23</v>
      </c>
      <c r="N1561" s="1" t="s">
        <v>64</v>
      </c>
      <c r="O1561" s="24">
        <f t="shared" si="147"/>
        <v>45822.673611111109</v>
      </c>
      <c r="P1561" s="24">
        <f t="shared" si="148"/>
        <v>45822.694444444445</v>
      </c>
      <c r="Q1561" s="1">
        <f t="shared" si="149"/>
        <v>30</v>
      </c>
    </row>
    <row r="1562" spans="1:17">
      <c r="A1562" s="1" t="s">
        <v>200</v>
      </c>
      <c r="B1562" s="4" t="s">
        <v>101</v>
      </c>
      <c r="C1562" s="6">
        <f t="shared" si="144"/>
        <v>45822</v>
      </c>
      <c r="D1562" s="6" t="str">
        <f t="shared" si="145"/>
        <v>週六</v>
      </c>
      <c r="E1562" s="6" t="s">
        <v>248</v>
      </c>
      <c r="F1562" s="1" t="s">
        <v>24</v>
      </c>
      <c r="G1562" s="1" t="str">
        <f t="shared" si="146"/>
        <v>BA</v>
      </c>
      <c r="H1562" s="1">
        <v>1</v>
      </c>
      <c r="I1562" s="1" t="s">
        <v>135</v>
      </c>
      <c r="K1562" s="1" t="s">
        <v>23</v>
      </c>
      <c r="L1562" s="1" t="s">
        <v>31</v>
      </c>
      <c r="M1562" s="1" t="s">
        <v>27</v>
      </c>
      <c r="N1562" s="1" t="s">
        <v>11</v>
      </c>
      <c r="O1562" s="24">
        <f t="shared" si="147"/>
        <v>45822.673611111109</v>
      </c>
      <c r="P1562" s="24">
        <f t="shared" si="148"/>
        <v>45822.708333333336</v>
      </c>
      <c r="Q1562" s="1">
        <f t="shared" si="149"/>
        <v>50</v>
      </c>
    </row>
    <row r="1563" spans="1:17">
      <c r="A1563" s="1" t="s">
        <v>162</v>
      </c>
      <c r="B1563" s="4" t="s">
        <v>101</v>
      </c>
      <c r="C1563" s="6">
        <f t="shared" si="144"/>
        <v>45822</v>
      </c>
      <c r="D1563" s="6" t="str">
        <f t="shared" si="145"/>
        <v>週六</v>
      </c>
      <c r="E1563" s="6" t="s">
        <v>248</v>
      </c>
      <c r="F1563" s="1" t="s">
        <v>9</v>
      </c>
      <c r="G1563" s="1" t="str">
        <f t="shared" si="146"/>
        <v>BA</v>
      </c>
      <c r="H1563" s="1">
        <v>1</v>
      </c>
      <c r="I1563" s="1" t="s">
        <v>133</v>
      </c>
      <c r="K1563" s="1" t="s">
        <v>23</v>
      </c>
      <c r="L1563" s="1" t="s">
        <v>27</v>
      </c>
      <c r="M1563" s="1" t="s">
        <v>23</v>
      </c>
      <c r="N1563" s="1" t="s">
        <v>48</v>
      </c>
      <c r="O1563" s="24">
        <f t="shared" si="147"/>
        <v>45822.678472222222</v>
      </c>
      <c r="P1563" s="24">
        <f t="shared" si="148"/>
        <v>45822.686111111114</v>
      </c>
      <c r="Q1563" s="1">
        <f t="shared" si="149"/>
        <v>11</v>
      </c>
    </row>
    <row r="1564" spans="1:17">
      <c r="A1564" s="1" t="s">
        <v>151</v>
      </c>
      <c r="B1564" s="4" t="s">
        <v>101</v>
      </c>
      <c r="C1564" s="6">
        <f t="shared" si="144"/>
        <v>45822</v>
      </c>
      <c r="D1564" s="6" t="str">
        <f t="shared" si="145"/>
        <v>週六</v>
      </c>
      <c r="E1564" s="6" t="s">
        <v>248</v>
      </c>
      <c r="F1564" s="1" t="s">
        <v>9</v>
      </c>
      <c r="G1564" s="1" t="str">
        <f t="shared" si="146"/>
        <v>BA</v>
      </c>
      <c r="H1564" s="1">
        <v>1</v>
      </c>
      <c r="I1564" s="1" t="s">
        <v>140</v>
      </c>
      <c r="K1564" s="1" t="s">
        <v>23</v>
      </c>
      <c r="L1564" s="1" t="s">
        <v>16</v>
      </c>
      <c r="M1564" s="1" t="s">
        <v>23</v>
      </c>
      <c r="N1564" s="1" t="s">
        <v>55</v>
      </c>
      <c r="O1564" s="24">
        <f t="shared" si="147"/>
        <v>45822.6875</v>
      </c>
      <c r="P1564" s="24">
        <f t="shared" si="148"/>
        <v>45822.701388888891</v>
      </c>
      <c r="Q1564" s="1">
        <f t="shared" si="149"/>
        <v>20</v>
      </c>
    </row>
    <row r="1565" spans="1:17">
      <c r="A1565" s="11" t="s">
        <v>256</v>
      </c>
      <c r="B1565" s="11">
        <v>1140614</v>
      </c>
      <c r="C1565" s="14">
        <f t="shared" si="144"/>
        <v>45822</v>
      </c>
      <c r="D1565" s="14" t="str">
        <f t="shared" si="145"/>
        <v>週六</v>
      </c>
      <c r="E1565" s="14" t="s">
        <v>248</v>
      </c>
      <c r="F1565" s="11" t="s">
        <v>260</v>
      </c>
      <c r="G1565" s="13" t="str">
        <f t="shared" si="146"/>
        <v>BA</v>
      </c>
      <c r="H1565" s="11">
        <v>1</v>
      </c>
      <c r="I1565" s="11" t="s">
        <v>261</v>
      </c>
      <c r="J1565" s="11" t="s">
        <v>255</v>
      </c>
      <c r="K1565" s="11">
        <v>16</v>
      </c>
      <c r="L1565" s="11">
        <v>30</v>
      </c>
      <c r="M1565" s="11">
        <v>16</v>
      </c>
      <c r="N1565" s="11">
        <v>50</v>
      </c>
      <c r="O1565" s="25">
        <f t="shared" si="147"/>
        <v>45822.6875</v>
      </c>
      <c r="P1565" s="25">
        <f t="shared" si="148"/>
        <v>45822.701388888891</v>
      </c>
      <c r="Q1565" s="13">
        <f t="shared" si="149"/>
        <v>20</v>
      </c>
    </row>
    <row r="1566" spans="1:17">
      <c r="A1566" s="1" t="s">
        <v>151</v>
      </c>
      <c r="B1566" s="4" t="s">
        <v>101</v>
      </c>
      <c r="C1566" s="6">
        <f t="shared" si="144"/>
        <v>45822</v>
      </c>
      <c r="D1566" s="6" t="str">
        <f t="shared" si="145"/>
        <v>週六</v>
      </c>
      <c r="E1566" s="6" t="s">
        <v>248</v>
      </c>
      <c r="F1566" s="1" t="s">
        <v>37</v>
      </c>
      <c r="G1566" s="1" t="str">
        <f t="shared" si="146"/>
        <v>BA</v>
      </c>
      <c r="H1566" s="1">
        <v>1</v>
      </c>
      <c r="I1566" s="1" t="s">
        <v>140</v>
      </c>
      <c r="K1566" s="1" t="s">
        <v>23</v>
      </c>
      <c r="L1566" s="1" t="s">
        <v>55</v>
      </c>
      <c r="M1566" s="1" t="s">
        <v>27</v>
      </c>
      <c r="N1566" s="1" t="s">
        <v>57</v>
      </c>
      <c r="O1566" s="24">
        <f t="shared" si="147"/>
        <v>45822.701388888891</v>
      </c>
      <c r="P1566" s="24">
        <f t="shared" si="148"/>
        <v>45822.722222222219</v>
      </c>
      <c r="Q1566" s="1">
        <f t="shared" si="149"/>
        <v>30</v>
      </c>
    </row>
    <row r="1567" spans="1:17">
      <c r="A1567" s="1" t="s">
        <v>141</v>
      </c>
      <c r="B1567" s="4" t="s">
        <v>101</v>
      </c>
      <c r="C1567" s="6">
        <f t="shared" si="144"/>
        <v>45822</v>
      </c>
      <c r="D1567" s="6" t="str">
        <f t="shared" si="145"/>
        <v>週六</v>
      </c>
      <c r="E1567" s="6" t="s">
        <v>248</v>
      </c>
      <c r="F1567" s="1" t="s">
        <v>49</v>
      </c>
      <c r="G1567" s="1" t="str">
        <f t="shared" si="146"/>
        <v>BA</v>
      </c>
      <c r="H1567" s="1">
        <v>1</v>
      </c>
      <c r="I1567" s="1" t="s">
        <v>142</v>
      </c>
      <c r="K1567" s="1" t="s">
        <v>23</v>
      </c>
      <c r="L1567" s="1" t="s">
        <v>63</v>
      </c>
      <c r="M1567" s="1" t="s">
        <v>27</v>
      </c>
      <c r="N1567" s="1" t="s">
        <v>10</v>
      </c>
      <c r="O1567" s="24">
        <f t="shared" si="147"/>
        <v>45822.704861111109</v>
      </c>
      <c r="P1567" s="24">
        <f t="shared" si="148"/>
        <v>45822.71875</v>
      </c>
      <c r="Q1567" s="1">
        <f t="shared" si="149"/>
        <v>20</v>
      </c>
    </row>
    <row r="1568" spans="1:17">
      <c r="A1568" s="1" t="s">
        <v>141</v>
      </c>
      <c r="B1568" s="4" t="s">
        <v>101</v>
      </c>
      <c r="C1568" s="6">
        <f t="shared" si="144"/>
        <v>45822</v>
      </c>
      <c r="D1568" s="6" t="str">
        <f t="shared" si="145"/>
        <v>週六</v>
      </c>
      <c r="E1568" s="6" t="s">
        <v>248</v>
      </c>
      <c r="F1568" s="1" t="s">
        <v>24</v>
      </c>
      <c r="G1568" s="1" t="str">
        <f t="shared" si="146"/>
        <v>BA</v>
      </c>
      <c r="H1568" s="1">
        <v>1</v>
      </c>
      <c r="I1568" s="1" t="s">
        <v>142</v>
      </c>
      <c r="K1568" s="1" t="s">
        <v>27</v>
      </c>
      <c r="L1568" s="1" t="s">
        <v>10</v>
      </c>
      <c r="M1568" s="1" t="s">
        <v>12</v>
      </c>
      <c r="N1568" s="1" t="s">
        <v>43</v>
      </c>
      <c r="O1568" s="24">
        <f t="shared" si="147"/>
        <v>45822.71875</v>
      </c>
      <c r="P1568" s="24">
        <f t="shared" si="148"/>
        <v>45822.753472222219</v>
      </c>
      <c r="Q1568" s="1">
        <f t="shared" si="149"/>
        <v>50</v>
      </c>
    </row>
    <row r="1569" spans="1:17">
      <c r="A1569" s="1" t="s">
        <v>151</v>
      </c>
      <c r="B1569" s="4" t="s">
        <v>101</v>
      </c>
      <c r="C1569" s="6">
        <f t="shared" si="144"/>
        <v>45822</v>
      </c>
      <c r="D1569" s="6" t="str">
        <f t="shared" si="145"/>
        <v>週六</v>
      </c>
      <c r="E1569" s="6" t="s">
        <v>248</v>
      </c>
      <c r="F1569" s="1" t="s">
        <v>42</v>
      </c>
      <c r="G1569" s="1" t="str">
        <f t="shared" si="146"/>
        <v>BA</v>
      </c>
      <c r="H1569" s="1">
        <v>1</v>
      </c>
      <c r="I1569" s="1" t="s">
        <v>140</v>
      </c>
      <c r="K1569" s="1" t="s">
        <v>27</v>
      </c>
      <c r="L1569" s="1" t="s">
        <v>57</v>
      </c>
      <c r="M1569" s="1" t="s">
        <v>27</v>
      </c>
      <c r="N1569" s="1" t="s">
        <v>55</v>
      </c>
      <c r="O1569" s="24">
        <f t="shared" si="147"/>
        <v>45822.722222222219</v>
      </c>
      <c r="P1569" s="24">
        <f t="shared" si="148"/>
        <v>45822.743055555555</v>
      </c>
      <c r="Q1569" s="1">
        <f t="shared" si="149"/>
        <v>30</v>
      </c>
    </row>
    <row r="1570" spans="1:17">
      <c r="A1570" s="1" t="s">
        <v>120</v>
      </c>
      <c r="B1570" s="4" t="s">
        <v>102</v>
      </c>
      <c r="C1570" s="6">
        <f t="shared" si="144"/>
        <v>45823</v>
      </c>
      <c r="D1570" s="6" t="str">
        <f t="shared" si="145"/>
        <v>週日</v>
      </c>
      <c r="E1570" s="6" t="s">
        <v>248</v>
      </c>
      <c r="F1570" s="1" t="s">
        <v>13</v>
      </c>
      <c r="G1570" s="1" t="str">
        <f t="shared" si="146"/>
        <v>GA</v>
      </c>
      <c r="H1570" s="1">
        <v>1</v>
      </c>
      <c r="I1570" s="1" t="s">
        <v>121</v>
      </c>
      <c r="K1570" s="1" t="s">
        <v>14</v>
      </c>
      <c r="L1570" s="1" t="s">
        <v>11</v>
      </c>
      <c r="M1570" s="1" t="s">
        <v>15</v>
      </c>
      <c r="N1570" s="1" t="s">
        <v>11</v>
      </c>
      <c r="O1570" s="24">
        <f t="shared" si="147"/>
        <v>45823.25</v>
      </c>
      <c r="P1570" s="24">
        <f t="shared" si="148"/>
        <v>45823.333333333336</v>
      </c>
      <c r="Q1570" s="1">
        <f t="shared" si="149"/>
        <v>120</v>
      </c>
    </row>
    <row r="1571" spans="1:17">
      <c r="A1571" s="1" t="s">
        <v>118</v>
      </c>
      <c r="B1571" s="4" t="s">
        <v>102</v>
      </c>
      <c r="C1571" s="6">
        <f t="shared" si="144"/>
        <v>45823</v>
      </c>
      <c r="D1571" s="6" t="str">
        <f t="shared" si="145"/>
        <v>週日</v>
      </c>
      <c r="E1571" s="6" t="s">
        <v>248</v>
      </c>
      <c r="F1571" s="1" t="s">
        <v>18</v>
      </c>
      <c r="G1571" s="1" t="str">
        <f t="shared" si="146"/>
        <v>BA</v>
      </c>
      <c r="H1571" s="1">
        <v>1</v>
      </c>
      <c r="I1571" s="1" t="s">
        <v>119</v>
      </c>
      <c r="J1571" s="16" t="s">
        <v>262</v>
      </c>
      <c r="K1571" s="1" t="s">
        <v>30</v>
      </c>
      <c r="L1571" s="1" t="s">
        <v>63</v>
      </c>
      <c r="M1571" s="1" t="s">
        <v>15</v>
      </c>
      <c r="N1571" s="1" t="s">
        <v>50</v>
      </c>
      <c r="O1571" s="24">
        <f t="shared" si="147"/>
        <v>45823.329861111109</v>
      </c>
      <c r="P1571" s="24">
        <f t="shared" si="148"/>
        <v>45823.350694444445</v>
      </c>
      <c r="Q1571" s="1">
        <f t="shared" si="149"/>
        <v>30</v>
      </c>
    </row>
    <row r="1572" spans="1:17">
      <c r="A1572" s="1" t="s">
        <v>227</v>
      </c>
      <c r="B1572" s="4" t="s">
        <v>102</v>
      </c>
      <c r="C1572" s="6">
        <f t="shared" si="144"/>
        <v>45823</v>
      </c>
      <c r="D1572" s="6" t="str">
        <f t="shared" si="145"/>
        <v>週日</v>
      </c>
      <c r="E1572" s="6" t="s">
        <v>248</v>
      </c>
      <c r="F1572" s="1" t="s">
        <v>73</v>
      </c>
      <c r="G1572" s="1" t="str">
        <f t="shared" si="146"/>
        <v>SC</v>
      </c>
      <c r="H1572" s="1">
        <v>2</v>
      </c>
      <c r="I1572" s="1" t="s">
        <v>161</v>
      </c>
      <c r="K1572" s="1" t="s">
        <v>15</v>
      </c>
      <c r="L1572" s="1" t="s">
        <v>11</v>
      </c>
      <c r="M1572" s="1" t="s">
        <v>17</v>
      </c>
      <c r="N1572" s="1" t="s">
        <v>11</v>
      </c>
      <c r="O1572" s="24">
        <f t="shared" si="147"/>
        <v>45823.333333333336</v>
      </c>
      <c r="P1572" s="24">
        <f t="shared" si="148"/>
        <v>45823.5</v>
      </c>
      <c r="Q1572" s="1">
        <f t="shared" si="149"/>
        <v>240</v>
      </c>
    </row>
    <row r="1573" spans="1:17">
      <c r="A1573" s="1" t="s">
        <v>151</v>
      </c>
      <c r="B1573" s="4" t="s">
        <v>102</v>
      </c>
      <c r="C1573" s="6">
        <f t="shared" si="144"/>
        <v>45823</v>
      </c>
      <c r="D1573" s="6" t="str">
        <f t="shared" si="145"/>
        <v>週日</v>
      </c>
      <c r="E1573" s="6" t="s">
        <v>248</v>
      </c>
      <c r="F1573" s="1" t="s">
        <v>13</v>
      </c>
      <c r="G1573" s="1" t="str">
        <f t="shared" si="146"/>
        <v>GA</v>
      </c>
      <c r="H1573" s="1">
        <v>1</v>
      </c>
      <c r="I1573" s="1" t="s">
        <v>123</v>
      </c>
      <c r="J1573" s="16" t="s">
        <v>267</v>
      </c>
      <c r="K1573" s="1" t="s">
        <v>15</v>
      </c>
      <c r="L1573" s="1" t="s">
        <v>11</v>
      </c>
      <c r="M1573" s="1" t="s">
        <v>31</v>
      </c>
      <c r="N1573" s="1" t="s">
        <v>11</v>
      </c>
      <c r="O1573" s="24">
        <f t="shared" si="147"/>
        <v>45823.333333333336</v>
      </c>
      <c r="P1573" s="24">
        <f t="shared" si="148"/>
        <v>45823.416666666664</v>
      </c>
      <c r="Q1573" s="1">
        <f t="shared" si="149"/>
        <v>120</v>
      </c>
    </row>
    <row r="1574" spans="1:17">
      <c r="A1574" s="1" t="s">
        <v>127</v>
      </c>
      <c r="B1574" s="4" t="s">
        <v>102</v>
      </c>
      <c r="C1574" s="6">
        <f t="shared" si="144"/>
        <v>45823</v>
      </c>
      <c r="D1574" s="6" t="str">
        <f t="shared" si="145"/>
        <v>週日</v>
      </c>
      <c r="E1574" s="6" t="s">
        <v>248</v>
      </c>
      <c r="F1574" s="1" t="s">
        <v>13</v>
      </c>
      <c r="G1574" s="1" t="str">
        <f t="shared" si="146"/>
        <v>GA</v>
      </c>
      <c r="H1574" s="1">
        <v>1</v>
      </c>
      <c r="I1574" s="1" t="s">
        <v>123</v>
      </c>
      <c r="J1574" s="16" t="s">
        <v>266</v>
      </c>
      <c r="K1574" s="1" t="s">
        <v>20</v>
      </c>
      <c r="L1574" s="1" t="s">
        <v>16</v>
      </c>
      <c r="M1574" s="1" t="s">
        <v>21</v>
      </c>
      <c r="N1574" s="1" t="s">
        <v>16</v>
      </c>
      <c r="O1574" s="24">
        <f t="shared" si="147"/>
        <v>45823.479166666664</v>
      </c>
      <c r="P1574" s="24">
        <f t="shared" si="148"/>
        <v>45823.5625</v>
      </c>
      <c r="Q1574" s="1">
        <f t="shared" si="149"/>
        <v>120</v>
      </c>
    </row>
    <row r="1575" spans="1:17">
      <c r="A1575" s="1" t="s">
        <v>227</v>
      </c>
      <c r="B1575" s="4" t="s">
        <v>102</v>
      </c>
      <c r="C1575" s="6">
        <f t="shared" si="144"/>
        <v>45823</v>
      </c>
      <c r="D1575" s="6" t="str">
        <f t="shared" si="145"/>
        <v>週日</v>
      </c>
      <c r="E1575" s="6" t="s">
        <v>248</v>
      </c>
      <c r="F1575" s="1" t="s">
        <v>73</v>
      </c>
      <c r="G1575" s="1" t="str">
        <f t="shared" si="146"/>
        <v>SC</v>
      </c>
      <c r="H1575" s="1">
        <v>2</v>
      </c>
      <c r="I1575" s="1" t="s">
        <v>125</v>
      </c>
      <c r="K1575" s="1" t="s">
        <v>22</v>
      </c>
      <c r="L1575" s="1" t="s">
        <v>43</v>
      </c>
      <c r="M1575" s="1" t="s">
        <v>12</v>
      </c>
      <c r="N1575" s="1" t="s">
        <v>43</v>
      </c>
      <c r="O1575" s="24">
        <f t="shared" si="147"/>
        <v>45823.586805555555</v>
      </c>
      <c r="P1575" s="24">
        <f t="shared" si="148"/>
        <v>45823.753472222219</v>
      </c>
      <c r="Q1575" s="1">
        <f t="shared" si="149"/>
        <v>240</v>
      </c>
    </row>
    <row r="1576" spans="1:17">
      <c r="A1576" s="1" t="s">
        <v>118</v>
      </c>
      <c r="B1576" s="5" t="s">
        <v>102</v>
      </c>
      <c r="C1576" s="6">
        <f t="shared" si="144"/>
        <v>45823</v>
      </c>
      <c r="D1576" s="6" t="str">
        <f t="shared" si="145"/>
        <v>週日</v>
      </c>
      <c r="E1576" s="6" t="s">
        <v>248</v>
      </c>
      <c r="F1576" s="1" t="s">
        <v>9</v>
      </c>
      <c r="G1576" s="1" t="str">
        <f t="shared" si="146"/>
        <v>BA</v>
      </c>
      <c r="H1576" s="1">
        <v>1</v>
      </c>
      <c r="I1576" s="1" t="s">
        <v>119</v>
      </c>
      <c r="J1576" s="16" t="s">
        <v>262</v>
      </c>
      <c r="K1576" s="1" t="s">
        <v>10</v>
      </c>
      <c r="L1576" s="1" t="s">
        <v>11</v>
      </c>
      <c r="M1576" s="1" t="s">
        <v>10</v>
      </c>
      <c r="N1576" s="1" t="s">
        <v>23</v>
      </c>
      <c r="O1576" s="24">
        <f t="shared" si="147"/>
        <v>45823.625</v>
      </c>
      <c r="P1576" s="24">
        <f t="shared" si="148"/>
        <v>45823.636111111111</v>
      </c>
      <c r="Q1576" s="1">
        <f t="shared" si="149"/>
        <v>16</v>
      </c>
    </row>
    <row r="1577" spans="1:17">
      <c r="A1577" s="1" t="s">
        <v>151</v>
      </c>
      <c r="B1577" s="4" t="s">
        <v>102</v>
      </c>
      <c r="C1577" s="6">
        <f t="shared" si="144"/>
        <v>45823</v>
      </c>
      <c r="D1577" s="6" t="str">
        <f t="shared" si="145"/>
        <v>週日</v>
      </c>
      <c r="E1577" s="6" t="s">
        <v>248</v>
      </c>
      <c r="F1577" s="1" t="s">
        <v>13</v>
      </c>
      <c r="G1577" s="1" t="str">
        <f t="shared" si="146"/>
        <v>GA</v>
      </c>
      <c r="H1577" s="1">
        <v>1</v>
      </c>
      <c r="I1577" s="1" t="s">
        <v>161</v>
      </c>
      <c r="K1577" s="1" t="s">
        <v>10</v>
      </c>
      <c r="L1577" s="1" t="s">
        <v>11</v>
      </c>
      <c r="M1577" s="1" t="s">
        <v>27</v>
      </c>
      <c r="N1577" s="1" t="s">
        <v>11</v>
      </c>
      <c r="O1577" s="24">
        <f t="shared" si="147"/>
        <v>45823.625</v>
      </c>
      <c r="P1577" s="24">
        <f t="shared" si="148"/>
        <v>45823.708333333336</v>
      </c>
      <c r="Q1577" s="1">
        <f t="shared" si="149"/>
        <v>120</v>
      </c>
    </row>
    <row r="1578" spans="1:17">
      <c r="A1578" s="1" t="s">
        <v>128</v>
      </c>
      <c r="B1578" s="5" t="s">
        <v>102</v>
      </c>
      <c r="C1578" s="6">
        <f t="shared" si="144"/>
        <v>45823</v>
      </c>
      <c r="D1578" s="6" t="str">
        <f t="shared" si="145"/>
        <v>週日</v>
      </c>
      <c r="E1578" s="6" t="s">
        <v>248</v>
      </c>
      <c r="F1578" s="1" t="s">
        <v>24</v>
      </c>
      <c r="G1578" s="1" t="str">
        <f t="shared" si="146"/>
        <v>BA</v>
      </c>
      <c r="H1578" s="1">
        <v>1</v>
      </c>
      <c r="I1578" s="1" t="s">
        <v>129</v>
      </c>
      <c r="K1578" s="1" t="s">
        <v>27</v>
      </c>
      <c r="L1578" s="1" t="s">
        <v>10</v>
      </c>
      <c r="M1578" s="1" t="s">
        <v>27</v>
      </c>
      <c r="N1578" s="1" t="s">
        <v>51</v>
      </c>
      <c r="O1578" s="24">
        <f t="shared" si="147"/>
        <v>45823.71875</v>
      </c>
      <c r="P1578" s="24">
        <f t="shared" si="148"/>
        <v>45823.739583333336</v>
      </c>
      <c r="Q1578" s="1">
        <f t="shared" si="149"/>
        <v>30</v>
      </c>
    </row>
    <row r="1579" spans="1:17">
      <c r="A1579" s="1" t="s">
        <v>128</v>
      </c>
      <c r="B1579" s="5" t="s">
        <v>102</v>
      </c>
      <c r="C1579" s="6">
        <f t="shared" si="144"/>
        <v>45823</v>
      </c>
      <c r="D1579" s="6" t="str">
        <f t="shared" si="145"/>
        <v>週日</v>
      </c>
      <c r="E1579" s="6" t="s">
        <v>248</v>
      </c>
      <c r="F1579" s="1" t="s">
        <v>26</v>
      </c>
      <c r="G1579" s="1" t="str">
        <f t="shared" si="146"/>
        <v>BA</v>
      </c>
      <c r="H1579" s="1">
        <v>1</v>
      </c>
      <c r="I1579" s="1" t="s">
        <v>129</v>
      </c>
      <c r="K1579" s="1" t="s">
        <v>27</v>
      </c>
      <c r="L1579" s="1" t="s">
        <v>51</v>
      </c>
      <c r="M1579" s="1" t="s">
        <v>12</v>
      </c>
      <c r="N1579" s="1" t="s">
        <v>11</v>
      </c>
      <c r="O1579" s="24">
        <f t="shared" si="147"/>
        <v>45823.739583333336</v>
      </c>
      <c r="P1579" s="24">
        <f t="shared" si="148"/>
        <v>45823.75</v>
      </c>
      <c r="Q1579" s="1">
        <f t="shared" si="149"/>
        <v>15</v>
      </c>
    </row>
    <row r="1580" spans="1:17">
      <c r="A1580" s="11" t="s">
        <v>254</v>
      </c>
      <c r="B1580" s="11">
        <v>1140615</v>
      </c>
      <c r="C1580" s="14">
        <f t="shared" si="144"/>
        <v>45823</v>
      </c>
      <c r="D1580" s="14" t="str">
        <f t="shared" si="145"/>
        <v>週日</v>
      </c>
      <c r="E1580" s="14" t="s">
        <v>248</v>
      </c>
      <c r="F1580" s="11" t="s">
        <v>252</v>
      </c>
      <c r="G1580" s="13" t="str">
        <f t="shared" si="146"/>
        <v>BA</v>
      </c>
      <c r="H1580" s="11">
        <v>4</v>
      </c>
      <c r="I1580" s="11" t="s">
        <v>253</v>
      </c>
      <c r="J1580" s="11"/>
      <c r="K1580" s="11">
        <v>18</v>
      </c>
      <c r="L1580" s="11">
        <v>35</v>
      </c>
      <c r="M1580" s="11">
        <v>20</v>
      </c>
      <c r="N1580" s="11">
        <v>35</v>
      </c>
      <c r="O1580" s="25">
        <f t="shared" si="147"/>
        <v>45823.774305555555</v>
      </c>
      <c r="P1580" s="25">
        <f t="shared" si="148"/>
        <v>45823.857638888891</v>
      </c>
      <c r="Q1580" s="13">
        <f t="shared" si="149"/>
        <v>120</v>
      </c>
    </row>
    <row r="1581" spans="1:17">
      <c r="A1581" s="11" t="s">
        <v>251</v>
      </c>
      <c r="B1581" s="11">
        <v>1140616</v>
      </c>
      <c r="C1581" s="14">
        <f t="shared" si="144"/>
        <v>45824</v>
      </c>
      <c r="D1581" s="14" t="str">
        <f t="shared" si="145"/>
        <v>週一</v>
      </c>
      <c r="E1581" s="12"/>
      <c r="F1581" s="11" t="s">
        <v>252</v>
      </c>
      <c r="G1581" s="13" t="str">
        <f t="shared" si="146"/>
        <v>BA</v>
      </c>
      <c r="H1581" s="11">
        <v>5</v>
      </c>
      <c r="I1581" s="11" t="s">
        <v>253</v>
      </c>
      <c r="J1581" s="11"/>
      <c r="K1581" s="11">
        <v>6</v>
      </c>
      <c r="L1581" s="11">
        <v>0</v>
      </c>
      <c r="M1581" s="11">
        <v>8</v>
      </c>
      <c r="N1581" s="11">
        <v>30</v>
      </c>
      <c r="O1581" s="25">
        <f t="shared" si="147"/>
        <v>45824.25</v>
      </c>
      <c r="P1581" s="25">
        <f t="shared" si="148"/>
        <v>45824.354166666664</v>
      </c>
      <c r="Q1581" s="13">
        <f t="shared" si="149"/>
        <v>150</v>
      </c>
    </row>
    <row r="1582" spans="1:17">
      <c r="A1582" s="1" t="s">
        <v>138</v>
      </c>
      <c r="B1582" s="4" t="s">
        <v>103</v>
      </c>
      <c r="C1582" s="6">
        <f t="shared" si="144"/>
        <v>45824</v>
      </c>
      <c r="D1582" s="6" t="str">
        <f t="shared" si="145"/>
        <v>週一</v>
      </c>
      <c r="F1582" s="1" t="s">
        <v>9</v>
      </c>
      <c r="G1582" s="1" t="str">
        <f t="shared" si="146"/>
        <v>BA</v>
      </c>
      <c r="H1582" s="1">
        <v>1</v>
      </c>
      <c r="I1582" s="1" t="s">
        <v>121</v>
      </c>
      <c r="K1582" s="1" t="s">
        <v>14</v>
      </c>
      <c r="L1582" s="1" t="s">
        <v>57</v>
      </c>
      <c r="M1582" s="1" t="s">
        <v>14</v>
      </c>
      <c r="N1582" s="1" t="s">
        <v>55</v>
      </c>
      <c r="O1582" s="24">
        <f t="shared" si="147"/>
        <v>45824.263888888891</v>
      </c>
      <c r="P1582" s="24">
        <f t="shared" si="148"/>
        <v>45824.284722222219</v>
      </c>
      <c r="Q1582" s="1">
        <f t="shared" si="149"/>
        <v>30</v>
      </c>
    </row>
    <row r="1583" spans="1:17">
      <c r="A1583" s="1" t="s">
        <v>128</v>
      </c>
      <c r="B1583" s="4" t="s">
        <v>103</v>
      </c>
      <c r="C1583" s="6">
        <f t="shared" si="144"/>
        <v>45824</v>
      </c>
      <c r="D1583" s="6" t="str">
        <f t="shared" si="145"/>
        <v>週一</v>
      </c>
      <c r="F1583" s="1" t="s">
        <v>49</v>
      </c>
      <c r="G1583" s="1" t="str">
        <f t="shared" si="146"/>
        <v>BA</v>
      </c>
      <c r="H1583" s="1">
        <v>1</v>
      </c>
      <c r="I1583" s="1" t="s">
        <v>140</v>
      </c>
      <c r="K1583" s="1" t="s">
        <v>14</v>
      </c>
      <c r="L1583" s="1" t="s">
        <v>50</v>
      </c>
      <c r="M1583" s="1" t="s">
        <v>14</v>
      </c>
      <c r="N1583" s="1" t="s">
        <v>51</v>
      </c>
      <c r="O1583" s="24">
        <f t="shared" si="147"/>
        <v>45824.267361111109</v>
      </c>
      <c r="P1583" s="24">
        <f t="shared" si="148"/>
        <v>45824.28125</v>
      </c>
      <c r="Q1583" s="1">
        <f t="shared" si="149"/>
        <v>20</v>
      </c>
    </row>
    <row r="1584" spans="1:17">
      <c r="A1584" s="1" t="s">
        <v>127</v>
      </c>
      <c r="B1584" s="4" t="s">
        <v>103</v>
      </c>
      <c r="C1584" s="6">
        <f t="shared" si="144"/>
        <v>45824</v>
      </c>
      <c r="D1584" s="6" t="str">
        <f t="shared" si="145"/>
        <v>週一</v>
      </c>
      <c r="F1584" s="1" t="s">
        <v>37</v>
      </c>
      <c r="G1584" s="1" t="str">
        <f t="shared" si="146"/>
        <v>BA</v>
      </c>
      <c r="H1584" s="1">
        <v>1</v>
      </c>
      <c r="I1584" s="1" t="s">
        <v>139</v>
      </c>
      <c r="K1584" s="1" t="s">
        <v>14</v>
      </c>
      <c r="L1584" s="1" t="s">
        <v>68</v>
      </c>
      <c r="M1584" s="1" t="s">
        <v>14</v>
      </c>
      <c r="N1584" s="1" t="s">
        <v>86</v>
      </c>
      <c r="O1584" s="24">
        <f t="shared" si="147"/>
        <v>45824.270138888889</v>
      </c>
      <c r="P1584" s="24">
        <f t="shared" si="148"/>
        <v>45824.290972222225</v>
      </c>
      <c r="Q1584" s="1">
        <f t="shared" si="149"/>
        <v>30</v>
      </c>
    </row>
    <row r="1585" spans="1:17">
      <c r="A1585" s="1" t="s">
        <v>143</v>
      </c>
      <c r="B1585" s="4" t="s">
        <v>103</v>
      </c>
      <c r="C1585" s="6">
        <f t="shared" si="144"/>
        <v>45824</v>
      </c>
      <c r="D1585" s="6" t="str">
        <f t="shared" si="145"/>
        <v>週一</v>
      </c>
      <c r="F1585" s="1" t="s">
        <v>37</v>
      </c>
      <c r="G1585" s="1" t="str">
        <f t="shared" si="146"/>
        <v>BA</v>
      </c>
      <c r="H1585" s="1">
        <v>1</v>
      </c>
      <c r="I1585" s="1" t="s">
        <v>144</v>
      </c>
      <c r="K1585" s="1" t="s">
        <v>14</v>
      </c>
      <c r="L1585" s="1" t="s">
        <v>83</v>
      </c>
      <c r="M1585" s="1" t="s">
        <v>30</v>
      </c>
      <c r="N1585" s="1" t="s">
        <v>21</v>
      </c>
      <c r="O1585" s="24">
        <f t="shared" si="147"/>
        <v>45824.279861111114</v>
      </c>
      <c r="P1585" s="24">
        <f t="shared" si="148"/>
        <v>45824.300694444442</v>
      </c>
      <c r="Q1585" s="1">
        <f t="shared" si="149"/>
        <v>30</v>
      </c>
    </row>
    <row r="1586" spans="1:17">
      <c r="A1586" s="1" t="s">
        <v>128</v>
      </c>
      <c r="B1586" s="4" t="s">
        <v>103</v>
      </c>
      <c r="C1586" s="6">
        <f t="shared" si="144"/>
        <v>45824</v>
      </c>
      <c r="D1586" s="6" t="str">
        <f t="shared" si="145"/>
        <v>週一</v>
      </c>
      <c r="F1586" s="1" t="s">
        <v>37</v>
      </c>
      <c r="G1586" s="1" t="str">
        <f t="shared" si="146"/>
        <v>BA</v>
      </c>
      <c r="H1586" s="1">
        <v>1</v>
      </c>
      <c r="I1586" s="1" t="s">
        <v>140</v>
      </c>
      <c r="K1586" s="1" t="s">
        <v>14</v>
      </c>
      <c r="L1586" s="1" t="s">
        <v>51</v>
      </c>
      <c r="M1586" s="1" t="s">
        <v>30</v>
      </c>
      <c r="N1586" s="1" t="s">
        <v>10</v>
      </c>
      <c r="O1586" s="24">
        <f t="shared" si="147"/>
        <v>45824.28125</v>
      </c>
      <c r="P1586" s="24">
        <f t="shared" si="148"/>
        <v>45824.302083333336</v>
      </c>
      <c r="Q1586" s="1">
        <f t="shared" si="149"/>
        <v>30</v>
      </c>
    </row>
    <row r="1587" spans="1:17">
      <c r="A1587" s="1" t="s">
        <v>146</v>
      </c>
      <c r="B1587" s="4" t="s">
        <v>103</v>
      </c>
      <c r="C1587" s="6">
        <f t="shared" si="144"/>
        <v>45824</v>
      </c>
      <c r="D1587" s="6" t="str">
        <f t="shared" si="145"/>
        <v>週一</v>
      </c>
      <c r="F1587" s="1" t="s">
        <v>24</v>
      </c>
      <c r="G1587" s="1" t="str">
        <f t="shared" si="146"/>
        <v>BA</v>
      </c>
      <c r="H1587" s="1">
        <v>1</v>
      </c>
      <c r="I1587" s="1" t="s">
        <v>147</v>
      </c>
      <c r="K1587" s="1" t="s">
        <v>14</v>
      </c>
      <c r="L1587" s="1" t="s">
        <v>55</v>
      </c>
      <c r="M1587" s="1" t="s">
        <v>30</v>
      </c>
      <c r="N1587" s="1" t="s">
        <v>55</v>
      </c>
      <c r="O1587" s="24">
        <f t="shared" si="147"/>
        <v>45824.284722222219</v>
      </c>
      <c r="P1587" s="24">
        <f t="shared" si="148"/>
        <v>45824.326388888891</v>
      </c>
      <c r="Q1587" s="1">
        <f t="shared" si="149"/>
        <v>60</v>
      </c>
    </row>
    <row r="1588" spans="1:17">
      <c r="A1588" s="1" t="s">
        <v>141</v>
      </c>
      <c r="B1588" s="4" t="s">
        <v>103</v>
      </c>
      <c r="C1588" s="6">
        <f t="shared" si="144"/>
        <v>45824</v>
      </c>
      <c r="D1588" s="6" t="str">
        <f t="shared" si="145"/>
        <v>週一</v>
      </c>
      <c r="F1588" s="1" t="s">
        <v>37</v>
      </c>
      <c r="G1588" s="1" t="str">
        <f t="shared" si="146"/>
        <v>BA</v>
      </c>
      <c r="H1588" s="1">
        <v>1</v>
      </c>
      <c r="I1588" s="1" t="s">
        <v>142</v>
      </c>
      <c r="K1588" s="1" t="s">
        <v>14</v>
      </c>
      <c r="L1588" s="1" t="s">
        <v>78</v>
      </c>
      <c r="M1588" s="1" t="s">
        <v>30</v>
      </c>
      <c r="N1588" s="1" t="s">
        <v>80</v>
      </c>
      <c r="O1588" s="24">
        <f t="shared" si="147"/>
        <v>45824.286805555559</v>
      </c>
      <c r="P1588" s="24">
        <f t="shared" si="148"/>
        <v>45824.307638888888</v>
      </c>
      <c r="Q1588" s="1">
        <f t="shared" si="149"/>
        <v>30</v>
      </c>
    </row>
    <row r="1589" spans="1:17">
      <c r="A1589" s="1" t="s">
        <v>145</v>
      </c>
      <c r="B1589" s="4" t="s">
        <v>103</v>
      </c>
      <c r="C1589" s="6">
        <f t="shared" si="144"/>
        <v>45824</v>
      </c>
      <c r="D1589" s="6" t="str">
        <f t="shared" si="145"/>
        <v>週一</v>
      </c>
      <c r="F1589" s="1" t="s">
        <v>18</v>
      </c>
      <c r="G1589" s="1" t="str">
        <f t="shared" si="146"/>
        <v>BA</v>
      </c>
      <c r="H1589" s="1">
        <v>2</v>
      </c>
      <c r="I1589" s="1" t="s">
        <v>133</v>
      </c>
      <c r="K1589" s="1" t="s">
        <v>14</v>
      </c>
      <c r="L1589" s="1" t="s">
        <v>78</v>
      </c>
      <c r="M1589" s="1" t="s">
        <v>30</v>
      </c>
      <c r="N1589" s="1" t="s">
        <v>78</v>
      </c>
      <c r="O1589" s="24">
        <f t="shared" si="147"/>
        <v>45824.286805555559</v>
      </c>
      <c r="P1589" s="24">
        <f t="shared" si="148"/>
        <v>45824.328472222223</v>
      </c>
      <c r="Q1589" s="1">
        <f t="shared" si="149"/>
        <v>60</v>
      </c>
    </row>
    <row r="1590" spans="1:17">
      <c r="A1590" s="1" t="s">
        <v>127</v>
      </c>
      <c r="B1590" s="4" t="s">
        <v>103</v>
      </c>
      <c r="C1590" s="6">
        <f t="shared" si="144"/>
        <v>45824</v>
      </c>
      <c r="D1590" s="6" t="str">
        <f t="shared" si="145"/>
        <v>週一</v>
      </c>
      <c r="F1590" s="1" t="s">
        <v>47</v>
      </c>
      <c r="G1590" s="1" t="str">
        <f t="shared" si="146"/>
        <v>BA</v>
      </c>
      <c r="H1590" s="1">
        <v>1</v>
      </c>
      <c r="I1590" s="1" t="s">
        <v>139</v>
      </c>
      <c r="K1590" s="1" t="s">
        <v>14</v>
      </c>
      <c r="L1590" s="1" t="s">
        <v>86</v>
      </c>
      <c r="M1590" s="1" t="s">
        <v>30</v>
      </c>
      <c r="N1590" s="1" t="s">
        <v>62</v>
      </c>
      <c r="O1590" s="24">
        <f t="shared" si="147"/>
        <v>45824.290972222225</v>
      </c>
      <c r="P1590" s="24">
        <f t="shared" si="148"/>
        <v>45824.318749999999</v>
      </c>
      <c r="Q1590" s="1">
        <f t="shared" si="149"/>
        <v>40</v>
      </c>
    </row>
    <row r="1591" spans="1:17">
      <c r="A1591" s="1" t="s">
        <v>122</v>
      </c>
      <c r="B1591" s="4" t="s">
        <v>103</v>
      </c>
      <c r="C1591" s="6">
        <f t="shared" si="144"/>
        <v>45824</v>
      </c>
      <c r="D1591" s="6" t="str">
        <f t="shared" si="145"/>
        <v>週一</v>
      </c>
      <c r="F1591" s="1" t="s">
        <v>37</v>
      </c>
      <c r="G1591" s="1" t="str">
        <f t="shared" si="146"/>
        <v>BA</v>
      </c>
      <c r="H1591" s="1">
        <v>1</v>
      </c>
      <c r="I1591" s="1" t="s">
        <v>203</v>
      </c>
      <c r="K1591" s="1" t="s">
        <v>30</v>
      </c>
      <c r="L1591" s="1" t="s">
        <v>11</v>
      </c>
      <c r="M1591" s="1" t="s">
        <v>30</v>
      </c>
      <c r="N1591" s="1" t="s">
        <v>16</v>
      </c>
      <c r="O1591" s="24">
        <f t="shared" si="147"/>
        <v>45824.291666666664</v>
      </c>
      <c r="P1591" s="24">
        <f t="shared" si="148"/>
        <v>45824.3125</v>
      </c>
      <c r="Q1591" s="1">
        <f t="shared" si="149"/>
        <v>30</v>
      </c>
    </row>
    <row r="1592" spans="1:17">
      <c r="A1592" s="1" t="s">
        <v>224</v>
      </c>
      <c r="B1592" s="4" t="s">
        <v>103</v>
      </c>
      <c r="C1592" s="6">
        <f t="shared" si="144"/>
        <v>45824</v>
      </c>
      <c r="D1592" s="6" t="str">
        <f t="shared" si="145"/>
        <v>週一</v>
      </c>
      <c r="F1592" s="1" t="s">
        <v>40</v>
      </c>
      <c r="G1592" s="1" t="str">
        <f t="shared" si="146"/>
        <v>BA</v>
      </c>
      <c r="H1592" s="1">
        <v>1</v>
      </c>
      <c r="I1592" s="1" t="s">
        <v>161</v>
      </c>
      <c r="K1592" s="1" t="s">
        <v>30</v>
      </c>
      <c r="L1592" s="1" t="s">
        <v>17</v>
      </c>
      <c r="M1592" s="1" t="s">
        <v>30</v>
      </c>
      <c r="N1592" s="1" t="s">
        <v>69</v>
      </c>
      <c r="O1592" s="24">
        <f t="shared" si="147"/>
        <v>45824.3</v>
      </c>
      <c r="P1592" s="24">
        <f t="shared" si="148"/>
        <v>45824.320833333331</v>
      </c>
      <c r="Q1592" s="1">
        <f t="shared" si="149"/>
        <v>30</v>
      </c>
    </row>
    <row r="1593" spans="1:17">
      <c r="A1593" s="1" t="s">
        <v>128</v>
      </c>
      <c r="B1593" s="4" t="s">
        <v>103</v>
      </c>
      <c r="C1593" s="6">
        <f t="shared" si="144"/>
        <v>45824</v>
      </c>
      <c r="D1593" s="6" t="str">
        <f t="shared" si="145"/>
        <v>週一</v>
      </c>
      <c r="F1593" s="1" t="s">
        <v>18</v>
      </c>
      <c r="G1593" s="1" t="str">
        <f t="shared" si="146"/>
        <v>BA</v>
      </c>
      <c r="H1593" s="1">
        <v>1</v>
      </c>
      <c r="I1593" s="1" t="s">
        <v>140</v>
      </c>
      <c r="K1593" s="1" t="s">
        <v>30</v>
      </c>
      <c r="L1593" s="1" t="s">
        <v>10</v>
      </c>
      <c r="M1593" s="1" t="s">
        <v>30</v>
      </c>
      <c r="N1593" s="1" t="s">
        <v>51</v>
      </c>
      <c r="O1593" s="24">
        <f t="shared" si="147"/>
        <v>45824.302083333336</v>
      </c>
      <c r="P1593" s="24">
        <f t="shared" si="148"/>
        <v>45824.322916666664</v>
      </c>
      <c r="Q1593" s="1">
        <f t="shared" si="149"/>
        <v>30</v>
      </c>
    </row>
    <row r="1594" spans="1:17">
      <c r="A1594" s="1" t="s">
        <v>148</v>
      </c>
      <c r="B1594" s="4" t="s">
        <v>103</v>
      </c>
      <c r="C1594" s="6">
        <f t="shared" si="144"/>
        <v>45824</v>
      </c>
      <c r="D1594" s="6" t="str">
        <f t="shared" si="145"/>
        <v>週一</v>
      </c>
      <c r="F1594" s="1" t="s">
        <v>37</v>
      </c>
      <c r="G1594" s="1" t="str">
        <f t="shared" si="146"/>
        <v>BA</v>
      </c>
      <c r="H1594" s="1">
        <v>1</v>
      </c>
      <c r="I1594" s="1" t="s">
        <v>131</v>
      </c>
      <c r="K1594" s="1" t="s">
        <v>30</v>
      </c>
      <c r="L1594" s="1" t="s">
        <v>10</v>
      </c>
      <c r="M1594" s="1" t="s">
        <v>30</v>
      </c>
      <c r="N1594" s="1" t="s">
        <v>51</v>
      </c>
      <c r="O1594" s="24">
        <f t="shared" si="147"/>
        <v>45824.302083333336</v>
      </c>
      <c r="P1594" s="24">
        <f t="shared" si="148"/>
        <v>45824.322916666664</v>
      </c>
      <c r="Q1594" s="1">
        <f t="shared" si="149"/>
        <v>30</v>
      </c>
    </row>
    <row r="1595" spans="1:17">
      <c r="A1595" s="1" t="s">
        <v>149</v>
      </c>
      <c r="B1595" s="4" t="s">
        <v>103</v>
      </c>
      <c r="C1595" s="6">
        <f t="shared" si="144"/>
        <v>45824</v>
      </c>
      <c r="D1595" s="6" t="str">
        <f t="shared" si="145"/>
        <v>週一</v>
      </c>
      <c r="F1595" s="1" t="s">
        <v>24</v>
      </c>
      <c r="G1595" s="1" t="str">
        <f t="shared" si="146"/>
        <v>BA</v>
      </c>
      <c r="H1595" s="1">
        <v>1</v>
      </c>
      <c r="I1595" s="1" t="s">
        <v>121</v>
      </c>
      <c r="K1595" s="1" t="s">
        <v>30</v>
      </c>
      <c r="L1595" s="1" t="s">
        <v>48</v>
      </c>
      <c r="M1595" s="1" t="s">
        <v>15</v>
      </c>
      <c r="N1595" s="1" t="s">
        <v>48</v>
      </c>
      <c r="O1595" s="24">
        <f t="shared" si="147"/>
        <v>45824.311111111114</v>
      </c>
      <c r="P1595" s="24">
        <f t="shared" si="148"/>
        <v>45824.352777777778</v>
      </c>
      <c r="Q1595" s="1">
        <f t="shared" si="149"/>
        <v>60</v>
      </c>
    </row>
    <row r="1596" spans="1:17">
      <c r="A1596" s="1" t="s">
        <v>118</v>
      </c>
      <c r="B1596" s="4" t="s">
        <v>103</v>
      </c>
      <c r="C1596" s="6">
        <f t="shared" si="144"/>
        <v>45824</v>
      </c>
      <c r="D1596" s="6" t="str">
        <f t="shared" si="145"/>
        <v>週一</v>
      </c>
      <c r="F1596" s="1" t="s">
        <v>18</v>
      </c>
      <c r="G1596" s="1" t="str">
        <f t="shared" si="146"/>
        <v>BA</v>
      </c>
      <c r="H1596" s="1">
        <v>1</v>
      </c>
      <c r="I1596" s="1" t="s">
        <v>203</v>
      </c>
      <c r="K1596" s="1" t="s">
        <v>30</v>
      </c>
      <c r="L1596" s="1" t="s">
        <v>64</v>
      </c>
      <c r="M1596" s="1" t="s">
        <v>15</v>
      </c>
      <c r="N1596" s="1" t="s">
        <v>31</v>
      </c>
      <c r="O1596" s="24">
        <f t="shared" si="147"/>
        <v>45824.319444444445</v>
      </c>
      <c r="P1596" s="24">
        <f t="shared" si="148"/>
        <v>45824.340277777781</v>
      </c>
      <c r="Q1596" s="1">
        <f t="shared" si="149"/>
        <v>30</v>
      </c>
    </row>
    <row r="1597" spans="1:17">
      <c r="A1597" s="1" t="s">
        <v>158</v>
      </c>
      <c r="B1597" s="4" t="s">
        <v>103</v>
      </c>
      <c r="C1597" s="6">
        <f t="shared" si="144"/>
        <v>45824</v>
      </c>
      <c r="D1597" s="6" t="str">
        <f t="shared" si="145"/>
        <v>週一</v>
      </c>
      <c r="F1597" s="1" t="s">
        <v>18</v>
      </c>
      <c r="G1597" s="1" t="str">
        <f t="shared" si="146"/>
        <v>BA</v>
      </c>
      <c r="H1597" s="1">
        <v>2</v>
      </c>
      <c r="I1597" s="1" t="s">
        <v>144</v>
      </c>
      <c r="K1597" s="1" t="s">
        <v>30</v>
      </c>
      <c r="L1597" s="1" t="s">
        <v>72</v>
      </c>
      <c r="M1597" s="1" t="s">
        <v>15</v>
      </c>
      <c r="N1597" s="1" t="s">
        <v>72</v>
      </c>
      <c r="O1597" s="24">
        <f t="shared" si="147"/>
        <v>45824.325694444444</v>
      </c>
      <c r="P1597" s="24">
        <f t="shared" si="148"/>
        <v>45824.367361111108</v>
      </c>
      <c r="Q1597" s="1">
        <f t="shared" si="149"/>
        <v>60</v>
      </c>
    </row>
    <row r="1598" spans="1:17">
      <c r="A1598" s="1" t="s">
        <v>146</v>
      </c>
      <c r="B1598" s="4" t="s">
        <v>103</v>
      </c>
      <c r="C1598" s="6">
        <f t="shared" si="144"/>
        <v>45824</v>
      </c>
      <c r="D1598" s="6" t="str">
        <f t="shared" si="145"/>
        <v>週一</v>
      </c>
      <c r="F1598" s="1" t="s">
        <v>56</v>
      </c>
      <c r="G1598" s="1" t="str">
        <f t="shared" si="146"/>
        <v>BA</v>
      </c>
      <c r="H1598" s="1">
        <v>1</v>
      </c>
      <c r="I1598" s="1" t="s">
        <v>147</v>
      </c>
      <c r="K1598" s="1" t="s">
        <v>30</v>
      </c>
      <c r="L1598" s="1" t="s">
        <v>55</v>
      </c>
      <c r="M1598" s="1" t="s">
        <v>15</v>
      </c>
      <c r="N1598" s="1" t="s">
        <v>57</v>
      </c>
      <c r="O1598" s="24">
        <f t="shared" si="147"/>
        <v>45824.326388888891</v>
      </c>
      <c r="P1598" s="24">
        <f t="shared" si="148"/>
        <v>45824.347222222219</v>
      </c>
      <c r="Q1598" s="1">
        <f t="shared" si="149"/>
        <v>30</v>
      </c>
    </row>
    <row r="1599" spans="1:17">
      <c r="A1599" s="1" t="s">
        <v>151</v>
      </c>
      <c r="B1599" s="4" t="s">
        <v>103</v>
      </c>
      <c r="C1599" s="6">
        <f t="shared" si="144"/>
        <v>45824</v>
      </c>
      <c r="D1599" s="6" t="str">
        <f t="shared" si="145"/>
        <v>週一</v>
      </c>
      <c r="F1599" s="1" t="s">
        <v>37</v>
      </c>
      <c r="G1599" s="1" t="str">
        <f t="shared" si="146"/>
        <v>BA</v>
      </c>
      <c r="H1599" s="1">
        <v>1</v>
      </c>
      <c r="I1599" s="1" t="s">
        <v>140</v>
      </c>
      <c r="K1599" s="1" t="s">
        <v>30</v>
      </c>
      <c r="L1599" s="1" t="s">
        <v>55</v>
      </c>
      <c r="M1599" s="1" t="s">
        <v>15</v>
      </c>
      <c r="N1599" s="1" t="s">
        <v>57</v>
      </c>
      <c r="O1599" s="24">
        <f t="shared" si="147"/>
        <v>45824.326388888891</v>
      </c>
      <c r="P1599" s="24">
        <f t="shared" si="148"/>
        <v>45824.347222222219</v>
      </c>
      <c r="Q1599" s="1">
        <f t="shared" si="149"/>
        <v>30</v>
      </c>
    </row>
    <row r="1600" spans="1:17">
      <c r="A1600" s="1" t="s">
        <v>159</v>
      </c>
      <c r="B1600" s="4" t="s">
        <v>103</v>
      </c>
      <c r="C1600" s="6">
        <f t="shared" si="144"/>
        <v>45824</v>
      </c>
      <c r="D1600" s="6" t="str">
        <f t="shared" si="145"/>
        <v>週一</v>
      </c>
      <c r="F1600" s="1" t="s">
        <v>42</v>
      </c>
      <c r="G1600" s="1" t="str">
        <f t="shared" si="146"/>
        <v>BA</v>
      </c>
      <c r="H1600" s="1">
        <v>1</v>
      </c>
      <c r="I1600" s="1" t="s">
        <v>131</v>
      </c>
      <c r="K1600" s="1" t="s">
        <v>30</v>
      </c>
      <c r="L1600" s="1" t="s">
        <v>55</v>
      </c>
      <c r="M1600" s="1" t="s">
        <v>15</v>
      </c>
      <c r="N1600" s="1" t="s">
        <v>57</v>
      </c>
      <c r="O1600" s="24">
        <f t="shared" si="147"/>
        <v>45824.326388888891</v>
      </c>
      <c r="P1600" s="24">
        <f t="shared" si="148"/>
        <v>45824.347222222219</v>
      </c>
      <c r="Q1600" s="1">
        <f t="shared" si="149"/>
        <v>30</v>
      </c>
    </row>
    <row r="1601" spans="1:17">
      <c r="A1601" s="1" t="s">
        <v>154</v>
      </c>
      <c r="B1601" s="4" t="s">
        <v>103</v>
      </c>
      <c r="C1601" s="6">
        <f t="shared" si="144"/>
        <v>45824</v>
      </c>
      <c r="D1601" s="6" t="str">
        <f t="shared" si="145"/>
        <v>週一</v>
      </c>
      <c r="F1601" s="1" t="s">
        <v>40</v>
      </c>
      <c r="G1601" s="1" t="str">
        <f t="shared" si="146"/>
        <v>BA</v>
      </c>
      <c r="H1601" s="1">
        <v>1</v>
      </c>
      <c r="I1601" s="1" t="s">
        <v>155</v>
      </c>
      <c r="K1601" s="1" t="s">
        <v>30</v>
      </c>
      <c r="L1601" s="1" t="s">
        <v>86</v>
      </c>
      <c r="M1601" s="1" t="s">
        <v>15</v>
      </c>
      <c r="N1601" s="1" t="s">
        <v>68</v>
      </c>
      <c r="O1601" s="24">
        <f t="shared" si="147"/>
        <v>45824.332638888889</v>
      </c>
      <c r="P1601" s="24">
        <f t="shared" si="148"/>
        <v>45824.353472222225</v>
      </c>
      <c r="Q1601" s="1">
        <f t="shared" si="149"/>
        <v>30</v>
      </c>
    </row>
    <row r="1602" spans="1:17">
      <c r="A1602" s="1" t="s">
        <v>156</v>
      </c>
      <c r="B1602" s="4" t="s">
        <v>103</v>
      </c>
      <c r="C1602" s="6">
        <f t="shared" ref="C1602:C1665" si="150">DATE(LEFT(B1602,3)+1911,MID(B1602,4,2),RIGHT(B1602,2))</f>
        <v>45824</v>
      </c>
      <c r="D1602" s="6" t="str">
        <f t="shared" ref="D1602:D1665" si="151">TEXT(C1602,"aaa")</f>
        <v>週一</v>
      </c>
      <c r="F1602" s="1" t="s">
        <v>26</v>
      </c>
      <c r="G1602" s="1" t="str">
        <f t="shared" ref="G1602:G1665" si="152">LEFT(F1602,2)</f>
        <v>BA</v>
      </c>
      <c r="H1602" s="1">
        <v>1</v>
      </c>
      <c r="I1602" s="1" t="s">
        <v>157</v>
      </c>
      <c r="K1602" s="1" t="s">
        <v>30</v>
      </c>
      <c r="L1602" s="1" t="s">
        <v>86</v>
      </c>
      <c r="M1602" s="1" t="s">
        <v>15</v>
      </c>
      <c r="N1602" s="1" t="s">
        <v>68</v>
      </c>
      <c r="O1602" s="24">
        <f t="shared" ref="O1602:O1665" si="153">C1602+TIME(K1602,L1602,0)</f>
        <v>45824.332638888889</v>
      </c>
      <c r="P1602" s="24">
        <f t="shared" ref="P1602:P1665" si="154">C1602+TIME(M1602,N1602,0)</f>
        <v>45824.353472222225</v>
      </c>
      <c r="Q1602" s="1">
        <f t="shared" ref="Q1602:Q1665" si="155">ROUND((P1602-O1602)*1440,0)</f>
        <v>30</v>
      </c>
    </row>
    <row r="1603" spans="1:17">
      <c r="A1603" s="1" t="s">
        <v>153</v>
      </c>
      <c r="B1603" s="4" t="s">
        <v>103</v>
      </c>
      <c r="C1603" s="6">
        <f t="shared" si="150"/>
        <v>45824</v>
      </c>
      <c r="D1603" s="6" t="str">
        <f t="shared" si="151"/>
        <v>週一</v>
      </c>
      <c r="F1603" s="1" t="s">
        <v>9</v>
      </c>
      <c r="G1603" s="1" t="str">
        <f t="shared" si="152"/>
        <v>BA</v>
      </c>
      <c r="H1603" s="1">
        <v>1</v>
      </c>
      <c r="I1603" s="1" t="s">
        <v>139</v>
      </c>
      <c r="K1603" s="1" t="s">
        <v>15</v>
      </c>
      <c r="L1603" s="1" t="s">
        <v>11</v>
      </c>
      <c r="M1603" s="1" t="s">
        <v>15</v>
      </c>
      <c r="N1603" s="1" t="s">
        <v>57</v>
      </c>
      <c r="O1603" s="24">
        <f t="shared" si="153"/>
        <v>45824.333333333336</v>
      </c>
      <c r="P1603" s="24">
        <f t="shared" si="154"/>
        <v>45824.347222222219</v>
      </c>
      <c r="Q1603" s="1">
        <f t="shared" si="155"/>
        <v>20</v>
      </c>
    </row>
    <row r="1604" spans="1:17">
      <c r="A1604" s="1" t="s">
        <v>160</v>
      </c>
      <c r="B1604" s="4" t="s">
        <v>103</v>
      </c>
      <c r="C1604" s="6">
        <f t="shared" si="150"/>
        <v>45824</v>
      </c>
      <c r="D1604" s="6" t="str">
        <f t="shared" si="151"/>
        <v>週一</v>
      </c>
      <c r="F1604" s="1" t="s">
        <v>18</v>
      </c>
      <c r="G1604" s="1" t="str">
        <f t="shared" si="152"/>
        <v>BA</v>
      </c>
      <c r="H1604" s="1">
        <v>1</v>
      </c>
      <c r="I1604" s="1" t="s">
        <v>161</v>
      </c>
      <c r="K1604" s="1" t="s">
        <v>15</v>
      </c>
      <c r="L1604" s="1" t="s">
        <v>11</v>
      </c>
      <c r="M1604" s="1" t="s">
        <v>15</v>
      </c>
      <c r="N1604" s="1" t="s">
        <v>16</v>
      </c>
      <c r="O1604" s="24">
        <f t="shared" si="153"/>
        <v>45824.333333333336</v>
      </c>
      <c r="P1604" s="24">
        <f t="shared" si="154"/>
        <v>45824.354166666664</v>
      </c>
      <c r="Q1604" s="1">
        <f t="shared" si="155"/>
        <v>30</v>
      </c>
    </row>
    <row r="1605" spans="1:17">
      <c r="A1605" s="1" t="s">
        <v>118</v>
      </c>
      <c r="B1605" s="4" t="s">
        <v>103</v>
      </c>
      <c r="C1605" s="6">
        <f t="shared" si="150"/>
        <v>45824</v>
      </c>
      <c r="D1605" s="6" t="str">
        <f t="shared" si="151"/>
        <v>週一</v>
      </c>
      <c r="F1605" s="1" t="s">
        <v>40</v>
      </c>
      <c r="G1605" s="1" t="str">
        <f t="shared" si="152"/>
        <v>BA</v>
      </c>
      <c r="H1605" s="1">
        <v>1</v>
      </c>
      <c r="I1605" s="1" t="s">
        <v>203</v>
      </c>
      <c r="K1605" s="1" t="s">
        <v>15</v>
      </c>
      <c r="L1605" s="1" t="s">
        <v>31</v>
      </c>
      <c r="M1605" s="1" t="s">
        <v>15</v>
      </c>
      <c r="N1605" s="1" t="s">
        <v>64</v>
      </c>
      <c r="O1605" s="24">
        <f t="shared" si="153"/>
        <v>45824.340277777781</v>
      </c>
      <c r="P1605" s="24">
        <f t="shared" si="154"/>
        <v>45824.361111111109</v>
      </c>
      <c r="Q1605" s="1">
        <f t="shared" si="155"/>
        <v>30</v>
      </c>
    </row>
    <row r="1606" spans="1:17">
      <c r="A1606" s="1" t="s">
        <v>146</v>
      </c>
      <c r="B1606" s="4" t="s">
        <v>103</v>
      </c>
      <c r="C1606" s="6">
        <f t="shared" si="150"/>
        <v>45824</v>
      </c>
      <c r="D1606" s="6" t="str">
        <f t="shared" si="151"/>
        <v>週一</v>
      </c>
      <c r="F1606" s="1" t="s">
        <v>26</v>
      </c>
      <c r="G1606" s="1" t="str">
        <f t="shared" si="152"/>
        <v>BA</v>
      </c>
      <c r="H1606" s="1">
        <v>1</v>
      </c>
      <c r="I1606" s="1" t="s">
        <v>147</v>
      </c>
      <c r="K1606" s="1" t="s">
        <v>15</v>
      </c>
      <c r="L1606" s="1" t="s">
        <v>57</v>
      </c>
      <c r="M1606" s="1" t="s">
        <v>15</v>
      </c>
      <c r="N1606" s="1" t="s">
        <v>55</v>
      </c>
      <c r="O1606" s="24">
        <f t="shared" si="153"/>
        <v>45824.347222222219</v>
      </c>
      <c r="P1606" s="24">
        <f t="shared" si="154"/>
        <v>45824.368055555555</v>
      </c>
      <c r="Q1606" s="1">
        <f t="shared" si="155"/>
        <v>30</v>
      </c>
    </row>
    <row r="1607" spans="1:17">
      <c r="A1607" s="1" t="s">
        <v>151</v>
      </c>
      <c r="B1607" s="4" t="s">
        <v>103</v>
      </c>
      <c r="C1607" s="6">
        <f t="shared" si="150"/>
        <v>45824</v>
      </c>
      <c r="D1607" s="6" t="str">
        <f t="shared" si="151"/>
        <v>週一</v>
      </c>
      <c r="F1607" s="1" t="s">
        <v>42</v>
      </c>
      <c r="G1607" s="1" t="str">
        <f t="shared" si="152"/>
        <v>BA</v>
      </c>
      <c r="H1607" s="1">
        <v>1</v>
      </c>
      <c r="I1607" s="1" t="s">
        <v>140</v>
      </c>
      <c r="K1607" s="1" t="s">
        <v>15</v>
      </c>
      <c r="L1607" s="1" t="s">
        <v>57</v>
      </c>
      <c r="M1607" s="1" t="s">
        <v>15</v>
      </c>
      <c r="N1607" s="1" t="s">
        <v>55</v>
      </c>
      <c r="O1607" s="24">
        <f t="shared" si="153"/>
        <v>45824.347222222219</v>
      </c>
      <c r="P1607" s="24">
        <f t="shared" si="154"/>
        <v>45824.368055555555</v>
      </c>
      <c r="Q1607" s="1">
        <f t="shared" si="155"/>
        <v>30</v>
      </c>
    </row>
    <row r="1608" spans="1:17">
      <c r="A1608" s="1" t="s">
        <v>153</v>
      </c>
      <c r="B1608" s="4" t="s">
        <v>103</v>
      </c>
      <c r="C1608" s="6">
        <f t="shared" si="150"/>
        <v>45824</v>
      </c>
      <c r="D1608" s="6" t="str">
        <f t="shared" si="151"/>
        <v>週一</v>
      </c>
      <c r="F1608" s="1" t="s">
        <v>18</v>
      </c>
      <c r="G1608" s="1" t="str">
        <f t="shared" si="152"/>
        <v>BA</v>
      </c>
      <c r="H1608" s="1">
        <v>1</v>
      </c>
      <c r="I1608" s="1" t="s">
        <v>139</v>
      </c>
      <c r="K1608" s="1" t="s">
        <v>15</v>
      </c>
      <c r="L1608" s="1" t="s">
        <v>57</v>
      </c>
      <c r="M1608" s="1" t="s">
        <v>15</v>
      </c>
      <c r="N1608" s="1" t="s">
        <v>55</v>
      </c>
      <c r="O1608" s="24">
        <f t="shared" si="153"/>
        <v>45824.347222222219</v>
      </c>
      <c r="P1608" s="24">
        <f t="shared" si="154"/>
        <v>45824.368055555555</v>
      </c>
      <c r="Q1608" s="1">
        <f t="shared" si="155"/>
        <v>30</v>
      </c>
    </row>
    <row r="1609" spans="1:17">
      <c r="A1609" s="1" t="s">
        <v>149</v>
      </c>
      <c r="B1609" s="4" t="s">
        <v>103</v>
      </c>
      <c r="C1609" s="6">
        <f t="shared" si="150"/>
        <v>45824</v>
      </c>
      <c r="D1609" s="6" t="str">
        <f t="shared" si="151"/>
        <v>週一</v>
      </c>
      <c r="F1609" s="1" t="s">
        <v>42</v>
      </c>
      <c r="G1609" s="1" t="str">
        <f t="shared" si="152"/>
        <v>BA</v>
      </c>
      <c r="H1609" s="1">
        <v>3</v>
      </c>
      <c r="I1609" s="1" t="s">
        <v>121</v>
      </c>
      <c r="K1609" s="1" t="s">
        <v>15</v>
      </c>
      <c r="L1609" s="1" t="s">
        <v>48</v>
      </c>
      <c r="M1609" s="1" t="s">
        <v>19</v>
      </c>
      <c r="N1609" s="1" t="s">
        <v>79</v>
      </c>
      <c r="O1609" s="24">
        <f t="shared" si="153"/>
        <v>45824.352777777778</v>
      </c>
      <c r="P1609" s="24">
        <f t="shared" si="154"/>
        <v>45824.415277777778</v>
      </c>
      <c r="Q1609" s="1">
        <f t="shared" si="155"/>
        <v>90</v>
      </c>
    </row>
    <row r="1610" spans="1:17">
      <c r="A1610" s="1" t="s">
        <v>156</v>
      </c>
      <c r="B1610" s="4" t="s">
        <v>103</v>
      </c>
      <c r="C1610" s="6">
        <f t="shared" si="150"/>
        <v>45824</v>
      </c>
      <c r="D1610" s="6" t="str">
        <f t="shared" si="151"/>
        <v>週一</v>
      </c>
      <c r="F1610" s="1" t="s">
        <v>42</v>
      </c>
      <c r="G1610" s="1" t="str">
        <f t="shared" si="152"/>
        <v>BA</v>
      </c>
      <c r="H1610" s="1">
        <v>1</v>
      </c>
      <c r="I1610" s="1" t="s">
        <v>157</v>
      </c>
      <c r="K1610" s="1" t="s">
        <v>15</v>
      </c>
      <c r="L1610" s="1" t="s">
        <v>68</v>
      </c>
      <c r="M1610" s="1" t="s">
        <v>15</v>
      </c>
      <c r="N1610" s="1" t="s">
        <v>86</v>
      </c>
      <c r="O1610" s="24">
        <f t="shared" si="153"/>
        <v>45824.353472222225</v>
      </c>
      <c r="P1610" s="24">
        <f t="shared" si="154"/>
        <v>45824.374305555553</v>
      </c>
      <c r="Q1610" s="1">
        <f t="shared" si="155"/>
        <v>30</v>
      </c>
    </row>
    <row r="1611" spans="1:17">
      <c r="A1611" s="1" t="s">
        <v>163</v>
      </c>
      <c r="B1611" s="4" t="s">
        <v>103</v>
      </c>
      <c r="C1611" s="6">
        <f t="shared" si="150"/>
        <v>45824</v>
      </c>
      <c r="D1611" s="6" t="str">
        <f t="shared" si="151"/>
        <v>週一</v>
      </c>
      <c r="F1611" s="1" t="s">
        <v>24</v>
      </c>
      <c r="G1611" s="1" t="str">
        <f t="shared" si="152"/>
        <v>BA</v>
      </c>
      <c r="H1611" s="1">
        <v>1</v>
      </c>
      <c r="I1611" s="1" t="s">
        <v>142</v>
      </c>
      <c r="K1611" s="1" t="s">
        <v>15</v>
      </c>
      <c r="L1611" s="1" t="s">
        <v>68</v>
      </c>
      <c r="M1611" s="1" t="s">
        <v>19</v>
      </c>
      <c r="N1611" s="1" t="s">
        <v>19</v>
      </c>
      <c r="O1611" s="24">
        <f t="shared" si="153"/>
        <v>45824.353472222225</v>
      </c>
      <c r="P1611" s="24">
        <f t="shared" si="154"/>
        <v>45824.381249999999</v>
      </c>
      <c r="Q1611" s="1">
        <f t="shared" si="155"/>
        <v>40</v>
      </c>
    </row>
    <row r="1612" spans="1:17">
      <c r="A1612" s="1" t="s">
        <v>160</v>
      </c>
      <c r="B1612" s="4" t="s">
        <v>103</v>
      </c>
      <c r="C1612" s="6">
        <f t="shared" si="150"/>
        <v>45824</v>
      </c>
      <c r="D1612" s="6" t="str">
        <f t="shared" si="151"/>
        <v>週一</v>
      </c>
      <c r="F1612" s="1" t="s">
        <v>24</v>
      </c>
      <c r="G1612" s="1" t="str">
        <f t="shared" si="152"/>
        <v>BA</v>
      </c>
      <c r="H1612" s="1">
        <v>1</v>
      </c>
      <c r="I1612" s="1" t="s">
        <v>161</v>
      </c>
      <c r="K1612" s="1" t="s">
        <v>15</v>
      </c>
      <c r="L1612" s="1" t="s">
        <v>16</v>
      </c>
      <c r="M1612" s="1" t="s">
        <v>19</v>
      </c>
      <c r="N1612" s="1" t="s">
        <v>11</v>
      </c>
      <c r="O1612" s="24">
        <f t="shared" si="153"/>
        <v>45824.354166666664</v>
      </c>
      <c r="P1612" s="24">
        <f t="shared" si="154"/>
        <v>45824.375</v>
      </c>
      <c r="Q1612" s="1">
        <f t="shared" si="155"/>
        <v>30</v>
      </c>
    </row>
    <row r="1613" spans="1:17">
      <c r="A1613" s="1" t="s">
        <v>118</v>
      </c>
      <c r="B1613" s="4" t="s">
        <v>103</v>
      </c>
      <c r="C1613" s="6">
        <f t="shared" si="150"/>
        <v>45824</v>
      </c>
      <c r="D1613" s="6" t="str">
        <f t="shared" si="151"/>
        <v>週一</v>
      </c>
      <c r="F1613" s="1" t="s">
        <v>42</v>
      </c>
      <c r="G1613" s="1" t="str">
        <f t="shared" si="152"/>
        <v>BA</v>
      </c>
      <c r="H1613" s="1">
        <v>1</v>
      </c>
      <c r="I1613" s="1" t="s">
        <v>203</v>
      </c>
      <c r="K1613" s="1" t="s">
        <v>15</v>
      </c>
      <c r="L1613" s="1" t="s">
        <v>64</v>
      </c>
      <c r="M1613" s="1" t="s">
        <v>19</v>
      </c>
      <c r="N1613" s="1" t="s">
        <v>31</v>
      </c>
      <c r="O1613" s="24">
        <f t="shared" si="153"/>
        <v>45824.361111111109</v>
      </c>
      <c r="P1613" s="24">
        <f t="shared" si="154"/>
        <v>45824.381944444445</v>
      </c>
      <c r="Q1613" s="1">
        <f t="shared" si="155"/>
        <v>30</v>
      </c>
    </row>
    <row r="1614" spans="1:17">
      <c r="A1614" s="1" t="s">
        <v>162</v>
      </c>
      <c r="B1614" s="4" t="s">
        <v>103</v>
      </c>
      <c r="C1614" s="6">
        <f t="shared" si="150"/>
        <v>45824</v>
      </c>
      <c r="D1614" s="6" t="str">
        <f t="shared" si="151"/>
        <v>週一</v>
      </c>
      <c r="F1614" s="1" t="s">
        <v>37</v>
      </c>
      <c r="G1614" s="1" t="str">
        <f t="shared" si="152"/>
        <v>BA</v>
      </c>
      <c r="H1614" s="1">
        <v>1</v>
      </c>
      <c r="I1614" s="1" t="s">
        <v>133</v>
      </c>
      <c r="K1614" s="1" t="s">
        <v>15</v>
      </c>
      <c r="L1614" s="1" t="s">
        <v>41</v>
      </c>
      <c r="M1614" s="1" t="s">
        <v>19</v>
      </c>
      <c r="N1614" s="1" t="s">
        <v>22</v>
      </c>
      <c r="O1614" s="24">
        <f t="shared" si="153"/>
        <v>45824.363888888889</v>
      </c>
      <c r="P1614" s="24">
        <f t="shared" si="154"/>
        <v>45824.384722222225</v>
      </c>
      <c r="Q1614" s="1">
        <f t="shared" si="155"/>
        <v>30</v>
      </c>
    </row>
    <row r="1615" spans="1:17">
      <c r="A1615" s="1" t="s">
        <v>146</v>
      </c>
      <c r="B1615" s="4" t="s">
        <v>103</v>
      </c>
      <c r="C1615" s="6">
        <f t="shared" si="150"/>
        <v>45824</v>
      </c>
      <c r="D1615" s="6" t="str">
        <f t="shared" si="151"/>
        <v>週一</v>
      </c>
      <c r="F1615" s="1" t="s">
        <v>49</v>
      </c>
      <c r="G1615" s="1" t="str">
        <f t="shared" si="152"/>
        <v>BA</v>
      </c>
      <c r="H1615" s="1">
        <v>1</v>
      </c>
      <c r="I1615" s="1" t="s">
        <v>147</v>
      </c>
      <c r="K1615" s="1" t="s">
        <v>15</v>
      </c>
      <c r="L1615" s="1" t="s">
        <v>55</v>
      </c>
      <c r="M1615" s="1" t="s">
        <v>19</v>
      </c>
      <c r="N1615" s="1" t="s">
        <v>57</v>
      </c>
      <c r="O1615" s="24">
        <f t="shared" si="153"/>
        <v>45824.368055555555</v>
      </c>
      <c r="P1615" s="24">
        <f t="shared" si="154"/>
        <v>45824.388888888891</v>
      </c>
      <c r="Q1615" s="1">
        <f t="shared" si="155"/>
        <v>30</v>
      </c>
    </row>
    <row r="1616" spans="1:17">
      <c r="A1616" s="1" t="s">
        <v>151</v>
      </c>
      <c r="B1616" s="4" t="s">
        <v>103</v>
      </c>
      <c r="C1616" s="6">
        <f t="shared" si="150"/>
        <v>45824</v>
      </c>
      <c r="D1616" s="6" t="str">
        <f t="shared" si="151"/>
        <v>週一</v>
      </c>
      <c r="F1616" s="1" t="s">
        <v>40</v>
      </c>
      <c r="G1616" s="1" t="str">
        <f t="shared" si="152"/>
        <v>BA</v>
      </c>
      <c r="H1616" s="1">
        <v>1</v>
      </c>
      <c r="I1616" s="1" t="s">
        <v>140</v>
      </c>
      <c r="K1616" s="1" t="s">
        <v>15</v>
      </c>
      <c r="L1616" s="1" t="s">
        <v>55</v>
      </c>
      <c r="M1616" s="1" t="s">
        <v>19</v>
      </c>
      <c r="N1616" s="1" t="s">
        <v>57</v>
      </c>
      <c r="O1616" s="24">
        <f t="shared" si="153"/>
        <v>45824.368055555555</v>
      </c>
      <c r="P1616" s="24">
        <f t="shared" si="154"/>
        <v>45824.388888888891</v>
      </c>
      <c r="Q1616" s="1">
        <f t="shared" si="155"/>
        <v>30</v>
      </c>
    </row>
    <row r="1617" spans="1:17">
      <c r="A1617" s="1" t="s">
        <v>153</v>
      </c>
      <c r="B1617" s="4" t="s">
        <v>103</v>
      </c>
      <c r="C1617" s="6">
        <f t="shared" si="150"/>
        <v>45824</v>
      </c>
      <c r="D1617" s="6" t="str">
        <f t="shared" si="151"/>
        <v>週一</v>
      </c>
      <c r="F1617" s="1" t="s">
        <v>40</v>
      </c>
      <c r="G1617" s="1" t="str">
        <f t="shared" si="152"/>
        <v>BA</v>
      </c>
      <c r="H1617" s="1">
        <v>1</v>
      </c>
      <c r="I1617" s="1" t="s">
        <v>139</v>
      </c>
      <c r="K1617" s="1" t="s">
        <v>15</v>
      </c>
      <c r="L1617" s="1" t="s">
        <v>55</v>
      </c>
      <c r="M1617" s="1" t="s">
        <v>19</v>
      </c>
      <c r="N1617" s="1" t="s">
        <v>57</v>
      </c>
      <c r="O1617" s="24">
        <f t="shared" si="153"/>
        <v>45824.368055555555</v>
      </c>
      <c r="P1617" s="24">
        <f t="shared" si="154"/>
        <v>45824.388888888891</v>
      </c>
      <c r="Q1617" s="1">
        <f t="shared" si="155"/>
        <v>30</v>
      </c>
    </row>
    <row r="1618" spans="1:17">
      <c r="A1618" s="1" t="s">
        <v>136</v>
      </c>
      <c r="B1618" s="4" t="s">
        <v>103</v>
      </c>
      <c r="C1618" s="6">
        <f t="shared" si="150"/>
        <v>45824</v>
      </c>
      <c r="D1618" s="6" t="str">
        <f t="shared" si="151"/>
        <v>週一</v>
      </c>
      <c r="F1618" s="1" t="s">
        <v>37</v>
      </c>
      <c r="G1618" s="1" t="str">
        <f t="shared" si="152"/>
        <v>BA</v>
      </c>
      <c r="H1618" s="1">
        <v>1</v>
      </c>
      <c r="I1618" s="1" t="s">
        <v>125</v>
      </c>
      <c r="K1618" s="1" t="s">
        <v>15</v>
      </c>
      <c r="L1618" s="1" t="s">
        <v>63</v>
      </c>
      <c r="M1618" s="1" t="s">
        <v>19</v>
      </c>
      <c r="N1618" s="1" t="s">
        <v>50</v>
      </c>
      <c r="O1618" s="24">
        <f t="shared" si="153"/>
        <v>45824.371527777781</v>
      </c>
      <c r="P1618" s="24">
        <f t="shared" si="154"/>
        <v>45824.392361111109</v>
      </c>
      <c r="Q1618" s="1">
        <f t="shared" si="155"/>
        <v>30</v>
      </c>
    </row>
    <row r="1619" spans="1:17">
      <c r="A1619" s="1" t="s">
        <v>160</v>
      </c>
      <c r="B1619" s="4" t="s">
        <v>103</v>
      </c>
      <c r="C1619" s="6">
        <f t="shared" si="150"/>
        <v>45824</v>
      </c>
      <c r="D1619" s="6" t="str">
        <f t="shared" si="151"/>
        <v>週一</v>
      </c>
      <c r="F1619" s="1" t="s">
        <v>26</v>
      </c>
      <c r="G1619" s="1" t="str">
        <f t="shared" si="152"/>
        <v>BA</v>
      </c>
      <c r="H1619" s="1">
        <v>1</v>
      </c>
      <c r="I1619" s="1" t="s">
        <v>161</v>
      </c>
      <c r="K1619" s="1" t="s">
        <v>19</v>
      </c>
      <c r="L1619" s="1" t="s">
        <v>11</v>
      </c>
      <c r="M1619" s="1" t="s">
        <v>19</v>
      </c>
      <c r="N1619" s="1" t="s">
        <v>16</v>
      </c>
      <c r="O1619" s="24">
        <f t="shared" si="153"/>
        <v>45824.375</v>
      </c>
      <c r="P1619" s="24">
        <f t="shared" si="154"/>
        <v>45824.395833333336</v>
      </c>
      <c r="Q1619" s="1">
        <f t="shared" si="155"/>
        <v>30</v>
      </c>
    </row>
    <row r="1620" spans="1:17">
      <c r="A1620" s="1" t="s">
        <v>134</v>
      </c>
      <c r="B1620" s="4" t="s">
        <v>103</v>
      </c>
      <c r="C1620" s="6">
        <f t="shared" si="150"/>
        <v>45824</v>
      </c>
      <c r="D1620" s="6" t="str">
        <f t="shared" si="151"/>
        <v>週一</v>
      </c>
      <c r="F1620" s="1" t="s">
        <v>24</v>
      </c>
      <c r="G1620" s="1" t="str">
        <f t="shared" si="152"/>
        <v>BA</v>
      </c>
      <c r="H1620" s="1">
        <v>1</v>
      </c>
      <c r="I1620" s="1" t="s">
        <v>135</v>
      </c>
      <c r="K1620" s="1" t="s">
        <v>19</v>
      </c>
      <c r="L1620" s="1" t="s">
        <v>30</v>
      </c>
      <c r="M1620" s="1" t="s">
        <v>19</v>
      </c>
      <c r="N1620" s="1" t="s">
        <v>66</v>
      </c>
      <c r="O1620" s="24">
        <f t="shared" si="153"/>
        <v>45824.379861111112</v>
      </c>
      <c r="P1620" s="24">
        <f t="shared" si="154"/>
        <v>45824.407638888886</v>
      </c>
      <c r="Q1620" s="1">
        <f t="shared" si="155"/>
        <v>40</v>
      </c>
    </row>
    <row r="1621" spans="1:17">
      <c r="A1621" s="1" t="s">
        <v>153</v>
      </c>
      <c r="B1621" s="4" t="s">
        <v>103</v>
      </c>
      <c r="C1621" s="6">
        <f t="shared" si="150"/>
        <v>45824</v>
      </c>
      <c r="D1621" s="6" t="str">
        <f t="shared" si="151"/>
        <v>週一</v>
      </c>
      <c r="F1621" s="1" t="s">
        <v>42</v>
      </c>
      <c r="G1621" s="1" t="str">
        <f t="shared" si="152"/>
        <v>BA</v>
      </c>
      <c r="H1621" s="1">
        <v>1</v>
      </c>
      <c r="I1621" s="1" t="s">
        <v>139</v>
      </c>
      <c r="K1621" s="1" t="s">
        <v>19</v>
      </c>
      <c r="L1621" s="1" t="s">
        <v>57</v>
      </c>
      <c r="M1621" s="1" t="s">
        <v>19</v>
      </c>
      <c r="N1621" s="1" t="s">
        <v>55</v>
      </c>
      <c r="O1621" s="24">
        <f t="shared" si="153"/>
        <v>45824.388888888891</v>
      </c>
      <c r="P1621" s="24">
        <f t="shared" si="154"/>
        <v>45824.409722222219</v>
      </c>
      <c r="Q1621" s="1">
        <f t="shared" si="155"/>
        <v>30</v>
      </c>
    </row>
    <row r="1622" spans="1:17">
      <c r="A1622" s="1" t="s">
        <v>126</v>
      </c>
      <c r="B1622" s="4" t="s">
        <v>103</v>
      </c>
      <c r="C1622" s="6">
        <f t="shared" si="150"/>
        <v>45824</v>
      </c>
      <c r="D1622" s="6" t="str">
        <f t="shared" si="151"/>
        <v>週一</v>
      </c>
      <c r="F1622" s="1" t="s">
        <v>37</v>
      </c>
      <c r="G1622" s="1" t="str">
        <f t="shared" si="152"/>
        <v>BA</v>
      </c>
      <c r="H1622" s="1">
        <v>1</v>
      </c>
      <c r="I1622" s="1" t="s">
        <v>203</v>
      </c>
      <c r="K1622" s="1" t="s">
        <v>19</v>
      </c>
      <c r="L1622" s="1" t="s">
        <v>57</v>
      </c>
      <c r="M1622" s="1" t="s">
        <v>19</v>
      </c>
      <c r="N1622" s="1" t="s">
        <v>55</v>
      </c>
      <c r="O1622" s="24">
        <f t="shared" si="153"/>
        <v>45824.388888888891</v>
      </c>
      <c r="P1622" s="24">
        <f t="shared" si="154"/>
        <v>45824.409722222219</v>
      </c>
      <c r="Q1622" s="1">
        <f t="shared" si="155"/>
        <v>30</v>
      </c>
    </row>
    <row r="1623" spans="1:17">
      <c r="A1623" s="1" t="s">
        <v>166</v>
      </c>
      <c r="B1623" s="4" t="s">
        <v>103</v>
      </c>
      <c r="C1623" s="6">
        <f t="shared" si="150"/>
        <v>45824</v>
      </c>
      <c r="D1623" s="6" t="str">
        <f t="shared" si="151"/>
        <v>週一</v>
      </c>
      <c r="F1623" s="1" t="s">
        <v>67</v>
      </c>
      <c r="G1623" s="1" t="str">
        <f t="shared" si="152"/>
        <v>BA</v>
      </c>
      <c r="H1623" s="1">
        <v>1</v>
      </c>
      <c r="I1623" s="1" t="s">
        <v>157</v>
      </c>
      <c r="K1623" s="1" t="s">
        <v>19</v>
      </c>
      <c r="L1623" s="1" t="s">
        <v>68</v>
      </c>
      <c r="M1623" s="1" t="s">
        <v>31</v>
      </c>
      <c r="N1623" s="1" t="s">
        <v>19</v>
      </c>
      <c r="O1623" s="24">
        <f t="shared" si="153"/>
        <v>45824.395138888889</v>
      </c>
      <c r="P1623" s="24">
        <f t="shared" si="154"/>
        <v>45824.42291666667</v>
      </c>
      <c r="Q1623" s="1">
        <f t="shared" si="155"/>
        <v>40</v>
      </c>
    </row>
    <row r="1624" spans="1:17">
      <c r="A1624" s="1" t="s">
        <v>143</v>
      </c>
      <c r="B1624" s="4" t="s">
        <v>103</v>
      </c>
      <c r="C1624" s="6">
        <f t="shared" si="150"/>
        <v>45824</v>
      </c>
      <c r="D1624" s="6" t="str">
        <f t="shared" si="151"/>
        <v>週一</v>
      </c>
      <c r="F1624" s="1" t="s">
        <v>24</v>
      </c>
      <c r="G1624" s="1" t="str">
        <f t="shared" si="152"/>
        <v>BA</v>
      </c>
      <c r="H1624" s="1">
        <v>1</v>
      </c>
      <c r="I1624" s="1" t="s">
        <v>144</v>
      </c>
      <c r="K1624" s="1" t="s">
        <v>19</v>
      </c>
      <c r="L1624" s="1" t="s">
        <v>36</v>
      </c>
      <c r="M1624" s="1" t="s">
        <v>31</v>
      </c>
      <c r="N1624" s="1" t="s">
        <v>45</v>
      </c>
      <c r="O1624" s="24">
        <f t="shared" si="153"/>
        <v>45824.397916666669</v>
      </c>
      <c r="P1624" s="24">
        <f t="shared" si="154"/>
        <v>45824.418749999997</v>
      </c>
      <c r="Q1624" s="1">
        <f t="shared" si="155"/>
        <v>30</v>
      </c>
    </row>
    <row r="1625" spans="1:17">
      <c r="A1625" s="1" t="s">
        <v>137</v>
      </c>
      <c r="B1625" s="4" t="s">
        <v>103</v>
      </c>
      <c r="C1625" s="6">
        <f t="shared" si="150"/>
        <v>45824</v>
      </c>
      <c r="D1625" s="6" t="str">
        <f t="shared" si="151"/>
        <v>週一</v>
      </c>
      <c r="F1625" s="1" t="s">
        <v>42</v>
      </c>
      <c r="G1625" s="1" t="str">
        <f t="shared" si="152"/>
        <v>BA</v>
      </c>
      <c r="H1625" s="1">
        <v>2</v>
      </c>
      <c r="I1625" s="1" t="s">
        <v>125</v>
      </c>
      <c r="K1625" s="1" t="s">
        <v>19</v>
      </c>
      <c r="L1625" s="1" t="s">
        <v>25</v>
      </c>
      <c r="M1625" s="1" t="s">
        <v>31</v>
      </c>
      <c r="N1625" s="1" t="s">
        <v>25</v>
      </c>
      <c r="O1625" s="24">
        <f t="shared" si="153"/>
        <v>45824.399305555555</v>
      </c>
      <c r="P1625" s="24">
        <f t="shared" si="154"/>
        <v>45824.440972222219</v>
      </c>
      <c r="Q1625" s="1">
        <f t="shared" si="155"/>
        <v>60</v>
      </c>
    </row>
    <row r="1626" spans="1:17">
      <c r="A1626" s="1" t="s">
        <v>134</v>
      </c>
      <c r="B1626" s="4" t="s">
        <v>103</v>
      </c>
      <c r="C1626" s="6">
        <f t="shared" si="150"/>
        <v>45824</v>
      </c>
      <c r="D1626" s="6" t="str">
        <f t="shared" si="151"/>
        <v>週一</v>
      </c>
      <c r="F1626" s="1" t="s">
        <v>37</v>
      </c>
      <c r="G1626" s="1" t="str">
        <f t="shared" si="152"/>
        <v>BA</v>
      </c>
      <c r="H1626" s="1">
        <v>1</v>
      </c>
      <c r="I1626" s="1" t="s">
        <v>135</v>
      </c>
      <c r="K1626" s="1" t="s">
        <v>19</v>
      </c>
      <c r="L1626" s="1" t="s">
        <v>66</v>
      </c>
      <c r="M1626" s="1" t="s">
        <v>31</v>
      </c>
      <c r="N1626" s="1" t="s">
        <v>27</v>
      </c>
      <c r="O1626" s="24">
        <f t="shared" si="153"/>
        <v>45824.407638888886</v>
      </c>
      <c r="P1626" s="24">
        <f t="shared" si="154"/>
        <v>45824.428472222222</v>
      </c>
      <c r="Q1626" s="1">
        <f t="shared" si="155"/>
        <v>30</v>
      </c>
    </row>
    <row r="1627" spans="1:17">
      <c r="A1627" s="1" t="s">
        <v>167</v>
      </c>
      <c r="B1627" s="4" t="s">
        <v>103</v>
      </c>
      <c r="C1627" s="6">
        <f t="shared" si="150"/>
        <v>45824</v>
      </c>
      <c r="D1627" s="6" t="str">
        <f t="shared" si="151"/>
        <v>週一</v>
      </c>
      <c r="F1627" s="1" t="s">
        <v>18</v>
      </c>
      <c r="G1627" s="1" t="str">
        <f t="shared" si="152"/>
        <v>BA</v>
      </c>
      <c r="H1627" s="1">
        <v>1</v>
      </c>
      <c r="I1627" s="1" t="s">
        <v>147</v>
      </c>
      <c r="K1627" s="1" t="s">
        <v>19</v>
      </c>
      <c r="L1627" s="1" t="s">
        <v>72</v>
      </c>
      <c r="M1627" s="1" t="s">
        <v>31</v>
      </c>
      <c r="N1627" s="1" t="s">
        <v>71</v>
      </c>
      <c r="O1627" s="24">
        <f t="shared" si="153"/>
        <v>45824.40902777778</v>
      </c>
      <c r="P1627" s="24">
        <f t="shared" si="154"/>
        <v>45824.429861111108</v>
      </c>
      <c r="Q1627" s="1">
        <f t="shared" si="155"/>
        <v>30</v>
      </c>
    </row>
    <row r="1628" spans="1:17">
      <c r="A1628" s="1" t="s">
        <v>153</v>
      </c>
      <c r="B1628" s="4" t="s">
        <v>103</v>
      </c>
      <c r="C1628" s="6">
        <f t="shared" si="150"/>
        <v>45824</v>
      </c>
      <c r="D1628" s="6" t="str">
        <f t="shared" si="151"/>
        <v>週一</v>
      </c>
      <c r="F1628" s="1" t="s">
        <v>24</v>
      </c>
      <c r="G1628" s="1" t="str">
        <f t="shared" si="152"/>
        <v>BA</v>
      </c>
      <c r="H1628" s="1">
        <v>1</v>
      </c>
      <c r="I1628" s="1" t="s">
        <v>139</v>
      </c>
      <c r="K1628" s="1" t="s">
        <v>19</v>
      </c>
      <c r="L1628" s="1" t="s">
        <v>55</v>
      </c>
      <c r="M1628" s="1" t="s">
        <v>31</v>
      </c>
      <c r="N1628" s="1" t="s">
        <v>16</v>
      </c>
      <c r="O1628" s="24">
        <f t="shared" si="153"/>
        <v>45824.409722222219</v>
      </c>
      <c r="P1628" s="24">
        <f t="shared" si="154"/>
        <v>45824.4375</v>
      </c>
      <c r="Q1628" s="1">
        <f t="shared" si="155"/>
        <v>40</v>
      </c>
    </row>
    <row r="1629" spans="1:17">
      <c r="A1629" s="1" t="s">
        <v>126</v>
      </c>
      <c r="B1629" s="4" t="s">
        <v>103</v>
      </c>
      <c r="C1629" s="6">
        <f t="shared" si="150"/>
        <v>45824</v>
      </c>
      <c r="D1629" s="6" t="str">
        <f t="shared" si="151"/>
        <v>週一</v>
      </c>
      <c r="F1629" s="1" t="s">
        <v>18</v>
      </c>
      <c r="G1629" s="1" t="str">
        <f t="shared" si="152"/>
        <v>BA</v>
      </c>
      <c r="H1629" s="1">
        <v>1</v>
      </c>
      <c r="I1629" s="1" t="s">
        <v>203</v>
      </c>
      <c r="K1629" s="1" t="s">
        <v>19</v>
      </c>
      <c r="L1629" s="1" t="s">
        <v>55</v>
      </c>
      <c r="M1629" s="1" t="s">
        <v>31</v>
      </c>
      <c r="N1629" s="1" t="s">
        <v>57</v>
      </c>
      <c r="O1629" s="24">
        <f t="shared" si="153"/>
        <v>45824.409722222219</v>
      </c>
      <c r="P1629" s="24">
        <f t="shared" si="154"/>
        <v>45824.430555555555</v>
      </c>
      <c r="Q1629" s="1">
        <f t="shared" si="155"/>
        <v>30</v>
      </c>
    </row>
    <row r="1630" spans="1:17">
      <c r="A1630" s="1" t="s">
        <v>225</v>
      </c>
      <c r="B1630" s="4" t="s">
        <v>103</v>
      </c>
      <c r="C1630" s="6">
        <f t="shared" si="150"/>
        <v>45824</v>
      </c>
      <c r="D1630" s="6" t="str">
        <f t="shared" si="151"/>
        <v>週一</v>
      </c>
      <c r="F1630" s="1" t="s">
        <v>9</v>
      </c>
      <c r="G1630" s="1" t="str">
        <f t="shared" si="152"/>
        <v>BA</v>
      </c>
      <c r="H1630" s="1">
        <v>1</v>
      </c>
      <c r="I1630" s="1" t="s">
        <v>133</v>
      </c>
      <c r="K1630" s="1" t="s">
        <v>19</v>
      </c>
      <c r="L1630" s="1" t="s">
        <v>78</v>
      </c>
      <c r="M1630" s="1" t="s">
        <v>31</v>
      </c>
      <c r="N1630" s="1" t="s">
        <v>43</v>
      </c>
      <c r="O1630" s="24">
        <f t="shared" si="153"/>
        <v>45824.411805555559</v>
      </c>
      <c r="P1630" s="24">
        <f t="shared" si="154"/>
        <v>45824.420138888891</v>
      </c>
      <c r="Q1630" s="1">
        <f t="shared" si="155"/>
        <v>12</v>
      </c>
    </row>
    <row r="1631" spans="1:17">
      <c r="A1631" s="1" t="s">
        <v>168</v>
      </c>
      <c r="B1631" s="4" t="s">
        <v>103</v>
      </c>
      <c r="C1631" s="6">
        <f t="shared" si="150"/>
        <v>45824</v>
      </c>
      <c r="D1631" s="6" t="str">
        <f t="shared" si="151"/>
        <v>週一</v>
      </c>
      <c r="F1631" s="1" t="s">
        <v>67</v>
      </c>
      <c r="G1631" s="1" t="str">
        <f t="shared" si="152"/>
        <v>BA</v>
      </c>
      <c r="H1631" s="1">
        <v>1</v>
      </c>
      <c r="I1631" s="1" t="s">
        <v>140</v>
      </c>
      <c r="K1631" s="1" t="s">
        <v>19</v>
      </c>
      <c r="L1631" s="1" t="s">
        <v>86</v>
      </c>
      <c r="M1631" s="1" t="s">
        <v>20</v>
      </c>
      <c r="N1631" s="1" t="s">
        <v>21</v>
      </c>
      <c r="O1631" s="24">
        <f t="shared" si="153"/>
        <v>45824.415972222225</v>
      </c>
      <c r="P1631" s="24">
        <f t="shared" si="154"/>
        <v>45824.467361111114</v>
      </c>
      <c r="Q1631" s="1">
        <f t="shared" si="155"/>
        <v>74</v>
      </c>
    </row>
    <row r="1632" spans="1:17">
      <c r="A1632" s="1" t="s">
        <v>225</v>
      </c>
      <c r="B1632" s="4" t="s">
        <v>103</v>
      </c>
      <c r="C1632" s="6">
        <f t="shared" si="150"/>
        <v>45824</v>
      </c>
      <c r="D1632" s="6" t="str">
        <f t="shared" si="151"/>
        <v>週一</v>
      </c>
      <c r="F1632" s="1" t="s">
        <v>42</v>
      </c>
      <c r="G1632" s="1" t="str">
        <f t="shared" si="152"/>
        <v>BA</v>
      </c>
      <c r="H1632" s="1">
        <v>1</v>
      </c>
      <c r="I1632" s="1" t="s">
        <v>133</v>
      </c>
      <c r="K1632" s="1" t="s">
        <v>31</v>
      </c>
      <c r="L1632" s="1" t="s">
        <v>43</v>
      </c>
      <c r="M1632" s="1" t="s">
        <v>31</v>
      </c>
      <c r="N1632" s="1" t="s">
        <v>25</v>
      </c>
      <c r="O1632" s="24">
        <f t="shared" si="153"/>
        <v>45824.420138888891</v>
      </c>
      <c r="P1632" s="24">
        <f t="shared" si="154"/>
        <v>45824.440972222219</v>
      </c>
      <c r="Q1632" s="1">
        <f t="shared" si="155"/>
        <v>30</v>
      </c>
    </row>
    <row r="1633" spans="1:17">
      <c r="A1633" s="1" t="s">
        <v>120</v>
      </c>
      <c r="B1633" s="4" t="s">
        <v>103</v>
      </c>
      <c r="C1633" s="6">
        <f t="shared" si="150"/>
        <v>45824</v>
      </c>
      <c r="D1633" s="6" t="str">
        <f t="shared" si="151"/>
        <v>週一</v>
      </c>
      <c r="F1633" s="1" t="s">
        <v>47</v>
      </c>
      <c r="G1633" s="1" t="str">
        <f t="shared" si="152"/>
        <v>BA</v>
      </c>
      <c r="H1633" s="1">
        <v>1</v>
      </c>
      <c r="I1633" s="1" t="s">
        <v>121</v>
      </c>
      <c r="K1633" s="1" t="s">
        <v>31</v>
      </c>
      <c r="L1633" s="1" t="s">
        <v>15</v>
      </c>
      <c r="M1633" s="1" t="s">
        <v>20</v>
      </c>
      <c r="N1633" s="1" t="s">
        <v>21</v>
      </c>
      <c r="O1633" s="24">
        <f t="shared" si="153"/>
        <v>45824.422222222223</v>
      </c>
      <c r="P1633" s="24">
        <f t="shared" si="154"/>
        <v>45824.467361111114</v>
      </c>
      <c r="Q1633" s="1">
        <f t="shared" si="155"/>
        <v>65</v>
      </c>
    </row>
    <row r="1634" spans="1:17">
      <c r="A1634" s="1" t="s">
        <v>166</v>
      </c>
      <c r="B1634" s="4" t="s">
        <v>103</v>
      </c>
      <c r="C1634" s="6">
        <f t="shared" si="150"/>
        <v>45824</v>
      </c>
      <c r="D1634" s="6" t="str">
        <f t="shared" si="151"/>
        <v>週一</v>
      </c>
      <c r="F1634" s="1" t="s">
        <v>49</v>
      </c>
      <c r="G1634" s="1" t="str">
        <f t="shared" si="152"/>
        <v>BA</v>
      </c>
      <c r="H1634" s="1">
        <v>1</v>
      </c>
      <c r="I1634" s="1" t="s">
        <v>157</v>
      </c>
      <c r="K1634" s="1" t="s">
        <v>31</v>
      </c>
      <c r="L1634" s="1" t="s">
        <v>19</v>
      </c>
      <c r="M1634" s="1" t="s">
        <v>31</v>
      </c>
      <c r="N1634" s="1" t="s">
        <v>62</v>
      </c>
      <c r="O1634" s="24">
        <f t="shared" si="153"/>
        <v>45824.42291666667</v>
      </c>
      <c r="P1634" s="24">
        <f t="shared" si="154"/>
        <v>45824.443749999999</v>
      </c>
      <c r="Q1634" s="1">
        <f t="shared" si="155"/>
        <v>30</v>
      </c>
    </row>
    <row r="1635" spans="1:17">
      <c r="A1635" s="1" t="s">
        <v>215</v>
      </c>
      <c r="B1635" s="4" t="s">
        <v>103</v>
      </c>
      <c r="C1635" s="6">
        <f t="shared" si="150"/>
        <v>45824</v>
      </c>
      <c r="D1635" s="6" t="str">
        <f t="shared" si="151"/>
        <v>週一</v>
      </c>
      <c r="F1635" s="1" t="s">
        <v>47</v>
      </c>
      <c r="G1635" s="1" t="str">
        <f t="shared" si="152"/>
        <v>BA</v>
      </c>
      <c r="H1635" s="1">
        <v>1</v>
      </c>
      <c r="I1635" s="1" t="s">
        <v>144</v>
      </c>
      <c r="K1635" s="1" t="s">
        <v>31</v>
      </c>
      <c r="L1635" s="1" t="s">
        <v>31</v>
      </c>
      <c r="M1635" s="1" t="s">
        <v>20</v>
      </c>
      <c r="N1635" s="1" t="s">
        <v>31</v>
      </c>
      <c r="O1635" s="24">
        <f t="shared" si="153"/>
        <v>45824.423611111109</v>
      </c>
      <c r="P1635" s="24">
        <f t="shared" si="154"/>
        <v>45824.465277777781</v>
      </c>
      <c r="Q1635" s="1">
        <f t="shared" si="155"/>
        <v>60</v>
      </c>
    </row>
    <row r="1636" spans="1:17">
      <c r="A1636" s="1" t="s">
        <v>134</v>
      </c>
      <c r="B1636" s="4" t="s">
        <v>103</v>
      </c>
      <c r="C1636" s="6">
        <f t="shared" si="150"/>
        <v>45824</v>
      </c>
      <c r="D1636" s="6" t="str">
        <f t="shared" si="151"/>
        <v>週一</v>
      </c>
      <c r="F1636" s="1" t="s">
        <v>40</v>
      </c>
      <c r="G1636" s="1" t="str">
        <f t="shared" si="152"/>
        <v>BA</v>
      </c>
      <c r="H1636" s="1">
        <v>1</v>
      </c>
      <c r="I1636" s="1" t="s">
        <v>135</v>
      </c>
      <c r="K1636" s="1" t="s">
        <v>31</v>
      </c>
      <c r="L1636" s="1" t="s">
        <v>27</v>
      </c>
      <c r="M1636" s="1" t="s">
        <v>31</v>
      </c>
      <c r="N1636" s="1" t="s">
        <v>66</v>
      </c>
      <c r="O1636" s="24">
        <f t="shared" si="153"/>
        <v>45824.428472222222</v>
      </c>
      <c r="P1636" s="24">
        <f t="shared" si="154"/>
        <v>45824.449305555558</v>
      </c>
      <c r="Q1636" s="1">
        <f t="shared" si="155"/>
        <v>30</v>
      </c>
    </row>
    <row r="1637" spans="1:17">
      <c r="A1637" s="1" t="s">
        <v>126</v>
      </c>
      <c r="B1637" s="4" t="s">
        <v>103</v>
      </c>
      <c r="C1637" s="6">
        <f t="shared" si="150"/>
        <v>45824</v>
      </c>
      <c r="D1637" s="6" t="str">
        <f t="shared" si="151"/>
        <v>週一</v>
      </c>
      <c r="F1637" s="1" t="s">
        <v>42</v>
      </c>
      <c r="G1637" s="1" t="str">
        <f t="shared" si="152"/>
        <v>BA</v>
      </c>
      <c r="H1637" s="1">
        <v>1</v>
      </c>
      <c r="I1637" s="1" t="s">
        <v>203</v>
      </c>
      <c r="K1637" s="1" t="s">
        <v>31</v>
      </c>
      <c r="L1637" s="1" t="s">
        <v>57</v>
      </c>
      <c r="M1637" s="1" t="s">
        <v>31</v>
      </c>
      <c r="N1637" s="1" t="s">
        <v>55</v>
      </c>
      <c r="O1637" s="24">
        <f t="shared" si="153"/>
        <v>45824.430555555555</v>
      </c>
      <c r="P1637" s="24">
        <f t="shared" si="154"/>
        <v>45824.451388888891</v>
      </c>
      <c r="Q1637" s="1">
        <f t="shared" si="155"/>
        <v>30</v>
      </c>
    </row>
    <row r="1638" spans="1:17">
      <c r="A1638" s="1" t="s">
        <v>173</v>
      </c>
      <c r="B1638" s="4" t="s">
        <v>103</v>
      </c>
      <c r="C1638" s="6">
        <f t="shared" si="150"/>
        <v>45824</v>
      </c>
      <c r="D1638" s="6" t="str">
        <f t="shared" si="151"/>
        <v>週一</v>
      </c>
      <c r="F1638" s="1" t="s">
        <v>9</v>
      </c>
      <c r="G1638" s="1" t="str">
        <f t="shared" si="152"/>
        <v>BA</v>
      </c>
      <c r="H1638" s="1">
        <v>1</v>
      </c>
      <c r="I1638" s="1" t="s">
        <v>161</v>
      </c>
      <c r="K1638" s="1" t="s">
        <v>31</v>
      </c>
      <c r="L1638" s="1" t="s">
        <v>35</v>
      </c>
      <c r="M1638" s="1" t="s">
        <v>31</v>
      </c>
      <c r="N1638" s="1" t="s">
        <v>65</v>
      </c>
      <c r="O1638" s="24">
        <f t="shared" si="153"/>
        <v>45824.431250000001</v>
      </c>
      <c r="P1638" s="24">
        <f t="shared" si="154"/>
        <v>45824.45208333333</v>
      </c>
      <c r="Q1638" s="1">
        <f t="shared" si="155"/>
        <v>30</v>
      </c>
    </row>
    <row r="1639" spans="1:17">
      <c r="A1639" s="1" t="s">
        <v>175</v>
      </c>
      <c r="B1639" s="4" t="s">
        <v>103</v>
      </c>
      <c r="C1639" s="6">
        <f t="shared" si="150"/>
        <v>45824</v>
      </c>
      <c r="D1639" s="6" t="str">
        <f t="shared" si="151"/>
        <v>週一</v>
      </c>
      <c r="F1639" s="1" t="s">
        <v>40</v>
      </c>
      <c r="G1639" s="1" t="str">
        <f t="shared" si="152"/>
        <v>BA</v>
      </c>
      <c r="H1639" s="1">
        <v>1</v>
      </c>
      <c r="I1639" s="1" t="s">
        <v>155</v>
      </c>
      <c r="K1639" s="1" t="s">
        <v>31</v>
      </c>
      <c r="L1639" s="1" t="s">
        <v>81</v>
      </c>
      <c r="M1639" s="1" t="s">
        <v>20</v>
      </c>
      <c r="N1639" s="1" t="s">
        <v>61</v>
      </c>
      <c r="O1639" s="24">
        <f t="shared" si="153"/>
        <v>45824.44027777778</v>
      </c>
      <c r="P1639" s="24">
        <f t="shared" si="154"/>
        <v>45824.461111111108</v>
      </c>
      <c r="Q1639" s="1">
        <f t="shared" si="155"/>
        <v>30</v>
      </c>
    </row>
    <row r="1640" spans="1:17">
      <c r="A1640" s="1" t="s">
        <v>171</v>
      </c>
      <c r="B1640" s="4" t="s">
        <v>103</v>
      </c>
      <c r="C1640" s="6">
        <f t="shared" si="150"/>
        <v>45824</v>
      </c>
      <c r="D1640" s="6" t="str">
        <f t="shared" si="151"/>
        <v>週一</v>
      </c>
      <c r="F1640" s="1" t="s">
        <v>18</v>
      </c>
      <c r="G1640" s="1" t="str">
        <f t="shared" si="152"/>
        <v>BA</v>
      </c>
      <c r="H1640" s="1">
        <v>1</v>
      </c>
      <c r="I1640" s="1" t="s">
        <v>139</v>
      </c>
      <c r="K1640" s="1" t="s">
        <v>31</v>
      </c>
      <c r="L1640" s="1" t="s">
        <v>84</v>
      </c>
      <c r="M1640" s="1" t="s">
        <v>20</v>
      </c>
      <c r="N1640" s="1" t="s">
        <v>14</v>
      </c>
      <c r="O1640" s="24">
        <f t="shared" si="153"/>
        <v>45824.441666666666</v>
      </c>
      <c r="P1640" s="24">
        <f t="shared" si="154"/>
        <v>45824.462500000001</v>
      </c>
      <c r="Q1640" s="1">
        <f t="shared" si="155"/>
        <v>30</v>
      </c>
    </row>
    <row r="1641" spans="1:17">
      <c r="A1641" s="1" t="s">
        <v>172</v>
      </c>
      <c r="B1641" s="4" t="s">
        <v>103</v>
      </c>
      <c r="C1641" s="6">
        <f t="shared" si="150"/>
        <v>45824</v>
      </c>
      <c r="D1641" s="6" t="str">
        <f t="shared" si="151"/>
        <v>週一</v>
      </c>
      <c r="F1641" s="1" t="s">
        <v>9</v>
      </c>
      <c r="G1641" s="1" t="str">
        <f t="shared" si="152"/>
        <v>BA</v>
      </c>
      <c r="H1641" s="1">
        <v>1</v>
      </c>
      <c r="I1641" s="1" t="s">
        <v>133</v>
      </c>
      <c r="K1641" s="1" t="s">
        <v>31</v>
      </c>
      <c r="L1641" s="1" t="s">
        <v>44</v>
      </c>
      <c r="M1641" s="1" t="s">
        <v>31</v>
      </c>
      <c r="N1641" s="1" t="s">
        <v>52</v>
      </c>
      <c r="O1641" s="24">
        <f t="shared" si="153"/>
        <v>45824.443055555559</v>
      </c>
      <c r="P1641" s="24">
        <f t="shared" si="154"/>
        <v>45824.452777777777</v>
      </c>
      <c r="Q1641" s="1">
        <f t="shared" si="155"/>
        <v>14</v>
      </c>
    </row>
    <row r="1642" spans="1:17">
      <c r="A1642" s="1" t="s">
        <v>174</v>
      </c>
      <c r="B1642" s="4" t="s">
        <v>103</v>
      </c>
      <c r="C1642" s="6">
        <f t="shared" si="150"/>
        <v>45824</v>
      </c>
      <c r="D1642" s="6" t="str">
        <f t="shared" si="151"/>
        <v>週一</v>
      </c>
      <c r="F1642" s="1" t="s">
        <v>49</v>
      </c>
      <c r="G1642" s="1" t="str">
        <f t="shared" si="152"/>
        <v>BA</v>
      </c>
      <c r="H1642" s="1">
        <v>1</v>
      </c>
      <c r="I1642" s="1" t="s">
        <v>147</v>
      </c>
      <c r="K1642" s="1" t="s">
        <v>31</v>
      </c>
      <c r="L1642" s="1" t="s">
        <v>72</v>
      </c>
      <c r="M1642" s="1" t="s">
        <v>20</v>
      </c>
      <c r="N1642" s="1" t="s">
        <v>71</v>
      </c>
      <c r="O1642" s="24">
        <f t="shared" si="153"/>
        <v>45824.450694444444</v>
      </c>
      <c r="P1642" s="24">
        <f t="shared" si="154"/>
        <v>45824.47152777778</v>
      </c>
      <c r="Q1642" s="1">
        <f t="shared" si="155"/>
        <v>30</v>
      </c>
    </row>
    <row r="1643" spans="1:17">
      <c r="A1643" s="1" t="s">
        <v>152</v>
      </c>
      <c r="B1643" s="4" t="s">
        <v>103</v>
      </c>
      <c r="C1643" s="6">
        <f t="shared" si="150"/>
        <v>45824</v>
      </c>
      <c r="D1643" s="6" t="str">
        <f t="shared" si="151"/>
        <v>週一</v>
      </c>
      <c r="F1643" s="1" t="s">
        <v>18</v>
      </c>
      <c r="G1643" s="1" t="str">
        <f t="shared" si="152"/>
        <v>BA</v>
      </c>
      <c r="H1643" s="1">
        <v>1</v>
      </c>
      <c r="I1643" s="1" t="s">
        <v>125</v>
      </c>
      <c r="K1643" s="1" t="s">
        <v>31</v>
      </c>
      <c r="L1643" s="1" t="s">
        <v>55</v>
      </c>
      <c r="M1643" s="1" t="s">
        <v>20</v>
      </c>
      <c r="N1643" s="1" t="s">
        <v>57</v>
      </c>
      <c r="O1643" s="24">
        <f t="shared" si="153"/>
        <v>45824.451388888891</v>
      </c>
      <c r="P1643" s="24">
        <f t="shared" si="154"/>
        <v>45824.472222222219</v>
      </c>
      <c r="Q1643" s="1">
        <f t="shared" si="155"/>
        <v>30</v>
      </c>
    </row>
    <row r="1644" spans="1:17">
      <c r="A1644" s="1" t="s">
        <v>228</v>
      </c>
      <c r="B1644" s="4" t="s">
        <v>103</v>
      </c>
      <c r="C1644" s="6">
        <f t="shared" si="150"/>
        <v>45824</v>
      </c>
      <c r="D1644" s="6" t="str">
        <f t="shared" si="151"/>
        <v>週一</v>
      </c>
      <c r="F1644" s="1" t="s">
        <v>47</v>
      </c>
      <c r="G1644" s="1" t="str">
        <f t="shared" si="152"/>
        <v>BA</v>
      </c>
      <c r="H1644" s="1">
        <v>1</v>
      </c>
      <c r="I1644" s="1" t="s">
        <v>135</v>
      </c>
      <c r="K1644" s="1" t="s">
        <v>20</v>
      </c>
      <c r="L1644" s="1" t="s">
        <v>11</v>
      </c>
      <c r="M1644" s="1" t="s">
        <v>20</v>
      </c>
      <c r="N1644" s="1" t="s">
        <v>64</v>
      </c>
      <c r="O1644" s="24">
        <f t="shared" si="153"/>
        <v>45824.458333333336</v>
      </c>
      <c r="P1644" s="24">
        <f t="shared" si="154"/>
        <v>45824.486111111109</v>
      </c>
      <c r="Q1644" s="1">
        <f t="shared" si="155"/>
        <v>40</v>
      </c>
    </row>
    <row r="1645" spans="1:17">
      <c r="A1645" s="1" t="s">
        <v>160</v>
      </c>
      <c r="B1645" s="4" t="s">
        <v>103</v>
      </c>
      <c r="C1645" s="6">
        <f t="shared" si="150"/>
        <v>45824</v>
      </c>
      <c r="D1645" s="6" t="str">
        <f t="shared" si="151"/>
        <v>週一</v>
      </c>
      <c r="F1645" s="1" t="s">
        <v>9</v>
      </c>
      <c r="G1645" s="1" t="str">
        <f t="shared" si="152"/>
        <v>BA</v>
      </c>
      <c r="H1645" s="1">
        <v>1</v>
      </c>
      <c r="I1645" s="1" t="s">
        <v>161</v>
      </c>
      <c r="K1645" s="1" t="s">
        <v>20</v>
      </c>
      <c r="L1645" s="1" t="s">
        <v>75</v>
      </c>
      <c r="M1645" s="1" t="s">
        <v>20</v>
      </c>
      <c r="N1645" s="1" t="s">
        <v>53</v>
      </c>
      <c r="O1645" s="24">
        <f t="shared" si="153"/>
        <v>45824.459722222222</v>
      </c>
      <c r="P1645" s="24">
        <f t="shared" si="154"/>
        <v>45824.473611111112</v>
      </c>
      <c r="Q1645" s="1">
        <f t="shared" si="155"/>
        <v>20</v>
      </c>
    </row>
    <row r="1646" spans="1:17">
      <c r="A1646" s="1" t="s">
        <v>171</v>
      </c>
      <c r="B1646" s="4" t="s">
        <v>103</v>
      </c>
      <c r="C1646" s="6">
        <f t="shared" si="150"/>
        <v>45824</v>
      </c>
      <c r="D1646" s="6" t="str">
        <f t="shared" si="151"/>
        <v>週一</v>
      </c>
      <c r="F1646" s="1" t="s">
        <v>24</v>
      </c>
      <c r="G1646" s="1" t="str">
        <f t="shared" si="152"/>
        <v>BA</v>
      </c>
      <c r="H1646" s="1">
        <v>1</v>
      </c>
      <c r="I1646" s="1" t="s">
        <v>139</v>
      </c>
      <c r="K1646" s="1" t="s">
        <v>20</v>
      </c>
      <c r="L1646" s="1" t="s">
        <v>14</v>
      </c>
      <c r="M1646" s="1" t="s">
        <v>20</v>
      </c>
      <c r="N1646" s="1" t="s">
        <v>33</v>
      </c>
      <c r="O1646" s="24">
        <f t="shared" si="153"/>
        <v>45824.462500000001</v>
      </c>
      <c r="P1646" s="24">
        <f t="shared" si="154"/>
        <v>45824.490277777775</v>
      </c>
      <c r="Q1646" s="1">
        <f t="shared" si="155"/>
        <v>40</v>
      </c>
    </row>
    <row r="1647" spans="1:17">
      <c r="A1647" s="1" t="s">
        <v>178</v>
      </c>
      <c r="B1647" s="4" t="s">
        <v>103</v>
      </c>
      <c r="C1647" s="6">
        <f t="shared" si="150"/>
        <v>45824</v>
      </c>
      <c r="D1647" s="6" t="str">
        <f t="shared" si="151"/>
        <v>週一</v>
      </c>
      <c r="F1647" s="1" t="s">
        <v>40</v>
      </c>
      <c r="G1647" s="1" t="str">
        <f t="shared" si="152"/>
        <v>BA</v>
      </c>
      <c r="H1647" s="1">
        <v>1</v>
      </c>
      <c r="I1647" s="1" t="s">
        <v>155</v>
      </c>
      <c r="K1647" s="1" t="s">
        <v>20</v>
      </c>
      <c r="L1647" s="1" t="s">
        <v>12</v>
      </c>
      <c r="M1647" s="1" t="s">
        <v>20</v>
      </c>
      <c r="N1647" s="1" t="s">
        <v>46</v>
      </c>
      <c r="O1647" s="24">
        <f t="shared" si="153"/>
        <v>45824.470833333333</v>
      </c>
      <c r="P1647" s="24">
        <f t="shared" si="154"/>
        <v>45824.491666666669</v>
      </c>
      <c r="Q1647" s="1">
        <f t="shared" si="155"/>
        <v>30</v>
      </c>
    </row>
    <row r="1648" spans="1:17">
      <c r="A1648" s="1" t="s">
        <v>174</v>
      </c>
      <c r="B1648" s="4" t="s">
        <v>103</v>
      </c>
      <c r="C1648" s="6">
        <f t="shared" si="150"/>
        <v>45824</v>
      </c>
      <c r="D1648" s="6" t="str">
        <f t="shared" si="151"/>
        <v>週一</v>
      </c>
      <c r="F1648" s="1" t="s">
        <v>42</v>
      </c>
      <c r="G1648" s="1" t="str">
        <f t="shared" si="152"/>
        <v>BA</v>
      </c>
      <c r="H1648" s="1">
        <v>2</v>
      </c>
      <c r="I1648" s="1" t="s">
        <v>147</v>
      </c>
      <c r="K1648" s="1" t="s">
        <v>20</v>
      </c>
      <c r="L1648" s="1" t="s">
        <v>71</v>
      </c>
      <c r="M1648" s="1" t="s">
        <v>17</v>
      </c>
      <c r="N1648" s="1" t="s">
        <v>71</v>
      </c>
      <c r="O1648" s="24">
        <f t="shared" si="153"/>
        <v>45824.47152777778</v>
      </c>
      <c r="P1648" s="24">
        <f t="shared" si="154"/>
        <v>45824.513194444444</v>
      </c>
      <c r="Q1648" s="1">
        <f t="shared" si="155"/>
        <v>60</v>
      </c>
    </row>
    <row r="1649" spans="1:17">
      <c r="A1649" s="1" t="s">
        <v>152</v>
      </c>
      <c r="B1649" s="4" t="s">
        <v>103</v>
      </c>
      <c r="C1649" s="6">
        <f t="shared" si="150"/>
        <v>45824</v>
      </c>
      <c r="D1649" s="6" t="str">
        <f t="shared" si="151"/>
        <v>週一</v>
      </c>
      <c r="F1649" s="1" t="s">
        <v>24</v>
      </c>
      <c r="G1649" s="1" t="str">
        <f t="shared" si="152"/>
        <v>BA</v>
      </c>
      <c r="H1649" s="1">
        <v>1</v>
      </c>
      <c r="I1649" s="1" t="s">
        <v>125</v>
      </c>
      <c r="K1649" s="1" t="s">
        <v>20</v>
      </c>
      <c r="L1649" s="1" t="s">
        <v>57</v>
      </c>
      <c r="M1649" s="1" t="s">
        <v>17</v>
      </c>
      <c r="N1649" s="1" t="s">
        <v>43</v>
      </c>
      <c r="O1649" s="24">
        <f t="shared" si="153"/>
        <v>45824.472222222219</v>
      </c>
      <c r="P1649" s="24">
        <f t="shared" si="154"/>
        <v>45824.503472222219</v>
      </c>
      <c r="Q1649" s="1">
        <f t="shared" si="155"/>
        <v>45</v>
      </c>
    </row>
    <row r="1650" spans="1:17">
      <c r="A1650" s="1" t="s">
        <v>176</v>
      </c>
      <c r="B1650" s="4" t="s">
        <v>103</v>
      </c>
      <c r="C1650" s="6">
        <f t="shared" si="150"/>
        <v>45824</v>
      </c>
      <c r="D1650" s="6" t="str">
        <f t="shared" si="151"/>
        <v>週一</v>
      </c>
      <c r="F1650" s="1" t="s">
        <v>42</v>
      </c>
      <c r="G1650" s="1" t="str">
        <f t="shared" si="152"/>
        <v>BA</v>
      </c>
      <c r="H1650" s="1">
        <v>1</v>
      </c>
      <c r="I1650" s="1" t="s">
        <v>144</v>
      </c>
      <c r="K1650" s="1" t="s">
        <v>20</v>
      </c>
      <c r="L1650" s="1" t="s">
        <v>57</v>
      </c>
      <c r="M1650" s="1" t="s">
        <v>20</v>
      </c>
      <c r="N1650" s="1" t="s">
        <v>55</v>
      </c>
      <c r="O1650" s="24">
        <f t="shared" si="153"/>
        <v>45824.472222222219</v>
      </c>
      <c r="P1650" s="24">
        <f t="shared" si="154"/>
        <v>45824.493055555555</v>
      </c>
      <c r="Q1650" s="1">
        <f t="shared" si="155"/>
        <v>30</v>
      </c>
    </row>
    <row r="1651" spans="1:17">
      <c r="A1651" s="1" t="s">
        <v>160</v>
      </c>
      <c r="B1651" s="4" t="s">
        <v>103</v>
      </c>
      <c r="C1651" s="6">
        <f t="shared" si="150"/>
        <v>45824</v>
      </c>
      <c r="D1651" s="6" t="str">
        <f t="shared" si="151"/>
        <v>週一</v>
      </c>
      <c r="F1651" s="1" t="s">
        <v>49</v>
      </c>
      <c r="G1651" s="1" t="str">
        <f t="shared" si="152"/>
        <v>BA</v>
      </c>
      <c r="H1651" s="1">
        <v>1</v>
      </c>
      <c r="I1651" s="1" t="s">
        <v>161</v>
      </c>
      <c r="K1651" s="1" t="s">
        <v>20</v>
      </c>
      <c r="L1651" s="1" t="s">
        <v>53</v>
      </c>
      <c r="M1651" s="1" t="s">
        <v>20</v>
      </c>
      <c r="N1651" s="1" t="s">
        <v>52</v>
      </c>
      <c r="O1651" s="24">
        <f t="shared" si="153"/>
        <v>45824.473611111112</v>
      </c>
      <c r="P1651" s="24">
        <f t="shared" si="154"/>
        <v>45824.494444444441</v>
      </c>
      <c r="Q1651" s="1">
        <f t="shared" si="155"/>
        <v>30</v>
      </c>
    </row>
    <row r="1652" spans="1:17">
      <c r="A1652" s="1" t="s">
        <v>132</v>
      </c>
      <c r="B1652" s="4" t="s">
        <v>103</v>
      </c>
      <c r="C1652" s="6">
        <f t="shared" si="150"/>
        <v>45824</v>
      </c>
      <c r="D1652" s="6" t="str">
        <f t="shared" si="151"/>
        <v>週一</v>
      </c>
      <c r="F1652" s="1" t="s">
        <v>9</v>
      </c>
      <c r="G1652" s="1" t="str">
        <f t="shared" si="152"/>
        <v>BA</v>
      </c>
      <c r="H1652" s="1">
        <v>1</v>
      </c>
      <c r="I1652" s="1" t="s">
        <v>121</v>
      </c>
      <c r="K1652" s="1" t="s">
        <v>20</v>
      </c>
      <c r="L1652" s="1" t="s">
        <v>32</v>
      </c>
      <c r="M1652" s="1" t="s">
        <v>17</v>
      </c>
      <c r="N1652" s="1" t="s">
        <v>23</v>
      </c>
      <c r="O1652" s="24">
        <f t="shared" si="153"/>
        <v>45824.476388888892</v>
      </c>
      <c r="P1652" s="24">
        <f t="shared" si="154"/>
        <v>45824.511111111111</v>
      </c>
      <c r="Q1652" s="1">
        <f t="shared" si="155"/>
        <v>50</v>
      </c>
    </row>
    <row r="1653" spans="1:17">
      <c r="A1653" s="1" t="s">
        <v>177</v>
      </c>
      <c r="B1653" s="4" t="s">
        <v>103</v>
      </c>
      <c r="C1653" s="6">
        <f t="shared" si="150"/>
        <v>45824</v>
      </c>
      <c r="D1653" s="6" t="str">
        <f t="shared" si="151"/>
        <v>週一</v>
      </c>
      <c r="F1653" s="1" t="s">
        <v>73</v>
      </c>
      <c r="G1653" s="1" t="str">
        <f t="shared" si="152"/>
        <v>SC</v>
      </c>
      <c r="H1653" s="1">
        <v>1</v>
      </c>
      <c r="I1653" s="1" t="s">
        <v>131</v>
      </c>
      <c r="K1653" s="1" t="s">
        <v>20</v>
      </c>
      <c r="L1653" s="1" t="s">
        <v>16</v>
      </c>
      <c r="M1653" s="1" t="s">
        <v>21</v>
      </c>
      <c r="N1653" s="1" t="s">
        <v>16</v>
      </c>
      <c r="O1653" s="24">
        <f t="shared" si="153"/>
        <v>45824.479166666664</v>
      </c>
      <c r="P1653" s="24">
        <f t="shared" si="154"/>
        <v>45824.5625</v>
      </c>
      <c r="Q1653" s="1">
        <f t="shared" si="155"/>
        <v>120</v>
      </c>
    </row>
    <row r="1654" spans="1:17">
      <c r="A1654" s="1" t="s">
        <v>228</v>
      </c>
      <c r="B1654" s="4" t="s">
        <v>103</v>
      </c>
      <c r="C1654" s="6">
        <f t="shared" si="150"/>
        <v>45824</v>
      </c>
      <c r="D1654" s="6" t="str">
        <f t="shared" si="151"/>
        <v>週一</v>
      </c>
      <c r="F1654" s="1" t="s">
        <v>40</v>
      </c>
      <c r="G1654" s="1" t="str">
        <f t="shared" si="152"/>
        <v>BA</v>
      </c>
      <c r="H1654" s="1">
        <v>1</v>
      </c>
      <c r="I1654" s="1" t="s">
        <v>135</v>
      </c>
      <c r="K1654" s="1" t="s">
        <v>20</v>
      </c>
      <c r="L1654" s="1" t="s">
        <v>64</v>
      </c>
      <c r="M1654" s="1" t="s">
        <v>17</v>
      </c>
      <c r="N1654" s="1" t="s">
        <v>31</v>
      </c>
      <c r="O1654" s="24">
        <f t="shared" si="153"/>
        <v>45824.486111111109</v>
      </c>
      <c r="P1654" s="24">
        <f t="shared" si="154"/>
        <v>45824.506944444445</v>
      </c>
      <c r="Q1654" s="1">
        <f t="shared" si="155"/>
        <v>30</v>
      </c>
    </row>
    <row r="1655" spans="1:17">
      <c r="A1655" s="1" t="s">
        <v>179</v>
      </c>
      <c r="B1655" s="4" t="s">
        <v>103</v>
      </c>
      <c r="C1655" s="6">
        <f t="shared" si="150"/>
        <v>45824</v>
      </c>
      <c r="D1655" s="6" t="str">
        <f t="shared" si="151"/>
        <v>週一</v>
      </c>
      <c r="F1655" s="1" t="s">
        <v>24</v>
      </c>
      <c r="G1655" s="1" t="str">
        <f t="shared" si="152"/>
        <v>BA</v>
      </c>
      <c r="H1655" s="1">
        <v>1</v>
      </c>
      <c r="I1655" s="1" t="s">
        <v>144</v>
      </c>
      <c r="K1655" s="1" t="s">
        <v>20</v>
      </c>
      <c r="L1655" s="1" t="s">
        <v>79</v>
      </c>
      <c r="M1655" s="1" t="s">
        <v>17</v>
      </c>
      <c r="N1655" s="1" t="s">
        <v>48</v>
      </c>
      <c r="O1655" s="24">
        <f t="shared" si="153"/>
        <v>45824.498611111114</v>
      </c>
      <c r="P1655" s="24">
        <f t="shared" si="154"/>
        <v>45824.519444444442</v>
      </c>
      <c r="Q1655" s="1">
        <f t="shared" si="155"/>
        <v>30</v>
      </c>
    </row>
    <row r="1656" spans="1:17">
      <c r="A1656" s="1" t="s">
        <v>127</v>
      </c>
      <c r="B1656" s="4" t="s">
        <v>103</v>
      </c>
      <c r="C1656" s="6">
        <f t="shared" si="150"/>
        <v>45824</v>
      </c>
      <c r="D1656" s="6" t="str">
        <f t="shared" si="151"/>
        <v>週一</v>
      </c>
      <c r="F1656" s="1" t="s">
        <v>24</v>
      </c>
      <c r="G1656" s="1" t="str">
        <f t="shared" si="152"/>
        <v>BA</v>
      </c>
      <c r="H1656" s="1">
        <v>1</v>
      </c>
      <c r="I1656" s="1" t="s">
        <v>139</v>
      </c>
      <c r="K1656" s="1" t="s">
        <v>17</v>
      </c>
      <c r="L1656" s="1" t="s">
        <v>75</v>
      </c>
      <c r="M1656" s="1" t="s">
        <v>17</v>
      </c>
      <c r="N1656" s="1" t="s">
        <v>69</v>
      </c>
      <c r="O1656" s="24">
        <f t="shared" si="153"/>
        <v>45824.501388888886</v>
      </c>
      <c r="P1656" s="24">
        <f t="shared" si="154"/>
        <v>45824.529166666667</v>
      </c>
      <c r="Q1656" s="1">
        <f t="shared" si="155"/>
        <v>40</v>
      </c>
    </row>
    <row r="1657" spans="1:17">
      <c r="A1657" s="1" t="s">
        <v>136</v>
      </c>
      <c r="B1657" s="4" t="s">
        <v>103</v>
      </c>
      <c r="C1657" s="6">
        <f t="shared" si="150"/>
        <v>45824</v>
      </c>
      <c r="D1657" s="6" t="str">
        <f t="shared" si="151"/>
        <v>週一</v>
      </c>
      <c r="F1657" s="1" t="s">
        <v>9</v>
      </c>
      <c r="G1657" s="1" t="str">
        <f t="shared" si="152"/>
        <v>BA</v>
      </c>
      <c r="H1657" s="1">
        <v>1</v>
      </c>
      <c r="I1657" s="1" t="s">
        <v>125</v>
      </c>
      <c r="K1657" s="1" t="s">
        <v>17</v>
      </c>
      <c r="L1657" s="1" t="s">
        <v>31</v>
      </c>
      <c r="M1657" s="1" t="s">
        <v>17</v>
      </c>
      <c r="N1657" s="1" t="s">
        <v>25</v>
      </c>
      <c r="O1657" s="24">
        <f t="shared" si="153"/>
        <v>45824.506944444445</v>
      </c>
      <c r="P1657" s="24">
        <f t="shared" si="154"/>
        <v>45824.524305555555</v>
      </c>
      <c r="Q1657" s="1">
        <f t="shared" si="155"/>
        <v>25</v>
      </c>
    </row>
    <row r="1658" spans="1:17">
      <c r="A1658" s="1" t="s">
        <v>132</v>
      </c>
      <c r="B1658" s="4" t="s">
        <v>103</v>
      </c>
      <c r="C1658" s="6">
        <f t="shared" si="150"/>
        <v>45824</v>
      </c>
      <c r="D1658" s="6" t="str">
        <f t="shared" si="151"/>
        <v>週一</v>
      </c>
      <c r="F1658" s="1" t="s">
        <v>42</v>
      </c>
      <c r="G1658" s="1" t="str">
        <f t="shared" si="152"/>
        <v>BA</v>
      </c>
      <c r="H1658" s="1">
        <v>1</v>
      </c>
      <c r="I1658" s="1" t="s">
        <v>121</v>
      </c>
      <c r="K1658" s="1" t="s">
        <v>17</v>
      </c>
      <c r="L1658" s="1" t="s">
        <v>23</v>
      </c>
      <c r="M1658" s="1" t="s">
        <v>17</v>
      </c>
      <c r="N1658" s="1" t="s">
        <v>33</v>
      </c>
      <c r="O1658" s="24">
        <f t="shared" si="153"/>
        <v>45824.511111111111</v>
      </c>
      <c r="P1658" s="24">
        <f t="shared" si="154"/>
        <v>45824.531944444447</v>
      </c>
      <c r="Q1658" s="1">
        <f t="shared" si="155"/>
        <v>30</v>
      </c>
    </row>
    <row r="1659" spans="1:17">
      <c r="A1659" s="1" t="s">
        <v>179</v>
      </c>
      <c r="B1659" s="4" t="s">
        <v>103</v>
      </c>
      <c r="C1659" s="6">
        <f t="shared" si="150"/>
        <v>45824</v>
      </c>
      <c r="D1659" s="6" t="str">
        <f t="shared" si="151"/>
        <v>週一</v>
      </c>
      <c r="F1659" s="1" t="s">
        <v>47</v>
      </c>
      <c r="G1659" s="1" t="str">
        <f t="shared" si="152"/>
        <v>BA</v>
      </c>
      <c r="H1659" s="1">
        <v>1</v>
      </c>
      <c r="I1659" s="1" t="s">
        <v>144</v>
      </c>
      <c r="K1659" s="1" t="s">
        <v>17</v>
      </c>
      <c r="L1659" s="1" t="s">
        <v>48</v>
      </c>
      <c r="M1659" s="1" t="s">
        <v>21</v>
      </c>
      <c r="N1659" s="1" t="s">
        <v>15</v>
      </c>
      <c r="O1659" s="24">
        <f t="shared" si="153"/>
        <v>45824.519444444442</v>
      </c>
      <c r="P1659" s="24">
        <f t="shared" si="154"/>
        <v>45824.547222222223</v>
      </c>
      <c r="Q1659" s="1">
        <f t="shared" si="155"/>
        <v>40</v>
      </c>
    </row>
    <row r="1660" spans="1:17">
      <c r="A1660" s="1" t="s">
        <v>127</v>
      </c>
      <c r="B1660" s="4" t="s">
        <v>103</v>
      </c>
      <c r="C1660" s="6">
        <f t="shared" si="150"/>
        <v>45824</v>
      </c>
      <c r="D1660" s="6" t="str">
        <f t="shared" si="151"/>
        <v>週一</v>
      </c>
      <c r="F1660" s="1" t="s">
        <v>40</v>
      </c>
      <c r="G1660" s="1" t="str">
        <f t="shared" si="152"/>
        <v>BA</v>
      </c>
      <c r="H1660" s="1">
        <v>1</v>
      </c>
      <c r="I1660" s="1" t="s">
        <v>139</v>
      </c>
      <c r="K1660" s="1" t="s">
        <v>17</v>
      </c>
      <c r="L1660" s="1" t="s">
        <v>69</v>
      </c>
      <c r="M1660" s="1" t="s">
        <v>21</v>
      </c>
      <c r="N1660" s="1" t="s">
        <v>17</v>
      </c>
      <c r="O1660" s="24">
        <f t="shared" si="153"/>
        <v>45824.529166666667</v>
      </c>
      <c r="P1660" s="24">
        <f t="shared" si="154"/>
        <v>45824.55</v>
      </c>
      <c r="Q1660" s="1">
        <f t="shared" si="155"/>
        <v>30</v>
      </c>
    </row>
    <row r="1661" spans="1:17">
      <c r="A1661" s="1" t="s">
        <v>180</v>
      </c>
      <c r="B1661" s="4" t="s">
        <v>103</v>
      </c>
      <c r="C1661" s="6">
        <f t="shared" si="150"/>
        <v>45824</v>
      </c>
      <c r="D1661" s="6" t="str">
        <f t="shared" si="151"/>
        <v>週一</v>
      </c>
      <c r="F1661" s="1" t="s">
        <v>42</v>
      </c>
      <c r="G1661" s="1" t="str">
        <f t="shared" si="152"/>
        <v>BA</v>
      </c>
      <c r="H1661" s="1">
        <v>5</v>
      </c>
      <c r="I1661" s="1" t="s">
        <v>147</v>
      </c>
      <c r="K1661" s="1" t="s">
        <v>17</v>
      </c>
      <c r="L1661" s="1" t="s">
        <v>63</v>
      </c>
      <c r="M1661" s="1" t="s">
        <v>10</v>
      </c>
      <c r="N1661" s="1" t="s">
        <v>50</v>
      </c>
      <c r="O1661" s="24">
        <f t="shared" si="153"/>
        <v>45824.538194444445</v>
      </c>
      <c r="P1661" s="24">
        <f t="shared" si="154"/>
        <v>45824.642361111109</v>
      </c>
      <c r="Q1661" s="1">
        <f t="shared" si="155"/>
        <v>150</v>
      </c>
    </row>
    <row r="1662" spans="1:17">
      <c r="A1662" s="1" t="s">
        <v>122</v>
      </c>
      <c r="B1662" s="4" t="s">
        <v>103</v>
      </c>
      <c r="C1662" s="6">
        <f t="shared" si="150"/>
        <v>45824</v>
      </c>
      <c r="D1662" s="6" t="str">
        <f t="shared" si="151"/>
        <v>週一</v>
      </c>
      <c r="F1662" s="1" t="s">
        <v>37</v>
      </c>
      <c r="G1662" s="1" t="str">
        <f t="shared" si="152"/>
        <v>BA</v>
      </c>
      <c r="H1662" s="1">
        <v>1</v>
      </c>
      <c r="I1662" s="1" t="s">
        <v>203</v>
      </c>
      <c r="K1662" s="1" t="s">
        <v>21</v>
      </c>
      <c r="L1662" s="1" t="s">
        <v>11</v>
      </c>
      <c r="M1662" s="1" t="s">
        <v>21</v>
      </c>
      <c r="N1662" s="1" t="s">
        <v>16</v>
      </c>
      <c r="O1662" s="24">
        <f t="shared" si="153"/>
        <v>45824.541666666664</v>
      </c>
      <c r="P1662" s="24">
        <f t="shared" si="154"/>
        <v>45824.5625</v>
      </c>
      <c r="Q1662" s="1">
        <f t="shared" si="155"/>
        <v>30</v>
      </c>
    </row>
    <row r="1663" spans="1:17">
      <c r="A1663" s="1" t="s">
        <v>179</v>
      </c>
      <c r="B1663" s="4" t="s">
        <v>103</v>
      </c>
      <c r="C1663" s="6">
        <f t="shared" si="150"/>
        <v>45824</v>
      </c>
      <c r="D1663" s="6" t="str">
        <f t="shared" si="151"/>
        <v>週一</v>
      </c>
      <c r="F1663" s="1" t="s">
        <v>40</v>
      </c>
      <c r="G1663" s="1" t="str">
        <f t="shared" si="152"/>
        <v>BA</v>
      </c>
      <c r="H1663" s="1">
        <v>1</v>
      </c>
      <c r="I1663" s="1" t="s">
        <v>144</v>
      </c>
      <c r="K1663" s="1" t="s">
        <v>21</v>
      </c>
      <c r="L1663" s="1" t="s">
        <v>15</v>
      </c>
      <c r="M1663" s="1" t="s">
        <v>21</v>
      </c>
      <c r="N1663" s="1" t="s">
        <v>44</v>
      </c>
      <c r="O1663" s="24">
        <f t="shared" si="153"/>
        <v>45824.547222222223</v>
      </c>
      <c r="P1663" s="24">
        <f t="shared" si="154"/>
        <v>45824.568055555559</v>
      </c>
      <c r="Q1663" s="1">
        <f t="shared" si="155"/>
        <v>30</v>
      </c>
    </row>
    <row r="1664" spans="1:17">
      <c r="A1664" s="1" t="s">
        <v>182</v>
      </c>
      <c r="B1664" s="4" t="s">
        <v>103</v>
      </c>
      <c r="C1664" s="6">
        <f t="shared" si="150"/>
        <v>45824</v>
      </c>
      <c r="D1664" s="6" t="str">
        <f t="shared" si="151"/>
        <v>週一</v>
      </c>
      <c r="F1664" s="1" t="s">
        <v>67</v>
      </c>
      <c r="G1664" s="1" t="str">
        <f t="shared" si="152"/>
        <v>BA</v>
      </c>
      <c r="H1664" s="1">
        <v>1</v>
      </c>
      <c r="I1664" s="1" t="s">
        <v>161</v>
      </c>
      <c r="K1664" s="1" t="s">
        <v>21</v>
      </c>
      <c r="L1664" s="1" t="s">
        <v>23</v>
      </c>
      <c r="M1664" s="1" t="s">
        <v>21</v>
      </c>
      <c r="N1664" s="1" t="s">
        <v>33</v>
      </c>
      <c r="O1664" s="24">
        <f t="shared" si="153"/>
        <v>45824.552777777775</v>
      </c>
      <c r="P1664" s="24">
        <f t="shared" si="154"/>
        <v>45824.573611111111</v>
      </c>
      <c r="Q1664" s="1">
        <f t="shared" si="155"/>
        <v>30</v>
      </c>
    </row>
    <row r="1665" spans="1:17">
      <c r="A1665" s="1" t="s">
        <v>181</v>
      </c>
      <c r="B1665" s="4" t="s">
        <v>103</v>
      </c>
      <c r="C1665" s="6">
        <f t="shared" si="150"/>
        <v>45824</v>
      </c>
      <c r="D1665" s="6" t="str">
        <f t="shared" si="151"/>
        <v>週一</v>
      </c>
      <c r="F1665" s="1" t="s">
        <v>24</v>
      </c>
      <c r="G1665" s="1" t="str">
        <f t="shared" si="152"/>
        <v>BA</v>
      </c>
      <c r="H1665" s="1">
        <v>1</v>
      </c>
      <c r="I1665" s="1" t="s">
        <v>139</v>
      </c>
      <c r="K1665" s="1" t="s">
        <v>21</v>
      </c>
      <c r="L1665" s="1" t="s">
        <v>68</v>
      </c>
      <c r="M1665" s="1" t="s">
        <v>21</v>
      </c>
      <c r="N1665" s="1" t="s">
        <v>86</v>
      </c>
      <c r="O1665" s="24">
        <f t="shared" si="153"/>
        <v>45824.561805555553</v>
      </c>
      <c r="P1665" s="24">
        <f t="shared" si="154"/>
        <v>45824.582638888889</v>
      </c>
      <c r="Q1665" s="1">
        <f t="shared" si="155"/>
        <v>30</v>
      </c>
    </row>
    <row r="1666" spans="1:17">
      <c r="A1666" s="1" t="s">
        <v>122</v>
      </c>
      <c r="B1666" s="4" t="s">
        <v>103</v>
      </c>
      <c r="C1666" s="6">
        <f t="shared" ref="C1666:C1729" si="156">DATE(LEFT(B1666,3)+1911,MID(B1666,4,2),RIGHT(B1666,2))</f>
        <v>45824</v>
      </c>
      <c r="D1666" s="6" t="str">
        <f t="shared" ref="D1666:D1729" si="157">TEXT(C1666,"aaa")</f>
        <v>週一</v>
      </c>
      <c r="F1666" s="1" t="s">
        <v>77</v>
      </c>
      <c r="G1666" s="1" t="str">
        <f t="shared" ref="G1666:G1729" si="158">LEFT(F1666,2)</f>
        <v>BA</v>
      </c>
      <c r="H1666" s="1">
        <v>1</v>
      </c>
      <c r="I1666" s="1" t="s">
        <v>203</v>
      </c>
      <c r="K1666" s="1" t="s">
        <v>21</v>
      </c>
      <c r="L1666" s="1" t="s">
        <v>16</v>
      </c>
      <c r="M1666" s="1" t="s">
        <v>21</v>
      </c>
      <c r="N1666" s="1" t="s">
        <v>25</v>
      </c>
      <c r="O1666" s="24">
        <f t="shared" ref="O1666:O1729" si="159">C1666+TIME(K1666,L1666,0)</f>
        <v>45824.5625</v>
      </c>
      <c r="P1666" s="24">
        <f t="shared" ref="P1666:P1729" si="160">C1666+TIME(M1666,N1666,0)</f>
        <v>45824.565972222219</v>
      </c>
      <c r="Q1666" s="1">
        <f t="shared" ref="Q1666:Q1729" si="161">ROUND((P1666-O1666)*1440,0)</f>
        <v>5</v>
      </c>
    </row>
    <row r="1667" spans="1:17">
      <c r="A1667" s="1" t="s">
        <v>122</v>
      </c>
      <c r="B1667" s="4" t="s">
        <v>103</v>
      </c>
      <c r="C1667" s="6">
        <f t="shared" si="156"/>
        <v>45824</v>
      </c>
      <c r="D1667" s="6" t="str">
        <f t="shared" si="157"/>
        <v>週一</v>
      </c>
      <c r="F1667" s="1" t="s">
        <v>24</v>
      </c>
      <c r="G1667" s="1" t="str">
        <f t="shared" si="158"/>
        <v>BA</v>
      </c>
      <c r="H1667" s="1">
        <v>1</v>
      </c>
      <c r="I1667" s="1" t="s">
        <v>203</v>
      </c>
      <c r="K1667" s="1" t="s">
        <v>21</v>
      </c>
      <c r="L1667" s="1" t="s">
        <v>25</v>
      </c>
      <c r="M1667" s="1" t="s">
        <v>22</v>
      </c>
      <c r="N1667" s="1" t="s">
        <v>10</v>
      </c>
      <c r="O1667" s="24">
        <f t="shared" si="159"/>
        <v>45824.565972222219</v>
      </c>
      <c r="P1667" s="24">
        <f t="shared" si="160"/>
        <v>45824.59375</v>
      </c>
      <c r="Q1667" s="1">
        <f t="shared" si="161"/>
        <v>40</v>
      </c>
    </row>
    <row r="1668" spans="1:17">
      <c r="A1668" s="1" t="s">
        <v>183</v>
      </c>
      <c r="B1668" s="4" t="s">
        <v>103</v>
      </c>
      <c r="C1668" s="6">
        <f t="shared" si="156"/>
        <v>45824</v>
      </c>
      <c r="D1668" s="6" t="str">
        <f t="shared" si="157"/>
        <v>週一</v>
      </c>
      <c r="F1668" s="1" t="s">
        <v>40</v>
      </c>
      <c r="G1668" s="1" t="str">
        <f t="shared" si="158"/>
        <v>BA</v>
      </c>
      <c r="H1668" s="1">
        <v>1</v>
      </c>
      <c r="I1668" s="1" t="s">
        <v>142</v>
      </c>
      <c r="K1668" s="1" t="s">
        <v>21</v>
      </c>
      <c r="L1668" s="1" t="s">
        <v>55</v>
      </c>
      <c r="M1668" s="1" t="s">
        <v>22</v>
      </c>
      <c r="N1668" s="1" t="s">
        <v>57</v>
      </c>
      <c r="O1668" s="24">
        <f t="shared" si="159"/>
        <v>45824.576388888891</v>
      </c>
      <c r="P1668" s="24">
        <f t="shared" si="160"/>
        <v>45824.597222222219</v>
      </c>
      <c r="Q1668" s="1">
        <f t="shared" si="161"/>
        <v>30</v>
      </c>
    </row>
    <row r="1669" spans="1:17">
      <c r="A1669" s="1" t="s">
        <v>184</v>
      </c>
      <c r="B1669" s="4" t="s">
        <v>103</v>
      </c>
      <c r="C1669" s="6">
        <f t="shared" si="156"/>
        <v>45824</v>
      </c>
      <c r="D1669" s="6" t="str">
        <f t="shared" si="157"/>
        <v>週一</v>
      </c>
      <c r="F1669" s="1" t="s">
        <v>40</v>
      </c>
      <c r="G1669" s="1" t="str">
        <f t="shared" si="158"/>
        <v>BA</v>
      </c>
      <c r="H1669" s="1">
        <v>1</v>
      </c>
      <c r="I1669" s="1" t="s">
        <v>133</v>
      </c>
      <c r="K1669" s="1" t="s">
        <v>21</v>
      </c>
      <c r="L1669" s="1" t="s">
        <v>34</v>
      </c>
      <c r="M1669" s="1" t="s">
        <v>22</v>
      </c>
      <c r="N1669" s="1" t="s">
        <v>32</v>
      </c>
      <c r="O1669" s="24">
        <f t="shared" si="159"/>
        <v>45824.580555555556</v>
      </c>
      <c r="P1669" s="24">
        <f t="shared" si="160"/>
        <v>45824.601388888892</v>
      </c>
      <c r="Q1669" s="1">
        <f t="shared" si="161"/>
        <v>30</v>
      </c>
    </row>
    <row r="1670" spans="1:17">
      <c r="A1670" s="1" t="s">
        <v>187</v>
      </c>
      <c r="B1670" s="4" t="s">
        <v>103</v>
      </c>
      <c r="C1670" s="6">
        <f t="shared" si="156"/>
        <v>45824</v>
      </c>
      <c r="D1670" s="6" t="str">
        <f t="shared" si="157"/>
        <v>週一</v>
      </c>
      <c r="F1670" s="1" t="s">
        <v>18</v>
      </c>
      <c r="G1670" s="1" t="str">
        <f t="shared" si="158"/>
        <v>BA</v>
      </c>
      <c r="H1670" s="1">
        <v>1</v>
      </c>
      <c r="I1670" s="1" t="s">
        <v>155</v>
      </c>
      <c r="K1670" s="1" t="s">
        <v>21</v>
      </c>
      <c r="L1670" s="1" t="s">
        <v>34</v>
      </c>
      <c r="M1670" s="1" t="s">
        <v>22</v>
      </c>
      <c r="N1670" s="1" t="s">
        <v>32</v>
      </c>
      <c r="O1670" s="24">
        <f t="shared" si="159"/>
        <v>45824.580555555556</v>
      </c>
      <c r="P1670" s="24">
        <f t="shared" si="160"/>
        <v>45824.601388888892</v>
      </c>
      <c r="Q1670" s="1">
        <f t="shared" si="161"/>
        <v>30</v>
      </c>
    </row>
    <row r="1671" spans="1:17">
      <c r="A1671" s="1" t="s">
        <v>186</v>
      </c>
      <c r="B1671" s="4" t="s">
        <v>103</v>
      </c>
      <c r="C1671" s="6">
        <f t="shared" si="156"/>
        <v>45824</v>
      </c>
      <c r="D1671" s="6" t="str">
        <f t="shared" si="157"/>
        <v>週一</v>
      </c>
      <c r="F1671" s="1" t="s">
        <v>40</v>
      </c>
      <c r="G1671" s="1" t="str">
        <f t="shared" si="158"/>
        <v>BA</v>
      </c>
      <c r="H1671" s="1">
        <v>1</v>
      </c>
      <c r="I1671" s="1" t="s">
        <v>157</v>
      </c>
      <c r="K1671" s="1" t="s">
        <v>21</v>
      </c>
      <c r="L1671" s="1" t="s">
        <v>79</v>
      </c>
      <c r="M1671" s="1" t="s">
        <v>22</v>
      </c>
      <c r="N1671" s="1" t="s">
        <v>48</v>
      </c>
      <c r="O1671" s="24">
        <f t="shared" si="159"/>
        <v>45824.581944444442</v>
      </c>
      <c r="P1671" s="24">
        <f t="shared" si="160"/>
        <v>45824.602777777778</v>
      </c>
      <c r="Q1671" s="1">
        <f t="shared" si="161"/>
        <v>30</v>
      </c>
    </row>
    <row r="1672" spans="1:17">
      <c r="A1672" s="1" t="s">
        <v>188</v>
      </c>
      <c r="B1672" s="4" t="s">
        <v>103</v>
      </c>
      <c r="C1672" s="6">
        <f t="shared" si="156"/>
        <v>45824</v>
      </c>
      <c r="D1672" s="6" t="str">
        <f t="shared" si="157"/>
        <v>週一</v>
      </c>
      <c r="F1672" s="1" t="s">
        <v>24</v>
      </c>
      <c r="G1672" s="1" t="str">
        <f t="shared" si="158"/>
        <v>BA</v>
      </c>
      <c r="H1672" s="1">
        <v>1</v>
      </c>
      <c r="I1672" s="1" t="s">
        <v>144</v>
      </c>
      <c r="K1672" s="1" t="s">
        <v>21</v>
      </c>
      <c r="L1672" s="1" t="s">
        <v>79</v>
      </c>
      <c r="M1672" s="1" t="s">
        <v>22</v>
      </c>
      <c r="N1672" s="1" t="s">
        <v>44</v>
      </c>
      <c r="O1672" s="24">
        <f t="shared" si="159"/>
        <v>45824.581944444442</v>
      </c>
      <c r="P1672" s="24">
        <f t="shared" si="160"/>
        <v>45824.609722222223</v>
      </c>
      <c r="Q1672" s="1">
        <f t="shared" si="161"/>
        <v>40</v>
      </c>
    </row>
    <row r="1673" spans="1:17">
      <c r="A1673" s="1" t="s">
        <v>185</v>
      </c>
      <c r="B1673" s="4" t="s">
        <v>103</v>
      </c>
      <c r="C1673" s="6">
        <f t="shared" si="156"/>
        <v>45824</v>
      </c>
      <c r="D1673" s="6" t="str">
        <f t="shared" si="157"/>
        <v>週一</v>
      </c>
      <c r="F1673" s="1" t="s">
        <v>24</v>
      </c>
      <c r="G1673" s="1" t="str">
        <f t="shared" si="158"/>
        <v>BA</v>
      </c>
      <c r="H1673" s="1">
        <v>1</v>
      </c>
      <c r="I1673" s="1" t="s">
        <v>131</v>
      </c>
      <c r="K1673" s="1" t="s">
        <v>22</v>
      </c>
      <c r="L1673" s="1" t="s">
        <v>11</v>
      </c>
      <c r="M1673" s="1" t="s">
        <v>10</v>
      </c>
      <c r="N1673" s="1" t="s">
        <v>11</v>
      </c>
      <c r="O1673" s="24">
        <f t="shared" si="159"/>
        <v>45824.583333333336</v>
      </c>
      <c r="P1673" s="24">
        <f t="shared" si="160"/>
        <v>45824.625</v>
      </c>
      <c r="Q1673" s="1">
        <f t="shared" si="161"/>
        <v>60</v>
      </c>
    </row>
    <row r="1674" spans="1:17">
      <c r="A1674" s="1" t="s">
        <v>173</v>
      </c>
      <c r="B1674" s="4" t="s">
        <v>103</v>
      </c>
      <c r="C1674" s="6">
        <f t="shared" si="156"/>
        <v>45824</v>
      </c>
      <c r="D1674" s="6" t="str">
        <f t="shared" si="157"/>
        <v>週一</v>
      </c>
      <c r="F1674" s="1" t="s">
        <v>24</v>
      </c>
      <c r="G1674" s="1" t="str">
        <f t="shared" si="158"/>
        <v>BA</v>
      </c>
      <c r="H1674" s="1">
        <v>1</v>
      </c>
      <c r="I1674" s="1" t="s">
        <v>161</v>
      </c>
      <c r="K1674" s="1" t="s">
        <v>22</v>
      </c>
      <c r="L1674" s="1" t="s">
        <v>31</v>
      </c>
      <c r="M1674" s="1" t="s">
        <v>22</v>
      </c>
      <c r="N1674" s="1" t="s">
        <v>55</v>
      </c>
      <c r="O1674" s="24">
        <f t="shared" si="159"/>
        <v>45824.590277777781</v>
      </c>
      <c r="P1674" s="24">
        <f t="shared" si="160"/>
        <v>45824.618055555555</v>
      </c>
      <c r="Q1674" s="1">
        <f t="shared" si="161"/>
        <v>40</v>
      </c>
    </row>
    <row r="1675" spans="1:17">
      <c r="A1675" s="1" t="s">
        <v>191</v>
      </c>
      <c r="B1675" s="4" t="s">
        <v>103</v>
      </c>
      <c r="C1675" s="6">
        <f t="shared" si="156"/>
        <v>45824</v>
      </c>
      <c r="D1675" s="6" t="str">
        <f t="shared" si="157"/>
        <v>週一</v>
      </c>
      <c r="F1675" s="1" t="s">
        <v>24</v>
      </c>
      <c r="G1675" s="1" t="str">
        <f t="shared" si="158"/>
        <v>BA</v>
      </c>
      <c r="H1675" s="1">
        <v>1</v>
      </c>
      <c r="I1675" s="1" t="s">
        <v>135</v>
      </c>
      <c r="K1675" s="1" t="s">
        <v>22</v>
      </c>
      <c r="L1675" s="1" t="s">
        <v>57</v>
      </c>
      <c r="M1675" s="1" t="s">
        <v>10</v>
      </c>
      <c r="N1675" s="1" t="s">
        <v>11</v>
      </c>
      <c r="O1675" s="24">
        <f t="shared" si="159"/>
        <v>45824.597222222219</v>
      </c>
      <c r="P1675" s="24">
        <f t="shared" si="160"/>
        <v>45824.625</v>
      </c>
      <c r="Q1675" s="1">
        <f t="shared" si="161"/>
        <v>40</v>
      </c>
    </row>
    <row r="1676" spans="1:17">
      <c r="A1676" s="1" t="s">
        <v>187</v>
      </c>
      <c r="B1676" s="4" t="s">
        <v>103</v>
      </c>
      <c r="C1676" s="6">
        <f t="shared" si="156"/>
        <v>45824</v>
      </c>
      <c r="D1676" s="6" t="str">
        <f t="shared" si="157"/>
        <v>週一</v>
      </c>
      <c r="F1676" s="1" t="s">
        <v>24</v>
      </c>
      <c r="G1676" s="1" t="str">
        <f t="shared" si="158"/>
        <v>BA</v>
      </c>
      <c r="H1676" s="1">
        <v>1</v>
      </c>
      <c r="I1676" s="1" t="s">
        <v>155</v>
      </c>
      <c r="K1676" s="1" t="s">
        <v>22</v>
      </c>
      <c r="L1676" s="1" t="s">
        <v>32</v>
      </c>
      <c r="M1676" s="1" t="s">
        <v>22</v>
      </c>
      <c r="N1676" s="1" t="s">
        <v>34</v>
      </c>
      <c r="O1676" s="24">
        <f t="shared" si="159"/>
        <v>45824.601388888892</v>
      </c>
      <c r="P1676" s="24">
        <f t="shared" si="160"/>
        <v>45824.62222222222</v>
      </c>
      <c r="Q1676" s="1">
        <f t="shared" si="161"/>
        <v>30</v>
      </c>
    </row>
    <row r="1677" spans="1:17">
      <c r="A1677" s="1" t="s">
        <v>186</v>
      </c>
      <c r="B1677" s="4" t="s">
        <v>103</v>
      </c>
      <c r="C1677" s="6">
        <f t="shared" si="156"/>
        <v>45824</v>
      </c>
      <c r="D1677" s="6" t="str">
        <f t="shared" si="157"/>
        <v>週一</v>
      </c>
      <c r="F1677" s="1" t="s">
        <v>24</v>
      </c>
      <c r="G1677" s="1" t="str">
        <f t="shared" si="158"/>
        <v>BA</v>
      </c>
      <c r="H1677" s="1">
        <v>1</v>
      </c>
      <c r="I1677" s="1" t="s">
        <v>157</v>
      </c>
      <c r="K1677" s="1" t="s">
        <v>22</v>
      </c>
      <c r="L1677" s="1" t="s">
        <v>48</v>
      </c>
      <c r="M1677" s="1" t="s">
        <v>22</v>
      </c>
      <c r="N1677" s="1" t="s">
        <v>79</v>
      </c>
      <c r="O1677" s="24">
        <f t="shared" si="159"/>
        <v>45824.602777777778</v>
      </c>
      <c r="P1677" s="24">
        <f t="shared" si="160"/>
        <v>45824.623611111114</v>
      </c>
      <c r="Q1677" s="1">
        <f t="shared" si="161"/>
        <v>30</v>
      </c>
    </row>
    <row r="1678" spans="1:17">
      <c r="A1678" s="1" t="s">
        <v>210</v>
      </c>
      <c r="B1678" s="4" t="s">
        <v>103</v>
      </c>
      <c r="C1678" s="6">
        <f t="shared" si="156"/>
        <v>45824</v>
      </c>
      <c r="D1678" s="6" t="str">
        <f t="shared" si="157"/>
        <v>週一</v>
      </c>
      <c r="F1678" s="1" t="s">
        <v>24</v>
      </c>
      <c r="G1678" s="1" t="str">
        <f t="shared" si="158"/>
        <v>BA</v>
      </c>
      <c r="H1678" s="1">
        <v>1</v>
      </c>
      <c r="I1678" s="1" t="s">
        <v>203</v>
      </c>
      <c r="K1678" s="1" t="s">
        <v>22</v>
      </c>
      <c r="L1678" s="1" t="s">
        <v>16</v>
      </c>
      <c r="M1678" s="1" t="s">
        <v>10</v>
      </c>
      <c r="N1678" s="1" t="s">
        <v>11</v>
      </c>
      <c r="O1678" s="24">
        <f t="shared" si="159"/>
        <v>45824.604166666664</v>
      </c>
      <c r="P1678" s="24">
        <f t="shared" si="160"/>
        <v>45824.625</v>
      </c>
      <c r="Q1678" s="1">
        <f t="shared" si="161"/>
        <v>30</v>
      </c>
    </row>
    <row r="1679" spans="1:17">
      <c r="A1679" s="1" t="s">
        <v>188</v>
      </c>
      <c r="B1679" s="4" t="s">
        <v>103</v>
      </c>
      <c r="C1679" s="6">
        <f t="shared" si="156"/>
        <v>45824</v>
      </c>
      <c r="D1679" s="6" t="str">
        <f t="shared" si="157"/>
        <v>週一</v>
      </c>
      <c r="F1679" s="1" t="s">
        <v>42</v>
      </c>
      <c r="G1679" s="1" t="str">
        <f t="shared" si="158"/>
        <v>BA</v>
      </c>
      <c r="H1679" s="1">
        <v>1</v>
      </c>
      <c r="I1679" s="1" t="s">
        <v>144</v>
      </c>
      <c r="K1679" s="1" t="s">
        <v>22</v>
      </c>
      <c r="L1679" s="1" t="s">
        <v>44</v>
      </c>
      <c r="M1679" s="1" t="s">
        <v>10</v>
      </c>
      <c r="N1679" s="1" t="s">
        <v>15</v>
      </c>
      <c r="O1679" s="24">
        <f t="shared" si="159"/>
        <v>45824.609722222223</v>
      </c>
      <c r="P1679" s="24">
        <f t="shared" si="160"/>
        <v>45824.630555555559</v>
      </c>
      <c r="Q1679" s="1">
        <f t="shared" si="161"/>
        <v>30</v>
      </c>
    </row>
    <row r="1680" spans="1:17">
      <c r="A1680" s="1" t="s">
        <v>189</v>
      </c>
      <c r="B1680" s="4" t="s">
        <v>103</v>
      </c>
      <c r="C1680" s="6">
        <f t="shared" si="156"/>
        <v>45824</v>
      </c>
      <c r="D1680" s="6" t="str">
        <f t="shared" si="157"/>
        <v>週一</v>
      </c>
      <c r="F1680" s="1" t="s">
        <v>24</v>
      </c>
      <c r="G1680" s="1" t="str">
        <f t="shared" si="158"/>
        <v>BA</v>
      </c>
      <c r="H1680" s="1">
        <v>1</v>
      </c>
      <c r="I1680" s="1" t="s">
        <v>142</v>
      </c>
      <c r="K1680" s="1" t="s">
        <v>22</v>
      </c>
      <c r="L1680" s="1" t="s">
        <v>62</v>
      </c>
      <c r="M1680" s="1" t="s">
        <v>10</v>
      </c>
      <c r="N1680" s="1" t="s">
        <v>71</v>
      </c>
      <c r="O1680" s="24">
        <f t="shared" si="159"/>
        <v>45824.61041666667</v>
      </c>
      <c r="P1680" s="24">
        <f t="shared" si="160"/>
        <v>45824.638194444444</v>
      </c>
      <c r="Q1680" s="1">
        <f t="shared" si="161"/>
        <v>40</v>
      </c>
    </row>
    <row r="1681" spans="1:17">
      <c r="A1681" s="1" t="s">
        <v>190</v>
      </c>
      <c r="B1681" s="4" t="s">
        <v>103</v>
      </c>
      <c r="C1681" s="6">
        <f t="shared" si="156"/>
        <v>45824</v>
      </c>
      <c r="D1681" s="6" t="str">
        <f t="shared" si="157"/>
        <v>週一</v>
      </c>
      <c r="F1681" s="1" t="s">
        <v>40</v>
      </c>
      <c r="G1681" s="1" t="str">
        <f t="shared" si="158"/>
        <v>BA</v>
      </c>
      <c r="H1681" s="1">
        <v>1</v>
      </c>
      <c r="I1681" s="1" t="s">
        <v>121</v>
      </c>
      <c r="K1681" s="1" t="s">
        <v>22</v>
      </c>
      <c r="L1681" s="1" t="s">
        <v>72</v>
      </c>
      <c r="M1681" s="1" t="s">
        <v>10</v>
      </c>
      <c r="N1681" s="1" t="s">
        <v>71</v>
      </c>
      <c r="O1681" s="24">
        <f t="shared" si="159"/>
        <v>45824.617361111108</v>
      </c>
      <c r="P1681" s="24">
        <f t="shared" si="160"/>
        <v>45824.638194444444</v>
      </c>
      <c r="Q1681" s="1">
        <f t="shared" si="161"/>
        <v>30</v>
      </c>
    </row>
    <row r="1682" spans="1:17">
      <c r="A1682" s="1" t="s">
        <v>173</v>
      </c>
      <c r="B1682" s="4" t="s">
        <v>103</v>
      </c>
      <c r="C1682" s="6">
        <f t="shared" si="156"/>
        <v>45824</v>
      </c>
      <c r="D1682" s="6" t="str">
        <f t="shared" si="157"/>
        <v>週一</v>
      </c>
      <c r="F1682" s="1" t="s">
        <v>26</v>
      </c>
      <c r="G1682" s="1" t="str">
        <f t="shared" si="158"/>
        <v>BA</v>
      </c>
      <c r="H1682" s="1">
        <v>1</v>
      </c>
      <c r="I1682" s="1" t="s">
        <v>161</v>
      </c>
      <c r="K1682" s="1" t="s">
        <v>22</v>
      </c>
      <c r="L1682" s="1" t="s">
        <v>55</v>
      </c>
      <c r="M1682" s="1" t="s">
        <v>10</v>
      </c>
      <c r="N1682" s="1" t="s">
        <v>57</v>
      </c>
      <c r="O1682" s="24">
        <f t="shared" si="159"/>
        <v>45824.618055555555</v>
      </c>
      <c r="P1682" s="24">
        <f t="shared" si="160"/>
        <v>45824.638888888891</v>
      </c>
      <c r="Q1682" s="1">
        <f t="shared" si="161"/>
        <v>30</v>
      </c>
    </row>
    <row r="1683" spans="1:17">
      <c r="A1683" s="1" t="s">
        <v>118</v>
      </c>
      <c r="B1683" s="5" t="s">
        <v>103</v>
      </c>
      <c r="C1683" s="6">
        <f t="shared" si="156"/>
        <v>45824</v>
      </c>
      <c r="D1683" s="6" t="str">
        <f t="shared" si="157"/>
        <v>週一</v>
      </c>
      <c r="E1683" s="5"/>
      <c r="F1683" s="1" t="s">
        <v>9</v>
      </c>
      <c r="G1683" s="1" t="str">
        <f t="shared" si="158"/>
        <v>BA</v>
      </c>
      <c r="H1683" s="1">
        <v>1</v>
      </c>
      <c r="I1683" s="1" t="s">
        <v>133</v>
      </c>
      <c r="K1683" s="1" t="s">
        <v>22</v>
      </c>
      <c r="L1683" s="1" t="s">
        <v>65</v>
      </c>
      <c r="M1683" s="1" t="s">
        <v>10</v>
      </c>
      <c r="N1683" s="1" t="s">
        <v>31</v>
      </c>
      <c r="O1683" s="24">
        <f t="shared" si="159"/>
        <v>45824.618750000001</v>
      </c>
      <c r="P1683" s="24">
        <f t="shared" si="160"/>
        <v>45824.631944444445</v>
      </c>
      <c r="Q1683" s="1">
        <f t="shared" si="161"/>
        <v>19</v>
      </c>
    </row>
    <row r="1684" spans="1:17">
      <c r="A1684" s="1" t="s">
        <v>191</v>
      </c>
      <c r="B1684" s="4" t="s">
        <v>103</v>
      </c>
      <c r="C1684" s="6">
        <f t="shared" si="156"/>
        <v>45824</v>
      </c>
      <c r="D1684" s="6" t="str">
        <f t="shared" si="157"/>
        <v>週一</v>
      </c>
      <c r="F1684" s="1" t="s">
        <v>42</v>
      </c>
      <c r="G1684" s="1" t="str">
        <f t="shared" si="158"/>
        <v>BA</v>
      </c>
      <c r="H1684" s="1">
        <v>1</v>
      </c>
      <c r="I1684" s="1" t="s">
        <v>135</v>
      </c>
      <c r="K1684" s="1" t="s">
        <v>10</v>
      </c>
      <c r="L1684" s="1" t="s">
        <v>11</v>
      </c>
      <c r="M1684" s="1" t="s">
        <v>10</v>
      </c>
      <c r="N1684" s="1" t="s">
        <v>16</v>
      </c>
      <c r="O1684" s="24">
        <f t="shared" si="159"/>
        <v>45824.625</v>
      </c>
      <c r="P1684" s="24">
        <f t="shared" si="160"/>
        <v>45824.645833333336</v>
      </c>
      <c r="Q1684" s="1">
        <f t="shared" si="161"/>
        <v>30</v>
      </c>
    </row>
    <row r="1685" spans="1:17">
      <c r="A1685" s="1" t="s">
        <v>150</v>
      </c>
      <c r="B1685" s="4" t="s">
        <v>103</v>
      </c>
      <c r="C1685" s="6">
        <f t="shared" si="156"/>
        <v>45824</v>
      </c>
      <c r="D1685" s="6" t="str">
        <f t="shared" si="157"/>
        <v>週一</v>
      </c>
      <c r="F1685" s="1" t="s">
        <v>40</v>
      </c>
      <c r="G1685" s="1" t="str">
        <f t="shared" si="158"/>
        <v>BA</v>
      </c>
      <c r="H1685" s="1">
        <v>1</v>
      </c>
      <c r="I1685" s="1" t="s">
        <v>140</v>
      </c>
      <c r="K1685" s="1" t="s">
        <v>10</v>
      </c>
      <c r="L1685" s="1" t="s">
        <v>45</v>
      </c>
      <c r="M1685" s="1" t="s">
        <v>10</v>
      </c>
      <c r="N1685" s="1" t="s">
        <v>36</v>
      </c>
      <c r="O1685" s="24">
        <f t="shared" si="159"/>
        <v>45824.627083333333</v>
      </c>
      <c r="P1685" s="24">
        <f t="shared" si="160"/>
        <v>45824.647916666669</v>
      </c>
      <c r="Q1685" s="1">
        <f t="shared" si="161"/>
        <v>30</v>
      </c>
    </row>
    <row r="1686" spans="1:17">
      <c r="A1686" s="1" t="s">
        <v>136</v>
      </c>
      <c r="B1686" s="4" t="s">
        <v>103</v>
      </c>
      <c r="C1686" s="6">
        <f t="shared" si="156"/>
        <v>45824</v>
      </c>
      <c r="D1686" s="6" t="str">
        <f t="shared" si="157"/>
        <v>週一</v>
      </c>
      <c r="F1686" s="1" t="s">
        <v>42</v>
      </c>
      <c r="G1686" s="1" t="str">
        <f t="shared" si="158"/>
        <v>BA</v>
      </c>
      <c r="H1686" s="1">
        <v>1</v>
      </c>
      <c r="I1686" s="1" t="s">
        <v>125</v>
      </c>
      <c r="K1686" s="1" t="s">
        <v>10</v>
      </c>
      <c r="L1686" s="1" t="s">
        <v>31</v>
      </c>
      <c r="M1686" s="1" t="s">
        <v>10</v>
      </c>
      <c r="N1686" s="1" t="s">
        <v>64</v>
      </c>
      <c r="O1686" s="24">
        <f t="shared" si="159"/>
        <v>45824.631944444445</v>
      </c>
      <c r="P1686" s="24">
        <f t="shared" si="160"/>
        <v>45824.652777777781</v>
      </c>
      <c r="Q1686" s="1">
        <f t="shared" si="161"/>
        <v>30</v>
      </c>
    </row>
    <row r="1687" spans="1:17">
      <c r="A1687" s="1" t="s">
        <v>126</v>
      </c>
      <c r="B1687" s="4" t="s">
        <v>103</v>
      </c>
      <c r="C1687" s="6">
        <f t="shared" si="156"/>
        <v>45824</v>
      </c>
      <c r="D1687" s="6" t="str">
        <f t="shared" si="157"/>
        <v>週一</v>
      </c>
      <c r="F1687" s="1" t="s">
        <v>67</v>
      </c>
      <c r="G1687" s="1" t="str">
        <f t="shared" si="158"/>
        <v>BA</v>
      </c>
      <c r="H1687" s="1">
        <v>1</v>
      </c>
      <c r="I1687" s="1" t="s">
        <v>203</v>
      </c>
      <c r="K1687" s="1" t="s">
        <v>10</v>
      </c>
      <c r="L1687" s="1" t="s">
        <v>31</v>
      </c>
      <c r="M1687" s="1" t="s">
        <v>10</v>
      </c>
      <c r="N1687" s="1" t="s">
        <v>64</v>
      </c>
      <c r="O1687" s="24">
        <f t="shared" si="159"/>
        <v>45824.631944444445</v>
      </c>
      <c r="P1687" s="24">
        <f t="shared" si="160"/>
        <v>45824.652777777781</v>
      </c>
      <c r="Q1687" s="1">
        <f t="shared" si="161"/>
        <v>30</v>
      </c>
    </row>
    <row r="1688" spans="1:17">
      <c r="A1688" s="1" t="s">
        <v>194</v>
      </c>
      <c r="B1688" s="4" t="s">
        <v>103</v>
      </c>
      <c r="C1688" s="6">
        <f t="shared" si="156"/>
        <v>45824</v>
      </c>
      <c r="D1688" s="6" t="str">
        <f t="shared" si="157"/>
        <v>週一</v>
      </c>
      <c r="F1688" s="1" t="s">
        <v>9</v>
      </c>
      <c r="G1688" s="1" t="str">
        <f t="shared" si="158"/>
        <v>BA</v>
      </c>
      <c r="H1688" s="1">
        <v>1</v>
      </c>
      <c r="I1688" s="1" t="s">
        <v>195</v>
      </c>
      <c r="K1688" s="1" t="s">
        <v>10</v>
      </c>
      <c r="L1688" s="1" t="s">
        <v>17</v>
      </c>
      <c r="M1688" s="1" t="s">
        <v>10</v>
      </c>
      <c r="N1688" s="1" t="s">
        <v>70</v>
      </c>
      <c r="O1688" s="24">
        <f t="shared" si="159"/>
        <v>45824.633333333331</v>
      </c>
      <c r="P1688" s="24">
        <f t="shared" si="160"/>
        <v>45824.650694444441</v>
      </c>
      <c r="Q1688" s="1">
        <f t="shared" si="161"/>
        <v>25</v>
      </c>
    </row>
    <row r="1689" spans="1:17">
      <c r="A1689" s="1" t="s">
        <v>189</v>
      </c>
      <c r="B1689" s="4" t="s">
        <v>103</v>
      </c>
      <c r="C1689" s="6">
        <f t="shared" si="156"/>
        <v>45824</v>
      </c>
      <c r="D1689" s="6" t="str">
        <f t="shared" si="157"/>
        <v>週一</v>
      </c>
      <c r="F1689" s="1" t="s">
        <v>40</v>
      </c>
      <c r="G1689" s="1" t="str">
        <f t="shared" si="158"/>
        <v>BA</v>
      </c>
      <c r="H1689" s="1">
        <v>1</v>
      </c>
      <c r="I1689" s="1" t="s">
        <v>142</v>
      </c>
      <c r="K1689" s="1" t="s">
        <v>10</v>
      </c>
      <c r="L1689" s="1" t="s">
        <v>71</v>
      </c>
      <c r="M1689" s="1" t="s">
        <v>10</v>
      </c>
      <c r="N1689" s="1" t="s">
        <v>72</v>
      </c>
      <c r="O1689" s="24">
        <f t="shared" si="159"/>
        <v>45824.638194444444</v>
      </c>
      <c r="P1689" s="24">
        <f t="shared" si="160"/>
        <v>45824.65902777778</v>
      </c>
      <c r="Q1689" s="1">
        <f t="shared" si="161"/>
        <v>30</v>
      </c>
    </row>
    <row r="1690" spans="1:17">
      <c r="A1690" s="1" t="s">
        <v>190</v>
      </c>
      <c r="B1690" s="4" t="s">
        <v>103</v>
      </c>
      <c r="C1690" s="6">
        <f t="shared" si="156"/>
        <v>45824</v>
      </c>
      <c r="D1690" s="6" t="str">
        <f t="shared" si="157"/>
        <v>週一</v>
      </c>
      <c r="F1690" s="1" t="s">
        <v>47</v>
      </c>
      <c r="G1690" s="1" t="str">
        <f t="shared" si="158"/>
        <v>BA</v>
      </c>
      <c r="H1690" s="1">
        <v>1</v>
      </c>
      <c r="I1690" s="1" t="s">
        <v>121</v>
      </c>
      <c r="K1690" s="1" t="s">
        <v>10</v>
      </c>
      <c r="L1690" s="1" t="s">
        <v>71</v>
      </c>
      <c r="M1690" s="1" t="s">
        <v>23</v>
      </c>
      <c r="N1690" s="1" t="s">
        <v>71</v>
      </c>
      <c r="O1690" s="24">
        <f t="shared" si="159"/>
        <v>45824.638194444444</v>
      </c>
      <c r="P1690" s="24">
        <f t="shared" si="160"/>
        <v>45824.679861111108</v>
      </c>
      <c r="Q1690" s="1">
        <f t="shared" si="161"/>
        <v>60</v>
      </c>
    </row>
    <row r="1691" spans="1:17">
      <c r="A1691" s="1" t="s">
        <v>173</v>
      </c>
      <c r="B1691" s="4" t="s">
        <v>103</v>
      </c>
      <c r="C1691" s="6">
        <f t="shared" si="156"/>
        <v>45824</v>
      </c>
      <c r="D1691" s="6" t="str">
        <f t="shared" si="157"/>
        <v>週一</v>
      </c>
      <c r="F1691" s="1" t="s">
        <v>40</v>
      </c>
      <c r="G1691" s="1" t="str">
        <f t="shared" si="158"/>
        <v>BA</v>
      </c>
      <c r="H1691" s="1">
        <v>1</v>
      </c>
      <c r="I1691" s="1" t="s">
        <v>161</v>
      </c>
      <c r="K1691" s="1" t="s">
        <v>10</v>
      </c>
      <c r="L1691" s="1" t="s">
        <v>57</v>
      </c>
      <c r="M1691" s="1" t="s">
        <v>10</v>
      </c>
      <c r="N1691" s="1" t="s">
        <v>55</v>
      </c>
      <c r="O1691" s="24">
        <f t="shared" si="159"/>
        <v>45824.638888888891</v>
      </c>
      <c r="P1691" s="24">
        <f t="shared" si="160"/>
        <v>45824.659722222219</v>
      </c>
      <c r="Q1691" s="1">
        <f t="shared" si="161"/>
        <v>30</v>
      </c>
    </row>
    <row r="1692" spans="1:17">
      <c r="A1692" s="1" t="s">
        <v>162</v>
      </c>
      <c r="B1692" s="4" t="s">
        <v>103</v>
      </c>
      <c r="C1692" s="6">
        <f t="shared" si="156"/>
        <v>45824</v>
      </c>
      <c r="D1692" s="6" t="str">
        <f t="shared" si="157"/>
        <v>週一</v>
      </c>
      <c r="F1692" s="1" t="s">
        <v>37</v>
      </c>
      <c r="G1692" s="1" t="str">
        <f t="shared" si="158"/>
        <v>BA</v>
      </c>
      <c r="H1692" s="1">
        <v>1</v>
      </c>
      <c r="I1692" s="1" t="s">
        <v>133</v>
      </c>
      <c r="K1692" s="1" t="s">
        <v>10</v>
      </c>
      <c r="L1692" s="1" t="s">
        <v>48</v>
      </c>
      <c r="M1692" s="1" t="s">
        <v>10</v>
      </c>
      <c r="N1692" s="1" t="s">
        <v>79</v>
      </c>
      <c r="O1692" s="24">
        <f t="shared" si="159"/>
        <v>45824.644444444442</v>
      </c>
      <c r="P1692" s="24">
        <f t="shared" si="160"/>
        <v>45824.665277777778</v>
      </c>
      <c r="Q1692" s="1">
        <f t="shared" si="161"/>
        <v>30</v>
      </c>
    </row>
    <row r="1693" spans="1:17">
      <c r="A1693" s="1" t="s">
        <v>193</v>
      </c>
      <c r="B1693" s="4" t="s">
        <v>103</v>
      </c>
      <c r="C1693" s="6">
        <f t="shared" si="156"/>
        <v>45824</v>
      </c>
      <c r="D1693" s="6" t="str">
        <f t="shared" si="157"/>
        <v>週一</v>
      </c>
      <c r="F1693" s="1" t="s">
        <v>24</v>
      </c>
      <c r="G1693" s="1" t="str">
        <f t="shared" si="158"/>
        <v>BA</v>
      </c>
      <c r="H1693" s="1">
        <v>1</v>
      </c>
      <c r="I1693" s="1" t="s">
        <v>157</v>
      </c>
      <c r="K1693" s="1" t="s">
        <v>10</v>
      </c>
      <c r="L1693" s="1" t="s">
        <v>16</v>
      </c>
      <c r="M1693" s="1" t="s">
        <v>23</v>
      </c>
      <c r="N1693" s="1" t="s">
        <v>31</v>
      </c>
      <c r="O1693" s="24">
        <f t="shared" si="159"/>
        <v>45824.645833333336</v>
      </c>
      <c r="P1693" s="24">
        <f t="shared" si="160"/>
        <v>45824.673611111109</v>
      </c>
      <c r="Q1693" s="1">
        <f t="shared" si="161"/>
        <v>40</v>
      </c>
    </row>
    <row r="1694" spans="1:17">
      <c r="A1694" s="1" t="s">
        <v>143</v>
      </c>
      <c r="B1694" s="4" t="s">
        <v>103</v>
      </c>
      <c r="C1694" s="6">
        <f t="shared" si="156"/>
        <v>45824</v>
      </c>
      <c r="D1694" s="6" t="str">
        <f t="shared" si="157"/>
        <v>週一</v>
      </c>
      <c r="F1694" s="1" t="s">
        <v>37</v>
      </c>
      <c r="G1694" s="1" t="str">
        <f t="shared" si="158"/>
        <v>BA</v>
      </c>
      <c r="H1694" s="1">
        <v>1</v>
      </c>
      <c r="I1694" s="1" t="s">
        <v>144</v>
      </c>
      <c r="K1694" s="1" t="s">
        <v>10</v>
      </c>
      <c r="L1694" s="1" t="s">
        <v>39</v>
      </c>
      <c r="M1694" s="1" t="s">
        <v>23</v>
      </c>
      <c r="N1694" s="1" t="s">
        <v>38</v>
      </c>
      <c r="O1694" s="24">
        <f t="shared" si="159"/>
        <v>45824.646527777775</v>
      </c>
      <c r="P1694" s="24">
        <f t="shared" si="160"/>
        <v>45824.667361111111</v>
      </c>
      <c r="Q1694" s="1">
        <f t="shared" si="161"/>
        <v>30</v>
      </c>
    </row>
    <row r="1695" spans="1:17">
      <c r="A1695" s="1" t="s">
        <v>196</v>
      </c>
      <c r="B1695" s="4" t="s">
        <v>103</v>
      </c>
      <c r="C1695" s="6">
        <f t="shared" si="156"/>
        <v>45824</v>
      </c>
      <c r="D1695" s="6" t="str">
        <f t="shared" si="157"/>
        <v>週一</v>
      </c>
      <c r="F1695" s="1" t="s">
        <v>24</v>
      </c>
      <c r="G1695" s="1" t="str">
        <f t="shared" si="158"/>
        <v>BA</v>
      </c>
      <c r="H1695" s="1">
        <v>1</v>
      </c>
      <c r="I1695" s="1" t="s">
        <v>155</v>
      </c>
      <c r="K1695" s="1" t="s">
        <v>10</v>
      </c>
      <c r="L1695" s="1" t="s">
        <v>74</v>
      </c>
      <c r="M1695" s="1" t="s">
        <v>23</v>
      </c>
      <c r="N1695" s="1" t="s">
        <v>45</v>
      </c>
      <c r="O1695" s="24">
        <f t="shared" si="159"/>
        <v>45824.647222222222</v>
      </c>
      <c r="P1695" s="24">
        <f t="shared" si="160"/>
        <v>45824.668749999997</v>
      </c>
      <c r="Q1695" s="1">
        <f t="shared" si="161"/>
        <v>31</v>
      </c>
    </row>
    <row r="1696" spans="1:17">
      <c r="A1696" s="1" t="s">
        <v>194</v>
      </c>
      <c r="B1696" s="4" t="s">
        <v>103</v>
      </c>
      <c r="C1696" s="6">
        <f t="shared" si="156"/>
        <v>45824</v>
      </c>
      <c r="D1696" s="6" t="str">
        <f t="shared" si="157"/>
        <v>週一</v>
      </c>
      <c r="F1696" s="1" t="s">
        <v>42</v>
      </c>
      <c r="G1696" s="1" t="str">
        <f t="shared" si="158"/>
        <v>BA</v>
      </c>
      <c r="H1696" s="1">
        <v>1</v>
      </c>
      <c r="I1696" s="1" t="s">
        <v>195</v>
      </c>
      <c r="K1696" s="1" t="s">
        <v>10</v>
      </c>
      <c r="L1696" s="1" t="s">
        <v>70</v>
      </c>
      <c r="M1696" s="1" t="s">
        <v>23</v>
      </c>
      <c r="N1696" s="1" t="s">
        <v>30</v>
      </c>
      <c r="O1696" s="24">
        <f t="shared" si="159"/>
        <v>45824.650694444441</v>
      </c>
      <c r="P1696" s="24">
        <f t="shared" si="160"/>
        <v>45824.671527777777</v>
      </c>
      <c r="Q1696" s="1">
        <f t="shared" si="161"/>
        <v>30</v>
      </c>
    </row>
    <row r="1697" spans="1:17">
      <c r="A1697" s="1" t="s">
        <v>136</v>
      </c>
      <c r="B1697" s="4" t="s">
        <v>103</v>
      </c>
      <c r="C1697" s="6">
        <f t="shared" si="156"/>
        <v>45824</v>
      </c>
      <c r="D1697" s="6" t="str">
        <f t="shared" si="157"/>
        <v>週一</v>
      </c>
      <c r="F1697" s="1" t="s">
        <v>24</v>
      </c>
      <c r="G1697" s="1" t="str">
        <f t="shared" si="158"/>
        <v>BA</v>
      </c>
      <c r="H1697" s="1">
        <v>1</v>
      </c>
      <c r="I1697" s="1" t="s">
        <v>125</v>
      </c>
      <c r="K1697" s="1" t="s">
        <v>10</v>
      </c>
      <c r="L1697" s="1" t="s">
        <v>64</v>
      </c>
      <c r="M1697" s="1" t="s">
        <v>23</v>
      </c>
      <c r="N1697" s="1" t="s">
        <v>16</v>
      </c>
      <c r="O1697" s="24">
        <f t="shared" si="159"/>
        <v>45824.652777777781</v>
      </c>
      <c r="P1697" s="24">
        <f t="shared" si="160"/>
        <v>45824.6875</v>
      </c>
      <c r="Q1697" s="1">
        <f t="shared" si="161"/>
        <v>50</v>
      </c>
    </row>
    <row r="1698" spans="1:17">
      <c r="A1698" s="1" t="s">
        <v>126</v>
      </c>
      <c r="B1698" s="4" t="s">
        <v>103</v>
      </c>
      <c r="C1698" s="6">
        <f t="shared" si="156"/>
        <v>45824</v>
      </c>
      <c r="D1698" s="6" t="str">
        <f t="shared" si="157"/>
        <v>週一</v>
      </c>
      <c r="F1698" s="1" t="s">
        <v>18</v>
      </c>
      <c r="G1698" s="1" t="str">
        <f t="shared" si="158"/>
        <v>BA</v>
      </c>
      <c r="H1698" s="1">
        <v>1</v>
      </c>
      <c r="I1698" s="1" t="s">
        <v>203</v>
      </c>
      <c r="K1698" s="1" t="s">
        <v>10</v>
      </c>
      <c r="L1698" s="1" t="s">
        <v>64</v>
      </c>
      <c r="M1698" s="1" t="s">
        <v>23</v>
      </c>
      <c r="N1698" s="1" t="s">
        <v>31</v>
      </c>
      <c r="O1698" s="24">
        <f t="shared" si="159"/>
        <v>45824.652777777781</v>
      </c>
      <c r="P1698" s="24">
        <f t="shared" si="160"/>
        <v>45824.673611111109</v>
      </c>
      <c r="Q1698" s="1">
        <f t="shared" si="161"/>
        <v>30</v>
      </c>
    </row>
    <row r="1699" spans="1:17">
      <c r="A1699" s="1" t="s">
        <v>128</v>
      </c>
      <c r="B1699" s="4" t="s">
        <v>103</v>
      </c>
      <c r="C1699" s="6">
        <f t="shared" si="156"/>
        <v>45824</v>
      </c>
      <c r="D1699" s="6" t="str">
        <f t="shared" si="157"/>
        <v>週一</v>
      </c>
      <c r="F1699" s="1" t="s">
        <v>18</v>
      </c>
      <c r="G1699" s="1" t="str">
        <f t="shared" si="158"/>
        <v>BA</v>
      </c>
      <c r="H1699" s="1">
        <v>1</v>
      </c>
      <c r="I1699" s="1" t="s">
        <v>140</v>
      </c>
      <c r="K1699" s="1" t="s">
        <v>10</v>
      </c>
      <c r="L1699" s="1" t="s">
        <v>64</v>
      </c>
      <c r="M1699" s="1" t="s">
        <v>23</v>
      </c>
      <c r="N1699" s="1" t="s">
        <v>31</v>
      </c>
      <c r="O1699" s="24">
        <f t="shared" si="159"/>
        <v>45824.652777777781</v>
      </c>
      <c r="P1699" s="24">
        <f t="shared" si="160"/>
        <v>45824.673611111109</v>
      </c>
      <c r="Q1699" s="1">
        <f t="shared" si="161"/>
        <v>30</v>
      </c>
    </row>
    <row r="1700" spans="1:17">
      <c r="A1700" s="1" t="s">
        <v>228</v>
      </c>
      <c r="B1700" s="5" t="s">
        <v>103</v>
      </c>
      <c r="C1700" s="6">
        <f t="shared" si="156"/>
        <v>45824</v>
      </c>
      <c r="D1700" s="6" t="str">
        <f t="shared" si="157"/>
        <v>週一</v>
      </c>
      <c r="E1700" s="5"/>
      <c r="F1700" s="1" t="s">
        <v>24</v>
      </c>
      <c r="G1700" s="1" t="str">
        <f t="shared" si="158"/>
        <v>BA</v>
      </c>
      <c r="H1700" s="1">
        <v>1</v>
      </c>
      <c r="I1700" s="1" t="s">
        <v>135</v>
      </c>
      <c r="K1700" s="1" t="s">
        <v>10</v>
      </c>
      <c r="L1700" s="1" t="s">
        <v>51</v>
      </c>
      <c r="M1700" s="1" t="s">
        <v>23</v>
      </c>
      <c r="N1700" s="1" t="s">
        <v>16</v>
      </c>
      <c r="O1700" s="24">
        <f t="shared" si="159"/>
        <v>45824.65625</v>
      </c>
      <c r="P1700" s="24">
        <f t="shared" si="160"/>
        <v>45824.6875</v>
      </c>
      <c r="Q1700" s="1">
        <f t="shared" si="161"/>
        <v>45</v>
      </c>
    </row>
    <row r="1701" spans="1:17">
      <c r="A1701" s="1" t="s">
        <v>189</v>
      </c>
      <c r="B1701" s="4" t="s">
        <v>103</v>
      </c>
      <c r="C1701" s="6">
        <f t="shared" si="156"/>
        <v>45824</v>
      </c>
      <c r="D1701" s="6" t="str">
        <f t="shared" si="157"/>
        <v>週一</v>
      </c>
      <c r="F1701" s="1" t="s">
        <v>42</v>
      </c>
      <c r="G1701" s="1" t="str">
        <f t="shared" si="158"/>
        <v>BA</v>
      </c>
      <c r="H1701" s="1">
        <v>1</v>
      </c>
      <c r="I1701" s="1" t="s">
        <v>142</v>
      </c>
      <c r="K1701" s="1" t="s">
        <v>10</v>
      </c>
      <c r="L1701" s="1" t="s">
        <v>72</v>
      </c>
      <c r="M1701" s="1" t="s">
        <v>23</v>
      </c>
      <c r="N1701" s="1" t="s">
        <v>71</v>
      </c>
      <c r="O1701" s="24">
        <f t="shared" si="159"/>
        <v>45824.65902777778</v>
      </c>
      <c r="P1701" s="24">
        <f t="shared" si="160"/>
        <v>45824.679861111108</v>
      </c>
      <c r="Q1701" s="1">
        <f t="shared" si="161"/>
        <v>30</v>
      </c>
    </row>
    <row r="1702" spans="1:17">
      <c r="A1702" s="1" t="s">
        <v>173</v>
      </c>
      <c r="B1702" s="4" t="s">
        <v>103</v>
      </c>
      <c r="C1702" s="6">
        <f t="shared" si="156"/>
        <v>45824</v>
      </c>
      <c r="D1702" s="6" t="str">
        <f t="shared" si="157"/>
        <v>週一</v>
      </c>
      <c r="F1702" s="1" t="s">
        <v>9</v>
      </c>
      <c r="G1702" s="1" t="str">
        <f t="shared" si="158"/>
        <v>BA</v>
      </c>
      <c r="H1702" s="1">
        <v>1</v>
      </c>
      <c r="I1702" s="1" t="s">
        <v>161</v>
      </c>
      <c r="K1702" s="1" t="s">
        <v>10</v>
      </c>
      <c r="L1702" s="1" t="s">
        <v>55</v>
      </c>
      <c r="M1702" s="1" t="s">
        <v>23</v>
      </c>
      <c r="N1702" s="1" t="s">
        <v>31</v>
      </c>
      <c r="O1702" s="24">
        <f t="shared" si="159"/>
        <v>45824.659722222219</v>
      </c>
      <c r="P1702" s="24">
        <f t="shared" si="160"/>
        <v>45824.673611111109</v>
      </c>
      <c r="Q1702" s="1">
        <f t="shared" si="161"/>
        <v>20</v>
      </c>
    </row>
    <row r="1703" spans="1:17">
      <c r="A1703" s="1" t="s">
        <v>126</v>
      </c>
      <c r="B1703" s="4" t="s">
        <v>103</v>
      </c>
      <c r="C1703" s="6">
        <f t="shared" si="156"/>
        <v>45824</v>
      </c>
      <c r="D1703" s="6" t="str">
        <f t="shared" si="157"/>
        <v>週一</v>
      </c>
      <c r="F1703" s="1" t="s">
        <v>42</v>
      </c>
      <c r="G1703" s="1" t="str">
        <f t="shared" si="158"/>
        <v>BA</v>
      </c>
      <c r="H1703" s="1">
        <v>1</v>
      </c>
      <c r="I1703" s="1" t="s">
        <v>203</v>
      </c>
      <c r="K1703" s="1" t="s">
        <v>23</v>
      </c>
      <c r="L1703" s="1" t="s">
        <v>31</v>
      </c>
      <c r="M1703" s="1" t="s">
        <v>23</v>
      </c>
      <c r="N1703" s="1" t="s">
        <v>64</v>
      </c>
      <c r="O1703" s="24">
        <f t="shared" si="159"/>
        <v>45824.673611111109</v>
      </c>
      <c r="P1703" s="24">
        <f t="shared" si="160"/>
        <v>45824.694444444445</v>
      </c>
      <c r="Q1703" s="1">
        <f t="shared" si="161"/>
        <v>30</v>
      </c>
    </row>
    <row r="1704" spans="1:17">
      <c r="A1704" s="1" t="s">
        <v>128</v>
      </c>
      <c r="B1704" s="4" t="s">
        <v>103</v>
      </c>
      <c r="C1704" s="6">
        <f t="shared" si="156"/>
        <v>45824</v>
      </c>
      <c r="D1704" s="6" t="str">
        <f t="shared" si="157"/>
        <v>週一</v>
      </c>
      <c r="F1704" s="1" t="s">
        <v>24</v>
      </c>
      <c r="G1704" s="1" t="str">
        <f t="shared" si="158"/>
        <v>BA</v>
      </c>
      <c r="H1704" s="1">
        <v>1</v>
      </c>
      <c r="I1704" s="1" t="s">
        <v>140</v>
      </c>
      <c r="K1704" s="1" t="s">
        <v>23</v>
      </c>
      <c r="L1704" s="1" t="s">
        <v>31</v>
      </c>
      <c r="M1704" s="1" t="s">
        <v>23</v>
      </c>
      <c r="N1704" s="1" t="s">
        <v>63</v>
      </c>
      <c r="O1704" s="24">
        <f t="shared" si="159"/>
        <v>45824.673611111109</v>
      </c>
      <c r="P1704" s="24">
        <f t="shared" si="160"/>
        <v>45824.704861111109</v>
      </c>
      <c r="Q1704" s="1">
        <f t="shared" si="161"/>
        <v>45</v>
      </c>
    </row>
    <row r="1705" spans="1:17">
      <c r="A1705" s="1" t="s">
        <v>215</v>
      </c>
      <c r="B1705" s="4" t="s">
        <v>103</v>
      </c>
      <c r="C1705" s="6">
        <f t="shared" si="156"/>
        <v>45824</v>
      </c>
      <c r="D1705" s="6" t="str">
        <f t="shared" si="157"/>
        <v>週一</v>
      </c>
      <c r="F1705" s="1" t="s">
        <v>9</v>
      </c>
      <c r="G1705" s="1" t="str">
        <f t="shared" si="158"/>
        <v>BA</v>
      </c>
      <c r="H1705" s="1">
        <v>1</v>
      </c>
      <c r="I1705" s="1" t="s">
        <v>144</v>
      </c>
      <c r="K1705" s="1" t="s">
        <v>23</v>
      </c>
      <c r="L1705" s="1" t="s">
        <v>31</v>
      </c>
      <c r="M1705" s="1" t="s">
        <v>23</v>
      </c>
      <c r="N1705" s="1" t="s">
        <v>16</v>
      </c>
      <c r="O1705" s="24">
        <f t="shared" si="159"/>
        <v>45824.673611111109</v>
      </c>
      <c r="P1705" s="24">
        <f t="shared" si="160"/>
        <v>45824.6875</v>
      </c>
      <c r="Q1705" s="1">
        <f t="shared" si="161"/>
        <v>20</v>
      </c>
    </row>
    <row r="1706" spans="1:17">
      <c r="A1706" s="1" t="s">
        <v>162</v>
      </c>
      <c r="B1706" s="4" t="s">
        <v>103</v>
      </c>
      <c r="C1706" s="6">
        <f t="shared" si="156"/>
        <v>45824</v>
      </c>
      <c r="D1706" s="6" t="str">
        <f t="shared" si="157"/>
        <v>週一</v>
      </c>
      <c r="F1706" s="1" t="s">
        <v>40</v>
      </c>
      <c r="G1706" s="1" t="str">
        <f t="shared" si="158"/>
        <v>BA</v>
      </c>
      <c r="H1706" s="1">
        <v>1</v>
      </c>
      <c r="I1706" s="1" t="s">
        <v>133</v>
      </c>
      <c r="K1706" s="1" t="s">
        <v>23</v>
      </c>
      <c r="L1706" s="1" t="s">
        <v>17</v>
      </c>
      <c r="M1706" s="1" t="s">
        <v>23</v>
      </c>
      <c r="N1706" s="1" t="s">
        <v>69</v>
      </c>
      <c r="O1706" s="24">
        <f t="shared" si="159"/>
        <v>45824.675000000003</v>
      </c>
      <c r="P1706" s="24">
        <f t="shared" si="160"/>
        <v>45824.695833333331</v>
      </c>
      <c r="Q1706" s="1">
        <f t="shared" si="161"/>
        <v>30</v>
      </c>
    </row>
    <row r="1707" spans="1:17">
      <c r="A1707" s="1" t="s">
        <v>167</v>
      </c>
      <c r="B1707" s="4" t="s">
        <v>103</v>
      </c>
      <c r="C1707" s="6">
        <f t="shared" si="156"/>
        <v>45824</v>
      </c>
      <c r="D1707" s="6" t="str">
        <f t="shared" si="157"/>
        <v>週一</v>
      </c>
      <c r="F1707" s="1" t="s">
        <v>24</v>
      </c>
      <c r="G1707" s="1" t="str">
        <f t="shared" si="158"/>
        <v>BA</v>
      </c>
      <c r="H1707" s="1">
        <v>1</v>
      </c>
      <c r="I1707" s="1" t="s">
        <v>155</v>
      </c>
      <c r="K1707" s="1" t="s">
        <v>23</v>
      </c>
      <c r="L1707" s="1" t="s">
        <v>71</v>
      </c>
      <c r="M1707" s="1" t="s">
        <v>23</v>
      </c>
      <c r="N1707" s="1" t="s">
        <v>86</v>
      </c>
      <c r="O1707" s="24">
        <f t="shared" si="159"/>
        <v>45824.679861111108</v>
      </c>
      <c r="P1707" s="24">
        <f t="shared" si="160"/>
        <v>45824.707638888889</v>
      </c>
      <c r="Q1707" s="1">
        <f t="shared" si="161"/>
        <v>40</v>
      </c>
    </row>
    <row r="1708" spans="1:17">
      <c r="A1708" s="1" t="s">
        <v>197</v>
      </c>
      <c r="B1708" s="4" t="s">
        <v>103</v>
      </c>
      <c r="C1708" s="6">
        <f t="shared" si="156"/>
        <v>45824</v>
      </c>
      <c r="D1708" s="6" t="str">
        <f t="shared" si="157"/>
        <v>週一</v>
      </c>
      <c r="F1708" s="1" t="s">
        <v>18</v>
      </c>
      <c r="G1708" s="1" t="str">
        <f t="shared" si="158"/>
        <v>BA</v>
      </c>
      <c r="H1708" s="1">
        <v>1</v>
      </c>
      <c r="I1708" s="1" t="s">
        <v>131</v>
      </c>
      <c r="K1708" s="1" t="s">
        <v>23</v>
      </c>
      <c r="L1708" s="1" t="s">
        <v>57</v>
      </c>
      <c r="M1708" s="1" t="s">
        <v>23</v>
      </c>
      <c r="N1708" s="1" t="s">
        <v>55</v>
      </c>
      <c r="O1708" s="24">
        <f t="shared" si="159"/>
        <v>45824.680555555555</v>
      </c>
      <c r="P1708" s="24">
        <f t="shared" si="160"/>
        <v>45824.701388888891</v>
      </c>
      <c r="Q1708" s="1">
        <f t="shared" si="161"/>
        <v>30</v>
      </c>
    </row>
    <row r="1709" spans="1:17">
      <c r="A1709" s="1" t="s">
        <v>198</v>
      </c>
      <c r="B1709" s="4" t="s">
        <v>103</v>
      </c>
      <c r="C1709" s="6">
        <f t="shared" si="156"/>
        <v>45824</v>
      </c>
      <c r="D1709" s="6" t="str">
        <f t="shared" si="157"/>
        <v>週一</v>
      </c>
      <c r="F1709" s="1" t="s">
        <v>40</v>
      </c>
      <c r="G1709" s="1" t="str">
        <f t="shared" si="158"/>
        <v>BA</v>
      </c>
      <c r="H1709" s="1">
        <v>1</v>
      </c>
      <c r="I1709" s="1" t="s">
        <v>157</v>
      </c>
      <c r="K1709" s="1" t="s">
        <v>23</v>
      </c>
      <c r="L1709" s="1" t="s">
        <v>68</v>
      </c>
      <c r="M1709" s="1" t="s">
        <v>23</v>
      </c>
      <c r="N1709" s="1" t="s">
        <v>86</v>
      </c>
      <c r="O1709" s="24">
        <f t="shared" si="159"/>
        <v>45824.686805555553</v>
      </c>
      <c r="P1709" s="24">
        <f t="shared" si="160"/>
        <v>45824.707638888889</v>
      </c>
      <c r="Q1709" s="1">
        <f t="shared" si="161"/>
        <v>30</v>
      </c>
    </row>
    <row r="1710" spans="1:17">
      <c r="A1710" s="1" t="s">
        <v>215</v>
      </c>
      <c r="B1710" s="4" t="s">
        <v>103</v>
      </c>
      <c r="C1710" s="6">
        <f t="shared" si="156"/>
        <v>45824</v>
      </c>
      <c r="D1710" s="6" t="str">
        <f t="shared" si="157"/>
        <v>週一</v>
      </c>
      <c r="F1710" s="1" t="s">
        <v>49</v>
      </c>
      <c r="G1710" s="1" t="str">
        <f t="shared" si="158"/>
        <v>BA</v>
      </c>
      <c r="H1710" s="1">
        <v>1</v>
      </c>
      <c r="I1710" s="1" t="s">
        <v>144</v>
      </c>
      <c r="K1710" s="1" t="s">
        <v>23</v>
      </c>
      <c r="L1710" s="1" t="s">
        <v>16</v>
      </c>
      <c r="M1710" s="1" t="s">
        <v>27</v>
      </c>
      <c r="N1710" s="1" t="s">
        <v>11</v>
      </c>
      <c r="O1710" s="24">
        <f t="shared" si="159"/>
        <v>45824.6875</v>
      </c>
      <c r="P1710" s="24">
        <f t="shared" si="160"/>
        <v>45824.708333333336</v>
      </c>
      <c r="Q1710" s="1">
        <f t="shared" si="161"/>
        <v>30</v>
      </c>
    </row>
    <row r="1711" spans="1:17">
      <c r="A1711" s="1" t="s">
        <v>199</v>
      </c>
      <c r="B1711" s="4" t="s">
        <v>103</v>
      </c>
      <c r="C1711" s="6">
        <f t="shared" si="156"/>
        <v>45824</v>
      </c>
      <c r="D1711" s="6" t="str">
        <f t="shared" si="157"/>
        <v>週一</v>
      </c>
      <c r="F1711" s="1" t="s">
        <v>47</v>
      </c>
      <c r="G1711" s="1" t="str">
        <f t="shared" si="158"/>
        <v>BA</v>
      </c>
      <c r="H1711" s="1">
        <v>1</v>
      </c>
      <c r="I1711" s="1" t="s">
        <v>161</v>
      </c>
      <c r="K1711" s="1" t="s">
        <v>23</v>
      </c>
      <c r="L1711" s="1" t="s">
        <v>16</v>
      </c>
      <c r="M1711" s="1" t="s">
        <v>27</v>
      </c>
      <c r="N1711" s="1" t="s">
        <v>16</v>
      </c>
      <c r="O1711" s="24">
        <f t="shared" si="159"/>
        <v>45824.6875</v>
      </c>
      <c r="P1711" s="24">
        <f t="shared" si="160"/>
        <v>45824.729166666664</v>
      </c>
      <c r="Q1711" s="1">
        <f t="shared" si="161"/>
        <v>60</v>
      </c>
    </row>
    <row r="1712" spans="1:17">
      <c r="A1712" s="1" t="s">
        <v>200</v>
      </c>
      <c r="B1712" s="4" t="s">
        <v>103</v>
      </c>
      <c r="C1712" s="6">
        <f t="shared" si="156"/>
        <v>45824</v>
      </c>
      <c r="D1712" s="6" t="str">
        <f t="shared" si="157"/>
        <v>週一</v>
      </c>
      <c r="F1712" s="1" t="s">
        <v>24</v>
      </c>
      <c r="G1712" s="1" t="str">
        <f t="shared" si="158"/>
        <v>BA</v>
      </c>
      <c r="H1712" s="1">
        <v>1</v>
      </c>
      <c r="I1712" s="1" t="s">
        <v>135</v>
      </c>
      <c r="K1712" s="1" t="s">
        <v>23</v>
      </c>
      <c r="L1712" s="1" t="s">
        <v>44</v>
      </c>
      <c r="M1712" s="1" t="s">
        <v>27</v>
      </c>
      <c r="N1712" s="1" t="s">
        <v>48</v>
      </c>
      <c r="O1712" s="24">
        <f t="shared" si="159"/>
        <v>45824.693055555559</v>
      </c>
      <c r="P1712" s="24">
        <f t="shared" si="160"/>
        <v>45824.727777777778</v>
      </c>
      <c r="Q1712" s="1">
        <f t="shared" si="161"/>
        <v>50</v>
      </c>
    </row>
    <row r="1713" spans="1:17">
      <c r="A1713" s="1" t="s">
        <v>120</v>
      </c>
      <c r="B1713" s="4" t="s">
        <v>103</v>
      </c>
      <c r="C1713" s="6">
        <f t="shared" si="156"/>
        <v>45824</v>
      </c>
      <c r="D1713" s="6" t="str">
        <f t="shared" si="157"/>
        <v>週一</v>
      </c>
      <c r="F1713" s="1" t="s">
        <v>67</v>
      </c>
      <c r="G1713" s="1" t="str">
        <f t="shared" si="158"/>
        <v>BA</v>
      </c>
      <c r="H1713" s="1">
        <v>1</v>
      </c>
      <c r="I1713" s="1" t="s">
        <v>121</v>
      </c>
      <c r="K1713" s="1" t="s">
        <v>23</v>
      </c>
      <c r="L1713" s="1" t="s">
        <v>62</v>
      </c>
      <c r="M1713" s="1" t="s">
        <v>27</v>
      </c>
      <c r="N1713" s="1" t="s">
        <v>68</v>
      </c>
      <c r="O1713" s="24">
        <f t="shared" si="159"/>
        <v>45824.693749999999</v>
      </c>
      <c r="P1713" s="24">
        <f t="shared" si="160"/>
        <v>45824.728472222225</v>
      </c>
      <c r="Q1713" s="1">
        <f t="shared" si="161"/>
        <v>50</v>
      </c>
    </row>
    <row r="1714" spans="1:17">
      <c r="A1714" s="1" t="s">
        <v>202</v>
      </c>
      <c r="B1714" s="4" t="s">
        <v>103</v>
      </c>
      <c r="C1714" s="6">
        <f t="shared" si="156"/>
        <v>45824</v>
      </c>
      <c r="D1714" s="6" t="str">
        <f t="shared" si="157"/>
        <v>週一</v>
      </c>
      <c r="F1714" s="1" t="s">
        <v>9</v>
      </c>
      <c r="G1714" s="1" t="str">
        <f t="shared" si="158"/>
        <v>BA</v>
      </c>
      <c r="H1714" s="1">
        <v>1</v>
      </c>
      <c r="I1714" s="1" t="s">
        <v>133</v>
      </c>
      <c r="K1714" s="1" t="s">
        <v>23</v>
      </c>
      <c r="L1714" s="1" t="s">
        <v>66</v>
      </c>
      <c r="M1714" s="1" t="s">
        <v>23</v>
      </c>
      <c r="N1714" s="1" t="s">
        <v>59</v>
      </c>
      <c r="O1714" s="24">
        <f t="shared" si="159"/>
        <v>45824.699305555558</v>
      </c>
      <c r="P1714" s="24">
        <f t="shared" si="160"/>
        <v>45824.706250000003</v>
      </c>
      <c r="Q1714" s="1">
        <f t="shared" si="161"/>
        <v>10</v>
      </c>
    </row>
    <row r="1715" spans="1:17">
      <c r="A1715" s="1" t="s">
        <v>197</v>
      </c>
      <c r="B1715" s="4" t="s">
        <v>103</v>
      </c>
      <c r="C1715" s="6">
        <f t="shared" si="156"/>
        <v>45824</v>
      </c>
      <c r="D1715" s="6" t="str">
        <f t="shared" si="157"/>
        <v>週一</v>
      </c>
      <c r="F1715" s="1" t="s">
        <v>24</v>
      </c>
      <c r="G1715" s="1" t="str">
        <f t="shared" si="158"/>
        <v>BA</v>
      </c>
      <c r="H1715" s="1">
        <v>1</v>
      </c>
      <c r="I1715" s="1" t="s">
        <v>131</v>
      </c>
      <c r="K1715" s="1" t="s">
        <v>23</v>
      </c>
      <c r="L1715" s="1" t="s">
        <v>55</v>
      </c>
      <c r="M1715" s="1" t="s">
        <v>27</v>
      </c>
      <c r="N1715" s="1" t="s">
        <v>16</v>
      </c>
      <c r="O1715" s="24">
        <f t="shared" si="159"/>
        <v>45824.701388888891</v>
      </c>
      <c r="P1715" s="24">
        <f t="shared" si="160"/>
        <v>45824.729166666664</v>
      </c>
      <c r="Q1715" s="1">
        <f t="shared" si="161"/>
        <v>40</v>
      </c>
    </row>
    <row r="1716" spans="1:17">
      <c r="A1716" s="1" t="s">
        <v>141</v>
      </c>
      <c r="B1716" s="4" t="s">
        <v>103</v>
      </c>
      <c r="C1716" s="6">
        <f t="shared" si="156"/>
        <v>45824</v>
      </c>
      <c r="D1716" s="6" t="str">
        <f t="shared" si="157"/>
        <v>週一</v>
      </c>
      <c r="F1716" s="1" t="s">
        <v>24</v>
      </c>
      <c r="G1716" s="1" t="str">
        <f t="shared" si="158"/>
        <v>BA</v>
      </c>
      <c r="H1716" s="1">
        <v>1</v>
      </c>
      <c r="I1716" s="1" t="s">
        <v>142</v>
      </c>
      <c r="K1716" s="1" t="s">
        <v>23</v>
      </c>
      <c r="L1716" s="1" t="s">
        <v>55</v>
      </c>
      <c r="M1716" s="1" t="s">
        <v>27</v>
      </c>
      <c r="N1716" s="1" t="s">
        <v>64</v>
      </c>
      <c r="O1716" s="24">
        <f t="shared" si="159"/>
        <v>45824.701388888891</v>
      </c>
      <c r="P1716" s="24">
        <f t="shared" si="160"/>
        <v>45824.736111111109</v>
      </c>
      <c r="Q1716" s="1">
        <f t="shared" si="161"/>
        <v>50</v>
      </c>
    </row>
    <row r="1717" spans="1:17">
      <c r="A1717" s="1" t="s">
        <v>201</v>
      </c>
      <c r="B1717" s="4" t="s">
        <v>103</v>
      </c>
      <c r="C1717" s="6">
        <f t="shared" si="156"/>
        <v>45824</v>
      </c>
      <c r="D1717" s="6" t="str">
        <f t="shared" si="157"/>
        <v>週一</v>
      </c>
      <c r="F1717" s="1" t="s">
        <v>47</v>
      </c>
      <c r="G1717" s="1" t="str">
        <f t="shared" si="158"/>
        <v>BA</v>
      </c>
      <c r="H1717" s="1">
        <v>1</v>
      </c>
      <c r="I1717" s="1" t="s">
        <v>125</v>
      </c>
      <c r="K1717" s="1" t="s">
        <v>23</v>
      </c>
      <c r="L1717" s="1" t="s">
        <v>60</v>
      </c>
      <c r="M1717" s="1" t="s">
        <v>27</v>
      </c>
      <c r="N1717" s="1" t="s">
        <v>60</v>
      </c>
      <c r="O1717" s="24">
        <f t="shared" si="159"/>
        <v>45824.70416666667</v>
      </c>
      <c r="P1717" s="24">
        <f t="shared" si="160"/>
        <v>45824.745833333334</v>
      </c>
      <c r="Q1717" s="1">
        <f t="shared" si="161"/>
        <v>60</v>
      </c>
    </row>
    <row r="1718" spans="1:17">
      <c r="A1718" s="1" t="s">
        <v>128</v>
      </c>
      <c r="B1718" s="4" t="s">
        <v>103</v>
      </c>
      <c r="C1718" s="6">
        <f t="shared" si="156"/>
        <v>45824</v>
      </c>
      <c r="D1718" s="6" t="str">
        <f t="shared" si="157"/>
        <v>週一</v>
      </c>
      <c r="F1718" s="1" t="s">
        <v>49</v>
      </c>
      <c r="G1718" s="1" t="str">
        <f t="shared" si="158"/>
        <v>BA</v>
      </c>
      <c r="H1718" s="1">
        <v>1</v>
      </c>
      <c r="I1718" s="1" t="s">
        <v>140</v>
      </c>
      <c r="K1718" s="1" t="s">
        <v>23</v>
      </c>
      <c r="L1718" s="1" t="s">
        <v>63</v>
      </c>
      <c r="M1718" s="1" t="s">
        <v>27</v>
      </c>
      <c r="N1718" s="1" t="s">
        <v>10</v>
      </c>
      <c r="O1718" s="24">
        <f t="shared" si="159"/>
        <v>45824.704861111109</v>
      </c>
      <c r="P1718" s="24">
        <f t="shared" si="160"/>
        <v>45824.71875</v>
      </c>
      <c r="Q1718" s="1">
        <f t="shared" si="161"/>
        <v>20</v>
      </c>
    </row>
    <row r="1719" spans="1:17">
      <c r="A1719" s="1" t="s">
        <v>215</v>
      </c>
      <c r="B1719" s="4" t="s">
        <v>103</v>
      </c>
      <c r="C1719" s="6">
        <f t="shared" si="156"/>
        <v>45824</v>
      </c>
      <c r="D1719" s="6" t="str">
        <f t="shared" si="157"/>
        <v>週一</v>
      </c>
      <c r="F1719" s="1" t="s">
        <v>40</v>
      </c>
      <c r="G1719" s="1" t="str">
        <f t="shared" si="158"/>
        <v>BA</v>
      </c>
      <c r="H1719" s="1">
        <v>1</v>
      </c>
      <c r="I1719" s="1" t="s">
        <v>144</v>
      </c>
      <c r="K1719" s="1" t="s">
        <v>27</v>
      </c>
      <c r="L1719" s="1" t="s">
        <v>11</v>
      </c>
      <c r="M1719" s="1" t="s">
        <v>27</v>
      </c>
      <c r="N1719" s="1" t="s">
        <v>16</v>
      </c>
      <c r="O1719" s="24">
        <f t="shared" si="159"/>
        <v>45824.708333333336</v>
      </c>
      <c r="P1719" s="24">
        <f t="shared" si="160"/>
        <v>45824.729166666664</v>
      </c>
      <c r="Q1719" s="1">
        <f t="shared" si="161"/>
        <v>30</v>
      </c>
    </row>
    <row r="1720" spans="1:17">
      <c r="A1720" s="1" t="s">
        <v>213</v>
      </c>
      <c r="B1720" s="4" t="s">
        <v>103</v>
      </c>
      <c r="C1720" s="6">
        <f t="shared" si="156"/>
        <v>45824</v>
      </c>
      <c r="D1720" s="6" t="str">
        <f t="shared" si="157"/>
        <v>週一</v>
      </c>
      <c r="F1720" s="1" t="s">
        <v>47</v>
      </c>
      <c r="G1720" s="1" t="str">
        <f t="shared" si="158"/>
        <v>BA</v>
      </c>
      <c r="H1720" s="1">
        <v>1</v>
      </c>
      <c r="I1720" s="1" t="s">
        <v>203</v>
      </c>
      <c r="K1720" s="1" t="s">
        <v>27</v>
      </c>
      <c r="L1720" s="1" t="s">
        <v>11</v>
      </c>
      <c r="M1720" s="1" t="s">
        <v>12</v>
      </c>
      <c r="N1720" s="1" t="s">
        <v>11</v>
      </c>
      <c r="O1720" s="24">
        <f t="shared" si="159"/>
        <v>45824.708333333336</v>
      </c>
      <c r="P1720" s="24">
        <f t="shared" si="160"/>
        <v>45824.75</v>
      </c>
      <c r="Q1720" s="1">
        <f t="shared" si="161"/>
        <v>60</v>
      </c>
    </row>
    <row r="1721" spans="1:17">
      <c r="A1721" s="1" t="s">
        <v>151</v>
      </c>
      <c r="B1721" s="4" t="s">
        <v>103</v>
      </c>
      <c r="C1721" s="6">
        <f t="shared" si="156"/>
        <v>45824</v>
      </c>
      <c r="D1721" s="6" t="str">
        <f t="shared" si="157"/>
        <v>週一</v>
      </c>
      <c r="F1721" s="1" t="s">
        <v>9</v>
      </c>
      <c r="G1721" s="1" t="str">
        <f t="shared" si="158"/>
        <v>BA</v>
      </c>
      <c r="H1721" s="1">
        <v>1</v>
      </c>
      <c r="I1721" s="1" t="s">
        <v>140</v>
      </c>
      <c r="K1721" s="1" t="s">
        <v>27</v>
      </c>
      <c r="L1721" s="1" t="s">
        <v>57</v>
      </c>
      <c r="M1721" s="1" t="s">
        <v>27</v>
      </c>
      <c r="N1721" s="1" t="s">
        <v>64</v>
      </c>
      <c r="O1721" s="24">
        <f t="shared" si="159"/>
        <v>45824.722222222219</v>
      </c>
      <c r="P1721" s="24">
        <f t="shared" si="160"/>
        <v>45824.736111111109</v>
      </c>
      <c r="Q1721" s="1">
        <f t="shared" si="161"/>
        <v>20</v>
      </c>
    </row>
    <row r="1722" spans="1:17">
      <c r="A1722" s="1" t="s">
        <v>176</v>
      </c>
      <c r="B1722" s="4" t="s">
        <v>103</v>
      </c>
      <c r="C1722" s="6">
        <f t="shared" si="156"/>
        <v>45824</v>
      </c>
      <c r="D1722" s="6" t="str">
        <f t="shared" si="157"/>
        <v>週一</v>
      </c>
      <c r="F1722" s="1" t="s">
        <v>47</v>
      </c>
      <c r="G1722" s="1" t="str">
        <f t="shared" si="158"/>
        <v>BA</v>
      </c>
      <c r="H1722" s="1">
        <v>1</v>
      </c>
      <c r="I1722" s="1" t="s">
        <v>147</v>
      </c>
      <c r="K1722" s="1" t="s">
        <v>27</v>
      </c>
      <c r="L1722" s="1" t="s">
        <v>68</v>
      </c>
      <c r="M1722" s="1" t="s">
        <v>12</v>
      </c>
      <c r="N1722" s="1" t="s">
        <v>71</v>
      </c>
      <c r="O1722" s="24">
        <f t="shared" si="159"/>
        <v>45824.728472222225</v>
      </c>
      <c r="P1722" s="24">
        <f t="shared" si="160"/>
        <v>45824.763194444444</v>
      </c>
      <c r="Q1722" s="1">
        <f t="shared" si="161"/>
        <v>50</v>
      </c>
    </row>
    <row r="1723" spans="1:17">
      <c r="A1723" s="1" t="s">
        <v>212</v>
      </c>
      <c r="B1723" s="4" t="s">
        <v>103</v>
      </c>
      <c r="C1723" s="6">
        <f t="shared" si="156"/>
        <v>45824</v>
      </c>
      <c r="D1723" s="6" t="str">
        <f t="shared" si="157"/>
        <v>週一</v>
      </c>
      <c r="F1723" s="1" t="s">
        <v>47</v>
      </c>
      <c r="G1723" s="1" t="str">
        <f t="shared" si="158"/>
        <v>BA</v>
      </c>
      <c r="H1723" s="1">
        <v>1</v>
      </c>
      <c r="I1723" s="1" t="s">
        <v>157</v>
      </c>
      <c r="K1723" s="1" t="s">
        <v>27</v>
      </c>
      <c r="L1723" s="1" t="s">
        <v>16</v>
      </c>
      <c r="M1723" s="1" t="s">
        <v>12</v>
      </c>
      <c r="N1723" s="1" t="s">
        <v>31</v>
      </c>
      <c r="O1723" s="24">
        <f t="shared" si="159"/>
        <v>45824.729166666664</v>
      </c>
      <c r="P1723" s="24">
        <f t="shared" si="160"/>
        <v>45824.756944444445</v>
      </c>
      <c r="Q1723" s="1">
        <f t="shared" si="161"/>
        <v>40</v>
      </c>
    </row>
    <row r="1724" spans="1:17">
      <c r="A1724" s="1" t="s">
        <v>132</v>
      </c>
      <c r="B1724" s="5" t="s">
        <v>103</v>
      </c>
      <c r="C1724" s="6">
        <f t="shared" si="156"/>
        <v>45824</v>
      </c>
      <c r="D1724" s="6" t="str">
        <f t="shared" si="157"/>
        <v>週一</v>
      </c>
      <c r="E1724" s="5"/>
      <c r="F1724" s="1" t="s">
        <v>9</v>
      </c>
      <c r="G1724" s="1" t="str">
        <f t="shared" si="158"/>
        <v>BA</v>
      </c>
      <c r="H1724" s="1">
        <v>1</v>
      </c>
      <c r="I1724" s="1" t="s">
        <v>121</v>
      </c>
      <c r="K1724" s="1" t="s">
        <v>27</v>
      </c>
      <c r="L1724" s="1" t="s">
        <v>62</v>
      </c>
      <c r="M1724" s="1" t="s">
        <v>27</v>
      </c>
      <c r="N1724" s="1" t="s">
        <v>86</v>
      </c>
      <c r="O1724" s="24">
        <f t="shared" si="159"/>
        <v>45824.73541666667</v>
      </c>
      <c r="P1724" s="24">
        <f t="shared" si="160"/>
        <v>45824.749305555553</v>
      </c>
      <c r="Q1724" s="1">
        <f t="shared" si="161"/>
        <v>20</v>
      </c>
    </row>
    <row r="1725" spans="1:17">
      <c r="A1725" s="1" t="s">
        <v>151</v>
      </c>
      <c r="B1725" s="4" t="s">
        <v>103</v>
      </c>
      <c r="C1725" s="6">
        <f t="shared" si="156"/>
        <v>45824</v>
      </c>
      <c r="D1725" s="6" t="str">
        <f t="shared" si="157"/>
        <v>週一</v>
      </c>
      <c r="F1725" s="1" t="s">
        <v>42</v>
      </c>
      <c r="G1725" s="1" t="str">
        <f t="shared" si="158"/>
        <v>BA</v>
      </c>
      <c r="H1725" s="1">
        <v>1</v>
      </c>
      <c r="I1725" s="1" t="s">
        <v>140</v>
      </c>
      <c r="K1725" s="1" t="s">
        <v>27</v>
      </c>
      <c r="L1725" s="1" t="s">
        <v>64</v>
      </c>
      <c r="M1725" s="1" t="s">
        <v>12</v>
      </c>
      <c r="N1725" s="1" t="s">
        <v>31</v>
      </c>
      <c r="O1725" s="24">
        <f t="shared" si="159"/>
        <v>45824.736111111109</v>
      </c>
      <c r="P1725" s="24">
        <f t="shared" si="160"/>
        <v>45824.756944444445</v>
      </c>
      <c r="Q1725" s="1">
        <f t="shared" si="161"/>
        <v>30</v>
      </c>
    </row>
    <row r="1726" spans="1:17">
      <c r="A1726" s="1" t="s">
        <v>159</v>
      </c>
      <c r="B1726" s="4" t="s">
        <v>103</v>
      </c>
      <c r="C1726" s="6">
        <f t="shared" si="156"/>
        <v>45824</v>
      </c>
      <c r="D1726" s="6" t="str">
        <f t="shared" si="157"/>
        <v>週一</v>
      </c>
      <c r="F1726" s="1" t="s">
        <v>24</v>
      </c>
      <c r="G1726" s="1" t="str">
        <f t="shared" si="158"/>
        <v>BA</v>
      </c>
      <c r="H1726" s="1">
        <v>1</v>
      </c>
      <c r="I1726" s="1" t="s">
        <v>131</v>
      </c>
      <c r="K1726" s="1" t="s">
        <v>27</v>
      </c>
      <c r="L1726" s="1" t="s">
        <v>64</v>
      </c>
      <c r="M1726" s="1" t="s">
        <v>12</v>
      </c>
      <c r="N1726" s="1" t="s">
        <v>57</v>
      </c>
      <c r="O1726" s="24">
        <f t="shared" si="159"/>
        <v>45824.736111111109</v>
      </c>
      <c r="P1726" s="24">
        <f t="shared" si="160"/>
        <v>45824.763888888891</v>
      </c>
      <c r="Q1726" s="1">
        <f t="shared" si="161"/>
        <v>40</v>
      </c>
    </row>
    <row r="1727" spans="1:17">
      <c r="A1727" s="1" t="s">
        <v>138</v>
      </c>
      <c r="B1727" s="4" t="s">
        <v>103</v>
      </c>
      <c r="C1727" s="6">
        <f t="shared" si="156"/>
        <v>45824</v>
      </c>
      <c r="D1727" s="6" t="str">
        <f t="shared" si="157"/>
        <v>週一</v>
      </c>
      <c r="F1727" s="1" t="s">
        <v>47</v>
      </c>
      <c r="G1727" s="1" t="str">
        <f t="shared" si="158"/>
        <v>BA</v>
      </c>
      <c r="H1727" s="1">
        <v>1</v>
      </c>
      <c r="I1727" s="1" t="s">
        <v>121</v>
      </c>
      <c r="K1727" s="1" t="s">
        <v>12</v>
      </c>
      <c r="L1727" s="1" t="s">
        <v>14</v>
      </c>
      <c r="M1727" s="1" t="s">
        <v>71</v>
      </c>
      <c r="N1727" s="1" t="s">
        <v>84</v>
      </c>
      <c r="O1727" s="24">
        <f t="shared" si="159"/>
        <v>45824.754166666666</v>
      </c>
      <c r="P1727" s="24">
        <f t="shared" si="160"/>
        <v>45824.816666666666</v>
      </c>
      <c r="Q1727" s="1">
        <f t="shared" si="161"/>
        <v>90</v>
      </c>
    </row>
    <row r="1728" spans="1:17">
      <c r="A1728" s="1" t="s">
        <v>151</v>
      </c>
      <c r="B1728" s="4" t="s">
        <v>103</v>
      </c>
      <c r="C1728" s="6">
        <f t="shared" si="156"/>
        <v>45824</v>
      </c>
      <c r="D1728" s="6" t="str">
        <f t="shared" si="157"/>
        <v>週一</v>
      </c>
      <c r="F1728" s="1" t="s">
        <v>24</v>
      </c>
      <c r="G1728" s="1" t="str">
        <f t="shared" si="158"/>
        <v>BA</v>
      </c>
      <c r="H1728" s="1">
        <v>1</v>
      </c>
      <c r="I1728" s="1" t="s">
        <v>140</v>
      </c>
      <c r="K1728" s="1" t="s">
        <v>12</v>
      </c>
      <c r="L1728" s="1" t="s">
        <v>31</v>
      </c>
      <c r="M1728" s="1" t="s">
        <v>71</v>
      </c>
      <c r="N1728" s="1" t="s">
        <v>43</v>
      </c>
      <c r="O1728" s="24">
        <f t="shared" si="159"/>
        <v>45824.756944444445</v>
      </c>
      <c r="P1728" s="24">
        <f t="shared" si="160"/>
        <v>45824.795138888891</v>
      </c>
      <c r="Q1728" s="1">
        <f t="shared" si="161"/>
        <v>55</v>
      </c>
    </row>
    <row r="1729" spans="1:17">
      <c r="A1729" s="1" t="s">
        <v>137</v>
      </c>
      <c r="B1729" s="4" t="s">
        <v>103</v>
      </c>
      <c r="C1729" s="6">
        <f t="shared" si="156"/>
        <v>45824</v>
      </c>
      <c r="D1729" s="6" t="str">
        <f t="shared" si="157"/>
        <v>週一</v>
      </c>
      <c r="F1729" s="1" t="s">
        <v>47</v>
      </c>
      <c r="G1729" s="1" t="str">
        <f t="shared" si="158"/>
        <v>BA</v>
      </c>
      <c r="H1729" s="1">
        <v>1</v>
      </c>
      <c r="I1729" s="1" t="s">
        <v>125</v>
      </c>
      <c r="K1729" s="1" t="s">
        <v>12</v>
      </c>
      <c r="L1729" s="1" t="s">
        <v>31</v>
      </c>
      <c r="M1729" s="1" t="s">
        <v>71</v>
      </c>
      <c r="N1729" s="1" t="s">
        <v>11</v>
      </c>
      <c r="O1729" s="24">
        <f t="shared" si="159"/>
        <v>45824.756944444445</v>
      </c>
      <c r="P1729" s="24">
        <f t="shared" si="160"/>
        <v>45824.791666666664</v>
      </c>
      <c r="Q1729" s="1">
        <f t="shared" si="161"/>
        <v>50</v>
      </c>
    </row>
    <row r="1730" spans="1:17">
      <c r="A1730" s="1" t="s">
        <v>176</v>
      </c>
      <c r="B1730" s="4" t="s">
        <v>103</v>
      </c>
      <c r="C1730" s="6">
        <f t="shared" ref="C1730:C1793" si="162">DATE(LEFT(B1730,3)+1911,MID(B1730,4,2),RIGHT(B1730,2))</f>
        <v>45824</v>
      </c>
      <c r="D1730" s="6" t="str">
        <f t="shared" ref="D1730:D1793" si="163">TEXT(C1730,"aaa")</f>
        <v>週一</v>
      </c>
      <c r="F1730" s="1" t="s">
        <v>42</v>
      </c>
      <c r="G1730" s="1" t="str">
        <f t="shared" ref="G1730:G1793" si="164">LEFT(F1730,2)</f>
        <v>BA</v>
      </c>
      <c r="H1730" s="1">
        <v>1</v>
      </c>
      <c r="I1730" s="1" t="s">
        <v>147</v>
      </c>
      <c r="K1730" s="1" t="s">
        <v>12</v>
      </c>
      <c r="L1730" s="1" t="s">
        <v>71</v>
      </c>
      <c r="M1730" s="1" t="s">
        <v>12</v>
      </c>
      <c r="N1730" s="1" t="s">
        <v>72</v>
      </c>
      <c r="O1730" s="24">
        <f t="shared" ref="O1730:O1793" si="165">C1730+TIME(K1730,L1730,0)</f>
        <v>45824.763194444444</v>
      </c>
      <c r="P1730" s="24">
        <f t="shared" ref="P1730:P1793" si="166">C1730+TIME(M1730,N1730,0)</f>
        <v>45824.78402777778</v>
      </c>
      <c r="Q1730" s="1">
        <f t="shared" ref="Q1730:Q1793" si="167">ROUND((P1730-O1730)*1440,0)</f>
        <v>30</v>
      </c>
    </row>
    <row r="1731" spans="1:17">
      <c r="A1731" s="1" t="s">
        <v>137</v>
      </c>
      <c r="B1731" s="4" t="s">
        <v>103</v>
      </c>
      <c r="C1731" s="6">
        <f t="shared" si="162"/>
        <v>45824</v>
      </c>
      <c r="D1731" s="6" t="str">
        <f t="shared" si="163"/>
        <v>週一</v>
      </c>
      <c r="F1731" s="1" t="s">
        <v>24</v>
      </c>
      <c r="G1731" s="1" t="str">
        <f t="shared" si="164"/>
        <v>BA</v>
      </c>
      <c r="H1731" s="1">
        <v>1</v>
      </c>
      <c r="I1731" s="1" t="s">
        <v>125</v>
      </c>
      <c r="K1731" s="1" t="s">
        <v>71</v>
      </c>
      <c r="L1731" s="1" t="s">
        <v>11</v>
      </c>
      <c r="M1731" s="1" t="s">
        <v>71</v>
      </c>
      <c r="N1731" s="1" t="s">
        <v>64</v>
      </c>
      <c r="O1731" s="24">
        <f t="shared" si="165"/>
        <v>45824.791666666664</v>
      </c>
      <c r="P1731" s="24">
        <f t="shared" si="166"/>
        <v>45824.819444444445</v>
      </c>
      <c r="Q1731" s="1">
        <f t="shared" si="167"/>
        <v>40</v>
      </c>
    </row>
    <row r="1732" spans="1:17">
      <c r="A1732" s="1" t="s">
        <v>136</v>
      </c>
      <c r="B1732" s="4" t="s">
        <v>104</v>
      </c>
      <c r="C1732" s="6">
        <f t="shared" si="162"/>
        <v>45825</v>
      </c>
      <c r="D1732" s="6" t="str">
        <f t="shared" si="163"/>
        <v>週二</v>
      </c>
      <c r="F1732" s="1" t="s">
        <v>37</v>
      </c>
      <c r="G1732" s="1" t="str">
        <f t="shared" si="164"/>
        <v>BA</v>
      </c>
      <c r="H1732" s="1">
        <v>1</v>
      </c>
      <c r="I1732" s="1" t="s">
        <v>125</v>
      </c>
      <c r="K1732" s="1" t="s">
        <v>14</v>
      </c>
      <c r="L1732" s="1" t="s">
        <v>45</v>
      </c>
      <c r="M1732" s="1" t="s">
        <v>14</v>
      </c>
      <c r="N1732" s="1" t="s">
        <v>36</v>
      </c>
      <c r="O1732" s="24">
        <f t="shared" si="165"/>
        <v>45825.252083333333</v>
      </c>
      <c r="P1732" s="24">
        <f t="shared" si="166"/>
        <v>45825.272916666669</v>
      </c>
      <c r="Q1732" s="1">
        <f t="shared" si="167"/>
        <v>30</v>
      </c>
    </row>
    <row r="1733" spans="1:17">
      <c r="A1733" s="1" t="s">
        <v>138</v>
      </c>
      <c r="B1733" s="4" t="s">
        <v>104</v>
      </c>
      <c r="C1733" s="6">
        <f t="shared" si="162"/>
        <v>45825</v>
      </c>
      <c r="D1733" s="6" t="str">
        <f t="shared" si="163"/>
        <v>週二</v>
      </c>
      <c r="F1733" s="1" t="s">
        <v>9</v>
      </c>
      <c r="G1733" s="1" t="str">
        <f t="shared" si="164"/>
        <v>BA</v>
      </c>
      <c r="H1733" s="1">
        <v>1</v>
      </c>
      <c r="I1733" s="1" t="s">
        <v>121</v>
      </c>
      <c r="K1733" s="1" t="s">
        <v>14</v>
      </c>
      <c r="L1733" s="1" t="s">
        <v>10</v>
      </c>
      <c r="M1733" s="1" t="s">
        <v>14</v>
      </c>
      <c r="N1733" s="1" t="s">
        <v>55</v>
      </c>
      <c r="O1733" s="24">
        <f t="shared" si="165"/>
        <v>45825.260416666664</v>
      </c>
      <c r="P1733" s="24">
        <f t="shared" si="166"/>
        <v>45825.284722222219</v>
      </c>
      <c r="Q1733" s="1">
        <f t="shared" si="167"/>
        <v>35</v>
      </c>
    </row>
    <row r="1734" spans="1:17">
      <c r="A1734" s="1" t="s">
        <v>127</v>
      </c>
      <c r="B1734" s="4" t="s">
        <v>104</v>
      </c>
      <c r="C1734" s="6">
        <f t="shared" si="162"/>
        <v>45825</v>
      </c>
      <c r="D1734" s="6" t="str">
        <f t="shared" si="163"/>
        <v>週二</v>
      </c>
      <c r="F1734" s="1" t="s">
        <v>37</v>
      </c>
      <c r="G1734" s="1" t="str">
        <f t="shared" si="164"/>
        <v>BA</v>
      </c>
      <c r="H1734" s="1">
        <v>1</v>
      </c>
      <c r="I1734" s="1" t="s">
        <v>139</v>
      </c>
      <c r="K1734" s="1" t="s">
        <v>14</v>
      </c>
      <c r="L1734" s="1" t="s">
        <v>35</v>
      </c>
      <c r="M1734" s="1" t="s">
        <v>14</v>
      </c>
      <c r="N1734" s="1" t="s">
        <v>65</v>
      </c>
      <c r="O1734" s="24">
        <f t="shared" si="165"/>
        <v>45825.26458333333</v>
      </c>
      <c r="P1734" s="24">
        <f t="shared" si="166"/>
        <v>45825.285416666666</v>
      </c>
      <c r="Q1734" s="1">
        <f t="shared" si="167"/>
        <v>30</v>
      </c>
    </row>
    <row r="1735" spans="1:17">
      <c r="A1735" s="1" t="s">
        <v>128</v>
      </c>
      <c r="B1735" s="4" t="s">
        <v>104</v>
      </c>
      <c r="C1735" s="6">
        <f t="shared" si="162"/>
        <v>45825</v>
      </c>
      <c r="D1735" s="6" t="str">
        <f t="shared" si="163"/>
        <v>週二</v>
      </c>
      <c r="F1735" s="1" t="s">
        <v>49</v>
      </c>
      <c r="G1735" s="1" t="str">
        <f t="shared" si="164"/>
        <v>BA</v>
      </c>
      <c r="H1735" s="1">
        <v>1</v>
      </c>
      <c r="I1735" s="1" t="s">
        <v>140</v>
      </c>
      <c r="K1735" s="1" t="s">
        <v>14</v>
      </c>
      <c r="L1735" s="1" t="s">
        <v>68</v>
      </c>
      <c r="M1735" s="1" t="s">
        <v>14</v>
      </c>
      <c r="N1735" s="1" t="s">
        <v>72</v>
      </c>
      <c r="O1735" s="24">
        <f t="shared" si="165"/>
        <v>45825.270138888889</v>
      </c>
      <c r="P1735" s="24">
        <f t="shared" si="166"/>
        <v>45825.28402777778</v>
      </c>
      <c r="Q1735" s="1">
        <f t="shared" si="167"/>
        <v>20</v>
      </c>
    </row>
    <row r="1736" spans="1:17">
      <c r="A1736" s="1" t="s">
        <v>143</v>
      </c>
      <c r="B1736" s="4" t="s">
        <v>104</v>
      </c>
      <c r="C1736" s="6">
        <f t="shared" si="162"/>
        <v>45825</v>
      </c>
      <c r="D1736" s="6" t="str">
        <f t="shared" si="163"/>
        <v>週二</v>
      </c>
      <c r="F1736" s="1" t="s">
        <v>37</v>
      </c>
      <c r="G1736" s="1" t="str">
        <f t="shared" si="164"/>
        <v>BA</v>
      </c>
      <c r="H1736" s="1">
        <v>1</v>
      </c>
      <c r="I1736" s="1" t="s">
        <v>144</v>
      </c>
      <c r="K1736" s="1" t="s">
        <v>14</v>
      </c>
      <c r="L1736" s="1" t="s">
        <v>64</v>
      </c>
      <c r="M1736" s="1" t="s">
        <v>30</v>
      </c>
      <c r="N1736" s="1" t="s">
        <v>31</v>
      </c>
      <c r="O1736" s="24">
        <f t="shared" si="165"/>
        <v>45825.277777777781</v>
      </c>
      <c r="P1736" s="24">
        <f t="shared" si="166"/>
        <v>45825.298611111109</v>
      </c>
      <c r="Q1736" s="1">
        <f t="shared" si="167"/>
        <v>30</v>
      </c>
    </row>
    <row r="1737" spans="1:17">
      <c r="A1737" s="1" t="s">
        <v>137</v>
      </c>
      <c r="B1737" s="4" t="s">
        <v>104</v>
      </c>
      <c r="C1737" s="6">
        <f t="shared" si="162"/>
        <v>45825</v>
      </c>
      <c r="D1737" s="6" t="str">
        <f t="shared" si="163"/>
        <v>週二</v>
      </c>
      <c r="F1737" s="1" t="s">
        <v>40</v>
      </c>
      <c r="G1737" s="1" t="str">
        <f t="shared" si="164"/>
        <v>BA</v>
      </c>
      <c r="H1737" s="1">
        <v>1</v>
      </c>
      <c r="I1737" s="1" t="s">
        <v>125</v>
      </c>
      <c r="K1737" s="1" t="s">
        <v>14</v>
      </c>
      <c r="L1737" s="1" t="s">
        <v>83</v>
      </c>
      <c r="M1737" s="1" t="s">
        <v>30</v>
      </c>
      <c r="N1737" s="1" t="s">
        <v>21</v>
      </c>
      <c r="O1737" s="24">
        <f t="shared" si="165"/>
        <v>45825.279861111114</v>
      </c>
      <c r="P1737" s="24">
        <f t="shared" si="166"/>
        <v>45825.300694444442</v>
      </c>
      <c r="Q1737" s="1">
        <f t="shared" si="167"/>
        <v>30</v>
      </c>
    </row>
    <row r="1738" spans="1:17">
      <c r="A1738" s="1" t="s">
        <v>146</v>
      </c>
      <c r="B1738" s="4" t="s">
        <v>104</v>
      </c>
      <c r="C1738" s="6">
        <f t="shared" si="162"/>
        <v>45825</v>
      </c>
      <c r="D1738" s="6" t="str">
        <f t="shared" si="163"/>
        <v>週二</v>
      </c>
      <c r="F1738" s="1" t="s">
        <v>24</v>
      </c>
      <c r="G1738" s="1" t="str">
        <f t="shared" si="164"/>
        <v>BA</v>
      </c>
      <c r="H1738" s="1">
        <v>1</v>
      </c>
      <c r="I1738" s="1" t="s">
        <v>147</v>
      </c>
      <c r="K1738" s="1" t="s">
        <v>14</v>
      </c>
      <c r="L1738" s="1" t="s">
        <v>46</v>
      </c>
      <c r="M1738" s="1" t="s">
        <v>30</v>
      </c>
      <c r="N1738" s="1" t="s">
        <v>46</v>
      </c>
      <c r="O1738" s="24">
        <f t="shared" si="165"/>
        <v>45825.283333333333</v>
      </c>
      <c r="P1738" s="24">
        <f t="shared" si="166"/>
        <v>45825.324999999997</v>
      </c>
      <c r="Q1738" s="1">
        <f t="shared" si="167"/>
        <v>60</v>
      </c>
    </row>
    <row r="1739" spans="1:17">
      <c r="A1739" s="1" t="s">
        <v>128</v>
      </c>
      <c r="B1739" s="4" t="s">
        <v>104</v>
      </c>
      <c r="C1739" s="6">
        <f t="shared" si="162"/>
        <v>45825</v>
      </c>
      <c r="D1739" s="6" t="str">
        <f t="shared" si="163"/>
        <v>週二</v>
      </c>
      <c r="F1739" s="1" t="s">
        <v>37</v>
      </c>
      <c r="G1739" s="1" t="str">
        <f t="shared" si="164"/>
        <v>BA</v>
      </c>
      <c r="H1739" s="1">
        <v>1</v>
      </c>
      <c r="I1739" s="1" t="s">
        <v>140</v>
      </c>
      <c r="K1739" s="1" t="s">
        <v>14</v>
      </c>
      <c r="L1739" s="1" t="s">
        <v>72</v>
      </c>
      <c r="M1739" s="1" t="s">
        <v>30</v>
      </c>
      <c r="N1739" s="1" t="s">
        <v>71</v>
      </c>
      <c r="O1739" s="24">
        <f t="shared" si="165"/>
        <v>45825.28402777778</v>
      </c>
      <c r="P1739" s="24">
        <f t="shared" si="166"/>
        <v>45825.304861111108</v>
      </c>
      <c r="Q1739" s="1">
        <f t="shared" si="167"/>
        <v>30</v>
      </c>
    </row>
    <row r="1740" spans="1:17">
      <c r="A1740" s="1" t="s">
        <v>127</v>
      </c>
      <c r="B1740" s="4" t="s">
        <v>104</v>
      </c>
      <c r="C1740" s="6">
        <f t="shared" si="162"/>
        <v>45825</v>
      </c>
      <c r="D1740" s="6" t="str">
        <f t="shared" si="163"/>
        <v>週二</v>
      </c>
      <c r="F1740" s="1" t="s">
        <v>47</v>
      </c>
      <c r="G1740" s="1" t="str">
        <f t="shared" si="164"/>
        <v>BA</v>
      </c>
      <c r="H1740" s="1">
        <v>1</v>
      </c>
      <c r="I1740" s="1" t="s">
        <v>139</v>
      </c>
      <c r="K1740" s="1" t="s">
        <v>14</v>
      </c>
      <c r="L1740" s="1" t="s">
        <v>65</v>
      </c>
      <c r="M1740" s="1" t="s">
        <v>30</v>
      </c>
      <c r="N1740" s="1" t="s">
        <v>39</v>
      </c>
      <c r="O1740" s="24">
        <f t="shared" si="165"/>
        <v>45825.285416666666</v>
      </c>
      <c r="P1740" s="24">
        <f t="shared" si="166"/>
        <v>45825.313194444447</v>
      </c>
      <c r="Q1740" s="1">
        <f t="shared" si="167"/>
        <v>40</v>
      </c>
    </row>
    <row r="1741" spans="1:17">
      <c r="A1741" s="1" t="s">
        <v>141</v>
      </c>
      <c r="B1741" s="4" t="s">
        <v>104</v>
      </c>
      <c r="C1741" s="6">
        <f t="shared" si="162"/>
        <v>45825</v>
      </c>
      <c r="D1741" s="6" t="str">
        <f t="shared" si="163"/>
        <v>週二</v>
      </c>
      <c r="F1741" s="1" t="s">
        <v>37</v>
      </c>
      <c r="G1741" s="1" t="str">
        <f t="shared" si="164"/>
        <v>BA</v>
      </c>
      <c r="H1741" s="1">
        <v>1</v>
      </c>
      <c r="I1741" s="1" t="s">
        <v>142</v>
      </c>
      <c r="K1741" s="1" t="s">
        <v>14</v>
      </c>
      <c r="L1741" s="1" t="s">
        <v>65</v>
      </c>
      <c r="M1741" s="1" t="s">
        <v>30</v>
      </c>
      <c r="N1741" s="1" t="s">
        <v>35</v>
      </c>
      <c r="O1741" s="24">
        <f t="shared" si="165"/>
        <v>45825.285416666666</v>
      </c>
      <c r="P1741" s="24">
        <f t="shared" si="166"/>
        <v>45825.306250000001</v>
      </c>
      <c r="Q1741" s="1">
        <f t="shared" si="167"/>
        <v>30</v>
      </c>
    </row>
    <row r="1742" spans="1:17">
      <c r="A1742" s="1" t="s">
        <v>122</v>
      </c>
      <c r="B1742" s="4" t="s">
        <v>104</v>
      </c>
      <c r="C1742" s="6">
        <f t="shared" si="162"/>
        <v>45825</v>
      </c>
      <c r="D1742" s="6" t="str">
        <f t="shared" si="163"/>
        <v>週二</v>
      </c>
      <c r="F1742" s="1" t="s">
        <v>37</v>
      </c>
      <c r="G1742" s="1" t="str">
        <f t="shared" si="164"/>
        <v>BA</v>
      </c>
      <c r="H1742" s="1">
        <v>1</v>
      </c>
      <c r="I1742" s="1" t="s">
        <v>203</v>
      </c>
      <c r="K1742" s="1" t="s">
        <v>30</v>
      </c>
      <c r="L1742" s="1" t="s">
        <v>11</v>
      </c>
      <c r="M1742" s="1" t="s">
        <v>30</v>
      </c>
      <c r="N1742" s="1" t="s">
        <v>16</v>
      </c>
      <c r="O1742" s="24">
        <f t="shared" si="165"/>
        <v>45825.291666666664</v>
      </c>
      <c r="P1742" s="24">
        <f t="shared" si="166"/>
        <v>45825.3125</v>
      </c>
      <c r="Q1742" s="1">
        <f t="shared" si="167"/>
        <v>30</v>
      </c>
    </row>
    <row r="1743" spans="1:17">
      <c r="A1743" s="1" t="s">
        <v>137</v>
      </c>
      <c r="B1743" s="4" t="s">
        <v>104</v>
      </c>
      <c r="C1743" s="6">
        <f t="shared" si="162"/>
        <v>45825</v>
      </c>
      <c r="D1743" s="6" t="str">
        <f t="shared" si="163"/>
        <v>週二</v>
      </c>
      <c r="F1743" s="1" t="s">
        <v>42</v>
      </c>
      <c r="G1743" s="1" t="str">
        <f t="shared" si="164"/>
        <v>BA</v>
      </c>
      <c r="H1743" s="1">
        <v>2</v>
      </c>
      <c r="I1743" s="1" t="s">
        <v>125</v>
      </c>
      <c r="K1743" s="1" t="s">
        <v>30</v>
      </c>
      <c r="L1743" s="1" t="s">
        <v>21</v>
      </c>
      <c r="M1743" s="1" t="s">
        <v>15</v>
      </c>
      <c r="N1743" s="1" t="s">
        <v>21</v>
      </c>
      <c r="O1743" s="24">
        <f t="shared" si="165"/>
        <v>45825.300694444442</v>
      </c>
      <c r="P1743" s="24">
        <f t="shared" si="166"/>
        <v>45825.342361111114</v>
      </c>
      <c r="Q1743" s="1">
        <f t="shared" si="167"/>
        <v>60</v>
      </c>
    </row>
    <row r="1744" spans="1:17">
      <c r="A1744" s="1" t="s">
        <v>148</v>
      </c>
      <c r="B1744" s="4" t="s">
        <v>104</v>
      </c>
      <c r="C1744" s="6">
        <f t="shared" si="162"/>
        <v>45825</v>
      </c>
      <c r="D1744" s="6" t="str">
        <f t="shared" si="163"/>
        <v>週二</v>
      </c>
      <c r="F1744" s="1" t="s">
        <v>37</v>
      </c>
      <c r="G1744" s="1" t="str">
        <f t="shared" si="164"/>
        <v>BA</v>
      </c>
      <c r="H1744" s="1">
        <v>1</v>
      </c>
      <c r="I1744" s="1" t="s">
        <v>131</v>
      </c>
      <c r="K1744" s="1" t="s">
        <v>30</v>
      </c>
      <c r="L1744" s="1" t="s">
        <v>10</v>
      </c>
      <c r="M1744" s="1" t="s">
        <v>30</v>
      </c>
      <c r="N1744" s="1" t="s">
        <v>51</v>
      </c>
      <c r="O1744" s="24">
        <f t="shared" si="165"/>
        <v>45825.302083333336</v>
      </c>
      <c r="P1744" s="24">
        <f t="shared" si="166"/>
        <v>45825.322916666664</v>
      </c>
      <c r="Q1744" s="1">
        <f t="shared" si="167"/>
        <v>30</v>
      </c>
    </row>
    <row r="1745" spans="1:17">
      <c r="A1745" s="1" t="s">
        <v>128</v>
      </c>
      <c r="B1745" s="4" t="s">
        <v>104</v>
      </c>
      <c r="C1745" s="6">
        <f t="shared" si="162"/>
        <v>45825</v>
      </c>
      <c r="D1745" s="6" t="str">
        <f t="shared" si="163"/>
        <v>週二</v>
      </c>
      <c r="F1745" s="1" t="s">
        <v>18</v>
      </c>
      <c r="G1745" s="1" t="str">
        <f t="shared" si="164"/>
        <v>BA</v>
      </c>
      <c r="H1745" s="1">
        <v>1</v>
      </c>
      <c r="I1745" s="1" t="s">
        <v>140</v>
      </c>
      <c r="K1745" s="1" t="s">
        <v>30</v>
      </c>
      <c r="L1745" s="1" t="s">
        <v>71</v>
      </c>
      <c r="M1745" s="1" t="s">
        <v>30</v>
      </c>
      <c r="N1745" s="1" t="s">
        <v>72</v>
      </c>
      <c r="O1745" s="24">
        <f t="shared" si="165"/>
        <v>45825.304861111108</v>
      </c>
      <c r="P1745" s="24">
        <f t="shared" si="166"/>
        <v>45825.325694444444</v>
      </c>
      <c r="Q1745" s="1">
        <f t="shared" si="167"/>
        <v>30</v>
      </c>
    </row>
    <row r="1746" spans="1:17">
      <c r="A1746" s="1" t="s">
        <v>204</v>
      </c>
      <c r="B1746" s="4" t="s">
        <v>104</v>
      </c>
      <c r="C1746" s="6">
        <f t="shared" si="162"/>
        <v>45825</v>
      </c>
      <c r="D1746" s="6" t="str">
        <f t="shared" si="163"/>
        <v>週二</v>
      </c>
      <c r="F1746" s="1" t="s">
        <v>40</v>
      </c>
      <c r="G1746" s="1" t="str">
        <f t="shared" si="164"/>
        <v>BA</v>
      </c>
      <c r="H1746" s="1">
        <v>1</v>
      </c>
      <c r="I1746" s="1" t="s">
        <v>161</v>
      </c>
      <c r="K1746" s="1" t="s">
        <v>30</v>
      </c>
      <c r="L1746" s="1" t="s">
        <v>53</v>
      </c>
      <c r="M1746" s="1" t="s">
        <v>30</v>
      </c>
      <c r="N1746" s="1" t="s">
        <v>52</v>
      </c>
      <c r="O1746" s="24">
        <f t="shared" si="165"/>
        <v>45825.306944444441</v>
      </c>
      <c r="P1746" s="24">
        <f t="shared" si="166"/>
        <v>45825.327777777777</v>
      </c>
      <c r="Q1746" s="1">
        <f t="shared" si="167"/>
        <v>30</v>
      </c>
    </row>
    <row r="1747" spans="1:17">
      <c r="A1747" s="1" t="s">
        <v>149</v>
      </c>
      <c r="B1747" s="4" t="s">
        <v>104</v>
      </c>
      <c r="C1747" s="6">
        <f t="shared" si="162"/>
        <v>45825</v>
      </c>
      <c r="D1747" s="6" t="str">
        <f t="shared" si="163"/>
        <v>週二</v>
      </c>
      <c r="F1747" s="1" t="s">
        <v>24</v>
      </c>
      <c r="G1747" s="1" t="str">
        <f t="shared" si="164"/>
        <v>BA</v>
      </c>
      <c r="H1747" s="1">
        <v>1</v>
      </c>
      <c r="I1747" s="1" t="s">
        <v>121</v>
      </c>
      <c r="K1747" s="1" t="s">
        <v>30</v>
      </c>
      <c r="L1747" s="1" t="s">
        <v>80</v>
      </c>
      <c r="M1747" s="1" t="s">
        <v>15</v>
      </c>
      <c r="N1747" s="1" t="s">
        <v>80</v>
      </c>
      <c r="O1747" s="24">
        <f t="shared" si="165"/>
        <v>45825.307638888888</v>
      </c>
      <c r="P1747" s="24">
        <f t="shared" si="166"/>
        <v>45825.349305555559</v>
      </c>
      <c r="Q1747" s="1">
        <f t="shared" si="167"/>
        <v>60</v>
      </c>
    </row>
    <row r="1748" spans="1:17">
      <c r="A1748" s="1" t="s">
        <v>118</v>
      </c>
      <c r="B1748" s="4" t="s">
        <v>104</v>
      </c>
      <c r="C1748" s="6">
        <f t="shared" si="162"/>
        <v>45825</v>
      </c>
      <c r="D1748" s="6" t="str">
        <f t="shared" si="163"/>
        <v>週二</v>
      </c>
      <c r="F1748" s="1" t="s">
        <v>18</v>
      </c>
      <c r="G1748" s="1" t="str">
        <f t="shared" si="164"/>
        <v>BA</v>
      </c>
      <c r="H1748" s="1">
        <v>1</v>
      </c>
      <c r="I1748" s="1" t="s">
        <v>203</v>
      </c>
      <c r="K1748" s="1" t="s">
        <v>30</v>
      </c>
      <c r="L1748" s="1" t="s">
        <v>64</v>
      </c>
      <c r="M1748" s="1" t="s">
        <v>15</v>
      </c>
      <c r="N1748" s="1" t="s">
        <v>31</v>
      </c>
      <c r="O1748" s="24">
        <f t="shared" si="165"/>
        <v>45825.319444444445</v>
      </c>
      <c r="P1748" s="24">
        <f t="shared" si="166"/>
        <v>45825.340277777781</v>
      </c>
      <c r="Q1748" s="1">
        <f t="shared" si="167"/>
        <v>30</v>
      </c>
    </row>
    <row r="1749" spans="1:17">
      <c r="A1749" s="1" t="s">
        <v>146</v>
      </c>
      <c r="B1749" s="4" t="s">
        <v>104</v>
      </c>
      <c r="C1749" s="6">
        <f t="shared" si="162"/>
        <v>45825</v>
      </c>
      <c r="D1749" s="6" t="str">
        <f t="shared" si="163"/>
        <v>週二</v>
      </c>
      <c r="F1749" s="1" t="s">
        <v>56</v>
      </c>
      <c r="G1749" s="1" t="str">
        <f t="shared" si="164"/>
        <v>BA</v>
      </c>
      <c r="H1749" s="1">
        <v>1</v>
      </c>
      <c r="I1749" s="1" t="s">
        <v>147</v>
      </c>
      <c r="K1749" s="1" t="s">
        <v>30</v>
      </c>
      <c r="L1749" s="1" t="s">
        <v>46</v>
      </c>
      <c r="M1749" s="1" t="s">
        <v>15</v>
      </c>
      <c r="N1749" s="1" t="s">
        <v>12</v>
      </c>
      <c r="O1749" s="24">
        <f t="shared" si="165"/>
        <v>45825.324999999997</v>
      </c>
      <c r="P1749" s="24">
        <f t="shared" si="166"/>
        <v>45825.345833333333</v>
      </c>
      <c r="Q1749" s="1">
        <f t="shared" si="167"/>
        <v>30</v>
      </c>
    </row>
    <row r="1750" spans="1:17">
      <c r="A1750" s="1" t="s">
        <v>158</v>
      </c>
      <c r="B1750" s="4" t="s">
        <v>104</v>
      </c>
      <c r="C1750" s="6">
        <f t="shared" si="162"/>
        <v>45825</v>
      </c>
      <c r="D1750" s="6" t="str">
        <f t="shared" si="163"/>
        <v>週二</v>
      </c>
      <c r="F1750" s="1" t="s">
        <v>18</v>
      </c>
      <c r="G1750" s="1" t="str">
        <f t="shared" si="164"/>
        <v>BA</v>
      </c>
      <c r="H1750" s="1">
        <v>2</v>
      </c>
      <c r="I1750" s="1" t="s">
        <v>144</v>
      </c>
      <c r="K1750" s="1" t="s">
        <v>30</v>
      </c>
      <c r="L1750" s="1" t="s">
        <v>55</v>
      </c>
      <c r="M1750" s="1" t="s">
        <v>15</v>
      </c>
      <c r="N1750" s="1" t="s">
        <v>55</v>
      </c>
      <c r="O1750" s="24">
        <f t="shared" si="165"/>
        <v>45825.326388888891</v>
      </c>
      <c r="P1750" s="24">
        <f t="shared" si="166"/>
        <v>45825.368055555555</v>
      </c>
      <c r="Q1750" s="1">
        <f t="shared" si="167"/>
        <v>60</v>
      </c>
    </row>
    <row r="1751" spans="1:17">
      <c r="A1751" s="1" t="s">
        <v>159</v>
      </c>
      <c r="B1751" s="4" t="s">
        <v>104</v>
      </c>
      <c r="C1751" s="6">
        <f t="shared" si="162"/>
        <v>45825</v>
      </c>
      <c r="D1751" s="6" t="str">
        <f t="shared" si="163"/>
        <v>週二</v>
      </c>
      <c r="F1751" s="1" t="s">
        <v>42</v>
      </c>
      <c r="G1751" s="1" t="str">
        <f t="shared" si="164"/>
        <v>BA</v>
      </c>
      <c r="H1751" s="1">
        <v>1</v>
      </c>
      <c r="I1751" s="1" t="s">
        <v>131</v>
      </c>
      <c r="K1751" s="1" t="s">
        <v>30</v>
      </c>
      <c r="L1751" s="1" t="s">
        <v>55</v>
      </c>
      <c r="M1751" s="1" t="s">
        <v>15</v>
      </c>
      <c r="N1751" s="1" t="s">
        <v>57</v>
      </c>
      <c r="O1751" s="24">
        <f t="shared" si="165"/>
        <v>45825.326388888891</v>
      </c>
      <c r="P1751" s="24">
        <f t="shared" si="166"/>
        <v>45825.347222222219</v>
      </c>
      <c r="Q1751" s="1">
        <f t="shared" si="167"/>
        <v>30</v>
      </c>
    </row>
    <row r="1752" spans="1:17">
      <c r="A1752" s="1" t="s">
        <v>153</v>
      </c>
      <c r="B1752" s="4" t="s">
        <v>104</v>
      </c>
      <c r="C1752" s="6">
        <f t="shared" si="162"/>
        <v>45825</v>
      </c>
      <c r="D1752" s="6" t="str">
        <f t="shared" si="163"/>
        <v>週二</v>
      </c>
      <c r="F1752" s="1" t="s">
        <v>42</v>
      </c>
      <c r="G1752" s="1" t="str">
        <f t="shared" si="164"/>
        <v>BA</v>
      </c>
      <c r="H1752" s="1">
        <v>1</v>
      </c>
      <c r="I1752" s="1" t="s">
        <v>139</v>
      </c>
      <c r="K1752" s="1" t="s">
        <v>30</v>
      </c>
      <c r="L1752" s="1" t="s">
        <v>52</v>
      </c>
      <c r="M1752" s="1" t="s">
        <v>15</v>
      </c>
      <c r="N1752" s="1" t="s">
        <v>53</v>
      </c>
      <c r="O1752" s="24">
        <f t="shared" si="165"/>
        <v>45825.327777777777</v>
      </c>
      <c r="P1752" s="24">
        <f t="shared" si="166"/>
        <v>45825.348611111112</v>
      </c>
      <c r="Q1752" s="1">
        <f t="shared" si="167"/>
        <v>30</v>
      </c>
    </row>
    <row r="1753" spans="1:17">
      <c r="A1753" s="1" t="s">
        <v>151</v>
      </c>
      <c r="B1753" s="4" t="s">
        <v>104</v>
      </c>
      <c r="C1753" s="6">
        <f t="shared" si="162"/>
        <v>45825</v>
      </c>
      <c r="D1753" s="6" t="str">
        <f t="shared" si="163"/>
        <v>週二</v>
      </c>
      <c r="F1753" s="1" t="s">
        <v>37</v>
      </c>
      <c r="G1753" s="1" t="str">
        <f t="shared" si="164"/>
        <v>BA</v>
      </c>
      <c r="H1753" s="1">
        <v>1</v>
      </c>
      <c r="I1753" s="1" t="s">
        <v>140</v>
      </c>
      <c r="K1753" s="1" t="s">
        <v>30</v>
      </c>
      <c r="L1753" s="1" t="s">
        <v>63</v>
      </c>
      <c r="M1753" s="1" t="s">
        <v>15</v>
      </c>
      <c r="N1753" s="1" t="s">
        <v>50</v>
      </c>
      <c r="O1753" s="24">
        <f t="shared" si="165"/>
        <v>45825.329861111109</v>
      </c>
      <c r="P1753" s="24">
        <f t="shared" si="166"/>
        <v>45825.350694444445</v>
      </c>
      <c r="Q1753" s="1">
        <f t="shared" si="167"/>
        <v>30</v>
      </c>
    </row>
    <row r="1754" spans="1:17">
      <c r="A1754" s="1" t="s">
        <v>205</v>
      </c>
      <c r="B1754" s="4" t="s">
        <v>104</v>
      </c>
      <c r="C1754" s="6">
        <f t="shared" si="162"/>
        <v>45825</v>
      </c>
      <c r="D1754" s="6" t="str">
        <f t="shared" si="163"/>
        <v>週二</v>
      </c>
      <c r="F1754" s="1" t="s">
        <v>40</v>
      </c>
      <c r="G1754" s="1" t="str">
        <f t="shared" si="164"/>
        <v>BA</v>
      </c>
      <c r="H1754" s="1">
        <v>1</v>
      </c>
      <c r="I1754" s="1" t="s">
        <v>155</v>
      </c>
      <c r="K1754" s="1" t="s">
        <v>30</v>
      </c>
      <c r="L1754" s="1" t="s">
        <v>34</v>
      </c>
      <c r="M1754" s="1" t="s">
        <v>15</v>
      </c>
      <c r="N1754" s="1" t="s">
        <v>32</v>
      </c>
      <c r="O1754" s="24">
        <f t="shared" si="165"/>
        <v>45825.330555555556</v>
      </c>
      <c r="P1754" s="24">
        <f t="shared" si="166"/>
        <v>45825.351388888892</v>
      </c>
      <c r="Q1754" s="1">
        <f t="shared" si="167"/>
        <v>30</v>
      </c>
    </row>
    <row r="1755" spans="1:17">
      <c r="A1755" s="1" t="s">
        <v>156</v>
      </c>
      <c r="B1755" s="4" t="s">
        <v>104</v>
      </c>
      <c r="C1755" s="6">
        <f t="shared" si="162"/>
        <v>45825</v>
      </c>
      <c r="D1755" s="6" t="str">
        <f t="shared" si="163"/>
        <v>週二</v>
      </c>
      <c r="F1755" s="1" t="s">
        <v>26</v>
      </c>
      <c r="G1755" s="1" t="str">
        <f t="shared" si="164"/>
        <v>BA</v>
      </c>
      <c r="H1755" s="1">
        <v>1</v>
      </c>
      <c r="I1755" s="1" t="s">
        <v>157</v>
      </c>
      <c r="K1755" s="1" t="s">
        <v>30</v>
      </c>
      <c r="L1755" s="1" t="s">
        <v>86</v>
      </c>
      <c r="M1755" s="1" t="s">
        <v>15</v>
      </c>
      <c r="N1755" s="1" t="s">
        <v>68</v>
      </c>
      <c r="O1755" s="24">
        <f t="shared" si="165"/>
        <v>45825.332638888889</v>
      </c>
      <c r="P1755" s="24">
        <f t="shared" si="166"/>
        <v>45825.353472222225</v>
      </c>
      <c r="Q1755" s="1">
        <f t="shared" si="167"/>
        <v>30</v>
      </c>
    </row>
    <row r="1756" spans="1:17">
      <c r="A1756" s="1" t="s">
        <v>118</v>
      </c>
      <c r="B1756" s="4" t="s">
        <v>104</v>
      </c>
      <c r="C1756" s="6">
        <f t="shared" si="162"/>
        <v>45825</v>
      </c>
      <c r="D1756" s="6" t="str">
        <f t="shared" si="163"/>
        <v>週二</v>
      </c>
      <c r="F1756" s="1" t="s">
        <v>9</v>
      </c>
      <c r="G1756" s="1" t="str">
        <f t="shared" si="164"/>
        <v>BA</v>
      </c>
      <c r="H1756" s="1">
        <v>1</v>
      </c>
      <c r="I1756" s="1" t="s">
        <v>203</v>
      </c>
      <c r="K1756" s="1" t="s">
        <v>15</v>
      </c>
      <c r="L1756" s="1" t="s">
        <v>31</v>
      </c>
      <c r="M1756" s="1" t="s">
        <v>15</v>
      </c>
      <c r="N1756" s="1" t="s">
        <v>64</v>
      </c>
      <c r="O1756" s="24">
        <f t="shared" si="165"/>
        <v>45825.340277777781</v>
      </c>
      <c r="P1756" s="24">
        <f t="shared" si="166"/>
        <v>45825.361111111109</v>
      </c>
      <c r="Q1756" s="1">
        <f t="shared" si="167"/>
        <v>30</v>
      </c>
    </row>
    <row r="1757" spans="1:17">
      <c r="A1757" s="1" t="s">
        <v>146</v>
      </c>
      <c r="B1757" s="4" t="s">
        <v>104</v>
      </c>
      <c r="C1757" s="6">
        <f t="shared" si="162"/>
        <v>45825</v>
      </c>
      <c r="D1757" s="6" t="str">
        <f t="shared" si="163"/>
        <v>週二</v>
      </c>
      <c r="F1757" s="1" t="s">
        <v>26</v>
      </c>
      <c r="G1757" s="1" t="str">
        <f t="shared" si="164"/>
        <v>BA</v>
      </c>
      <c r="H1757" s="1">
        <v>1</v>
      </c>
      <c r="I1757" s="1" t="s">
        <v>147</v>
      </c>
      <c r="K1757" s="1" t="s">
        <v>15</v>
      </c>
      <c r="L1757" s="1" t="s">
        <v>12</v>
      </c>
      <c r="M1757" s="1" t="s">
        <v>15</v>
      </c>
      <c r="N1757" s="1" t="s">
        <v>46</v>
      </c>
      <c r="O1757" s="24">
        <f t="shared" si="165"/>
        <v>45825.345833333333</v>
      </c>
      <c r="P1757" s="24">
        <f t="shared" si="166"/>
        <v>45825.366666666669</v>
      </c>
      <c r="Q1757" s="1">
        <f t="shared" si="167"/>
        <v>30</v>
      </c>
    </row>
    <row r="1758" spans="1:17">
      <c r="A1758" s="1" t="s">
        <v>206</v>
      </c>
      <c r="B1758" s="4" t="s">
        <v>104</v>
      </c>
      <c r="C1758" s="6">
        <f t="shared" si="162"/>
        <v>45825</v>
      </c>
      <c r="D1758" s="6" t="str">
        <f t="shared" si="163"/>
        <v>週二</v>
      </c>
      <c r="F1758" s="1" t="s">
        <v>40</v>
      </c>
      <c r="G1758" s="1" t="str">
        <f t="shared" si="164"/>
        <v>BA</v>
      </c>
      <c r="H1758" s="1">
        <v>1</v>
      </c>
      <c r="I1758" s="1" t="s">
        <v>133</v>
      </c>
      <c r="K1758" s="1" t="s">
        <v>15</v>
      </c>
      <c r="L1758" s="1" t="s">
        <v>57</v>
      </c>
      <c r="M1758" s="1" t="s">
        <v>15</v>
      </c>
      <c r="N1758" s="1" t="s">
        <v>55</v>
      </c>
      <c r="O1758" s="24">
        <f t="shared" si="165"/>
        <v>45825.347222222219</v>
      </c>
      <c r="P1758" s="24">
        <f t="shared" si="166"/>
        <v>45825.368055555555</v>
      </c>
      <c r="Q1758" s="1">
        <f t="shared" si="167"/>
        <v>30</v>
      </c>
    </row>
    <row r="1759" spans="1:17">
      <c r="A1759" s="1" t="s">
        <v>153</v>
      </c>
      <c r="B1759" s="4" t="s">
        <v>104</v>
      </c>
      <c r="C1759" s="6">
        <f t="shared" si="162"/>
        <v>45825</v>
      </c>
      <c r="D1759" s="6" t="str">
        <f t="shared" si="163"/>
        <v>週二</v>
      </c>
      <c r="F1759" s="1" t="s">
        <v>24</v>
      </c>
      <c r="G1759" s="1" t="str">
        <f t="shared" si="164"/>
        <v>BA</v>
      </c>
      <c r="H1759" s="1">
        <v>1</v>
      </c>
      <c r="I1759" s="1" t="s">
        <v>139</v>
      </c>
      <c r="K1759" s="1" t="s">
        <v>15</v>
      </c>
      <c r="L1759" s="1" t="s">
        <v>53</v>
      </c>
      <c r="M1759" s="1" t="s">
        <v>19</v>
      </c>
      <c r="N1759" s="1" t="s">
        <v>75</v>
      </c>
      <c r="O1759" s="24">
        <f t="shared" si="165"/>
        <v>45825.348611111112</v>
      </c>
      <c r="P1759" s="24">
        <f t="shared" si="166"/>
        <v>45825.376388888886</v>
      </c>
      <c r="Q1759" s="1">
        <f t="shared" si="167"/>
        <v>40</v>
      </c>
    </row>
    <row r="1760" spans="1:17">
      <c r="A1760" s="1" t="s">
        <v>149</v>
      </c>
      <c r="B1760" s="4" t="s">
        <v>104</v>
      </c>
      <c r="C1760" s="6">
        <f t="shared" si="162"/>
        <v>45825</v>
      </c>
      <c r="D1760" s="6" t="str">
        <f t="shared" si="163"/>
        <v>週二</v>
      </c>
      <c r="F1760" s="1" t="s">
        <v>40</v>
      </c>
      <c r="G1760" s="1" t="str">
        <f t="shared" si="164"/>
        <v>BA</v>
      </c>
      <c r="H1760" s="1">
        <v>1</v>
      </c>
      <c r="I1760" s="1" t="s">
        <v>121</v>
      </c>
      <c r="K1760" s="1" t="s">
        <v>15</v>
      </c>
      <c r="L1760" s="1" t="s">
        <v>80</v>
      </c>
      <c r="M1760" s="1" t="s">
        <v>15</v>
      </c>
      <c r="N1760" s="1" t="s">
        <v>78</v>
      </c>
      <c r="O1760" s="24">
        <f t="shared" si="165"/>
        <v>45825.349305555559</v>
      </c>
      <c r="P1760" s="24">
        <f t="shared" si="166"/>
        <v>45825.370138888888</v>
      </c>
      <c r="Q1760" s="1">
        <f t="shared" si="167"/>
        <v>30</v>
      </c>
    </row>
    <row r="1761" spans="1:17">
      <c r="A1761" s="1" t="s">
        <v>163</v>
      </c>
      <c r="B1761" s="4" t="s">
        <v>104</v>
      </c>
      <c r="C1761" s="6">
        <f t="shared" si="162"/>
        <v>45825</v>
      </c>
      <c r="D1761" s="6" t="str">
        <f t="shared" si="163"/>
        <v>週二</v>
      </c>
      <c r="F1761" s="1" t="s">
        <v>24</v>
      </c>
      <c r="G1761" s="1" t="str">
        <f t="shared" si="164"/>
        <v>BA</v>
      </c>
      <c r="H1761" s="1">
        <v>1</v>
      </c>
      <c r="I1761" s="1" t="s">
        <v>142</v>
      </c>
      <c r="K1761" s="1" t="s">
        <v>15</v>
      </c>
      <c r="L1761" s="1" t="s">
        <v>80</v>
      </c>
      <c r="M1761" s="1" t="s">
        <v>19</v>
      </c>
      <c r="N1761" s="1" t="s">
        <v>45</v>
      </c>
      <c r="O1761" s="24">
        <f t="shared" si="165"/>
        <v>45825.349305555559</v>
      </c>
      <c r="P1761" s="24">
        <f t="shared" si="166"/>
        <v>45825.377083333333</v>
      </c>
      <c r="Q1761" s="1">
        <f t="shared" si="167"/>
        <v>40</v>
      </c>
    </row>
    <row r="1762" spans="1:17">
      <c r="A1762" s="1" t="s">
        <v>151</v>
      </c>
      <c r="B1762" s="4" t="s">
        <v>104</v>
      </c>
      <c r="C1762" s="6">
        <f t="shared" si="162"/>
        <v>45825</v>
      </c>
      <c r="D1762" s="6" t="str">
        <f t="shared" si="163"/>
        <v>週二</v>
      </c>
      <c r="F1762" s="1" t="s">
        <v>42</v>
      </c>
      <c r="G1762" s="1" t="str">
        <f t="shared" si="164"/>
        <v>BA</v>
      </c>
      <c r="H1762" s="1">
        <v>1</v>
      </c>
      <c r="I1762" s="1" t="s">
        <v>140</v>
      </c>
      <c r="K1762" s="1" t="s">
        <v>15</v>
      </c>
      <c r="L1762" s="1" t="s">
        <v>50</v>
      </c>
      <c r="M1762" s="1" t="s">
        <v>15</v>
      </c>
      <c r="N1762" s="1" t="s">
        <v>63</v>
      </c>
      <c r="O1762" s="24">
        <f t="shared" si="165"/>
        <v>45825.350694444445</v>
      </c>
      <c r="P1762" s="24">
        <f t="shared" si="166"/>
        <v>45825.371527777781</v>
      </c>
      <c r="Q1762" s="1">
        <f t="shared" si="167"/>
        <v>30</v>
      </c>
    </row>
    <row r="1763" spans="1:17">
      <c r="A1763" s="1" t="s">
        <v>156</v>
      </c>
      <c r="B1763" s="4" t="s">
        <v>104</v>
      </c>
      <c r="C1763" s="6">
        <f t="shared" si="162"/>
        <v>45825</v>
      </c>
      <c r="D1763" s="6" t="str">
        <f t="shared" si="163"/>
        <v>週二</v>
      </c>
      <c r="F1763" s="1" t="s">
        <v>42</v>
      </c>
      <c r="G1763" s="1" t="str">
        <f t="shared" si="164"/>
        <v>BA</v>
      </c>
      <c r="H1763" s="1">
        <v>1</v>
      </c>
      <c r="I1763" s="1" t="s">
        <v>157</v>
      </c>
      <c r="K1763" s="1" t="s">
        <v>15</v>
      </c>
      <c r="L1763" s="1" t="s">
        <v>68</v>
      </c>
      <c r="M1763" s="1" t="s">
        <v>15</v>
      </c>
      <c r="N1763" s="1" t="s">
        <v>86</v>
      </c>
      <c r="O1763" s="24">
        <f t="shared" si="165"/>
        <v>45825.353472222225</v>
      </c>
      <c r="P1763" s="24">
        <f t="shared" si="166"/>
        <v>45825.374305555553</v>
      </c>
      <c r="Q1763" s="1">
        <f t="shared" si="167"/>
        <v>30</v>
      </c>
    </row>
    <row r="1764" spans="1:17">
      <c r="A1764" s="1" t="s">
        <v>164</v>
      </c>
      <c r="B1764" s="4" t="s">
        <v>104</v>
      </c>
      <c r="C1764" s="6">
        <f t="shared" si="162"/>
        <v>45825</v>
      </c>
      <c r="D1764" s="6" t="str">
        <f t="shared" si="163"/>
        <v>週二</v>
      </c>
      <c r="F1764" s="1" t="s">
        <v>40</v>
      </c>
      <c r="G1764" s="1" t="str">
        <f t="shared" si="164"/>
        <v>BA</v>
      </c>
      <c r="H1764" s="1">
        <v>1</v>
      </c>
      <c r="I1764" s="1" t="s">
        <v>155</v>
      </c>
      <c r="K1764" s="1" t="s">
        <v>15</v>
      </c>
      <c r="L1764" s="1" t="s">
        <v>39</v>
      </c>
      <c r="M1764" s="1" t="s">
        <v>19</v>
      </c>
      <c r="N1764" s="1" t="s">
        <v>38</v>
      </c>
      <c r="O1764" s="24">
        <f t="shared" si="165"/>
        <v>45825.354861111111</v>
      </c>
      <c r="P1764" s="24">
        <f t="shared" si="166"/>
        <v>45825.375694444447</v>
      </c>
      <c r="Q1764" s="1">
        <f t="shared" si="167"/>
        <v>30</v>
      </c>
    </row>
    <row r="1765" spans="1:17">
      <c r="A1765" s="1" t="s">
        <v>152</v>
      </c>
      <c r="B1765" s="4" t="s">
        <v>104</v>
      </c>
      <c r="C1765" s="6">
        <f t="shared" si="162"/>
        <v>45825</v>
      </c>
      <c r="D1765" s="6" t="str">
        <f t="shared" si="163"/>
        <v>週二</v>
      </c>
      <c r="F1765" s="1" t="s">
        <v>18</v>
      </c>
      <c r="G1765" s="1" t="str">
        <f t="shared" si="164"/>
        <v>BA</v>
      </c>
      <c r="H1765" s="1">
        <v>1</v>
      </c>
      <c r="I1765" s="1" t="s">
        <v>125</v>
      </c>
      <c r="K1765" s="1" t="s">
        <v>15</v>
      </c>
      <c r="L1765" s="1" t="s">
        <v>36</v>
      </c>
      <c r="M1765" s="1" t="s">
        <v>19</v>
      </c>
      <c r="N1765" s="1" t="s">
        <v>45</v>
      </c>
      <c r="O1765" s="24">
        <f t="shared" si="165"/>
        <v>45825.356249999997</v>
      </c>
      <c r="P1765" s="24">
        <f t="shared" si="166"/>
        <v>45825.377083333333</v>
      </c>
      <c r="Q1765" s="1">
        <f t="shared" si="167"/>
        <v>30</v>
      </c>
    </row>
    <row r="1766" spans="1:17">
      <c r="A1766" s="1" t="s">
        <v>118</v>
      </c>
      <c r="B1766" s="4" t="s">
        <v>104</v>
      </c>
      <c r="C1766" s="6">
        <f t="shared" si="162"/>
        <v>45825</v>
      </c>
      <c r="D1766" s="6" t="str">
        <f t="shared" si="163"/>
        <v>週二</v>
      </c>
      <c r="F1766" s="1" t="s">
        <v>42</v>
      </c>
      <c r="G1766" s="1" t="str">
        <f t="shared" si="164"/>
        <v>BA</v>
      </c>
      <c r="H1766" s="1">
        <v>1</v>
      </c>
      <c r="I1766" s="1" t="s">
        <v>203</v>
      </c>
      <c r="K1766" s="1" t="s">
        <v>15</v>
      </c>
      <c r="L1766" s="1" t="s">
        <v>64</v>
      </c>
      <c r="M1766" s="1" t="s">
        <v>19</v>
      </c>
      <c r="N1766" s="1" t="s">
        <v>31</v>
      </c>
      <c r="O1766" s="24">
        <f t="shared" si="165"/>
        <v>45825.361111111109</v>
      </c>
      <c r="P1766" s="24">
        <f t="shared" si="166"/>
        <v>45825.381944444445</v>
      </c>
      <c r="Q1766" s="1">
        <f t="shared" si="167"/>
        <v>30</v>
      </c>
    </row>
    <row r="1767" spans="1:17">
      <c r="A1767" s="1" t="s">
        <v>146</v>
      </c>
      <c r="B1767" s="4" t="s">
        <v>104</v>
      </c>
      <c r="C1767" s="6">
        <f t="shared" si="162"/>
        <v>45825</v>
      </c>
      <c r="D1767" s="6" t="str">
        <f t="shared" si="163"/>
        <v>週二</v>
      </c>
      <c r="F1767" s="1" t="s">
        <v>49</v>
      </c>
      <c r="G1767" s="1" t="str">
        <f t="shared" si="164"/>
        <v>BA</v>
      </c>
      <c r="H1767" s="1">
        <v>1</v>
      </c>
      <c r="I1767" s="1" t="s">
        <v>147</v>
      </c>
      <c r="K1767" s="1" t="s">
        <v>15</v>
      </c>
      <c r="L1767" s="1" t="s">
        <v>46</v>
      </c>
      <c r="M1767" s="1" t="s">
        <v>19</v>
      </c>
      <c r="N1767" s="1" t="s">
        <v>12</v>
      </c>
      <c r="O1767" s="24">
        <f t="shared" si="165"/>
        <v>45825.366666666669</v>
      </c>
      <c r="P1767" s="24">
        <f t="shared" si="166"/>
        <v>45825.387499999997</v>
      </c>
      <c r="Q1767" s="1">
        <f t="shared" si="167"/>
        <v>30</v>
      </c>
    </row>
    <row r="1768" spans="1:17">
      <c r="A1768" s="1" t="s">
        <v>149</v>
      </c>
      <c r="B1768" s="4" t="s">
        <v>104</v>
      </c>
      <c r="C1768" s="6">
        <f t="shared" si="162"/>
        <v>45825</v>
      </c>
      <c r="D1768" s="6" t="str">
        <f t="shared" si="163"/>
        <v>週二</v>
      </c>
      <c r="F1768" s="1" t="s">
        <v>42</v>
      </c>
      <c r="G1768" s="1" t="str">
        <f t="shared" si="164"/>
        <v>BA</v>
      </c>
      <c r="H1768" s="1">
        <v>3</v>
      </c>
      <c r="I1768" s="1" t="s">
        <v>121</v>
      </c>
      <c r="K1768" s="1" t="s">
        <v>15</v>
      </c>
      <c r="L1768" s="1" t="s">
        <v>78</v>
      </c>
      <c r="M1768" s="1" t="s">
        <v>31</v>
      </c>
      <c r="N1768" s="1" t="s">
        <v>80</v>
      </c>
      <c r="O1768" s="24">
        <f t="shared" si="165"/>
        <v>45825.370138888888</v>
      </c>
      <c r="P1768" s="24">
        <f t="shared" si="166"/>
        <v>45825.432638888888</v>
      </c>
      <c r="Q1768" s="1">
        <f t="shared" si="167"/>
        <v>90</v>
      </c>
    </row>
    <row r="1769" spans="1:17">
      <c r="A1769" s="1" t="s">
        <v>162</v>
      </c>
      <c r="B1769" s="4" t="s">
        <v>104</v>
      </c>
      <c r="C1769" s="6">
        <f t="shared" si="162"/>
        <v>45825</v>
      </c>
      <c r="D1769" s="6" t="str">
        <f t="shared" si="163"/>
        <v>週二</v>
      </c>
      <c r="F1769" s="1" t="s">
        <v>37</v>
      </c>
      <c r="G1769" s="1" t="str">
        <f t="shared" si="164"/>
        <v>BA</v>
      </c>
      <c r="H1769" s="1">
        <v>1</v>
      </c>
      <c r="I1769" s="1" t="s">
        <v>133</v>
      </c>
      <c r="K1769" s="1" t="s">
        <v>15</v>
      </c>
      <c r="L1769" s="1" t="s">
        <v>63</v>
      </c>
      <c r="M1769" s="1" t="s">
        <v>19</v>
      </c>
      <c r="N1769" s="1" t="s">
        <v>50</v>
      </c>
      <c r="O1769" s="24">
        <f t="shared" si="165"/>
        <v>45825.371527777781</v>
      </c>
      <c r="P1769" s="24">
        <f t="shared" si="166"/>
        <v>45825.392361111109</v>
      </c>
      <c r="Q1769" s="1">
        <f t="shared" si="167"/>
        <v>30</v>
      </c>
    </row>
    <row r="1770" spans="1:17">
      <c r="A1770" s="1" t="s">
        <v>171</v>
      </c>
      <c r="B1770" s="4" t="s">
        <v>104</v>
      </c>
      <c r="C1770" s="6">
        <f t="shared" si="162"/>
        <v>45825</v>
      </c>
      <c r="D1770" s="6" t="str">
        <f t="shared" si="163"/>
        <v>週二</v>
      </c>
      <c r="F1770" s="1" t="s">
        <v>9</v>
      </c>
      <c r="G1770" s="1" t="str">
        <f t="shared" si="164"/>
        <v>BA</v>
      </c>
      <c r="H1770" s="1">
        <v>1</v>
      </c>
      <c r="I1770" s="1" t="s">
        <v>139</v>
      </c>
      <c r="K1770" s="1" t="s">
        <v>19</v>
      </c>
      <c r="L1770" s="1" t="s">
        <v>15</v>
      </c>
      <c r="M1770" s="1" t="s">
        <v>19</v>
      </c>
      <c r="N1770" s="1" t="s">
        <v>48</v>
      </c>
      <c r="O1770" s="24">
        <f t="shared" si="165"/>
        <v>45825.380555555559</v>
      </c>
      <c r="P1770" s="24">
        <f t="shared" si="166"/>
        <v>45825.394444444442</v>
      </c>
      <c r="Q1770" s="1">
        <f t="shared" si="167"/>
        <v>20</v>
      </c>
    </row>
    <row r="1771" spans="1:17">
      <c r="A1771" s="1" t="s">
        <v>197</v>
      </c>
      <c r="B1771" s="4" t="s">
        <v>104</v>
      </c>
      <c r="C1771" s="6">
        <f t="shared" si="162"/>
        <v>45825</v>
      </c>
      <c r="D1771" s="6" t="str">
        <f t="shared" si="163"/>
        <v>週二</v>
      </c>
      <c r="F1771" s="1" t="s">
        <v>37</v>
      </c>
      <c r="G1771" s="1" t="str">
        <f t="shared" si="164"/>
        <v>BA</v>
      </c>
      <c r="H1771" s="1">
        <v>1</v>
      </c>
      <c r="I1771" s="1" t="s">
        <v>131</v>
      </c>
      <c r="K1771" s="1" t="s">
        <v>19</v>
      </c>
      <c r="L1771" s="1" t="s">
        <v>31</v>
      </c>
      <c r="M1771" s="1" t="s">
        <v>19</v>
      </c>
      <c r="N1771" s="1" t="s">
        <v>64</v>
      </c>
      <c r="O1771" s="24">
        <f t="shared" si="165"/>
        <v>45825.381944444445</v>
      </c>
      <c r="P1771" s="24">
        <f t="shared" si="166"/>
        <v>45825.402777777781</v>
      </c>
      <c r="Q1771" s="1">
        <f t="shared" si="167"/>
        <v>30</v>
      </c>
    </row>
    <row r="1772" spans="1:17">
      <c r="A1772" s="1" t="s">
        <v>126</v>
      </c>
      <c r="B1772" s="4" t="s">
        <v>104</v>
      </c>
      <c r="C1772" s="6">
        <f t="shared" si="162"/>
        <v>45825</v>
      </c>
      <c r="D1772" s="6" t="str">
        <f t="shared" si="163"/>
        <v>週二</v>
      </c>
      <c r="F1772" s="1" t="s">
        <v>37</v>
      </c>
      <c r="G1772" s="1" t="str">
        <f t="shared" si="164"/>
        <v>BA</v>
      </c>
      <c r="H1772" s="1">
        <v>1</v>
      </c>
      <c r="I1772" s="1" t="s">
        <v>203</v>
      </c>
      <c r="K1772" s="1" t="s">
        <v>19</v>
      </c>
      <c r="L1772" s="1" t="s">
        <v>57</v>
      </c>
      <c r="M1772" s="1" t="s">
        <v>19</v>
      </c>
      <c r="N1772" s="1" t="s">
        <v>55</v>
      </c>
      <c r="O1772" s="24">
        <f t="shared" si="165"/>
        <v>45825.388888888891</v>
      </c>
      <c r="P1772" s="24">
        <f t="shared" si="166"/>
        <v>45825.409722222219</v>
      </c>
      <c r="Q1772" s="1">
        <f t="shared" si="167"/>
        <v>30</v>
      </c>
    </row>
    <row r="1773" spans="1:17">
      <c r="A1773" s="1" t="s">
        <v>170</v>
      </c>
      <c r="B1773" s="4" t="s">
        <v>104</v>
      </c>
      <c r="C1773" s="6">
        <f t="shared" si="162"/>
        <v>45825</v>
      </c>
      <c r="D1773" s="6" t="str">
        <f t="shared" si="163"/>
        <v>週二</v>
      </c>
      <c r="F1773" s="1" t="s">
        <v>40</v>
      </c>
      <c r="G1773" s="1" t="str">
        <f t="shared" si="164"/>
        <v>BA</v>
      </c>
      <c r="H1773" s="1">
        <v>2</v>
      </c>
      <c r="I1773" s="1" t="s">
        <v>155</v>
      </c>
      <c r="K1773" s="1" t="s">
        <v>19</v>
      </c>
      <c r="L1773" s="1" t="s">
        <v>57</v>
      </c>
      <c r="M1773" s="1" t="s">
        <v>31</v>
      </c>
      <c r="N1773" s="1" t="s">
        <v>57</v>
      </c>
      <c r="O1773" s="24">
        <f t="shared" si="165"/>
        <v>45825.388888888891</v>
      </c>
      <c r="P1773" s="24">
        <f t="shared" si="166"/>
        <v>45825.430555555555</v>
      </c>
      <c r="Q1773" s="1">
        <f t="shared" si="167"/>
        <v>60</v>
      </c>
    </row>
    <row r="1774" spans="1:17">
      <c r="A1774" s="1" t="s">
        <v>171</v>
      </c>
      <c r="B1774" s="4" t="s">
        <v>104</v>
      </c>
      <c r="C1774" s="6">
        <f t="shared" si="162"/>
        <v>45825</v>
      </c>
      <c r="D1774" s="6" t="str">
        <f t="shared" si="163"/>
        <v>週二</v>
      </c>
      <c r="F1774" s="1" t="s">
        <v>18</v>
      </c>
      <c r="G1774" s="1" t="str">
        <f t="shared" si="164"/>
        <v>BA</v>
      </c>
      <c r="H1774" s="1">
        <v>1</v>
      </c>
      <c r="I1774" s="1" t="s">
        <v>139</v>
      </c>
      <c r="K1774" s="1" t="s">
        <v>19</v>
      </c>
      <c r="L1774" s="1" t="s">
        <v>48</v>
      </c>
      <c r="M1774" s="1" t="s">
        <v>19</v>
      </c>
      <c r="N1774" s="1" t="s">
        <v>79</v>
      </c>
      <c r="O1774" s="24">
        <f t="shared" si="165"/>
        <v>45825.394444444442</v>
      </c>
      <c r="P1774" s="24">
        <f t="shared" si="166"/>
        <v>45825.415277777778</v>
      </c>
      <c r="Q1774" s="1">
        <f t="shared" si="167"/>
        <v>30</v>
      </c>
    </row>
    <row r="1775" spans="1:17">
      <c r="A1775" s="1" t="s">
        <v>166</v>
      </c>
      <c r="B1775" s="4" t="s">
        <v>104</v>
      </c>
      <c r="C1775" s="6">
        <f t="shared" si="162"/>
        <v>45825</v>
      </c>
      <c r="D1775" s="6" t="str">
        <f t="shared" si="163"/>
        <v>週二</v>
      </c>
      <c r="F1775" s="1" t="s">
        <v>67</v>
      </c>
      <c r="G1775" s="1" t="str">
        <f t="shared" si="164"/>
        <v>BA</v>
      </c>
      <c r="H1775" s="1">
        <v>1</v>
      </c>
      <c r="I1775" s="1" t="s">
        <v>157</v>
      </c>
      <c r="K1775" s="1" t="s">
        <v>19</v>
      </c>
      <c r="L1775" s="1" t="s">
        <v>68</v>
      </c>
      <c r="M1775" s="1" t="s">
        <v>31</v>
      </c>
      <c r="N1775" s="1" t="s">
        <v>19</v>
      </c>
      <c r="O1775" s="24">
        <f t="shared" si="165"/>
        <v>45825.395138888889</v>
      </c>
      <c r="P1775" s="24">
        <f t="shared" si="166"/>
        <v>45825.42291666667</v>
      </c>
      <c r="Q1775" s="1">
        <f t="shared" si="167"/>
        <v>40</v>
      </c>
    </row>
    <row r="1776" spans="1:17">
      <c r="A1776" s="1" t="s">
        <v>143</v>
      </c>
      <c r="B1776" s="4" t="s">
        <v>104</v>
      </c>
      <c r="C1776" s="6">
        <f t="shared" si="162"/>
        <v>45825</v>
      </c>
      <c r="D1776" s="6" t="str">
        <f t="shared" si="163"/>
        <v>週二</v>
      </c>
      <c r="F1776" s="1" t="s">
        <v>37</v>
      </c>
      <c r="G1776" s="1" t="str">
        <f t="shared" si="164"/>
        <v>BA</v>
      </c>
      <c r="H1776" s="1">
        <v>1</v>
      </c>
      <c r="I1776" s="1" t="s">
        <v>144</v>
      </c>
      <c r="K1776" s="1" t="s">
        <v>19</v>
      </c>
      <c r="L1776" s="1" t="s">
        <v>39</v>
      </c>
      <c r="M1776" s="1" t="s">
        <v>31</v>
      </c>
      <c r="N1776" s="1" t="s">
        <v>38</v>
      </c>
      <c r="O1776" s="24">
        <f t="shared" si="165"/>
        <v>45825.396527777775</v>
      </c>
      <c r="P1776" s="24">
        <f t="shared" si="166"/>
        <v>45825.417361111111</v>
      </c>
      <c r="Q1776" s="1">
        <f t="shared" si="167"/>
        <v>30</v>
      </c>
    </row>
    <row r="1777" spans="1:17">
      <c r="A1777" s="1" t="s">
        <v>197</v>
      </c>
      <c r="B1777" s="4" t="s">
        <v>104</v>
      </c>
      <c r="C1777" s="6">
        <f t="shared" si="162"/>
        <v>45825</v>
      </c>
      <c r="D1777" s="6" t="str">
        <f t="shared" si="163"/>
        <v>週二</v>
      </c>
      <c r="F1777" s="1" t="s">
        <v>42</v>
      </c>
      <c r="G1777" s="1" t="str">
        <f t="shared" si="164"/>
        <v>BA</v>
      </c>
      <c r="H1777" s="1">
        <v>2</v>
      </c>
      <c r="I1777" s="1" t="s">
        <v>131</v>
      </c>
      <c r="K1777" s="1" t="s">
        <v>19</v>
      </c>
      <c r="L1777" s="1" t="s">
        <v>64</v>
      </c>
      <c r="M1777" s="1" t="s">
        <v>31</v>
      </c>
      <c r="N1777" s="1" t="s">
        <v>64</v>
      </c>
      <c r="O1777" s="24">
        <f t="shared" si="165"/>
        <v>45825.402777777781</v>
      </c>
      <c r="P1777" s="24">
        <f t="shared" si="166"/>
        <v>45825.444444444445</v>
      </c>
      <c r="Q1777" s="1">
        <f t="shared" si="167"/>
        <v>60</v>
      </c>
    </row>
    <row r="1778" spans="1:17">
      <c r="A1778" s="1" t="s">
        <v>126</v>
      </c>
      <c r="B1778" s="4" t="s">
        <v>104</v>
      </c>
      <c r="C1778" s="6">
        <f t="shared" si="162"/>
        <v>45825</v>
      </c>
      <c r="D1778" s="6" t="str">
        <f t="shared" si="163"/>
        <v>週二</v>
      </c>
      <c r="F1778" s="1" t="s">
        <v>18</v>
      </c>
      <c r="G1778" s="1" t="str">
        <f t="shared" si="164"/>
        <v>BA</v>
      </c>
      <c r="H1778" s="1">
        <v>1</v>
      </c>
      <c r="I1778" s="1" t="s">
        <v>203</v>
      </c>
      <c r="K1778" s="1" t="s">
        <v>19</v>
      </c>
      <c r="L1778" s="1" t="s">
        <v>55</v>
      </c>
      <c r="M1778" s="1" t="s">
        <v>31</v>
      </c>
      <c r="N1778" s="1" t="s">
        <v>57</v>
      </c>
      <c r="O1778" s="24">
        <f t="shared" si="165"/>
        <v>45825.409722222219</v>
      </c>
      <c r="P1778" s="24">
        <f t="shared" si="166"/>
        <v>45825.430555555555</v>
      </c>
      <c r="Q1778" s="1">
        <f t="shared" si="167"/>
        <v>30</v>
      </c>
    </row>
    <row r="1779" spans="1:17">
      <c r="A1779" s="1" t="s">
        <v>168</v>
      </c>
      <c r="B1779" s="4" t="s">
        <v>104</v>
      </c>
      <c r="C1779" s="6">
        <f t="shared" si="162"/>
        <v>45825</v>
      </c>
      <c r="D1779" s="6" t="str">
        <f t="shared" si="163"/>
        <v>週二</v>
      </c>
      <c r="F1779" s="1" t="s">
        <v>67</v>
      </c>
      <c r="G1779" s="1" t="str">
        <f t="shared" si="164"/>
        <v>BA</v>
      </c>
      <c r="H1779" s="1">
        <v>1</v>
      </c>
      <c r="I1779" s="1" t="s">
        <v>140</v>
      </c>
      <c r="K1779" s="1" t="s">
        <v>19</v>
      </c>
      <c r="L1779" s="1" t="s">
        <v>34</v>
      </c>
      <c r="M1779" s="1" t="s">
        <v>20</v>
      </c>
      <c r="N1779" s="1" t="s">
        <v>11</v>
      </c>
      <c r="O1779" s="24">
        <f t="shared" si="165"/>
        <v>45825.413888888892</v>
      </c>
      <c r="P1779" s="24">
        <f t="shared" si="166"/>
        <v>45825.458333333336</v>
      </c>
      <c r="Q1779" s="1">
        <f t="shared" si="167"/>
        <v>64</v>
      </c>
    </row>
    <row r="1780" spans="1:17">
      <c r="A1780" s="1" t="s">
        <v>171</v>
      </c>
      <c r="B1780" s="4" t="s">
        <v>104</v>
      </c>
      <c r="C1780" s="6">
        <f t="shared" si="162"/>
        <v>45825</v>
      </c>
      <c r="D1780" s="6" t="str">
        <f t="shared" si="163"/>
        <v>週二</v>
      </c>
      <c r="F1780" s="1" t="s">
        <v>24</v>
      </c>
      <c r="G1780" s="1" t="str">
        <f t="shared" si="164"/>
        <v>BA</v>
      </c>
      <c r="H1780" s="1">
        <v>1</v>
      </c>
      <c r="I1780" s="1" t="s">
        <v>139</v>
      </c>
      <c r="K1780" s="1" t="s">
        <v>19</v>
      </c>
      <c r="L1780" s="1" t="s">
        <v>79</v>
      </c>
      <c r="M1780" s="1" t="s">
        <v>31</v>
      </c>
      <c r="N1780" s="1" t="s">
        <v>44</v>
      </c>
      <c r="O1780" s="24">
        <f t="shared" si="165"/>
        <v>45825.415277777778</v>
      </c>
      <c r="P1780" s="24">
        <f t="shared" si="166"/>
        <v>45825.443055555559</v>
      </c>
      <c r="Q1780" s="1">
        <f t="shared" si="167"/>
        <v>40</v>
      </c>
    </row>
    <row r="1781" spans="1:17">
      <c r="A1781" s="1" t="s">
        <v>225</v>
      </c>
      <c r="B1781" s="4" t="s">
        <v>104</v>
      </c>
      <c r="C1781" s="6">
        <f t="shared" si="162"/>
        <v>45825</v>
      </c>
      <c r="D1781" s="6" t="str">
        <f t="shared" si="163"/>
        <v>週二</v>
      </c>
      <c r="F1781" s="1" t="s">
        <v>9</v>
      </c>
      <c r="G1781" s="1" t="str">
        <f t="shared" si="164"/>
        <v>BA</v>
      </c>
      <c r="H1781" s="1">
        <v>1</v>
      </c>
      <c r="I1781" s="1" t="s">
        <v>133</v>
      </c>
      <c r="K1781" s="1" t="s">
        <v>19</v>
      </c>
      <c r="L1781" s="1" t="s">
        <v>86</v>
      </c>
      <c r="M1781" s="1" t="s">
        <v>31</v>
      </c>
      <c r="N1781" s="1" t="s">
        <v>20</v>
      </c>
      <c r="O1781" s="24">
        <f t="shared" si="165"/>
        <v>45825.415972222225</v>
      </c>
      <c r="P1781" s="24">
        <f t="shared" si="166"/>
        <v>45825.424305555556</v>
      </c>
      <c r="Q1781" s="1">
        <f t="shared" si="167"/>
        <v>12</v>
      </c>
    </row>
    <row r="1782" spans="1:17">
      <c r="A1782" s="1" t="s">
        <v>166</v>
      </c>
      <c r="B1782" s="4" t="s">
        <v>104</v>
      </c>
      <c r="C1782" s="6">
        <f t="shared" si="162"/>
        <v>45825</v>
      </c>
      <c r="D1782" s="6" t="str">
        <f t="shared" si="163"/>
        <v>週二</v>
      </c>
      <c r="F1782" s="1" t="s">
        <v>49</v>
      </c>
      <c r="G1782" s="1" t="str">
        <f t="shared" si="164"/>
        <v>BA</v>
      </c>
      <c r="H1782" s="1">
        <v>1</v>
      </c>
      <c r="I1782" s="1" t="s">
        <v>157</v>
      </c>
      <c r="K1782" s="1" t="s">
        <v>31</v>
      </c>
      <c r="L1782" s="1" t="s">
        <v>19</v>
      </c>
      <c r="M1782" s="1" t="s">
        <v>31</v>
      </c>
      <c r="N1782" s="1" t="s">
        <v>62</v>
      </c>
      <c r="O1782" s="24">
        <f t="shared" si="165"/>
        <v>45825.42291666667</v>
      </c>
      <c r="P1782" s="24">
        <f t="shared" si="166"/>
        <v>45825.443749999999</v>
      </c>
      <c r="Q1782" s="1">
        <f t="shared" si="167"/>
        <v>30</v>
      </c>
    </row>
    <row r="1783" spans="1:17">
      <c r="A1783" s="1" t="s">
        <v>215</v>
      </c>
      <c r="B1783" s="4" t="s">
        <v>104</v>
      </c>
      <c r="C1783" s="6">
        <f t="shared" si="162"/>
        <v>45825</v>
      </c>
      <c r="D1783" s="6" t="str">
        <f t="shared" si="163"/>
        <v>週二</v>
      </c>
      <c r="F1783" s="1" t="s">
        <v>47</v>
      </c>
      <c r="G1783" s="1" t="str">
        <f t="shared" si="164"/>
        <v>BA</v>
      </c>
      <c r="H1783" s="1">
        <v>1</v>
      </c>
      <c r="I1783" s="1" t="s">
        <v>144</v>
      </c>
      <c r="K1783" s="1" t="s">
        <v>31</v>
      </c>
      <c r="L1783" s="1" t="s">
        <v>19</v>
      </c>
      <c r="M1783" s="1" t="s">
        <v>20</v>
      </c>
      <c r="N1783" s="1" t="s">
        <v>19</v>
      </c>
      <c r="O1783" s="24">
        <f t="shared" si="165"/>
        <v>45825.42291666667</v>
      </c>
      <c r="P1783" s="24">
        <f t="shared" si="166"/>
        <v>45825.464583333334</v>
      </c>
      <c r="Q1783" s="1">
        <f t="shared" si="167"/>
        <v>60</v>
      </c>
    </row>
    <row r="1784" spans="1:17">
      <c r="A1784" s="1" t="s">
        <v>225</v>
      </c>
      <c r="B1784" s="4" t="s">
        <v>104</v>
      </c>
      <c r="C1784" s="6">
        <f t="shared" si="162"/>
        <v>45825</v>
      </c>
      <c r="D1784" s="6" t="str">
        <f t="shared" si="163"/>
        <v>週二</v>
      </c>
      <c r="F1784" s="1" t="s">
        <v>40</v>
      </c>
      <c r="G1784" s="1" t="str">
        <f t="shared" si="164"/>
        <v>BA</v>
      </c>
      <c r="H1784" s="1">
        <v>1</v>
      </c>
      <c r="I1784" s="1" t="s">
        <v>133</v>
      </c>
      <c r="K1784" s="1" t="s">
        <v>31</v>
      </c>
      <c r="L1784" s="1" t="s">
        <v>20</v>
      </c>
      <c r="M1784" s="1" t="s">
        <v>31</v>
      </c>
      <c r="N1784" s="1" t="s">
        <v>54</v>
      </c>
      <c r="O1784" s="24">
        <f t="shared" si="165"/>
        <v>45825.424305555556</v>
      </c>
      <c r="P1784" s="24">
        <f t="shared" si="166"/>
        <v>45825.445138888892</v>
      </c>
      <c r="Q1784" s="1">
        <f t="shared" si="167"/>
        <v>30</v>
      </c>
    </row>
    <row r="1785" spans="1:17">
      <c r="A1785" s="1" t="s">
        <v>126</v>
      </c>
      <c r="B1785" s="4" t="s">
        <v>104</v>
      </c>
      <c r="C1785" s="6">
        <f t="shared" si="162"/>
        <v>45825</v>
      </c>
      <c r="D1785" s="6" t="str">
        <f t="shared" si="163"/>
        <v>週二</v>
      </c>
      <c r="F1785" s="1" t="s">
        <v>42</v>
      </c>
      <c r="G1785" s="1" t="str">
        <f t="shared" si="164"/>
        <v>BA</v>
      </c>
      <c r="H1785" s="1">
        <v>1</v>
      </c>
      <c r="I1785" s="1" t="s">
        <v>203</v>
      </c>
      <c r="K1785" s="1" t="s">
        <v>31</v>
      </c>
      <c r="L1785" s="1" t="s">
        <v>57</v>
      </c>
      <c r="M1785" s="1" t="s">
        <v>31</v>
      </c>
      <c r="N1785" s="1" t="s">
        <v>55</v>
      </c>
      <c r="O1785" s="24">
        <f t="shared" si="165"/>
        <v>45825.430555555555</v>
      </c>
      <c r="P1785" s="24">
        <f t="shared" si="166"/>
        <v>45825.451388888891</v>
      </c>
      <c r="Q1785" s="1">
        <f t="shared" si="167"/>
        <v>30</v>
      </c>
    </row>
    <row r="1786" spans="1:17">
      <c r="A1786" s="1" t="s">
        <v>173</v>
      </c>
      <c r="B1786" s="4" t="s">
        <v>104</v>
      </c>
      <c r="C1786" s="6">
        <f t="shared" si="162"/>
        <v>45825</v>
      </c>
      <c r="D1786" s="6" t="str">
        <f t="shared" si="163"/>
        <v>週二</v>
      </c>
      <c r="F1786" s="1" t="s">
        <v>9</v>
      </c>
      <c r="G1786" s="1" t="str">
        <f t="shared" si="164"/>
        <v>BA</v>
      </c>
      <c r="H1786" s="1">
        <v>1</v>
      </c>
      <c r="I1786" s="1" t="s">
        <v>161</v>
      </c>
      <c r="K1786" s="1" t="s">
        <v>31</v>
      </c>
      <c r="L1786" s="1" t="s">
        <v>35</v>
      </c>
      <c r="M1786" s="1" t="s">
        <v>31</v>
      </c>
      <c r="N1786" s="1" t="s">
        <v>65</v>
      </c>
      <c r="O1786" s="24">
        <f t="shared" si="165"/>
        <v>45825.431250000001</v>
      </c>
      <c r="P1786" s="24">
        <f t="shared" si="166"/>
        <v>45825.45208333333</v>
      </c>
      <c r="Q1786" s="1">
        <f t="shared" si="167"/>
        <v>30</v>
      </c>
    </row>
    <row r="1787" spans="1:17">
      <c r="A1787" s="1" t="s">
        <v>120</v>
      </c>
      <c r="B1787" s="4" t="s">
        <v>104</v>
      </c>
      <c r="C1787" s="6">
        <f t="shared" si="162"/>
        <v>45825</v>
      </c>
      <c r="D1787" s="6" t="str">
        <f t="shared" si="163"/>
        <v>週二</v>
      </c>
      <c r="F1787" s="1" t="s">
        <v>47</v>
      </c>
      <c r="G1787" s="1" t="str">
        <f t="shared" si="164"/>
        <v>BA</v>
      </c>
      <c r="H1787" s="1">
        <v>1</v>
      </c>
      <c r="I1787" s="1" t="s">
        <v>121</v>
      </c>
      <c r="K1787" s="1" t="s">
        <v>31</v>
      </c>
      <c r="L1787" s="1" t="s">
        <v>74</v>
      </c>
      <c r="M1787" s="1" t="s">
        <v>20</v>
      </c>
      <c r="N1787" s="1" t="s">
        <v>74</v>
      </c>
      <c r="O1787" s="24">
        <f t="shared" si="165"/>
        <v>45825.438888888886</v>
      </c>
      <c r="P1787" s="24">
        <f t="shared" si="166"/>
        <v>45825.480555555558</v>
      </c>
      <c r="Q1787" s="1">
        <f t="shared" si="167"/>
        <v>60</v>
      </c>
    </row>
    <row r="1788" spans="1:17">
      <c r="A1788" s="1" t="s">
        <v>174</v>
      </c>
      <c r="B1788" s="4" t="s">
        <v>104</v>
      </c>
      <c r="C1788" s="6">
        <f t="shared" si="162"/>
        <v>45825</v>
      </c>
      <c r="D1788" s="6" t="str">
        <f t="shared" si="163"/>
        <v>週二</v>
      </c>
      <c r="F1788" s="1" t="s">
        <v>49</v>
      </c>
      <c r="G1788" s="1" t="str">
        <f t="shared" si="164"/>
        <v>BA</v>
      </c>
      <c r="H1788" s="1">
        <v>1</v>
      </c>
      <c r="I1788" s="1" t="s">
        <v>147</v>
      </c>
      <c r="K1788" s="1" t="s">
        <v>31</v>
      </c>
      <c r="L1788" s="1" t="s">
        <v>44</v>
      </c>
      <c r="M1788" s="1" t="s">
        <v>20</v>
      </c>
      <c r="N1788" s="1" t="s">
        <v>15</v>
      </c>
      <c r="O1788" s="24">
        <f t="shared" si="165"/>
        <v>45825.443055555559</v>
      </c>
      <c r="P1788" s="24">
        <f t="shared" si="166"/>
        <v>45825.463888888888</v>
      </c>
      <c r="Q1788" s="1">
        <f t="shared" si="167"/>
        <v>30</v>
      </c>
    </row>
    <row r="1789" spans="1:17">
      <c r="A1789" s="1" t="s">
        <v>197</v>
      </c>
      <c r="B1789" s="4" t="s">
        <v>104</v>
      </c>
      <c r="C1789" s="6">
        <f t="shared" si="162"/>
        <v>45825</v>
      </c>
      <c r="D1789" s="6" t="str">
        <f t="shared" si="163"/>
        <v>週二</v>
      </c>
      <c r="F1789" s="1" t="s">
        <v>9</v>
      </c>
      <c r="G1789" s="1" t="str">
        <f t="shared" si="164"/>
        <v>BA</v>
      </c>
      <c r="H1789" s="1">
        <v>1</v>
      </c>
      <c r="I1789" s="1" t="s">
        <v>131</v>
      </c>
      <c r="K1789" s="1" t="s">
        <v>31</v>
      </c>
      <c r="L1789" s="1" t="s">
        <v>64</v>
      </c>
      <c r="M1789" s="1" t="s">
        <v>20</v>
      </c>
      <c r="N1789" s="1" t="s">
        <v>31</v>
      </c>
      <c r="O1789" s="24">
        <f t="shared" si="165"/>
        <v>45825.444444444445</v>
      </c>
      <c r="P1789" s="24">
        <f t="shared" si="166"/>
        <v>45825.465277777781</v>
      </c>
      <c r="Q1789" s="1">
        <f t="shared" si="167"/>
        <v>30</v>
      </c>
    </row>
    <row r="1790" spans="1:17">
      <c r="A1790" s="1" t="s">
        <v>136</v>
      </c>
      <c r="B1790" s="4" t="s">
        <v>104</v>
      </c>
      <c r="C1790" s="6">
        <f t="shared" si="162"/>
        <v>45825</v>
      </c>
      <c r="D1790" s="6" t="str">
        <f t="shared" si="163"/>
        <v>週二</v>
      </c>
      <c r="F1790" s="1" t="s">
        <v>9</v>
      </c>
      <c r="G1790" s="1" t="str">
        <f t="shared" si="164"/>
        <v>BA</v>
      </c>
      <c r="H1790" s="1">
        <v>1</v>
      </c>
      <c r="I1790" s="1" t="s">
        <v>125</v>
      </c>
      <c r="K1790" s="1" t="s">
        <v>31</v>
      </c>
      <c r="L1790" s="1" t="s">
        <v>54</v>
      </c>
      <c r="M1790" s="1" t="s">
        <v>20</v>
      </c>
      <c r="N1790" s="1" t="s">
        <v>14</v>
      </c>
      <c r="O1790" s="24">
        <f t="shared" si="165"/>
        <v>45825.445138888892</v>
      </c>
      <c r="P1790" s="24">
        <f t="shared" si="166"/>
        <v>45825.462500000001</v>
      </c>
      <c r="Q1790" s="1">
        <f t="shared" si="167"/>
        <v>25</v>
      </c>
    </row>
    <row r="1791" spans="1:17">
      <c r="A1791" s="1" t="s">
        <v>207</v>
      </c>
      <c r="B1791" s="4" t="s">
        <v>104</v>
      </c>
      <c r="C1791" s="6">
        <f t="shared" si="162"/>
        <v>45825</v>
      </c>
      <c r="D1791" s="6" t="str">
        <f t="shared" si="163"/>
        <v>週二</v>
      </c>
      <c r="F1791" s="1" t="s">
        <v>40</v>
      </c>
      <c r="G1791" s="1" t="str">
        <f t="shared" si="164"/>
        <v>BA</v>
      </c>
      <c r="H1791" s="1">
        <v>1</v>
      </c>
      <c r="I1791" s="1" t="s">
        <v>133</v>
      </c>
      <c r="K1791" s="1" t="s">
        <v>31</v>
      </c>
      <c r="L1791" s="1" t="s">
        <v>41</v>
      </c>
      <c r="M1791" s="1" t="s">
        <v>20</v>
      </c>
      <c r="N1791" s="1" t="s">
        <v>22</v>
      </c>
      <c r="O1791" s="24">
        <f t="shared" si="165"/>
        <v>45825.447222222225</v>
      </c>
      <c r="P1791" s="24">
        <f t="shared" si="166"/>
        <v>45825.468055555553</v>
      </c>
      <c r="Q1791" s="1">
        <f t="shared" si="167"/>
        <v>30</v>
      </c>
    </row>
    <row r="1792" spans="1:17">
      <c r="A1792" s="1" t="s">
        <v>186</v>
      </c>
      <c r="B1792" s="4" t="s">
        <v>104</v>
      </c>
      <c r="C1792" s="6">
        <f t="shared" si="162"/>
        <v>45825</v>
      </c>
      <c r="D1792" s="6" t="str">
        <f t="shared" si="163"/>
        <v>週二</v>
      </c>
      <c r="F1792" s="1" t="s">
        <v>24</v>
      </c>
      <c r="G1792" s="1" t="str">
        <f t="shared" si="164"/>
        <v>BA</v>
      </c>
      <c r="H1792" s="1">
        <v>1</v>
      </c>
      <c r="I1792" s="1" t="s">
        <v>157</v>
      </c>
      <c r="K1792" s="1" t="s">
        <v>20</v>
      </c>
      <c r="L1792" s="1" t="s">
        <v>11</v>
      </c>
      <c r="M1792" s="1" t="s">
        <v>20</v>
      </c>
      <c r="N1792" s="1" t="s">
        <v>16</v>
      </c>
      <c r="O1792" s="24">
        <f t="shared" si="165"/>
        <v>45825.458333333336</v>
      </c>
      <c r="P1792" s="24">
        <f t="shared" si="166"/>
        <v>45825.479166666664</v>
      </c>
      <c r="Q1792" s="1">
        <f t="shared" si="167"/>
        <v>30</v>
      </c>
    </row>
    <row r="1793" spans="1:17">
      <c r="A1793" s="1" t="s">
        <v>160</v>
      </c>
      <c r="B1793" s="4" t="s">
        <v>104</v>
      </c>
      <c r="C1793" s="6">
        <f t="shared" si="162"/>
        <v>45825</v>
      </c>
      <c r="D1793" s="6" t="str">
        <f t="shared" si="163"/>
        <v>週二</v>
      </c>
      <c r="F1793" s="1" t="s">
        <v>9</v>
      </c>
      <c r="G1793" s="1" t="str">
        <f t="shared" si="164"/>
        <v>BA</v>
      </c>
      <c r="H1793" s="1">
        <v>1</v>
      </c>
      <c r="I1793" s="1" t="s">
        <v>161</v>
      </c>
      <c r="K1793" s="1" t="s">
        <v>20</v>
      </c>
      <c r="L1793" s="1" t="s">
        <v>38</v>
      </c>
      <c r="M1793" s="1" t="s">
        <v>20</v>
      </c>
      <c r="N1793" s="1" t="s">
        <v>35</v>
      </c>
      <c r="O1793" s="24">
        <f t="shared" si="165"/>
        <v>45825.459027777775</v>
      </c>
      <c r="P1793" s="24">
        <f t="shared" si="166"/>
        <v>45825.472916666666</v>
      </c>
      <c r="Q1793" s="1">
        <f t="shared" si="167"/>
        <v>20</v>
      </c>
    </row>
    <row r="1794" spans="1:17">
      <c r="A1794" s="1" t="s">
        <v>136</v>
      </c>
      <c r="B1794" s="4" t="s">
        <v>104</v>
      </c>
      <c r="C1794" s="6">
        <f t="shared" ref="C1794:C1857" si="168">DATE(LEFT(B1794,3)+1911,MID(B1794,4,2),RIGHT(B1794,2))</f>
        <v>45825</v>
      </c>
      <c r="D1794" s="6" t="str">
        <f t="shared" ref="D1794:D1857" si="169">TEXT(C1794,"aaa")</f>
        <v>週二</v>
      </c>
      <c r="F1794" s="1" t="s">
        <v>42</v>
      </c>
      <c r="G1794" s="1" t="str">
        <f t="shared" ref="G1794:G1857" si="170">LEFT(F1794,2)</f>
        <v>BA</v>
      </c>
      <c r="H1794" s="1">
        <v>1</v>
      </c>
      <c r="I1794" s="1" t="s">
        <v>125</v>
      </c>
      <c r="K1794" s="1" t="s">
        <v>20</v>
      </c>
      <c r="L1794" s="1" t="s">
        <v>14</v>
      </c>
      <c r="M1794" s="1" t="s">
        <v>20</v>
      </c>
      <c r="N1794" s="1" t="s">
        <v>84</v>
      </c>
      <c r="O1794" s="24">
        <f t="shared" ref="O1794:O1857" si="171">C1794+TIME(K1794,L1794,0)</f>
        <v>45825.462500000001</v>
      </c>
      <c r="P1794" s="24">
        <f t="shared" ref="P1794:P1857" si="172">C1794+TIME(M1794,N1794,0)</f>
        <v>45825.48333333333</v>
      </c>
      <c r="Q1794" s="1">
        <f t="shared" ref="Q1794:Q1857" si="173">ROUND((P1794-O1794)*1440,0)</f>
        <v>30</v>
      </c>
    </row>
    <row r="1795" spans="1:17">
      <c r="A1795" s="1" t="s">
        <v>174</v>
      </c>
      <c r="B1795" s="4" t="s">
        <v>104</v>
      </c>
      <c r="C1795" s="6">
        <f t="shared" si="168"/>
        <v>45825</v>
      </c>
      <c r="D1795" s="6" t="str">
        <f t="shared" si="169"/>
        <v>週二</v>
      </c>
      <c r="F1795" s="1" t="s">
        <v>42</v>
      </c>
      <c r="G1795" s="1" t="str">
        <f t="shared" si="170"/>
        <v>BA</v>
      </c>
      <c r="H1795" s="1">
        <v>1</v>
      </c>
      <c r="I1795" s="1" t="s">
        <v>147</v>
      </c>
      <c r="K1795" s="1" t="s">
        <v>20</v>
      </c>
      <c r="L1795" s="1" t="s">
        <v>15</v>
      </c>
      <c r="M1795" s="1" t="s">
        <v>20</v>
      </c>
      <c r="N1795" s="1" t="s">
        <v>44</v>
      </c>
      <c r="O1795" s="24">
        <f t="shared" si="171"/>
        <v>45825.463888888888</v>
      </c>
      <c r="P1795" s="24">
        <f t="shared" si="172"/>
        <v>45825.484722222223</v>
      </c>
      <c r="Q1795" s="1">
        <f t="shared" si="173"/>
        <v>30</v>
      </c>
    </row>
    <row r="1796" spans="1:17">
      <c r="A1796" s="1" t="s">
        <v>172</v>
      </c>
      <c r="B1796" s="4" t="s">
        <v>104</v>
      </c>
      <c r="C1796" s="6">
        <f t="shared" si="168"/>
        <v>45825</v>
      </c>
      <c r="D1796" s="6" t="str">
        <f t="shared" si="169"/>
        <v>週二</v>
      </c>
      <c r="F1796" s="1" t="s">
        <v>9</v>
      </c>
      <c r="G1796" s="1" t="str">
        <f t="shared" si="170"/>
        <v>BA</v>
      </c>
      <c r="H1796" s="1">
        <v>1</v>
      </c>
      <c r="I1796" s="1" t="s">
        <v>133</v>
      </c>
      <c r="K1796" s="1" t="s">
        <v>20</v>
      </c>
      <c r="L1796" s="1" t="s">
        <v>23</v>
      </c>
      <c r="M1796" s="1" t="s">
        <v>20</v>
      </c>
      <c r="N1796" s="1" t="s">
        <v>81</v>
      </c>
      <c r="O1796" s="24">
        <f t="shared" si="171"/>
        <v>45825.469444444447</v>
      </c>
      <c r="P1796" s="24">
        <f t="shared" si="172"/>
        <v>45825.481944444444</v>
      </c>
      <c r="Q1796" s="1">
        <f t="shared" si="173"/>
        <v>18</v>
      </c>
    </row>
    <row r="1797" spans="1:17">
      <c r="A1797" s="1" t="s">
        <v>176</v>
      </c>
      <c r="B1797" s="4" t="s">
        <v>104</v>
      </c>
      <c r="C1797" s="6">
        <f t="shared" si="168"/>
        <v>45825</v>
      </c>
      <c r="D1797" s="6" t="str">
        <f t="shared" si="169"/>
        <v>週二</v>
      </c>
      <c r="F1797" s="1" t="s">
        <v>40</v>
      </c>
      <c r="G1797" s="1" t="str">
        <f t="shared" si="170"/>
        <v>BA</v>
      </c>
      <c r="H1797" s="1">
        <v>1</v>
      </c>
      <c r="I1797" s="1" t="s">
        <v>144</v>
      </c>
      <c r="K1797" s="1" t="s">
        <v>20</v>
      </c>
      <c r="L1797" s="1" t="s">
        <v>23</v>
      </c>
      <c r="M1797" s="1" t="s">
        <v>20</v>
      </c>
      <c r="N1797" s="1" t="s">
        <v>33</v>
      </c>
      <c r="O1797" s="24">
        <f t="shared" si="171"/>
        <v>45825.469444444447</v>
      </c>
      <c r="P1797" s="24">
        <f t="shared" si="172"/>
        <v>45825.490277777775</v>
      </c>
      <c r="Q1797" s="1">
        <f t="shared" si="173"/>
        <v>30</v>
      </c>
    </row>
    <row r="1798" spans="1:17">
      <c r="A1798" s="1" t="s">
        <v>160</v>
      </c>
      <c r="B1798" s="4" t="s">
        <v>104</v>
      </c>
      <c r="C1798" s="6">
        <f t="shared" si="168"/>
        <v>45825</v>
      </c>
      <c r="D1798" s="6" t="str">
        <f t="shared" si="169"/>
        <v>週二</v>
      </c>
      <c r="F1798" s="1" t="s">
        <v>49</v>
      </c>
      <c r="G1798" s="1" t="str">
        <f t="shared" si="170"/>
        <v>BA</v>
      </c>
      <c r="H1798" s="1">
        <v>1</v>
      </c>
      <c r="I1798" s="1" t="s">
        <v>161</v>
      </c>
      <c r="K1798" s="1" t="s">
        <v>20</v>
      </c>
      <c r="L1798" s="1" t="s">
        <v>35</v>
      </c>
      <c r="M1798" s="1" t="s">
        <v>20</v>
      </c>
      <c r="N1798" s="1" t="s">
        <v>65</v>
      </c>
      <c r="O1798" s="24">
        <f t="shared" si="171"/>
        <v>45825.472916666666</v>
      </c>
      <c r="P1798" s="24">
        <f t="shared" si="172"/>
        <v>45825.493750000001</v>
      </c>
      <c r="Q1798" s="1">
        <f t="shared" si="173"/>
        <v>30</v>
      </c>
    </row>
    <row r="1799" spans="1:17">
      <c r="A1799" s="1" t="s">
        <v>127</v>
      </c>
      <c r="B1799" s="4" t="s">
        <v>104</v>
      </c>
      <c r="C1799" s="6">
        <f t="shared" si="168"/>
        <v>45825</v>
      </c>
      <c r="D1799" s="6" t="str">
        <f t="shared" si="169"/>
        <v>週二</v>
      </c>
      <c r="F1799" s="1" t="s">
        <v>24</v>
      </c>
      <c r="G1799" s="1" t="str">
        <f t="shared" si="170"/>
        <v>BA</v>
      </c>
      <c r="H1799" s="1">
        <v>1</v>
      </c>
      <c r="I1799" s="1" t="s">
        <v>139</v>
      </c>
      <c r="K1799" s="1" t="s">
        <v>20</v>
      </c>
      <c r="L1799" s="1" t="s">
        <v>58</v>
      </c>
      <c r="M1799" s="1" t="s">
        <v>17</v>
      </c>
      <c r="N1799" s="1" t="s">
        <v>30</v>
      </c>
      <c r="O1799" s="24">
        <f t="shared" si="171"/>
        <v>45825.477083333331</v>
      </c>
      <c r="P1799" s="24">
        <f t="shared" si="172"/>
        <v>45825.504861111112</v>
      </c>
      <c r="Q1799" s="1">
        <f t="shared" si="173"/>
        <v>40</v>
      </c>
    </row>
    <row r="1800" spans="1:17">
      <c r="A1800" s="1" t="s">
        <v>186</v>
      </c>
      <c r="B1800" s="4" t="s">
        <v>104</v>
      </c>
      <c r="C1800" s="6">
        <f t="shared" si="168"/>
        <v>45825</v>
      </c>
      <c r="D1800" s="6" t="str">
        <f t="shared" si="169"/>
        <v>週二</v>
      </c>
      <c r="F1800" s="1" t="s">
        <v>42</v>
      </c>
      <c r="G1800" s="1" t="str">
        <f t="shared" si="170"/>
        <v>BA</v>
      </c>
      <c r="H1800" s="1">
        <v>1</v>
      </c>
      <c r="I1800" s="1" t="s">
        <v>157</v>
      </c>
      <c r="K1800" s="1" t="s">
        <v>20</v>
      </c>
      <c r="L1800" s="1" t="s">
        <v>16</v>
      </c>
      <c r="M1800" s="1" t="s">
        <v>17</v>
      </c>
      <c r="N1800" s="1" t="s">
        <v>11</v>
      </c>
      <c r="O1800" s="24">
        <f t="shared" si="171"/>
        <v>45825.479166666664</v>
      </c>
      <c r="P1800" s="24">
        <f t="shared" si="172"/>
        <v>45825.5</v>
      </c>
      <c r="Q1800" s="1">
        <f t="shared" si="173"/>
        <v>30</v>
      </c>
    </row>
    <row r="1801" spans="1:17">
      <c r="A1801" s="1" t="s">
        <v>179</v>
      </c>
      <c r="B1801" s="4" t="s">
        <v>104</v>
      </c>
      <c r="C1801" s="6">
        <f t="shared" si="168"/>
        <v>45825</v>
      </c>
      <c r="D1801" s="6" t="str">
        <f t="shared" si="169"/>
        <v>週二</v>
      </c>
      <c r="F1801" s="1" t="s">
        <v>24</v>
      </c>
      <c r="G1801" s="1" t="str">
        <f t="shared" si="170"/>
        <v>BA</v>
      </c>
      <c r="H1801" s="1">
        <v>1</v>
      </c>
      <c r="I1801" s="1" t="s">
        <v>144</v>
      </c>
      <c r="K1801" s="1" t="s">
        <v>17</v>
      </c>
      <c r="L1801" s="1" t="s">
        <v>11</v>
      </c>
      <c r="M1801" s="1" t="s">
        <v>17</v>
      </c>
      <c r="N1801" s="1" t="s">
        <v>16</v>
      </c>
      <c r="O1801" s="24">
        <f t="shared" si="171"/>
        <v>45825.5</v>
      </c>
      <c r="P1801" s="24">
        <f t="shared" si="172"/>
        <v>45825.520833333336</v>
      </c>
      <c r="Q1801" s="1">
        <f t="shared" si="173"/>
        <v>30</v>
      </c>
    </row>
    <row r="1802" spans="1:17">
      <c r="A1802" s="1" t="s">
        <v>141</v>
      </c>
      <c r="B1802" s="4" t="s">
        <v>104</v>
      </c>
      <c r="C1802" s="6">
        <f t="shared" si="168"/>
        <v>45825</v>
      </c>
      <c r="D1802" s="6" t="str">
        <f t="shared" si="169"/>
        <v>週二</v>
      </c>
      <c r="F1802" s="1" t="s">
        <v>37</v>
      </c>
      <c r="G1802" s="1" t="str">
        <f t="shared" si="170"/>
        <v>BA</v>
      </c>
      <c r="H1802" s="1">
        <v>1</v>
      </c>
      <c r="I1802" s="1" t="s">
        <v>142</v>
      </c>
      <c r="K1802" s="1" t="s">
        <v>17</v>
      </c>
      <c r="L1802" s="1" t="s">
        <v>61</v>
      </c>
      <c r="M1802" s="1" t="s">
        <v>17</v>
      </c>
      <c r="N1802" s="1" t="s">
        <v>81</v>
      </c>
      <c r="O1802" s="24">
        <f t="shared" si="171"/>
        <v>45825.50277777778</v>
      </c>
      <c r="P1802" s="24">
        <f t="shared" si="172"/>
        <v>45825.523611111108</v>
      </c>
      <c r="Q1802" s="1">
        <f t="shared" si="173"/>
        <v>30</v>
      </c>
    </row>
    <row r="1803" spans="1:17">
      <c r="A1803" s="1" t="s">
        <v>132</v>
      </c>
      <c r="B1803" s="4" t="s">
        <v>104</v>
      </c>
      <c r="C1803" s="6">
        <f t="shared" si="168"/>
        <v>45825</v>
      </c>
      <c r="D1803" s="6" t="str">
        <f t="shared" si="169"/>
        <v>週二</v>
      </c>
      <c r="F1803" s="1" t="s">
        <v>9</v>
      </c>
      <c r="G1803" s="1" t="str">
        <f t="shared" si="170"/>
        <v>BA</v>
      </c>
      <c r="H1803" s="1">
        <v>1</v>
      </c>
      <c r="I1803" s="1" t="s">
        <v>121</v>
      </c>
      <c r="K1803" s="1" t="s">
        <v>17</v>
      </c>
      <c r="L1803" s="1" t="s">
        <v>14</v>
      </c>
      <c r="M1803" s="1" t="s">
        <v>17</v>
      </c>
      <c r="N1803" s="1" t="s">
        <v>34</v>
      </c>
      <c r="O1803" s="24">
        <f t="shared" si="171"/>
        <v>45825.504166666666</v>
      </c>
      <c r="P1803" s="24">
        <f t="shared" si="172"/>
        <v>45825.538888888892</v>
      </c>
      <c r="Q1803" s="1">
        <f t="shared" si="173"/>
        <v>50</v>
      </c>
    </row>
    <row r="1804" spans="1:17">
      <c r="A1804" s="1" t="s">
        <v>127</v>
      </c>
      <c r="B1804" s="4" t="s">
        <v>104</v>
      </c>
      <c r="C1804" s="6">
        <f t="shared" si="168"/>
        <v>45825</v>
      </c>
      <c r="D1804" s="6" t="str">
        <f t="shared" si="169"/>
        <v>週二</v>
      </c>
      <c r="F1804" s="1" t="s">
        <v>40</v>
      </c>
      <c r="G1804" s="1" t="str">
        <f t="shared" si="170"/>
        <v>BA</v>
      </c>
      <c r="H1804" s="1">
        <v>1</v>
      </c>
      <c r="I1804" s="1" t="s">
        <v>139</v>
      </c>
      <c r="K1804" s="1" t="s">
        <v>17</v>
      </c>
      <c r="L1804" s="1" t="s">
        <v>30</v>
      </c>
      <c r="M1804" s="1" t="s">
        <v>17</v>
      </c>
      <c r="N1804" s="1" t="s">
        <v>70</v>
      </c>
      <c r="O1804" s="24">
        <f t="shared" si="171"/>
        <v>45825.504861111112</v>
      </c>
      <c r="P1804" s="24">
        <f t="shared" si="172"/>
        <v>45825.525694444441</v>
      </c>
      <c r="Q1804" s="1">
        <f t="shared" si="173"/>
        <v>30</v>
      </c>
    </row>
    <row r="1805" spans="1:17">
      <c r="A1805" s="1" t="s">
        <v>208</v>
      </c>
      <c r="B1805" s="4" t="s">
        <v>104</v>
      </c>
      <c r="C1805" s="6">
        <f t="shared" si="168"/>
        <v>45825</v>
      </c>
      <c r="D1805" s="6" t="str">
        <f t="shared" si="169"/>
        <v>週二</v>
      </c>
      <c r="F1805" s="1" t="s">
        <v>40</v>
      </c>
      <c r="G1805" s="1" t="str">
        <f t="shared" si="170"/>
        <v>BA</v>
      </c>
      <c r="H1805" s="1">
        <v>1</v>
      </c>
      <c r="I1805" s="1" t="s">
        <v>161</v>
      </c>
      <c r="K1805" s="1" t="s">
        <v>17</v>
      </c>
      <c r="L1805" s="1" t="s">
        <v>20</v>
      </c>
      <c r="M1805" s="1" t="s">
        <v>17</v>
      </c>
      <c r="N1805" s="1" t="s">
        <v>54</v>
      </c>
      <c r="O1805" s="24">
        <f t="shared" si="171"/>
        <v>45825.507638888892</v>
      </c>
      <c r="P1805" s="24">
        <f t="shared" si="172"/>
        <v>45825.52847222222</v>
      </c>
      <c r="Q1805" s="1">
        <f t="shared" si="173"/>
        <v>30</v>
      </c>
    </row>
    <row r="1806" spans="1:17">
      <c r="A1806" s="1" t="s">
        <v>179</v>
      </c>
      <c r="B1806" s="5" t="s">
        <v>104</v>
      </c>
      <c r="C1806" s="6">
        <f t="shared" si="168"/>
        <v>45825</v>
      </c>
      <c r="D1806" s="6" t="str">
        <f t="shared" si="169"/>
        <v>週二</v>
      </c>
      <c r="E1806" s="5"/>
      <c r="F1806" s="1" t="s">
        <v>47</v>
      </c>
      <c r="G1806" s="1" t="str">
        <f t="shared" si="170"/>
        <v>BA</v>
      </c>
      <c r="H1806" s="1">
        <v>1</v>
      </c>
      <c r="I1806" s="1" t="s">
        <v>144</v>
      </c>
      <c r="K1806" s="1" t="s">
        <v>17</v>
      </c>
      <c r="L1806" s="1" t="s">
        <v>16</v>
      </c>
      <c r="M1806" s="1" t="s">
        <v>21</v>
      </c>
      <c r="N1806" s="1" t="s">
        <v>11</v>
      </c>
      <c r="O1806" s="24">
        <f t="shared" si="171"/>
        <v>45825.520833333336</v>
      </c>
      <c r="P1806" s="24">
        <f t="shared" si="172"/>
        <v>45825.541666666664</v>
      </c>
      <c r="Q1806" s="1">
        <f t="shared" si="173"/>
        <v>30</v>
      </c>
    </row>
    <row r="1807" spans="1:17">
      <c r="A1807" s="1" t="s">
        <v>134</v>
      </c>
      <c r="B1807" s="4" t="s">
        <v>104</v>
      </c>
      <c r="C1807" s="6">
        <f t="shared" si="168"/>
        <v>45825</v>
      </c>
      <c r="D1807" s="6" t="str">
        <f t="shared" si="169"/>
        <v>週二</v>
      </c>
      <c r="F1807" s="1" t="s">
        <v>24</v>
      </c>
      <c r="G1807" s="1" t="str">
        <f t="shared" si="170"/>
        <v>BA</v>
      </c>
      <c r="H1807" s="1">
        <v>1</v>
      </c>
      <c r="I1807" s="1" t="s">
        <v>135</v>
      </c>
      <c r="K1807" s="1" t="s">
        <v>17</v>
      </c>
      <c r="L1807" s="1" t="s">
        <v>25</v>
      </c>
      <c r="M1807" s="1" t="s">
        <v>21</v>
      </c>
      <c r="N1807" s="1" t="s">
        <v>10</v>
      </c>
      <c r="O1807" s="24">
        <f t="shared" si="171"/>
        <v>45825.524305555555</v>
      </c>
      <c r="P1807" s="24">
        <f t="shared" si="172"/>
        <v>45825.552083333336</v>
      </c>
      <c r="Q1807" s="1">
        <f t="shared" si="173"/>
        <v>40</v>
      </c>
    </row>
    <row r="1808" spans="1:17">
      <c r="A1808" s="1" t="s">
        <v>208</v>
      </c>
      <c r="B1808" s="4" t="s">
        <v>104</v>
      </c>
      <c r="C1808" s="6">
        <f t="shared" si="168"/>
        <v>45825</v>
      </c>
      <c r="D1808" s="6" t="str">
        <f t="shared" si="169"/>
        <v>週二</v>
      </c>
      <c r="F1808" s="1" t="s">
        <v>42</v>
      </c>
      <c r="G1808" s="1" t="str">
        <f t="shared" si="170"/>
        <v>BA</v>
      </c>
      <c r="H1808" s="1">
        <v>1</v>
      </c>
      <c r="I1808" s="1" t="s">
        <v>161</v>
      </c>
      <c r="K1808" s="1" t="s">
        <v>17</v>
      </c>
      <c r="L1808" s="1" t="s">
        <v>54</v>
      </c>
      <c r="M1808" s="1" t="s">
        <v>21</v>
      </c>
      <c r="N1808" s="1" t="s">
        <v>20</v>
      </c>
      <c r="O1808" s="24">
        <f t="shared" si="171"/>
        <v>45825.52847222222</v>
      </c>
      <c r="P1808" s="24">
        <f t="shared" si="172"/>
        <v>45825.549305555556</v>
      </c>
      <c r="Q1808" s="1">
        <f t="shared" si="173"/>
        <v>30</v>
      </c>
    </row>
    <row r="1809" spans="1:17">
      <c r="A1809" s="1" t="s">
        <v>180</v>
      </c>
      <c r="B1809" s="4" t="s">
        <v>104</v>
      </c>
      <c r="C1809" s="6">
        <f t="shared" si="168"/>
        <v>45825</v>
      </c>
      <c r="D1809" s="6" t="str">
        <f t="shared" si="169"/>
        <v>週二</v>
      </c>
      <c r="F1809" s="1" t="s">
        <v>42</v>
      </c>
      <c r="G1809" s="1" t="str">
        <f t="shared" si="170"/>
        <v>BA</v>
      </c>
      <c r="H1809" s="1">
        <v>5</v>
      </c>
      <c r="I1809" s="1" t="s">
        <v>147</v>
      </c>
      <c r="K1809" s="1" t="s">
        <v>17</v>
      </c>
      <c r="L1809" s="1" t="s">
        <v>78</v>
      </c>
      <c r="M1809" s="1" t="s">
        <v>10</v>
      </c>
      <c r="N1809" s="1" t="s">
        <v>80</v>
      </c>
      <c r="O1809" s="24">
        <f t="shared" si="171"/>
        <v>45825.536805555559</v>
      </c>
      <c r="P1809" s="24">
        <f t="shared" si="172"/>
        <v>45825.640972222223</v>
      </c>
      <c r="Q1809" s="1">
        <f t="shared" si="173"/>
        <v>150</v>
      </c>
    </row>
    <row r="1810" spans="1:17">
      <c r="A1810" s="1" t="s">
        <v>122</v>
      </c>
      <c r="B1810" s="4" t="s">
        <v>104</v>
      </c>
      <c r="C1810" s="6">
        <f t="shared" si="168"/>
        <v>45825</v>
      </c>
      <c r="D1810" s="6" t="str">
        <f t="shared" si="169"/>
        <v>週二</v>
      </c>
      <c r="F1810" s="1" t="s">
        <v>37</v>
      </c>
      <c r="G1810" s="1" t="str">
        <f t="shared" si="170"/>
        <v>BA</v>
      </c>
      <c r="H1810" s="1">
        <v>1</v>
      </c>
      <c r="I1810" s="1" t="s">
        <v>203</v>
      </c>
      <c r="K1810" s="1" t="s">
        <v>21</v>
      </c>
      <c r="L1810" s="1" t="s">
        <v>11</v>
      </c>
      <c r="M1810" s="1" t="s">
        <v>21</v>
      </c>
      <c r="N1810" s="1" t="s">
        <v>16</v>
      </c>
      <c r="O1810" s="24">
        <f t="shared" si="171"/>
        <v>45825.541666666664</v>
      </c>
      <c r="P1810" s="24">
        <f t="shared" si="172"/>
        <v>45825.5625</v>
      </c>
      <c r="Q1810" s="1">
        <f t="shared" si="173"/>
        <v>30</v>
      </c>
    </row>
    <row r="1811" spans="1:17">
      <c r="A1811" s="1" t="s">
        <v>134</v>
      </c>
      <c r="B1811" s="4" t="s">
        <v>104</v>
      </c>
      <c r="C1811" s="6">
        <f t="shared" si="168"/>
        <v>45825</v>
      </c>
      <c r="D1811" s="6" t="str">
        <f t="shared" si="169"/>
        <v>週二</v>
      </c>
      <c r="F1811" s="1" t="s">
        <v>37</v>
      </c>
      <c r="G1811" s="1" t="str">
        <f t="shared" si="170"/>
        <v>BA</v>
      </c>
      <c r="H1811" s="1">
        <v>1</v>
      </c>
      <c r="I1811" s="1" t="s">
        <v>135</v>
      </c>
      <c r="K1811" s="1" t="s">
        <v>21</v>
      </c>
      <c r="L1811" s="1" t="s">
        <v>10</v>
      </c>
      <c r="M1811" s="1" t="s">
        <v>21</v>
      </c>
      <c r="N1811" s="1" t="s">
        <v>51</v>
      </c>
      <c r="O1811" s="24">
        <f t="shared" si="171"/>
        <v>45825.552083333336</v>
      </c>
      <c r="P1811" s="24">
        <f t="shared" si="172"/>
        <v>45825.572916666664</v>
      </c>
      <c r="Q1811" s="1">
        <f t="shared" si="173"/>
        <v>30</v>
      </c>
    </row>
    <row r="1812" spans="1:17">
      <c r="A1812" s="1" t="s">
        <v>179</v>
      </c>
      <c r="B1812" s="4" t="s">
        <v>104</v>
      </c>
      <c r="C1812" s="6">
        <f t="shared" si="168"/>
        <v>45825</v>
      </c>
      <c r="D1812" s="6" t="str">
        <f t="shared" si="169"/>
        <v>週二</v>
      </c>
      <c r="F1812" s="1" t="s">
        <v>37</v>
      </c>
      <c r="G1812" s="1" t="str">
        <f t="shared" si="170"/>
        <v>BA</v>
      </c>
      <c r="H1812" s="1">
        <v>1</v>
      </c>
      <c r="I1812" s="1" t="s">
        <v>144</v>
      </c>
      <c r="K1812" s="1" t="s">
        <v>21</v>
      </c>
      <c r="L1812" s="1" t="s">
        <v>53</v>
      </c>
      <c r="M1812" s="1" t="s">
        <v>21</v>
      </c>
      <c r="N1812" s="1" t="s">
        <v>52</v>
      </c>
      <c r="O1812" s="24">
        <f t="shared" si="171"/>
        <v>45825.556944444441</v>
      </c>
      <c r="P1812" s="24">
        <f t="shared" si="172"/>
        <v>45825.577777777777</v>
      </c>
      <c r="Q1812" s="1">
        <f t="shared" si="173"/>
        <v>30</v>
      </c>
    </row>
    <row r="1813" spans="1:17">
      <c r="A1813" s="1" t="s">
        <v>122</v>
      </c>
      <c r="B1813" s="4" t="s">
        <v>104</v>
      </c>
      <c r="C1813" s="6">
        <f t="shared" si="168"/>
        <v>45825</v>
      </c>
      <c r="D1813" s="6" t="str">
        <f t="shared" si="169"/>
        <v>週二</v>
      </c>
      <c r="F1813" s="1" t="s">
        <v>24</v>
      </c>
      <c r="G1813" s="1" t="str">
        <f t="shared" si="170"/>
        <v>BA</v>
      </c>
      <c r="H1813" s="1">
        <v>1</v>
      </c>
      <c r="I1813" s="1" t="s">
        <v>203</v>
      </c>
      <c r="K1813" s="1" t="s">
        <v>21</v>
      </c>
      <c r="L1813" s="1" t="s">
        <v>16</v>
      </c>
      <c r="M1813" s="1" t="s">
        <v>22</v>
      </c>
      <c r="N1813" s="1" t="s">
        <v>31</v>
      </c>
      <c r="O1813" s="24">
        <f t="shared" si="171"/>
        <v>45825.5625</v>
      </c>
      <c r="P1813" s="24">
        <f t="shared" si="172"/>
        <v>45825.590277777781</v>
      </c>
      <c r="Q1813" s="1">
        <f t="shared" si="173"/>
        <v>40</v>
      </c>
    </row>
    <row r="1814" spans="1:17">
      <c r="A1814" s="1" t="s">
        <v>209</v>
      </c>
      <c r="B1814" s="4" t="s">
        <v>104</v>
      </c>
      <c r="C1814" s="6">
        <f t="shared" si="168"/>
        <v>45825</v>
      </c>
      <c r="D1814" s="6" t="str">
        <f t="shared" si="169"/>
        <v>週二</v>
      </c>
      <c r="F1814" s="1" t="s">
        <v>40</v>
      </c>
      <c r="G1814" s="1" t="str">
        <f t="shared" si="170"/>
        <v>BA</v>
      </c>
      <c r="H1814" s="1">
        <v>2</v>
      </c>
      <c r="I1814" s="1" t="s">
        <v>133</v>
      </c>
      <c r="K1814" s="1" t="s">
        <v>21</v>
      </c>
      <c r="L1814" s="1" t="s">
        <v>16</v>
      </c>
      <c r="M1814" s="1" t="s">
        <v>22</v>
      </c>
      <c r="N1814" s="1" t="s">
        <v>16</v>
      </c>
      <c r="O1814" s="24">
        <f t="shared" si="171"/>
        <v>45825.5625</v>
      </c>
      <c r="P1814" s="24">
        <f t="shared" si="172"/>
        <v>45825.604166666664</v>
      </c>
      <c r="Q1814" s="1">
        <f t="shared" si="173"/>
        <v>60</v>
      </c>
    </row>
    <row r="1815" spans="1:17">
      <c r="A1815" s="1" t="s">
        <v>187</v>
      </c>
      <c r="B1815" s="4" t="s">
        <v>104</v>
      </c>
      <c r="C1815" s="6">
        <f t="shared" si="168"/>
        <v>45825</v>
      </c>
      <c r="D1815" s="6" t="str">
        <f t="shared" si="169"/>
        <v>週二</v>
      </c>
      <c r="F1815" s="1" t="s">
        <v>18</v>
      </c>
      <c r="G1815" s="1" t="str">
        <f t="shared" si="170"/>
        <v>BA</v>
      </c>
      <c r="H1815" s="1">
        <v>1</v>
      </c>
      <c r="I1815" s="1" t="s">
        <v>155</v>
      </c>
      <c r="K1815" s="1" t="s">
        <v>21</v>
      </c>
      <c r="L1815" s="1" t="s">
        <v>59</v>
      </c>
      <c r="M1815" s="1" t="s">
        <v>22</v>
      </c>
      <c r="N1815" s="1" t="s">
        <v>58</v>
      </c>
      <c r="O1815" s="24">
        <f t="shared" si="171"/>
        <v>45825.581250000003</v>
      </c>
      <c r="P1815" s="24">
        <f t="shared" si="172"/>
        <v>45825.602083333331</v>
      </c>
      <c r="Q1815" s="1">
        <f t="shared" si="173"/>
        <v>30</v>
      </c>
    </row>
    <row r="1816" spans="1:17">
      <c r="A1816" s="1" t="s">
        <v>188</v>
      </c>
      <c r="B1816" s="4" t="s">
        <v>104</v>
      </c>
      <c r="C1816" s="6">
        <f t="shared" si="168"/>
        <v>45825</v>
      </c>
      <c r="D1816" s="6" t="str">
        <f t="shared" si="169"/>
        <v>週二</v>
      </c>
      <c r="F1816" s="1" t="s">
        <v>24</v>
      </c>
      <c r="G1816" s="1" t="str">
        <f t="shared" si="170"/>
        <v>BA</v>
      </c>
      <c r="H1816" s="1">
        <v>1</v>
      </c>
      <c r="I1816" s="1" t="s">
        <v>144</v>
      </c>
      <c r="K1816" s="1" t="s">
        <v>22</v>
      </c>
      <c r="L1816" s="1" t="s">
        <v>75</v>
      </c>
      <c r="M1816" s="1" t="s">
        <v>22</v>
      </c>
      <c r="N1816" s="1" t="s">
        <v>69</v>
      </c>
      <c r="O1816" s="24">
        <f t="shared" si="171"/>
        <v>45825.584722222222</v>
      </c>
      <c r="P1816" s="24">
        <f t="shared" si="172"/>
        <v>45825.612500000003</v>
      </c>
      <c r="Q1816" s="1">
        <f t="shared" si="173"/>
        <v>40</v>
      </c>
    </row>
    <row r="1817" spans="1:17">
      <c r="A1817" s="1" t="s">
        <v>191</v>
      </c>
      <c r="B1817" s="4" t="s">
        <v>104</v>
      </c>
      <c r="C1817" s="6">
        <f t="shared" si="168"/>
        <v>45825</v>
      </c>
      <c r="D1817" s="6" t="str">
        <f t="shared" si="169"/>
        <v>週二</v>
      </c>
      <c r="F1817" s="1" t="s">
        <v>24</v>
      </c>
      <c r="G1817" s="1" t="str">
        <f t="shared" si="170"/>
        <v>BA</v>
      </c>
      <c r="H1817" s="1">
        <v>1</v>
      </c>
      <c r="I1817" s="1" t="s">
        <v>135</v>
      </c>
      <c r="K1817" s="1" t="s">
        <v>22</v>
      </c>
      <c r="L1817" s="1" t="s">
        <v>30</v>
      </c>
      <c r="M1817" s="1" t="s">
        <v>22</v>
      </c>
      <c r="N1817" s="1" t="s">
        <v>66</v>
      </c>
      <c r="O1817" s="24">
        <f t="shared" si="171"/>
        <v>45825.588194444441</v>
      </c>
      <c r="P1817" s="24">
        <f t="shared" si="172"/>
        <v>45825.615972222222</v>
      </c>
      <c r="Q1817" s="1">
        <f t="shared" si="173"/>
        <v>40</v>
      </c>
    </row>
    <row r="1818" spans="1:17">
      <c r="A1818" s="1" t="s">
        <v>173</v>
      </c>
      <c r="B1818" s="4" t="s">
        <v>104</v>
      </c>
      <c r="C1818" s="6">
        <f t="shared" si="168"/>
        <v>45825</v>
      </c>
      <c r="D1818" s="6" t="str">
        <f t="shared" si="169"/>
        <v>週二</v>
      </c>
      <c r="F1818" s="1" t="s">
        <v>26</v>
      </c>
      <c r="G1818" s="1" t="str">
        <f t="shared" si="170"/>
        <v>BA</v>
      </c>
      <c r="H1818" s="1">
        <v>1</v>
      </c>
      <c r="I1818" s="1" t="s">
        <v>161</v>
      </c>
      <c r="K1818" s="1" t="s">
        <v>22</v>
      </c>
      <c r="L1818" s="1" t="s">
        <v>31</v>
      </c>
      <c r="M1818" s="1" t="s">
        <v>22</v>
      </c>
      <c r="N1818" s="1" t="s">
        <v>64</v>
      </c>
      <c r="O1818" s="24">
        <f t="shared" si="171"/>
        <v>45825.590277777781</v>
      </c>
      <c r="P1818" s="24">
        <f t="shared" si="172"/>
        <v>45825.611111111109</v>
      </c>
      <c r="Q1818" s="1">
        <f t="shared" si="173"/>
        <v>30</v>
      </c>
    </row>
    <row r="1819" spans="1:17">
      <c r="A1819" s="1" t="s">
        <v>187</v>
      </c>
      <c r="B1819" s="4" t="s">
        <v>104</v>
      </c>
      <c r="C1819" s="6">
        <f t="shared" si="168"/>
        <v>45825</v>
      </c>
      <c r="D1819" s="6" t="str">
        <f t="shared" si="169"/>
        <v>週二</v>
      </c>
      <c r="F1819" s="1" t="s">
        <v>24</v>
      </c>
      <c r="G1819" s="1" t="str">
        <f t="shared" si="170"/>
        <v>BA</v>
      </c>
      <c r="H1819" s="1">
        <v>1</v>
      </c>
      <c r="I1819" s="1" t="s">
        <v>155</v>
      </c>
      <c r="K1819" s="1" t="s">
        <v>22</v>
      </c>
      <c r="L1819" s="1" t="s">
        <v>58</v>
      </c>
      <c r="M1819" s="1" t="s">
        <v>22</v>
      </c>
      <c r="N1819" s="1" t="s">
        <v>59</v>
      </c>
      <c r="O1819" s="24">
        <f t="shared" si="171"/>
        <v>45825.602083333331</v>
      </c>
      <c r="P1819" s="24">
        <f t="shared" si="172"/>
        <v>45825.622916666667</v>
      </c>
      <c r="Q1819" s="1">
        <f t="shared" si="173"/>
        <v>30</v>
      </c>
    </row>
    <row r="1820" spans="1:17">
      <c r="A1820" s="1" t="s">
        <v>210</v>
      </c>
      <c r="B1820" s="4" t="s">
        <v>104</v>
      </c>
      <c r="C1820" s="6">
        <f t="shared" si="168"/>
        <v>45825</v>
      </c>
      <c r="D1820" s="6" t="str">
        <f t="shared" si="169"/>
        <v>週二</v>
      </c>
      <c r="F1820" s="1" t="s">
        <v>24</v>
      </c>
      <c r="G1820" s="1" t="str">
        <f t="shared" si="170"/>
        <v>BA</v>
      </c>
      <c r="H1820" s="1">
        <v>1</v>
      </c>
      <c r="I1820" s="1" t="s">
        <v>203</v>
      </c>
      <c r="K1820" s="1" t="s">
        <v>22</v>
      </c>
      <c r="L1820" s="1" t="s">
        <v>16</v>
      </c>
      <c r="M1820" s="1" t="s">
        <v>10</v>
      </c>
      <c r="N1820" s="1" t="s">
        <v>11</v>
      </c>
      <c r="O1820" s="24">
        <f t="shared" si="171"/>
        <v>45825.604166666664</v>
      </c>
      <c r="P1820" s="24">
        <f t="shared" si="172"/>
        <v>45825.625</v>
      </c>
      <c r="Q1820" s="1">
        <f t="shared" si="173"/>
        <v>30</v>
      </c>
    </row>
    <row r="1821" spans="1:17">
      <c r="A1821" s="1" t="s">
        <v>189</v>
      </c>
      <c r="B1821" s="4" t="s">
        <v>104</v>
      </c>
      <c r="C1821" s="6">
        <f t="shared" si="168"/>
        <v>45825</v>
      </c>
      <c r="D1821" s="6" t="str">
        <f t="shared" si="169"/>
        <v>週二</v>
      </c>
      <c r="F1821" s="1" t="s">
        <v>24</v>
      </c>
      <c r="G1821" s="1" t="str">
        <f t="shared" si="170"/>
        <v>BA</v>
      </c>
      <c r="H1821" s="1">
        <v>1</v>
      </c>
      <c r="I1821" s="1" t="s">
        <v>142</v>
      </c>
      <c r="K1821" s="1" t="s">
        <v>22</v>
      </c>
      <c r="L1821" s="1" t="s">
        <v>70</v>
      </c>
      <c r="M1821" s="1" t="s">
        <v>10</v>
      </c>
      <c r="N1821" s="1" t="s">
        <v>27</v>
      </c>
      <c r="O1821" s="24">
        <f t="shared" si="171"/>
        <v>45825.609027777777</v>
      </c>
      <c r="P1821" s="24">
        <f t="shared" si="172"/>
        <v>45825.636805555558</v>
      </c>
      <c r="Q1821" s="1">
        <f t="shared" si="173"/>
        <v>40</v>
      </c>
    </row>
    <row r="1822" spans="1:17">
      <c r="A1822" s="1" t="s">
        <v>173</v>
      </c>
      <c r="B1822" s="4" t="s">
        <v>104</v>
      </c>
      <c r="C1822" s="6">
        <f t="shared" si="168"/>
        <v>45825</v>
      </c>
      <c r="D1822" s="6" t="str">
        <f t="shared" si="169"/>
        <v>週二</v>
      </c>
      <c r="F1822" s="1" t="s">
        <v>9</v>
      </c>
      <c r="G1822" s="1" t="str">
        <f t="shared" si="170"/>
        <v>BA</v>
      </c>
      <c r="H1822" s="1">
        <v>1</v>
      </c>
      <c r="I1822" s="1" t="s">
        <v>161</v>
      </c>
      <c r="K1822" s="1" t="s">
        <v>22</v>
      </c>
      <c r="L1822" s="1" t="s">
        <v>64</v>
      </c>
      <c r="M1822" s="1" t="s">
        <v>10</v>
      </c>
      <c r="N1822" s="1" t="s">
        <v>11</v>
      </c>
      <c r="O1822" s="24">
        <f t="shared" si="171"/>
        <v>45825.611111111109</v>
      </c>
      <c r="P1822" s="24">
        <f t="shared" si="172"/>
        <v>45825.625</v>
      </c>
      <c r="Q1822" s="1">
        <f t="shared" si="173"/>
        <v>20</v>
      </c>
    </row>
    <row r="1823" spans="1:17">
      <c r="A1823" s="1" t="s">
        <v>188</v>
      </c>
      <c r="B1823" s="4" t="s">
        <v>104</v>
      </c>
      <c r="C1823" s="6">
        <f t="shared" si="168"/>
        <v>45825</v>
      </c>
      <c r="D1823" s="6" t="str">
        <f t="shared" si="169"/>
        <v>週二</v>
      </c>
      <c r="F1823" s="1" t="s">
        <v>18</v>
      </c>
      <c r="G1823" s="1" t="str">
        <f t="shared" si="170"/>
        <v>BA</v>
      </c>
      <c r="H1823" s="1">
        <v>1</v>
      </c>
      <c r="I1823" s="1" t="s">
        <v>144</v>
      </c>
      <c r="K1823" s="1" t="s">
        <v>22</v>
      </c>
      <c r="L1823" s="1" t="s">
        <v>69</v>
      </c>
      <c r="M1823" s="1" t="s">
        <v>10</v>
      </c>
      <c r="N1823" s="1" t="s">
        <v>17</v>
      </c>
      <c r="O1823" s="24">
        <f t="shared" si="171"/>
        <v>45825.612500000003</v>
      </c>
      <c r="P1823" s="24">
        <f t="shared" si="172"/>
        <v>45825.633333333331</v>
      </c>
      <c r="Q1823" s="1">
        <f t="shared" si="173"/>
        <v>30</v>
      </c>
    </row>
    <row r="1824" spans="1:17">
      <c r="A1824" s="1" t="s">
        <v>118</v>
      </c>
      <c r="B1824" s="5" t="s">
        <v>104</v>
      </c>
      <c r="C1824" s="6">
        <f t="shared" si="168"/>
        <v>45825</v>
      </c>
      <c r="D1824" s="6" t="str">
        <f t="shared" si="169"/>
        <v>週二</v>
      </c>
      <c r="E1824" s="5"/>
      <c r="F1824" s="1" t="s">
        <v>9</v>
      </c>
      <c r="G1824" s="1" t="str">
        <f t="shared" si="170"/>
        <v>BA</v>
      </c>
      <c r="H1824" s="1">
        <v>1</v>
      </c>
      <c r="I1824" s="1" t="s">
        <v>133</v>
      </c>
      <c r="K1824" s="1" t="s">
        <v>22</v>
      </c>
      <c r="L1824" s="1" t="s">
        <v>66</v>
      </c>
      <c r="M1824" s="1" t="s">
        <v>10</v>
      </c>
      <c r="N1824" s="1" t="s">
        <v>11</v>
      </c>
      <c r="O1824" s="24">
        <f t="shared" si="171"/>
        <v>45825.615972222222</v>
      </c>
      <c r="P1824" s="24">
        <f t="shared" si="172"/>
        <v>45825.625</v>
      </c>
      <c r="Q1824" s="1">
        <f t="shared" si="173"/>
        <v>13</v>
      </c>
    </row>
    <row r="1825" spans="1:17">
      <c r="A1825" s="1" t="s">
        <v>191</v>
      </c>
      <c r="B1825" s="4" t="s">
        <v>104</v>
      </c>
      <c r="C1825" s="6">
        <f t="shared" si="168"/>
        <v>45825</v>
      </c>
      <c r="D1825" s="6" t="str">
        <f t="shared" si="169"/>
        <v>週二</v>
      </c>
      <c r="F1825" s="1" t="s">
        <v>42</v>
      </c>
      <c r="G1825" s="1" t="str">
        <f t="shared" si="170"/>
        <v>BA</v>
      </c>
      <c r="H1825" s="1">
        <v>1</v>
      </c>
      <c r="I1825" s="1" t="s">
        <v>135</v>
      </c>
      <c r="K1825" s="1" t="s">
        <v>22</v>
      </c>
      <c r="L1825" s="1" t="s">
        <v>66</v>
      </c>
      <c r="M1825" s="1" t="s">
        <v>10</v>
      </c>
      <c r="N1825" s="1" t="s">
        <v>27</v>
      </c>
      <c r="O1825" s="24">
        <f t="shared" si="171"/>
        <v>45825.615972222222</v>
      </c>
      <c r="P1825" s="24">
        <f t="shared" si="172"/>
        <v>45825.636805555558</v>
      </c>
      <c r="Q1825" s="1">
        <f t="shared" si="173"/>
        <v>30</v>
      </c>
    </row>
    <row r="1826" spans="1:17">
      <c r="A1826" s="1" t="s">
        <v>136</v>
      </c>
      <c r="B1826" s="4" t="s">
        <v>104</v>
      </c>
      <c r="C1826" s="6">
        <f t="shared" si="168"/>
        <v>45825</v>
      </c>
      <c r="D1826" s="6" t="str">
        <f t="shared" si="169"/>
        <v>週二</v>
      </c>
      <c r="F1826" s="1" t="s">
        <v>24</v>
      </c>
      <c r="G1826" s="1" t="str">
        <f t="shared" si="170"/>
        <v>BA</v>
      </c>
      <c r="H1826" s="1">
        <v>1</v>
      </c>
      <c r="I1826" s="1" t="s">
        <v>125</v>
      </c>
      <c r="K1826" s="1" t="s">
        <v>22</v>
      </c>
      <c r="L1826" s="1" t="s">
        <v>55</v>
      </c>
      <c r="M1826" s="1" t="s">
        <v>10</v>
      </c>
      <c r="N1826" s="1" t="s">
        <v>64</v>
      </c>
      <c r="O1826" s="24">
        <f t="shared" si="171"/>
        <v>45825.618055555555</v>
      </c>
      <c r="P1826" s="24">
        <f t="shared" si="172"/>
        <v>45825.652777777781</v>
      </c>
      <c r="Q1826" s="1">
        <f t="shared" si="173"/>
        <v>50</v>
      </c>
    </row>
    <row r="1827" spans="1:17">
      <c r="A1827" s="1" t="s">
        <v>126</v>
      </c>
      <c r="B1827" s="4" t="s">
        <v>104</v>
      </c>
      <c r="C1827" s="6">
        <f t="shared" si="168"/>
        <v>45825</v>
      </c>
      <c r="D1827" s="6" t="str">
        <f t="shared" si="169"/>
        <v>週二</v>
      </c>
      <c r="F1827" s="1" t="s">
        <v>67</v>
      </c>
      <c r="G1827" s="1" t="str">
        <f t="shared" si="170"/>
        <v>BA</v>
      </c>
      <c r="H1827" s="1">
        <v>1</v>
      </c>
      <c r="I1827" s="1" t="s">
        <v>203</v>
      </c>
      <c r="K1827" s="1" t="s">
        <v>10</v>
      </c>
      <c r="L1827" s="1" t="s">
        <v>31</v>
      </c>
      <c r="M1827" s="1" t="s">
        <v>10</v>
      </c>
      <c r="N1827" s="1" t="s">
        <v>64</v>
      </c>
      <c r="O1827" s="24">
        <f t="shared" si="171"/>
        <v>45825.631944444445</v>
      </c>
      <c r="P1827" s="24">
        <f t="shared" si="172"/>
        <v>45825.652777777781</v>
      </c>
      <c r="Q1827" s="1">
        <f t="shared" si="173"/>
        <v>30</v>
      </c>
    </row>
    <row r="1828" spans="1:17">
      <c r="A1828" s="1" t="s">
        <v>190</v>
      </c>
      <c r="B1828" s="4" t="s">
        <v>104</v>
      </c>
      <c r="C1828" s="6">
        <f t="shared" si="168"/>
        <v>45825</v>
      </c>
      <c r="D1828" s="6" t="str">
        <f t="shared" si="169"/>
        <v>週二</v>
      </c>
      <c r="F1828" s="1" t="s">
        <v>47</v>
      </c>
      <c r="G1828" s="1" t="str">
        <f t="shared" si="170"/>
        <v>BA</v>
      </c>
      <c r="H1828" s="1">
        <v>1</v>
      </c>
      <c r="I1828" s="1" t="s">
        <v>121</v>
      </c>
      <c r="K1828" s="1" t="s">
        <v>10</v>
      </c>
      <c r="L1828" s="1" t="s">
        <v>21</v>
      </c>
      <c r="M1828" s="1" t="s">
        <v>23</v>
      </c>
      <c r="N1828" s="1" t="s">
        <v>21</v>
      </c>
      <c r="O1828" s="24">
        <f t="shared" si="171"/>
        <v>45825.634027777778</v>
      </c>
      <c r="P1828" s="24">
        <f t="shared" si="172"/>
        <v>45825.675694444442</v>
      </c>
      <c r="Q1828" s="1">
        <f t="shared" si="173"/>
        <v>60</v>
      </c>
    </row>
    <row r="1829" spans="1:17">
      <c r="A1829" s="1" t="s">
        <v>194</v>
      </c>
      <c r="B1829" s="4" t="s">
        <v>104</v>
      </c>
      <c r="C1829" s="6">
        <f t="shared" si="168"/>
        <v>45825</v>
      </c>
      <c r="D1829" s="6" t="str">
        <f t="shared" si="169"/>
        <v>週二</v>
      </c>
      <c r="F1829" s="1" t="s">
        <v>9</v>
      </c>
      <c r="G1829" s="1" t="str">
        <f t="shared" si="170"/>
        <v>BA</v>
      </c>
      <c r="H1829" s="1">
        <v>1</v>
      </c>
      <c r="I1829" s="1" t="s">
        <v>195</v>
      </c>
      <c r="K1829" s="1" t="s">
        <v>10</v>
      </c>
      <c r="L1829" s="1" t="s">
        <v>21</v>
      </c>
      <c r="M1829" s="1" t="s">
        <v>10</v>
      </c>
      <c r="N1829" s="1" t="s">
        <v>44</v>
      </c>
      <c r="O1829" s="24">
        <f t="shared" si="171"/>
        <v>45825.634027777778</v>
      </c>
      <c r="P1829" s="24">
        <f t="shared" si="172"/>
        <v>45825.651388888888</v>
      </c>
      <c r="Q1829" s="1">
        <f t="shared" si="173"/>
        <v>25</v>
      </c>
    </row>
    <row r="1830" spans="1:17">
      <c r="A1830" s="1" t="s">
        <v>189</v>
      </c>
      <c r="B1830" s="4" t="s">
        <v>104</v>
      </c>
      <c r="C1830" s="6">
        <f t="shared" si="168"/>
        <v>45825</v>
      </c>
      <c r="D1830" s="6" t="str">
        <f t="shared" si="169"/>
        <v>週二</v>
      </c>
      <c r="F1830" s="1" t="s">
        <v>42</v>
      </c>
      <c r="G1830" s="1" t="str">
        <f t="shared" si="170"/>
        <v>BA</v>
      </c>
      <c r="H1830" s="1">
        <v>2</v>
      </c>
      <c r="I1830" s="1" t="s">
        <v>142</v>
      </c>
      <c r="K1830" s="1" t="s">
        <v>10</v>
      </c>
      <c r="L1830" s="1" t="s">
        <v>27</v>
      </c>
      <c r="M1830" s="1" t="s">
        <v>23</v>
      </c>
      <c r="N1830" s="1" t="s">
        <v>27</v>
      </c>
      <c r="O1830" s="24">
        <f t="shared" si="171"/>
        <v>45825.636805555558</v>
      </c>
      <c r="P1830" s="24">
        <f t="shared" si="172"/>
        <v>45825.678472222222</v>
      </c>
      <c r="Q1830" s="1">
        <f t="shared" si="173"/>
        <v>60</v>
      </c>
    </row>
    <row r="1831" spans="1:17">
      <c r="A1831" s="1" t="s">
        <v>180</v>
      </c>
      <c r="B1831" s="4" t="s">
        <v>104</v>
      </c>
      <c r="C1831" s="6">
        <f t="shared" si="168"/>
        <v>45825</v>
      </c>
      <c r="D1831" s="6" t="str">
        <f t="shared" si="169"/>
        <v>週二</v>
      </c>
      <c r="F1831" s="1" t="s">
        <v>40</v>
      </c>
      <c r="G1831" s="1" t="str">
        <f t="shared" si="170"/>
        <v>BA</v>
      </c>
      <c r="H1831" s="1">
        <v>1</v>
      </c>
      <c r="I1831" s="1" t="s">
        <v>147</v>
      </c>
      <c r="K1831" s="1" t="s">
        <v>10</v>
      </c>
      <c r="L1831" s="1" t="s">
        <v>80</v>
      </c>
      <c r="M1831" s="1" t="s">
        <v>10</v>
      </c>
      <c r="N1831" s="1" t="s">
        <v>78</v>
      </c>
      <c r="O1831" s="24">
        <f t="shared" si="171"/>
        <v>45825.640972222223</v>
      </c>
      <c r="P1831" s="24">
        <f t="shared" si="172"/>
        <v>45825.661805555559</v>
      </c>
      <c r="Q1831" s="1">
        <f t="shared" si="173"/>
        <v>30</v>
      </c>
    </row>
    <row r="1832" spans="1:17">
      <c r="A1832" s="1" t="s">
        <v>211</v>
      </c>
      <c r="B1832" s="4" t="s">
        <v>104</v>
      </c>
      <c r="C1832" s="6">
        <f t="shared" si="168"/>
        <v>45825</v>
      </c>
      <c r="D1832" s="6" t="str">
        <f t="shared" si="169"/>
        <v>週二</v>
      </c>
      <c r="F1832" s="1" t="s">
        <v>40</v>
      </c>
      <c r="G1832" s="1" t="str">
        <f t="shared" si="170"/>
        <v>BA</v>
      </c>
      <c r="H1832" s="1">
        <v>1</v>
      </c>
      <c r="I1832" s="1" t="s">
        <v>161</v>
      </c>
      <c r="K1832" s="1" t="s">
        <v>10</v>
      </c>
      <c r="L1832" s="1" t="s">
        <v>80</v>
      </c>
      <c r="M1832" s="1" t="s">
        <v>10</v>
      </c>
      <c r="N1832" s="1" t="s">
        <v>78</v>
      </c>
      <c r="O1832" s="24">
        <f t="shared" si="171"/>
        <v>45825.640972222223</v>
      </c>
      <c r="P1832" s="24">
        <f t="shared" si="172"/>
        <v>45825.661805555559</v>
      </c>
      <c r="Q1832" s="1">
        <f t="shared" si="173"/>
        <v>30</v>
      </c>
    </row>
    <row r="1833" spans="1:17">
      <c r="A1833" s="1" t="s">
        <v>162</v>
      </c>
      <c r="B1833" s="4" t="s">
        <v>104</v>
      </c>
      <c r="C1833" s="6">
        <f t="shared" si="168"/>
        <v>45825</v>
      </c>
      <c r="D1833" s="6" t="str">
        <f t="shared" si="169"/>
        <v>週二</v>
      </c>
      <c r="F1833" s="1" t="s">
        <v>37</v>
      </c>
      <c r="G1833" s="1" t="str">
        <f t="shared" si="170"/>
        <v>BA</v>
      </c>
      <c r="H1833" s="1">
        <v>1</v>
      </c>
      <c r="I1833" s="1" t="s">
        <v>133</v>
      </c>
      <c r="K1833" s="1" t="s">
        <v>10</v>
      </c>
      <c r="L1833" s="1" t="s">
        <v>58</v>
      </c>
      <c r="M1833" s="1" t="s">
        <v>10</v>
      </c>
      <c r="N1833" s="1" t="s">
        <v>59</v>
      </c>
      <c r="O1833" s="24">
        <f t="shared" si="171"/>
        <v>45825.643750000003</v>
      </c>
      <c r="P1833" s="24">
        <f t="shared" si="172"/>
        <v>45825.664583333331</v>
      </c>
      <c r="Q1833" s="1">
        <f t="shared" si="173"/>
        <v>30</v>
      </c>
    </row>
    <row r="1834" spans="1:17">
      <c r="A1834" s="1" t="s">
        <v>228</v>
      </c>
      <c r="B1834" s="4" t="s">
        <v>104</v>
      </c>
      <c r="C1834" s="6">
        <f t="shared" si="168"/>
        <v>45825</v>
      </c>
      <c r="D1834" s="6" t="str">
        <f t="shared" si="169"/>
        <v>週二</v>
      </c>
      <c r="F1834" s="1" t="s">
        <v>24</v>
      </c>
      <c r="G1834" s="1" t="str">
        <f t="shared" si="170"/>
        <v>BA</v>
      </c>
      <c r="H1834" s="1">
        <v>1</v>
      </c>
      <c r="I1834" s="1" t="s">
        <v>135</v>
      </c>
      <c r="K1834" s="1" t="s">
        <v>10</v>
      </c>
      <c r="L1834" s="1" t="s">
        <v>16</v>
      </c>
      <c r="M1834" s="1" t="s">
        <v>23</v>
      </c>
      <c r="N1834" s="1" t="s">
        <v>51</v>
      </c>
      <c r="O1834" s="24">
        <f t="shared" si="171"/>
        <v>45825.645833333336</v>
      </c>
      <c r="P1834" s="24">
        <f t="shared" si="172"/>
        <v>45825.697916666664</v>
      </c>
      <c r="Q1834" s="1">
        <f t="shared" si="173"/>
        <v>75</v>
      </c>
    </row>
    <row r="1835" spans="1:17">
      <c r="A1835" s="1" t="s">
        <v>143</v>
      </c>
      <c r="B1835" s="4" t="s">
        <v>104</v>
      </c>
      <c r="C1835" s="6">
        <f t="shared" si="168"/>
        <v>45825</v>
      </c>
      <c r="D1835" s="6" t="str">
        <f t="shared" si="169"/>
        <v>週二</v>
      </c>
      <c r="F1835" s="1" t="s">
        <v>67</v>
      </c>
      <c r="G1835" s="1" t="str">
        <f t="shared" si="170"/>
        <v>BA</v>
      </c>
      <c r="H1835" s="1">
        <v>1</v>
      </c>
      <c r="I1835" s="1" t="s">
        <v>144</v>
      </c>
      <c r="K1835" s="1" t="s">
        <v>10</v>
      </c>
      <c r="L1835" s="1" t="s">
        <v>39</v>
      </c>
      <c r="M1835" s="1" t="s">
        <v>23</v>
      </c>
      <c r="N1835" s="1" t="s">
        <v>75</v>
      </c>
      <c r="O1835" s="24">
        <f t="shared" si="171"/>
        <v>45825.646527777775</v>
      </c>
      <c r="P1835" s="24">
        <f t="shared" si="172"/>
        <v>45825.668055555558</v>
      </c>
      <c r="Q1835" s="1">
        <f t="shared" si="173"/>
        <v>31</v>
      </c>
    </row>
    <row r="1836" spans="1:17">
      <c r="A1836" s="1" t="s">
        <v>194</v>
      </c>
      <c r="B1836" s="4" t="s">
        <v>104</v>
      </c>
      <c r="C1836" s="6">
        <f t="shared" si="168"/>
        <v>45825</v>
      </c>
      <c r="D1836" s="6" t="str">
        <f t="shared" si="169"/>
        <v>週二</v>
      </c>
      <c r="F1836" s="1" t="s">
        <v>42</v>
      </c>
      <c r="G1836" s="1" t="str">
        <f t="shared" si="170"/>
        <v>BA</v>
      </c>
      <c r="H1836" s="1">
        <v>1</v>
      </c>
      <c r="I1836" s="1" t="s">
        <v>195</v>
      </c>
      <c r="K1836" s="1" t="s">
        <v>10</v>
      </c>
      <c r="L1836" s="1" t="s">
        <v>44</v>
      </c>
      <c r="M1836" s="1" t="s">
        <v>23</v>
      </c>
      <c r="N1836" s="1" t="s">
        <v>15</v>
      </c>
      <c r="O1836" s="24">
        <f t="shared" si="171"/>
        <v>45825.651388888888</v>
      </c>
      <c r="P1836" s="24">
        <f t="shared" si="172"/>
        <v>45825.672222222223</v>
      </c>
      <c r="Q1836" s="1">
        <f t="shared" si="173"/>
        <v>30</v>
      </c>
    </row>
    <row r="1837" spans="1:17">
      <c r="A1837" s="1" t="s">
        <v>126</v>
      </c>
      <c r="B1837" s="4" t="s">
        <v>104</v>
      </c>
      <c r="C1837" s="6">
        <f t="shared" si="168"/>
        <v>45825</v>
      </c>
      <c r="D1837" s="6" t="str">
        <f t="shared" si="169"/>
        <v>週二</v>
      </c>
      <c r="F1837" s="1" t="s">
        <v>18</v>
      </c>
      <c r="G1837" s="1" t="str">
        <f t="shared" si="170"/>
        <v>BA</v>
      </c>
      <c r="H1837" s="1">
        <v>1</v>
      </c>
      <c r="I1837" s="1" t="s">
        <v>203</v>
      </c>
      <c r="K1837" s="1" t="s">
        <v>10</v>
      </c>
      <c r="L1837" s="1" t="s">
        <v>64</v>
      </c>
      <c r="M1837" s="1" t="s">
        <v>23</v>
      </c>
      <c r="N1837" s="1" t="s">
        <v>31</v>
      </c>
      <c r="O1837" s="24">
        <f t="shared" si="171"/>
        <v>45825.652777777781</v>
      </c>
      <c r="P1837" s="24">
        <f t="shared" si="172"/>
        <v>45825.673611111109</v>
      </c>
      <c r="Q1837" s="1">
        <f t="shared" si="173"/>
        <v>30</v>
      </c>
    </row>
    <row r="1838" spans="1:17">
      <c r="A1838" s="1" t="s">
        <v>128</v>
      </c>
      <c r="B1838" s="4" t="s">
        <v>104</v>
      </c>
      <c r="C1838" s="6">
        <f t="shared" si="168"/>
        <v>45825</v>
      </c>
      <c r="D1838" s="6" t="str">
        <f t="shared" si="169"/>
        <v>週二</v>
      </c>
      <c r="F1838" s="1" t="s">
        <v>18</v>
      </c>
      <c r="G1838" s="1" t="str">
        <f t="shared" si="170"/>
        <v>BA</v>
      </c>
      <c r="H1838" s="1">
        <v>1</v>
      </c>
      <c r="I1838" s="1" t="s">
        <v>140</v>
      </c>
      <c r="K1838" s="1" t="s">
        <v>10</v>
      </c>
      <c r="L1838" s="1" t="s">
        <v>51</v>
      </c>
      <c r="M1838" s="1" t="s">
        <v>23</v>
      </c>
      <c r="N1838" s="1" t="s">
        <v>10</v>
      </c>
      <c r="O1838" s="24">
        <f t="shared" si="171"/>
        <v>45825.65625</v>
      </c>
      <c r="P1838" s="24">
        <f t="shared" si="172"/>
        <v>45825.677083333336</v>
      </c>
      <c r="Q1838" s="1">
        <f t="shared" si="173"/>
        <v>30</v>
      </c>
    </row>
    <row r="1839" spans="1:17">
      <c r="A1839" s="1" t="s">
        <v>222</v>
      </c>
      <c r="B1839" s="4" t="s">
        <v>104</v>
      </c>
      <c r="C1839" s="6">
        <f t="shared" si="168"/>
        <v>45825</v>
      </c>
      <c r="D1839" s="6" t="str">
        <f t="shared" si="169"/>
        <v>週二</v>
      </c>
      <c r="F1839" s="1" t="s">
        <v>40</v>
      </c>
      <c r="G1839" s="1" t="str">
        <f t="shared" si="170"/>
        <v>BA</v>
      </c>
      <c r="H1839" s="1">
        <v>2</v>
      </c>
      <c r="I1839" s="1" t="s">
        <v>147</v>
      </c>
      <c r="K1839" s="1" t="s">
        <v>23</v>
      </c>
      <c r="L1839" s="1" t="s">
        <v>43</v>
      </c>
      <c r="M1839" s="1" t="s">
        <v>27</v>
      </c>
      <c r="N1839" s="1" t="s">
        <v>43</v>
      </c>
      <c r="O1839" s="24">
        <f t="shared" si="171"/>
        <v>45825.670138888891</v>
      </c>
      <c r="P1839" s="24">
        <f t="shared" si="172"/>
        <v>45825.711805555555</v>
      </c>
      <c r="Q1839" s="1">
        <f t="shared" si="173"/>
        <v>60</v>
      </c>
    </row>
    <row r="1840" spans="1:17">
      <c r="A1840" s="1" t="s">
        <v>199</v>
      </c>
      <c r="B1840" s="4" t="s">
        <v>104</v>
      </c>
      <c r="C1840" s="6">
        <f t="shared" si="168"/>
        <v>45825</v>
      </c>
      <c r="D1840" s="6" t="str">
        <f t="shared" si="169"/>
        <v>週二</v>
      </c>
      <c r="F1840" s="1" t="s">
        <v>40</v>
      </c>
      <c r="G1840" s="1" t="str">
        <f t="shared" si="170"/>
        <v>BA</v>
      </c>
      <c r="H1840" s="1">
        <v>1</v>
      </c>
      <c r="I1840" s="1" t="s">
        <v>161</v>
      </c>
      <c r="K1840" s="1" t="s">
        <v>23</v>
      </c>
      <c r="L1840" s="1" t="s">
        <v>43</v>
      </c>
      <c r="M1840" s="1" t="s">
        <v>23</v>
      </c>
      <c r="N1840" s="1" t="s">
        <v>25</v>
      </c>
      <c r="O1840" s="24">
        <f t="shared" si="171"/>
        <v>45825.670138888891</v>
      </c>
      <c r="P1840" s="24">
        <f t="shared" si="172"/>
        <v>45825.690972222219</v>
      </c>
      <c r="Q1840" s="1">
        <f t="shared" si="173"/>
        <v>30</v>
      </c>
    </row>
    <row r="1841" spans="1:17">
      <c r="A1841" s="1" t="s">
        <v>126</v>
      </c>
      <c r="B1841" s="4" t="s">
        <v>104</v>
      </c>
      <c r="C1841" s="6">
        <f t="shared" si="168"/>
        <v>45825</v>
      </c>
      <c r="D1841" s="6" t="str">
        <f t="shared" si="169"/>
        <v>週二</v>
      </c>
      <c r="F1841" s="1" t="s">
        <v>42</v>
      </c>
      <c r="G1841" s="1" t="str">
        <f t="shared" si="170"/>
        <v>BA</v>
      </c>
      <c r="H1841" s="1">
        <v>1</v>
      </c>
      <c r="I1841" s="1" t="s">
        <v>203</v>
      </c>
      <c r="K1841" s="1" t="s">
        <v>23</v>
      </c>
      <c r="L1841" s="1" t="s">
        <v>31</v>
      </c>
      <c r="M1841" s="1" t="s">
        <v>23</v>
      </c>
      <c r="N1841" s="1" t="s">
        <v>64</v>
      </c>
      <c r="O1841" s="24">
        <f t="shared" si="171"/>
        <v>45825.673611111109</v>
      </c>
      <c r="P1841" s="24">
        <f t="shared" si="172"/>
        <v>45825.694444444445</v>
      </c>
      <c r="Q1841" s="1">
        <f t="shared" si="173"/>
        <v>30</v>
      </c>
    </row>
    <row r="1842" spans="1:17">
      <c r="A1842" s="1" t="s">
        <v>162</v>
      </c>
      <c r="B1842" s="4" t="s">
        <v>104</v>
      </c>
      <c r="C1842" s="6">
        <f t="shared" si="168"/>
        <v>45825</v>
      </c>
      <c r="D1842" s="6" t="str">
        <f t="shared" si="169"/>
        <v>週二</v>
      </c>
      <c r="F1842" s="1" t="s">
        <v>40</v>
      </c>
      <c r="G1842" s="1" t="str">
        <f t="shared" si="170"/>
        <v>BA</v>
      </c>
      <c r="H1842" s="1">
        <v>1</v>
      </c>
      <c r="I1842" s="1" t="s">
        <v>133</v>
      </c>
      <c r="K1842" s="1" t="s">
        <v>23</v>
      </c>
      <c r="L1842" s="1" t="s">
        <v>31</v>
      </c>
      <c r="M1842" s="1" t="s">
        <v>23</v>
      </c>
      <c r="N1842" s="1" t="s">
        <v>64</v>
      </c>
      <c r="O1842" s="24">
        <f t="shared" si="171"/>
        <v>45825.673611111109</v>
      </c>
      <c r="P1842" s="24">
        <f t="shared" si="172"/>
        <v>45825.694444444445</v>
      </c>
      <c r="Q1842" s="1">
        <f t="shared" si="173"/>
        <v>30</v>
      </c>
    </row>
    <row r="1843" spans="1:17">
      <c r="A1843" s="1" t="s">
        <v>167</v>
      </c>
      <c r="B1843" s="4" t="s">
        <v>104</v>
      </c>
      <c r="C1843" s="6">
        <f t="shared" si="168"/>
        <v>45825</v>
      </c>
      <c r="D1843" s="6" t="str">
        <f t="shared" si="169"/>
        <v>週二</v>
      </c>
      <c r="F1843" s="1" t="s">
        <v>24</v>
      </c>
      <c r="G1843" s="1" t="str">
        <f t="shared" si="170"/>
        <v>BA</v>
      </c>
      <c r="H1843" s="1">
        <v>1</v>
      </c>
      <c r="I1843" s="1" t="s">
        <v>155</v>
      </c>
      <c r="K1843" s="1" t="s">
        <v>23</v>
      </c>
      <c r="L1843" s="1" t="s">
        <v>31</v>
      </c>
      <c r="M1843" s="1" t="s">
        <v>23</v>
      </c>
      <c r="N1843" s="1" t="s">
        <v>64</v>
      </c>
      <c r="O1843" s="24">
        <f t="shared" si="171"/>
        <v>45825.673611111109</v>
      </c>
      <c r="P1843" s="24">
        <f t="shared" si="172"/>
        <v>45825.694444444445</v>
      </c>
      <c r="Q1843" s="1">
        <f t="shared" si="173"/>
        <v>30</v>
      </c>
    </row>
    <row r="1844" spans="1:17">
      <c r="A1844" s="1" t="s">
        <v>215</v>
      </c>
      <c r="B1844" s="4" t="s">
        <v>104</v>
      </c>
      <c r="C1844" s="6">
        <f t="shared" si="168"/>
        <v>45825</v>
      </c>
      <c r="D1844" s="6" t="str">
        <f t="shared" si="169"/>
        <v>週二</v>
      </c>
      <c r="F1844" s="1" t="s">
        <v>49</v>
      </c>
      <c r="G1844" s="1" t="str">
        <f t="shared" si="170"/>
        <v>BA</v>
      </c>
      <c r="H1844" s="1">
        <v>1</v>
      </c>
      <c r="I1844" s="1" t="s">
        <v>144</v>
      </c>
      <c r="K1844" s="1" t="s">
        <v>23</v>
      </c>
      <c r="L1844" s="1" t="s">
        <v>20</v>
      </c>
      <c r="M1844" s="1" t="s">
        <v>23</v>
      </c>
      <c r="N1844" s="1" t="s">
        <v>54</v>
      </c>
      <c r="O1844" s="24">
        <f t="shared" si="171"/>
        <v>45825.674305555556</v>
      </c>
      <c r="P1844" s="24">
        <f t="shared" si="172"/>
        <v>45825.695138888892</v>
      </c>
      <c r="Q1844" s="1">
        <f t="shared" si="173"/>
        <v>30</v>
      </c>
    </row>
    <row r="1845" spans="1:17">
      <c r="A1845" s="1" t="s">
        <v>128</v>
      </c>
      <c r="B1845" s="4" t="s">
        <v>104</v>
      </c>
      <c r="C1845" s="6">
        <f t="shared" si="168"/>
        <v>45825</v>
      </c>
      <c r="D1845" s="6" t="str">
        <f t="shared" si="169"/>
        <v>週二</v>
      </c>
      <c r="F1845" s="1" t="s">
        <v>24</v>
      </c>
      <c r="G1845" s="1" t="str">
        <f t="shared" si="170"/>
        <v>BA</v>
      </c>
      <c r="H1845" s="1">
        <v>1</v>
      </c>
      <c r="I1845" s="1" t="s">
        <v>140</v>
      </c>
      <c r="K1845" s="1" t="s">
        <v>23</v>
      </c>
      <c r="L1845" s="1" t="s">
        <v>10</v>
      </c>
      <c r="M1845" s="1" t="s">
        <v>27</v>
      </c>
      <c r="N1845" s="1" t="s">
        <v>43</v>
      </c>
      <c r="O1845" s="24">
        <f t="shared" si="171"/>
        <v>45825.677083333336</v>
      </c>
      <c r="P1845" s="24">
        <f t="shared" si="172"/>
        <v>45825.711805555555</v>
      </c>
      <c r="Q1845" s="1">
        <f t="shared" si="173"/>
        <v>50</v>
      </c>
    </row>
    <row r="1846" spans="1:17">
      <c r="A1846" s="1" t="s">
        <v>197</v>
      </c>
      <c r="B1846" s="4" t="s">
        <v>104</v>
      </c>
      <c r="C1846" s="6">
        <f t="shared" si="168"/>
        <v>45825</v>
      </c>
      <c r="D1846" s="6" t="str">
        <f t="shared" si="169"/>
        <v>週二</v>
      </c>
      <c r="F1846" s="1" t="s">
        <v>18</v>
      </c>
      <c r="G1846" s="1" t="str">
        <f t="shared" si="170"/>
        <v>BA</v>
      </c>
      <c r="H1846" s="1">
        <v>1</v>
      </c>
      <c r="I1846" s="1" t="s">
        <v>131</v>
      </c>
      <c r="K1846" s="1" t="s">
        <v>23</v>
      </c>
      <c r="L1846" s="1" t="s">
        <v>57</v>
      </c>
      <c r="M1846" s="1" t="s">
        <v>23</v>
      </c>
      <c r="N1846" s="1" t="s">
        <v>55</v>
      </c>
      <c r="O1846" s="24">
        <f t="shared" si="171"/>
        <v>45825.680555555555</v>
      </c>
      <c r="P1846" s="24">
        <f t="shared" si="172"/>
        <v>45825.701388888891</v>
      </c>
      <c r="Q1846" s="1">
        <f t="shared" si="173"/>
        <v>30</v>
      </c>
    </row>
    <row r="1847" spans="1:17">
      <c r="A1847" s="1" t="s">
        <v>198</v>
      </c>
      <c r="B1847" s="4" t="s">
        <v>104</v>
      </c>
      <c r="C1847" s="6">
        <f t="shared" si="168"/>
        <v>45825</v>
      </c>
      <c r="D1847" s="6" t="str">
        <f t="shared" si="169"/>
        <v>週二</v>
      </c>
      <c r="F1847" s="1" t="s">
        <v>24</v>
      </c>
      <c r="G1847" s="1" t="str">
        <f t="shared" si="170"/>
        <v>BA</v>
      </c>
      <c r="H1847" s="1">
        <v>1</v>
      </c>
      <c r="I1847" s="1" t="s">
        <v>157</v>
      </c>
      <c r="K1847" s="1" t="s">
        <v>23</v>
      </c>
      <c r="L1847" s="1" t="s">
        <v>16</v>
      </c>
      <c r="M1847" s="1" t="s">
        <v>27</v>
      </c>
      <c r="N1847" s="1" t="s">
        <v>11</v>
      </c>
      <c r="O1847" s="24">
        <f t="shared" si="171"/>
        <v>45825.6875</v>
      </c>
      <c r="P1847" s="24">
        <f t="shared" si="172"/>
        <v>45825.708333333336</v>
      </c>
      <c r="Q1847" s="1">
        <f t="shared" si="173"/>
        <v>30</v>
      </c>
    </row>
    <row r="1848" spans="1:17">
      <c r="A1848" s="1" t="s">
        <v>199</v>
      </c>
      <c r="B1848" s="4" t="s">
        <v>104</v>
      </c>
      <c r="C1848" s="6">
        <f t="shared" si="168"/>
        <v>45825</v>
      </c>
      <c r="D1848" s="6" t="str">
        <f t="shared" si="169"/>
        <v>週二</v>
      </c>
      <c r="F1848" s="1" t="s">
        <v>47</v>
      </c>
      <c r="G1848" s="1" t="str">
        <f t="shared" si="170"/>
        <v>BA</v>
      </c>
      <c r="H1848" s="1">
        <v>1</v>
      </c>
      <c r="I1848" s="1" t="s">
        <v>161</v>
      </c>
      <c r="K1848" s="1" t="s">
        <v>23</v>
      </c>
      <c r="L1848" s="1" t="s">
        <v>25</v>
      </c>
      <c r="M1848" s="1" t="s">
        <v>27</v>
      </c>
      <c r="N1848" s="1" t="s">
        <v>25</v>
      </c>
      <c r="O1848" s="24">
        <f t="shared" si="171"/>
        <v>45825.690972222219</v>
      </c>
      <c r="P1848" s="24">
        <f t="shared" si="172"/>
        <v>45825.732638888891</v>
      </c>
      <c r="Q1848" s="1">
        <f t="shared" si="173"/>
        <v>60</v>
      </c>
    </row>
    <row r="1849" spans="1:17">
      <c r="A1849" s="1" t="s">
        <v>120</v>
      </c>
      <c r="B1849" s="4" t="s">
        <v>104</v>
      </c>
      <c r="C1849" s="6">
        <f t="shared" si="168"/>
        <v>45825</v>
      </c>
      <c r="D1849" s="6" t="str">
        <f t="shared" si="169"/>
        <v>週二</v>
      </c>
      <c r="F1849" s="1" t="s">
        <v>67</v>
      </c>
      <c r="G1849" s="1" t="str">
        <f t="shared" si="170"/>
        <v>BA</v>
      </c>
      <c r="H1849" s="1">
        <v>1</v>
      </c>
      <c r="I1849" s="1" t="s">
        <v>121</v>
      </c>
      <c r="K1849" s="1" t="s">
        <v>23</v>
      </c>
      <c r="L1849" s="1" t="s">
        <v>25</v>
      </c>
      <c r="M1849" s="1" t="s">
        <v>27</v>
      </c>
      <c r="N1849" s="1" t="s">
        <v>57</v>
      </c>
      <c r="O1849" s="24">
        <f t="shared" si="171"/>
        <v>45825.690972222219</v>
      </c>
      <c r="P1849" s="24">
        <f t="shared" si="172"/>
        <v>45825.722222222219</v>
      </c>
      <c r="Q1849" s="1">
        <f t="shared" si="173"/>
        <v>45</v>
      </c>
    </row>
    <row r="1850" spans="1:17">
      <c r="A1850" s="1" t="s">
        <v>215</v>
      </c>
      <c r="B1850" s="4" t="s">
        <v>104</v>
      </c>
      <c r="C1850" s="6">
        <f t="shared" si="168"/>
        <v>45825</v>
      </c>
      <c r="D1850" s="6" t="str">
        <f t="shared" si="169"/>
        <v>週二</v>
      </c>
      <c r="F1850" s="1" t="s">
        <v>37</v>
      </c>
      <c r="G1850" s="1" t="str">
        <f t="shared" si="170"/>
        <v>BA</v>
      </c>
      <c r="H1850" s="1">
        <v>1</v>
      </c>
      <c r="I1850" s="1" t="s">
        <v>144</v>
      </c>
      <c r="K1850" s="1" t="s">
        <v>23</v>
      </c>
      <c r="L1850" s="1" t="s">
        <v>54</v>
      </c>
      <c r="M1850" s="1" t="s">
        <v>27</v>
      </c>
      <c r="N1850" s="1" t="s">
        <v>20</v>
      </c>
      <c r="O1850" s="24">
        <f t="shared" si="171"/>
        <v>45825.695138888892</v>
      </c>
      <c r="P1850" s="24">
        <f t="shared" si="172"/>
        <v>45825.71597222222</v>
      </c>
      <c r="Q1850" s="1">
        <f t="shared" si="173"/>
        <v>30</v>
      </c>
    </row>
    <row r="1851" spans="1:17">
      <c r="A1851" s="1" t="s">
        <v>202</v>
      </c>
      <c r="B1851" s="4" t="s">
        <v>104</v>
      </c>
      <c r="C1851" s="6">
        <f t="shared" si="168"/>
        <v>45825</v>
      </c>
      <c r="D1851" s="6" t="str">
        <f t="shared" si="169"/>
        <v>週二</v>
      </c>
      <c r="F1851" s="1" t="s">
        <v>9</v>
      </c>
      <c r="G1851" s="1" t="str">
        <f t="shared" si="170"/>
        <v>BA</v>
      </c>
      <c r="H1851" s="1">
        <v>1</v>
      </c>
      <c r="I1851" s="1" t="s">
        <v>133</v>
      </c>
      <c r="K1851" s="1" t="s">
        <v>23</v>
      </c>
      <c r="L1851" s="1" t="s">
        <v>51</v>
      </c>
      <c r="M1851" s="1" t="s">
        <v>23</v>
      </c>
      <c r="N1851" s="1" t="s">
        <v>34</v>
      </c>
      <c r="O1851" s="24">
        <f t="shared" si="171"/>
        <v>45825.697916666664</v>
      </c>
      <c r="P1851" s="24">
        <f t="shared" si="172"/>
        <v>45825.705555555556</v>
      </c>
      <c r="Q1851" s="1">
        <f t="shared" si="173"/>
        <v>11</v>
      </c>
    </row>
    <row r="1852" spans="1:17">
      <c r="A1852" s="1" t="s">
        <v>201</v>
      </c>
      <c r="B1852" s="4" t="s">
        <v>104</v>
      </c>
      <c r="C1852" s="6">
        <f t="shared" si="168"/>
        <v>45825</v>
      </c>
      <c r="D1852" s="6" t="str">
        <f t="shared" si="169"/>
        <v>週二</v>
      </c>
      <c r="F1852" s="1" t="s">
        <v>47</v>
      </c>
      <c r="G1852" s="1" t="str">
        <f t="shared" si="170"/>
        <v>BA</v>
      </c>
      <c r="H1852" s="1">
        <v>1</v>
      </c>
      <c r="I1852" s="1" t="s">
        <v>125</v>
      </c>
      <c r="K1852" s="1" t="s">
        <v>23</v>
      </c>
      <c r="L1852" s="1" t="s">
        <v>46</v>
      </c>
      <c r="M1852" s="1" t="s">
        <v>27</v>
      </c>
      <c r="N1852" s="1" t="s">
        <v>46</v>
      </c>
      <c r="O1852" s="24">
        <f t="shared" si="171"/>
        <v>45825.7</v>
      </c>
      <c r="P1852" s="24">
        <f t="shared" si="172"/>
        <v>45825.741666666669</v>
      </c>
      <c r="Q1852" s="1">
        <f t="shared" si="173"/>
        <v>60</v>
      </c>
    </row>
    <row r="1853" spans="1:17">
      <c r="A1853" s="1" t="s">
        <v>197</v>
      </c>
      <c r="B1853" s="4" t="s">
        <v>104</v>
      </c>
      <c r="C1853" s="6">
        <f t="shared" si="168"/>
        <v>45825</v>
      </c>
      <c r="D1853" s="6" t="str">
        <f t="shared" si="169"/>
        <v>週二</v>
      </c>
      <c r="F1853" s="1" t="s">
        <v>24</v>
      </c>
      <c r="G1853" s="1" t="str">
        <f t="shared" si="170"/>
        <v>BA</v>
      </c>
      <c r="H1853" s="1">
        <v>1</v>
      </c>
      <c r="I1853" s="1" t="s">
        <v>131</v>
      </c>
      <c r="K1853" s="1" t="s">
        <v>23</v>
      </c>
      <c r="L1853" s="1" t="s">
        <v>55</v>
      </c>
      <c r="M1853" s="1" t="s">
        <v>27</v>
      </c>
      <c r="N1853" s="1" t="s">
        <v>16</v>
      </c>
      <c r="O1853" s="24">
        <f t="shared" si="171"/>
        <v>45825.701388888891</v>
      </c>
      <c r="P1853" s="24">
        <f t="shared" si="172"/>
        <v>45825.729166666664</v>
      </c>
      <c r="Q1853" s="1">
        <f t="shared" si="173"/>
        <v>40</v>
      </c>
    </row>
    <row r="1854" spans="1:17">
      <c r="A1854" s="1" t="s">
        <v>200</v>
      </c>
      <c r="B1854" s="4" t="s">
        <v>104</v>
      </c>
      <c r="C1854" s="6">
        <f t="shared" si="168"/>
        <v>45825</v>
      </c>
      <c r="D1854" s="6" t="str">
        <f t="shared" si="169"/>
        <v>週二</v>
      </c>
      <c r="F1854" s="1" t="s">
        <v>24</v>
      </c>
      <c r="G1854" s="1" t="str">
        <f t="shared" si="170"/>
        <v>BA</v>
      </c>
      <c r="H1854" s="1">
        <v>1</v>
      </c>
      <c r="I1854" s="1" t="s">
        <v>135</v>
      </c>
      <c r="K1854" s="1" t="s">
        <v>23</v>
      </c>
      <c r="L1854" s="1" t="s">
        <v>55</v>
      </c>
      <c r="M1854" s="1" t="s">
        <v>27</v>
      </c>
      <c r="N1854" s="1" t="s">
        <v>64</v>
      </c>
      <c r="O1854" s="24">
        <f t="shared" si="171"/>
        <v>45825.701388888891</v>
      </c>
      <c r="P1854" s="24">
        <f t="shared" si="172"/>
        <v>45825.736111111109</v>
      </c>
      <c r="Q1854" s="1">
        <f t="shared" si="173"/>
        <v>50</v>
      </c>
    </row>
    <row r="1855" spans="1:17">
      <c r="A1855" s="1" t="s">
        <v>141</v>
      </c>
      <c r="B1855" s="4" t="s">
        <v>104</v>
      </c>
      <c r="C1855" s="6">
        <f t="shared" si="168"/>
        <v>45825</v>
      </c>
      <c r="D1855" s="6" t="str">
        <f t="shared" si="169"/>
        <v>週二</v>
      </c>
      <c r="F1855" s="1" t="s">
        <v>49</v>
      </c>
      <c r="G1855" s="1" t="str">
        <f t="shared" si="170"/>
        <v>BA</v>
      </c>
      <c r="H1855" s="1">
        <v>1</v>
      </c>
      <c r="I1855" s="1" t="s">
        <v>142</v>
      </c>
      <c r="K1855" s="1" t="s">
        <v>23</v>
      </c>
      <c r="L1855" s="1" t="s">
        <v>65</v>
      </c>
      <c r="M1855" s="1" t="s">
        <v>27</v>
      </c>
      <c r="N1855" s="1" t="s">
        <v>20</v>
      </c>
      <c r="O1855" s="24">
        <f t="shared" si="171"/>
        <v>45825.70208333333</v>
      </c>
      <c r="P1855" s="24">
        <f t="shared" si="172"/>
        <v>45825.71597222222</v>
      </c>
      <c r="Q1855" s="1">
        <f t="shared" si="173"/>
        <v>20</v>
      </c>
    </row>
    <row r="1856" spans="1:17">
      <c r="A1856" s="1" t="s">
        <v>202</v>
      </c>
      <c r="B1856" s="4" t="s">
        <v>104</v>
      </c>
      <c r="C1856" s="6">
        <f t="shared" si="168"/>
        <v>45825</v>
      </c>
      <c r="D1856" s="6" t="str">
        <f t="shared" si="169"/>
        <v>週二</v>
      </c>
      <c r="F1856" s="1" t="s">
        <v>40</v>
      </c>
      <c r="G1856" s="1" t="str">
        <f t="shared" si="170"/>
        <v>BA</v>
      </c>
      <c r="H1856" s="1">
        <v>1</v>
      </c>
      <c r="I1856" s="1" t="s">
        <v>133</v>
      </c>
      <c r="K1856" s="1" t="s">
        <v>23</v>
      </c>
      <c r="L1856" s="1" t="s">
        <v>34</v>
      </c>
      <c r="M1856" s="1" t="s">
        <v>27</v>
      </c>
      <c r="N1856" s="1" t="s">
        <v>32</v>
      </c>
      <c r="O1856" s="24">
        <f t="shared" si="171"/>
        <v>45825.705555555556</v>
      </c>
      <c r="P1856" s="24">
        <f t="shared" si="172"/>
        <v>45825.726388888892</v>
      </c>
      <c r="Q1856" s="1">
        <f t="shared" si="173"/>
        <v>30</v>
      </c>
    </row>
    <row r="1857" spans="1:17">
      <c r="A1857" s="1" t="s">
        <v>213</v>
      </c>
      <c r="B1857" s="4" t="s">
        <v>104</v>
      </c>
      <c r="C1857" s="6">
        <f t="shared" si="168"/>
        <v>45825</v>
      </c>
      <c r="D1857" s="6" t="str">
        <f t="shared" si="169"/>
        <v>週二</v>
      </c>
      <c r="F1857" s="1" t="s">
        <v>47</v>
      </c>
      <c r="G1857" s="1" t="str">
        <f t="shared" si="170"/>
        <v>BA</v>
      </c>
      <c r="H1857" s="1">
        <v>1</v>
      </c>
      <c r="I1857" s="1" t="s">
        <v>203</v>
      </c>
      <c r="K1857" s="1" t="s">
        <v>27</v>
      </c>
      <c r="L1857" s="1" t="s">
        <v>11</v>
      </c>
      <c r="M1857" s="1" t="s">
        <v>12</v>
      </c>
      <c r="N1857" s="1" t="s">
        <v>11</v>
      </c>
      <c r="O1857" s="24">
        <f t="shared" si="171"/>
        <v>45825.708333333336</v>
      </c>
      <c r="P1857" s="24">
        <f t="shared" si="172"/>
        <v>45825.75</v>
      </c>
      <c r="Q1857" s="1">
        <f t="shared" si="173"/>
        <v>60</v>
      </c>
    </row>
    <row r="1858" spans="1:17">
      <c r="A1858" s="1" t="s">
        <v>128</v>
      </c>
      <c r="B1858" s="4" t="s">
        <v>104</v>
      </c>
      <c r="C1858" s="6">
        <f t="shared" ref="C1858:C1921" si="174">DATE(LEFT(B1858,3)+1911,MID(B1858,4,2),RIGHT(B1858,2))</f>
        <v>45825</v>
      </c>
      <c r="D1858" s="6" t="str">
        <f t="shared" ref="D1858:D1921" si="175">TEXT(C1858,"aaa")</f>
        <v>週二</v>
      </c>
      <c r="F1858" s="1" t="s">
        <v>49</v>
      </c>
      <c r="G1858" s="1" t="str">
        <f t="shared" ref="G1858:G1921" si="176">LEFT(F1858,2)</f>
        <v>BA</v>
      </c>
      <c r="H1858" s="1">
        <v>1</v>
      </c>
      <c r="I1858" s="1" t="s">
        <v>140</v>
      </c>
      <c r="K1858" s="1" t="s">
        <v>27</v>
      </c>
      <c r="L1858" s="1" t="s">
        <v>43</v>
      </c>
      <c r="M1858" s="1" t="s">
        <v>27</v>
      </c>
      <c r="N1858" s="1" t="s">
        <v>50</v>
      </c>
      <c r="O1858" s="24">
        <f t="shared" ref="O1858:O1921" si="177">C1858+TIME(K1858,L1858,0)</f>
        <v>45825.711805555555</v>
      </c>
      <c r="P1858" s="24">
        <f t="shared" ref="P1858:P1921" si="178">C1858+TIME(M1858,N1858,0)</f>
        <v>45825.725694444445</v>
      </c>
      <c r="Q1858" s="1">
        <f t="shared" ref="Q1858:Q1921" si="179">ROUND((P1858-O1858)*1440,0)</f>
        <v>20</v>
      </c>
    </row>
    <row r="1859" spans="1:17">
      <c r="A1859" s="1" t="s">
        <v>141</v>
      </c>
      <c r="B1859" s="4" t="s">
        <v>104</v>
      </c>
      <c r="C1859" s="6">
        <f t="shared" si="174"/>
        <v>45825</v>
      </c>
      <c r="D1859" s="6" t="str">
        <f t="shared" si="175"/>
        <v>週二</v>
      </c>
      <c r="F1859" s="1" t="s">
        <v>24</v>
      </c>
      <c r="G1859" s="1" t="str">
        <f t="shared" si="176"/>
        <v>BA</v>
      </c>
      <c r="H1859" s="1">
        <v>1</v>
      </c>
      <c r="I1859" s="1" t="s">
        <v>142</v>
      </c>
      <c r="K1859" s="1" t="s">
        <v>27</v>
      </c>
      <c r="L1859" s="1" t="s">
        <v>20</v>
      </c>
      <c r="M1859" s="1" t="s">
        <v>12</v>
      </c>
      <c r="N1859" s="1" t="s">
        <v>38</v>
      </c>
      <c r="O1859" s="24">
        <f t="shared" si="177"/>
        <v>45825.71597222222</v>
      </c>
      <c r="P1859" s="24">
        <f t="shared" si="178"/>
        <v>45825.750694444447</v>
      </c>
      <c r="Q1859" s="1">
        <f t="shared" si="179"/>
        <v>50</v>
      </c>
    </row>
    <row r="1860" spans="1:17">
      <c r="A1860" s="1" t="s">
        <v>132</v>
      </c>
      <c r="B1860" s="5" t="s">
        <v>104</v>
      </c>
      <c r="C1860" s="6">
        <f t="shared" si="174"/>
        <v>45825</v>
      </c>
      <c r="D1860" s="6" t="str">
        <f t="shared" si="175"/>
        <v>週二</v>
      </c>
      <c r="E1860" s="5"/>
      <c r="F1860" s="1" t="s">
        <v>9</v>
      </c>
      <c r="G1860" s="1" t="str">
        <f t="shared" si="176"/>
        <v>BA</v>
      </c>
      <c r="H1860" s="1">
        <v>1</v>
      </c>
      <c r="I1860" s="1" t="s">
        <v>121</v>
      </c>
      <c r="K1860" s="1" t="s">
        <v>27</v>
      </c>
      <c r="L1860" s="1" t="s">
        <v>68</v>
      </c>
      <c r="M1860" s="1" t="s">
        <v>27</v>
      </c>
      <c r="N1860" s="1" t="s">
        <v>72</v>
      </c>
      <c r="O1860" s="24">
        <f t="shared" si="177"/>
        <v>45825.728472222225</v>
      </c>
      <c r="P1860" s="24">
        <f t="shared" si="178"/>
        <v>45825.742361111108</v>
      </c>
      <c r="Q1860" s="1">
        <f t="shared" si="179"/>
        <v>20</v>
      </c>
    </row>
    <row r="1861" spans="1:17">
      <c r="A1861" s="1" t="s">
        <v>151</v>
      </c>
      <c r="B1861" s="4" t="s">
        <v>104</v>
      </c>
      <c r="C1861" s="6">
        <f t="shared" si="174"/>
        <v>45825</v>
      </c>
      <c r="D1861" s="6" t="str">
        <f t="shared" si="175"/>
        <v>週二</v>
      </c>
      <c r="F1861" s="1" t="s">
        <v>9</v>
      </c>
      <c r="G1861" s="1" t="str">
        <f t="shared" si="176"/>
        <v>BA</v>
      </c>
      <c r="H1861" s="1">
        <v>1</v>
      </c>
      <c r="I1861" s="1" t="s">
        <v>140</v>
      </c>
      <c r="K1861" s="1" t="s">
        <v>27</v>
      </c>
      <c r="L1861" s="1" t="s">
        <v>16</v>
      </c>
      <c r="M1861" s="1" t="s">
        <v>27</v>
      </c>
      <c r="N1861" s="1" t="s">
        <v>55</v>
      </c>
      <c r="O1861" s="24">
        <f t="shared" si="177"/>
        <v>45825.729166666664</v>
      </c>
      <c r="P1861" s="24">
        <f t="shared" si="178"/>
        <v>45825.743055555555</v>
      </c>
      <c r="Q1861" s="1">
        <f t="shared" si="179"/>
        <v>20</v>
      </c>
    </row>
    <row r="1862" spans="1:17">
      <c r="A1862" s="1" t="s">
        <v>212</v>
      </c>
      <c r="B1862" s="4" t="s">
        <v>104</v>
      </c>
      <c r="C1862" s="6">
        <f t="shared" si="174"/>
        <v>45825</v>
      </c>
      <c r="D1862" s="6" t="str">
        <f t="shared" si="175"/>
        <v>週二</v>
      </c>
      <c r="F1862" s="1" t="s">
        <v>47</v>
      </c>
      <c r="G1862" s="1" t="str">
        <f t="shared" si="176"/>
        <v>BA</v>
      </c>
      <c r="H1862" s="1">
        <v>1</v>
      </c>
      <c r="I1862" s="1" t="s">
        <v>157</v>
      </c>
      <c r="K1862" s="1" t="s">
        <v>27</v>
      </c>
      <c r="L1862" s="1" t="s">
        <v>16</v>
      </c>
      <c r="M1862" s="1" t="s">
        <v>12</v>
      </c>
      <c r="N1862" s="1" t="s">
        <v>31</v>
      </c>
      <c r="O1862" s="24">
        <f t="shared" si="177"/>
        <v>45825.729166666664</v>
      </c>
      <c r="P1862" s="24">
        <f t="shared" si="178"/>
        <v>45825.756944444445</v>
      </c>
      <c r="Q1862" s="1">
        <f t="shared" si="179"/>
        <v>40</v>
      </c>
    </row>
    <row r="1863" spans="1:17">
      <c r="A1863" s="1" t="s">
        <v>176</v>
      </c>
      <c r="B1863" s="4" t="s">
        <v>104</v>
      </c>
      <c r="C1863" s="6">
        <f t="shared" si="174"/>
        <v>45825</v>
      </c>
      <c r="D1863" s="6" t="str">
        <f t="shared" si="175"/>
        <v>週二</v>
      </c>
      <c r="F1863" s="1" t="s">
        <v>47</v>
      </c>
      <c r="G1863" s="1" t="str">
        <f t="shared" si="176"/>
        <v>BA</v>
      </c>
      <c r="H1863" s="1">
        <v>1</v>
      </c>
      <c r="I1863" s="1" t="s">
        <v>147</v>
      </c>
      <c r="K1863" s="1" t="s">
        <v>27</v>
      </c>
      <c r="L1863" s="1" t="s">
        <v>16</v>
      </c>
      <c r="M1863" s="1" t="s">
        <v>12</v>
      </c>
      <c r="N1863" s="1" t="s">
        <v>57</v>
      </c>
      <c r="O1863" s="24">
        <f t="shared" si="177"/>
        <v>45825.729166666664</v>
      </c>
      <c r="P1863" s="24">
        <f t="shared" si="178"/>
        <v>45825.763888888891</v>
      </c>
      <c r="Q1863" s="1">
        <f t="shared" si="179"/>
        <v>50</v>
      </c>
    </row>
    <row r="1864" spans="1:17">
      <c r="A1864" s="1" t="s">
        <v>159</v>
      </c>
      <c r="B1864" s="4" t="s">
        <v>104</v>
      </c>
      <c r="C1864" s="6">
        <f t="shared" si="174"/>
        <v>45825</v>
      </c>
      <c r="D1864" s="6" t="str">
        <f t="shared" si="175"/>
        <v>週二</v>
      </c>
      <c r="F1864" s="1" t="s">
        <v>24</v>
      </c>
      <c r="G1864" s="1" t="str">
        <f t="shared" si="176"/>
        <v>BA</v>
      </c>
      <c r="H1864" s="1">
        <v>1</v>
      </c>
      <c r="I1864" s="1" t="s">
        <v>131</v>
      </c>
      <c r="K1864" s="1" t="s">
        <v>27</v>
      </c>
      <c r="L1864" s="1" t="s">
        <v>64</v>
      </c>
      <c r="M1864" s="1" t="s">
        <v>12</v>
      </c>
      <c r="N1864" s="1" t="s">
        <v>57</v>
      </c>
      <c r="O1864" s="24">
        <f t="shared" si="177"/>
        <v>45825.736111111109</v>
      </c>
      <c r="P1864" s="24">
        <f t="shared" si="178"/>
        <v>45825.763888888891</v>
      </c>
      <c r="Q1864" s="1">
        <f t="shared" si="179"/>
        <v>40</v>
      </c>
    </row>
    <row r="1865" spans="1:17">
      <c r="A1865" s="1" t="s">
        <v>151</v>
      </c>
      <c r="B1865" s="4" t="s">
        <v>104</v>
      </c>
      <c r="C1865" s="6">
        <f t="shared" si="174"/>
        <v>45825</v>
      </c>
      <c r="D1865" s="6" t="str">
        <f t="shared" si="175"/>
        <v>週二</v>
      </c>
      <c r="F1865" s="1" t="s">
        <v>42</v>
      </c>
      <c r="G1865" s="1" t="str">
        <f t="shared" si="176"/>
        <v>BA</v>
      </c>
      <c r="H1865" s="1">
        <v>1</v>
      </c>
      <c r="I1865" s="1" t="s">
        <v>140</v>
      </c>
      <c r="K1865" s="1" t="s">
        <v>27</v>
      </c>
      <c r="L1865" s="1" t="s">
        <v>55</v>
      </c>
      <c r="M1865" s="1" t="s">
        <v>12</v>
      </c>
      <c r="N1865" s="1" t="s">
        <v>57</v>
      </c>
      <c r="O1865" s="24">
        <f t="shared" si="177"/>
        <v>45825.743055555555</v>
      </c>
      <c r="P1865" s="24">
        <f t="shared" si="178"/>
        <v>45825.763888888891</v>
      </c>
      <c r="Q1865" s="1">
        <f t="shared" si="179"/>
        <v>30</v>
      </c>
    </row>
    <row r="1866" spans="1:17">
      <c r="A1866" s="1" t="s">
        <v>138</v>
      </c>
      <c r="B1866" s="4" t="s">
        <v>104</v>
      </c>
      <c r="C1866" s="6">
        <f t="shared" si="174"/>
        <v>45825</v>
      </c>
      <c r="D1866" s="6" t="str">
        <f t="shared" si="175"/>
        <v>週二</v>
      </c>
      <c r="F1866" s="1" t="s">
        <v>47</v>
      </c>
      <c r="G1866" s="1" t="str">
        <f t="shared" si="176"/>
        <v>BA</v>
      </c>
      <c r="H1866" s="1">
        <v>1</v>
      </c>
      <c r="I1866" s="1" t="s">
        <v>121</v>
      </c>
      <c r="K1866" s="1" t="s">
        <v>27</v>
      </c>
      <c r="L1866" s="1" t="s">
        <v>65</v>
      </c>
      <c r="M1866" s="1" t="s">
        <v>71</v>
      </c>
      <c r="N1866" s="1" t="s">
        <v>35</v>
      </c>
      <c r="O1866" s="24">
        <f t="shared" si="177"/>
        <v>45825.743750000001</v>
      </c>
      <c r="P1866" s="24">
        <f t="shared" si="178"/>
        <v>45825.806250000001</v>
      </c>
      <c r="Q1866" s="1">
        <f t="shared" si="179"/>
        <v>90</v>
      </c>
    </row>
    <row r="1867" spans="1:17">
      <c r="A1867" s="1" t="s">
        <v>213</v>
      </c>
      <c r="B1867" s="4" t="s">
        <v>104</v>
      </c>
      <c r="C1867" s="6">
        <f t="shared" si="174"/>
        <v>45825</v>
      </c>
      <c r="D1867" s="6" t="str">
        <f t="shared" si="175"/>
        <v>週二</v>
      </c>
      <c r="F1867" s="1" t="s">
        <v>40</v>
      </c>
      <c r="G1867" s="1" t="str">
        <f t="shared" si="176"/>
        <v>BA</v>
      </c>
      <c r="H1867" s="1">
        <v>1</v>
      </c>
      <c r="I1867" s="1" t="s">
        <v>203</v>
      </c>
      <c r="K1867" s="1" t="s">
        <v>12</v>
      </c>
      <c r="L1867" s="1" t="s">
        <v>11</v>
      </c>
      <c r="M1867" s="1" t="s">
        <v>12</v>
      </c>
      <c r="N1867" s="1" t="s">
        <v>16</v>
      </c>
      <c r="O1867" s="24">
        <f t="shared" si="177"/>
        <v>45825.75</v>
      </c>
      <c r="P1867" s="24">
        <f t="shared" si="178"/>
        <v>45825.770833333336</v>
      </c>
      <c r="Q1867" s="1">
        <f t="shared" si="179"/>
        <v>30</v>
      </c>
    </row>
    <row r="1868" spans="1:17">
      <c r="A1868" s="1" t="s">
        <v>137</v>
      </c>
      <c r="B1868" s="4" t="s">
        <v>104</v>
      </c>
      <c r="C1868" s="6">
        <f t="shared" si="174"/>
        <v>45825</v>
      </c>
      <c r="D1868" s="6" t="str">
        <f t="shared" si="175"/>
        <v>週二</v>
      </c>
      <c r="F1868" s="1" t="s">
        <v>47</v>
      </c>
      <c r="G1868" s="1" t="str">
        <f t="shared" si="176"/>
        <v>BA</v>
      </c>
      <c r="H1868" s="1">
        <v>1</v>
      </c>
      <c r="I1868" s="1" t="s">
        <v>125</v>
      </c>
      <c r="K1868" s="1" t="s">
        <v>12</v>
      </c>
      <c r="L1868" s="1" t="s">
        <v>23</v>
      </c>
      <c r="M1868" s="1" t="s">
        <v>71</v>
      </c>
      <c r="N1868" s="1" t="s">
        <v>14</v>
      </c>
      <c r="O1868" s="24">
        <f t="shared" si="177"/>
        <v>45825.761111111111</v>
      </c>
      <c r="P1868" s="24">
        <f t="shared" si="178"/>
        <v>45825.79583333333</v>
      </c>
      <c r="Q1868" s="1">
        <f t="shared" si="179"/>
        <v>50</v>
      </c>
    </row>
    <row r="1869" spans="1:17">
      <c r="A1869" s="1" t="s">
        <v>151</v>
      </c>
      <c r="B1869" s="4" t="s">
        <v>104</v>
      </c>
      <c r="C1869" s="6">
        <f t="shared" si="174"/>
        <v>45825</v>
      </c>
      <c r="D1869" s="6" t="str">
        <f t="shared" si="175"/>
        <v>週二</v>
      </c>
      <c r="F1869" s="1" t="s">
        <v>37</v>
      </c>
      <c r="G1869" s="1" t="str">
        <f t="shared" si="176"/>
        <v>BA</v>
      </c>
      <c r="H1869" s="1">
        <v>1</v>
      </c>
      <c r="I1869" s="1" t="s">
        <v>140</v>
      </c>
      <c r="K1869" s="1" t="s">
        <v>12</v>
      </c>
      <c r="L1869" s="1" t="s">
        <v>57</v>
      </c>
      <c r="M1869" s="1" t="s">
        <v>12</v>
      </c>
      <c r="N1869" s="1" t="s">
        <v>55</v>
      </c>
      <c r="O1869" s="24">
        <f t="shared" si="177"/>
        <v>45825.763888888891</v>
      </c>
      <c r="P1869" s="24">
        <f t="shared" si="178"/>
        <v>45825.784722222219</v>
      </c>
      <c r="Q1869" s="1">
        <f t="shared" si="179"/>
        <v>30</v>
      </c>
    </row>
    <row r="1870" spans="1:17">
      <c r="A1870" s="1" t="s">
        <v>176</v>
      </c>
      <c r="B1870" s="4" t="s">
        <v>104</v>
      </c>
      <c r="C1870" s="6">
        <f t="shared" si="174"/>
        <v>45825</v>
      </c>
      <c r="D1870" s="6" t="str">
        <f t="shared" si="175"/>
        <v>週二</v>
      </c>
      <c r="F1870" s="1" t="s">
        <v>42</v>
      </c>
      <c r="G1870" s="1" t="str">
        <f t="shared" si="176"/>
        <v>BA</v>
      </c>
      <c r="H1870" s="1">
        <v>1</v>
      </c>
      <c r="I1870" s="1" t="s">
        <v>147</v>
      </c>
      <c r="K1870" s="1" t="s">
        <v>12</v>
      </c>
      <c r="L1870" s="1" t="s">
        <v>57</v>
      </c>
      <c r="M1870" s="1" t="s">
        <v>12</v>
      </c>
      <c r="N1870" s="1" t="s">
        <v>55</v>
      </c>
      <c r="O1870" s="24">
        <f t="shared" si="177"/>
        <v>45825.763888888891</v>
      </c>
      <c r="P1870" s="24">
        <f t="shared" si="178"/>
        <v>45825.784722222219</v>
      </c>
      <c r="Q1870" s="1">
        <f t="shared" si="179"/>
        <v>30</v>
      </c>
    </row>
    <row r="1871" spans="1:17">
      <c r="A1871" s="1" t="s">
        <v>176</v>
      </c>
      <c r="B1871" s="4" t="s">
        <v>104</v>
      </c>
      <c r="C1871" s="6">
        <f t="shared" si="174"/>
        <v>45825</v>
      </c>
      <c r="D1871" s="6" t="str">
        <f t="shared" si="175"/>
        <v>週二</v>
      </c>
      <c r="F1871" s="1" t="s">
        <v>9</v>
      </c>
      <c r="G1871" s="1" t="str">
        <f t="shared" si="176"/>
        <v>BA</v>
      </c>
      <c r="H1871" s="1">
        <v>1</v>
      </c>
      <c r="I1871" s="1" t="s">
        <v>147</v>
      </c>
      <c r="K1871" s="1" t="s">
        <v>12</v>
      </c>
      <c r="L1871" s="1" t="s">
        <v>55</v>
      </c>
      <c r="M1871" s="1" t="s">
        <v>71</v>
      </c>
      <c r="N1871" s="1" t="s">
        <v>31</v>
      </c>
      <c r="O1871" s="24">
        <f t="shared" si="177"/>
        <v>45825.784722222219</v>
      </c>
      <c r="P1871" s="24">
        <f t="shared" si="178"/>
        <v>45825.798611111109</v>
      </c>
      <c r="Q1871" s="1">
        <f t="shared" si="179"/>
        <v>20</v>
      </c>
    </row>
    <row r="1872" spans="1:17">
      <c r="A1872" s="1" t="s">
        <v>137</v>
      </c>
      <c r="B1872" s="4" t="s">
        <v>104</v>
      </c>
      <c r="C1872" s="6">
        <f t="shared" si="174"/>
        <v>45825</v>
      </c>
      <c r="D1872" s="6" t="str">
        <f t="shared" si="175"/>
        <v>週二</v>
      </c>
      <c r="F1872" s="1" t="s">
        <v>24</v>
      </c>
      <c r="G1872" s="1" t="str">
        <f t="shared" si="176"/>
        <v>BA</v>
      </c>
      <c r="H1872" s="1">
        <v>1</v>
      </c>
      <c r="I1872" s="1" t="s">
        <v>125</v>
      </c>
      <c r="K1872" s="1" t="s">
        <v>71</v>
      </c>
      <c r="L1872" s="1" t="s">
        <v>14</v>
      </c>
      <c r="M1872" s="1" t="s">
        <v>71</v>
      </c>
      <c r="N1872" s="1" t="s">
        <v>33</v>
      </c>
      <c r="O1872" s="24">
        <f t="shared" si="177"/>
        <v>45825.79583333333</v>
      </c>
      <c r="P1872" s="24">
        <f t="shared" si="178"/>
        <v>45825.823611111111</v>
      </c>
      <c r="Q1872" s="1">
        <f t="shared" si="179"/>
        <v>40</v>
      </c>
    </row>
    <row r="1873" spans="1:17">
      <c r="A1873" s="1" t="s">
        <v>138</v>
      </c>
      <c r="B1873" s="4" t="s">
        <v>105</v>
      </c>
      <c r="C1873" s="6">
        <f t="shared" si="174"/>
        <v>45826</v>
      </c>
      <c r="D1873" s="6" t="str">
        <f t="shared" si="175"/>
        <v>週三</v>
      </c>
      <c r="F1873" s="1" t="s">
        <v>9</v>
      </c>
      <c r="G1873" s="1" t="str">
        <f t="shared" si="176"/>
        <v>BA</v>
      </c>
      <c r="H1873" s="1">
        <v>1</v>
      </c>
      <c r="I1873" s="1" t="s">
        <v>121</v>
      </c>
      <c r="K1873" s="1" t="s">
        <v>14</v>
      </c>
      <c r="L1873" s="1" t="s">
        <v>11</v>
      </c>
      <c r="M1873" s="1" t="s">
        <v>14</v>
      </c>
      <c r="N1873" s="1" t="s">
        <v>55</v>
      </c>
      <c r="O1873" s="24">
        <f t="shared" si="177"/>
        <v>45826.25</v>
      </c>
      <c r="P1873" s="24">
        <f t="shared" si="178"/>
        <v>45826.284722222219</v>
      </c>
      <c r="Q1873" s="1">
        <f t="shared" si="179"/>
        <v>50</v>
      </c>
    </row>
    <row r="1874" spans="1:17">
      <c r="A1874" s="1" t="s">
        <v>136</v>
      </c>
      <c r="B1874" s="4" t="s">
        <v>105</v>
      </c>
      <c r="C1874" s="6">
        <f t="shared" si="174"/>
        <v>45826</v>
      </c>
      <c r="D1874" s="6" t="str">
        <f t="shared" si="175"/>
        <v>週三</v>
      </c>
      <c r="F1874" s="1" t="s">
        <v>37</v>
      </c>
      <c r="G1874" s="1" t="str">
        <f t="shared" si="176"/>
        <v>BA</v>
      </c>
      <c r="H1874" s="1">
        <v>1</v>
      </c>
      <c r="I1874" s="1" t="s">
        <v>125</v>
      </c>
      <c r="K1874" s="1" t="s">
        <v>14</v>
      </c>
      <c r="L1874" s="1" t="s">
        <v>14</v>
      </c>
      <c r="M1874" s="1" t="s">
        <v>14</v>
      </c>
      <c r="N1874" s="1" t="s">
        <v>84</v>
      </c>
      <c r="O1874" s="24">
        <f t="shared" si="177"/>
        <v>45826.254166666666</v>
      </c>
      <c r="P1874" s="24">
        <f t="shared" si="178"/>
        <v>45826.275000000001</v>
      </c>
      <c r="Q1874" s="1">
        <f t="shared" si="179"/>
        <v>30</v>
      </c>
    </row>
    <row r="1875" spans="1:17">
      <c r="A1875" s="1" t="s">
        <v>128</v>
      </c>
      <c r="B1875" s="4" t="s">
        <v>105</v>
      </c>
      <c r="C1875" s="6">
        <f t="shared" si="174"/>
        <v>45826</v>
      </c>
      <c r="D1875" s="6" t="str">
        <f t="shared" si="175"/>
        <v>週三</v>
      </c>
      <c r="F1875" s="1" t="s">
        <v>49</v>
      </c>
      <c r="G1875" s="1" t="str">
        <f t="shared" si="176"/>
        <v>BA</v>
      </c>
      <c r="H1875" s="1">
        <v>1</v>
      </c>
      <c r="I1875" s="1" t="s">
        <v>140</v>
      </c>
      <c r="K1875" s="1" t="s">
        <v>14</v>
      </c>
      <c r="L1875" s="1" t="s">
        <v>58</v>
      </c>
      <c r="M1875" s="1" t="s">
        <v>14</v>
      </c>
      <c r="N1875" s="1" t="s">
        <v>66</v>
      </c>
      <c r="O1875" s="24">
        <f t="shared" si="177"/>
        <v>45826.268750000003</v>
      </c>
      <c r="P1875" s="24">
        <f t="shared" si="178"/>
        <v>45826.282638888886</v>
      </c>
      <c r="Q1875" s="1">
        <f t="shared" si="179"/>
        <v>20</v>
      </c>
    </row>
    <row r="1876" spans="1:17">
      <c r="A1876" s="1" t="s">
        <v>127</v>
      </c>
      <c r="B1876" s="4" t="s">
        <v>105</v>
      </c>
      <c r="C1876" s="6">
        <f t="shared" si="174"/>
        <v>45826</v>
      </c>
      <c r="D1876" s="6" t="str">
        <f t="shared" si="175"/>
        <v>週三</v>
      </c>
      <c r="F1876" s="1" t="s">
        <v>37</v>
      </c>
      <c r="G1876" s="1" t="str">
        <f t="shared" si="176"/>
        <v>BA</v>
      </c>
      <c r="H1876" s="1">
        <v>1</v>
      </c>
      <c r="I1876" s="1" t="s">
        <v>139</v>
      </c>
      <c r="K1876" s="1" t="s">
        <v>14</v>
      </c>
      <c r="L1876" s="1" t="s">
        <v>16</v>
      </c>
      <c r="M1876" s="1" t="s">
        <v>30</v>
      </c>
      <c r="N1876" s="1" t="s">
        <v>11</v>
      </c>
      <c r="O1876" s="24">
        <f t="shared" si="177"/>
        <v>45826.270833333336</v>
      </c>
      <c r="P1876" s="24">
        <f t="shared" si="178"/>
        <v>45826.291666666664</v>
      </c>
      <c r="Q1876" s="1">
        <f t="shared" si="179"/>
        <v>30</v>
      </c>
    </row>
    <row r="1877" spans="1:17">
      <c r="A1877" s="1" t="s">
        <v>143</v>
      </c>
      <c r="B1877" s="4" t="s">
        <v>105</v>
      </c>
      <c r="C1877" s="6">
        <f t="shared" si="174"/>
        <v>45826</v>
      </c>
      <c r="D1877" s="6" t="str">
        <f t="shared" si="175"/>
        <v>週三</v>
      </c>
      <c r="F1877" s="1" t="s">
        <v>37</v>
      </c>
      <c r="G1877" s="1" t="str">
        <f t="shared" si="176"/>
        <v>BA</v>
      </c>
      <c r="H1877" s="1">
        <v>1</v>
      </c>
      <c r="I1877" s="1" t="s">
        <v>144</v>
      </c>
      <c r="K1877" s="1" t="s">
        <v>14</v>
      </c>
      <c r="L1877" s="1" t="s">
        <v>69</v>
      </c>
      <c r="M1877" s="1" t="s">
        <v>30</v>
      </c>
      <c r="N1877" s="1" t="s">
        <v>17</v>
      </c>
      <c r="O1877" s="24">
        <f t="shared" si="177"/>
        <v>45826.279166666667</v>
      </c>
      <c r="P1877" s="24">
        <f t="shared" si="178"/>
        <v>45826.3</v>
      </c>
      <c r="Q1877" s="1">
        <f t="shared" si="179"/>
        <v>30</v>
      </c>
    </row>
    <row r="1878" spans="1:17">
      <c r="A1878" s="1" t="s">
        <v>146</v>
      </c>
      <c r="B1878" s="4" t="s">
        <v>105</v>
      </c>
      <c r="C1878" s="6">
        <f t="shared" si="174"/>
        <v>45826</v>
      </c>
      <c r="D1878" s="6" t="str">
        <f t="shared" si="175"/>
        <v>週三</v>
      </c>
      <c r="F1878" s="1" t="s">
        <v>24</v>
      </c>
      <c r="G1878" s="1" t="str">
        <f t="shared" si="176"/>
        <v>BA</v>
      </c>
      <c r="H1878" s="1">
        <v>1</v>
      </c>
      <c r="I1878" s="1" t="s">
        <v>147</v>
      </c>
      <c r="K1878" s="1" t="s">
        <v>14</v>
      </c>
      <c r="L1878" s="1" t="s">
        <v>33</v>
      </c>
      <c r="M1878" s="1" t="s">
        <v>30</v>
      </c>
      <c r="N1878" s="1" t="s">
        <v>33</v>
      </c>
      <c r="O1878" s="24">
        <f t="shared" si="177"/>
        <v>45826.281944444447</v>
      </c>
      <c r="P1878" s="24">
        <f t="shared" si="178"/>
        <v>45826.323611111111</v>
      </c>
      <c r="Q1878" s="1">
        <f t="shared" si="179"/>
        <v>60</v>
      </c>
    </row>
    <row r="1879" spans="1:17">
      <c r="A1879" s="1" t="s">
        <v>128</v>
      </c>
      <c r="B1879" s="4" t="s">
        <v>105</v>
      </c>
      <c r="C1879" s="6">
        <f t="shared" si="174"/>
        <v>45826</v>
      </c>
      <c r="D1879" s="6" t="str">
        <f t="shared" si="175"/>
        <v>週三</v>
      </c>
      <c r="F1879" s="1" t="s">
        <v>37</v>
      </c>
      <c r="G1879" s="1" t="str">
        <f t="shared" si="176"/>
        <v>BA</v>
      </c>
      <c r="H1879" s="1">
        <v>1</v>
      </c>
      <c r="I1879" s="1" t="s">
        <v>140</v>
      </c>
      <c r="K1879" s="1" t="s">
        <v>14</v>
      </c>
      <c r="L1879" s="1" t="s">
        <v>66</v>
      </c>
      <c r="M1879" s="1" t="s">
        <v>30</v>
      </c>
      <c r="N1879" s="1" t="s">
        <v>27</v>
      </c>
      <c r="O1879" s="24">
        <f t="shared" si="177"/>
        <v>45826.282638888886</v>
      </c>
      <c r="P1879" s="24">
        <f t="shared" si="178"/>
        <v>45826.303472222222</v>
      </c>
      <c r="Q1879" s="1">
        <f t="shared" si="179"/>
        <v>30</v>
      </c>
    </row>
    <row r="1880" spans="1:17">
      <c r="A1880" s="1" t="s">
        <v>145</v>
      </c>
      <c r="B1880" s="4" t="s">
        <v>105</v>
      </c>
      <c r="C1880" s="6">
        <f t="shared" si="174"/>
        <v>45826</v>
      </c>
      <c r="D1880" s="6" t="str">
        <f t="shared" si="175"/>
        <v>週三</v>
      </c>
      <c r="F1880" s="1" t="s">
        <v>18</v>
      </c>
      <c r="G1880" s="1" t="str">
        <f t="shared" si="176"/>
        <v>BA</v>
      </c>
      <c r="H1880" s="1">
        <v>2</v>
      </c>
      <c r="I1880" s="1" t="s">
        <v>133</v>
      </c>
      <c r="K1880" s="1" t="s">
        <v>14</v>
      </c>
      <c r="L1880" s="1" t="s">
        <v>52</v>
      </c>
      <c r="M1880" s="1" t="s">
        <v>30</v>
      </c>
      <c r="N1880" s="1" t="s">
        <v>52</v>
      </c>
      <c r="O1880" s="24">
        <f t="shared" si="177"/>
        <v>45826.286111111112</v>
      </c>
      <c r="P1880" s="24">
        <f t="shared" si="178"/>
        <v>45826.327777777777</v>
      </c>
      <c r="Q1880" s="1">
        <f t="shared" si="179"/>
        <v>60</v>
      </c>
    </row>
    <row r="1881" spans="1:17">
      <c r="A1881" s="1" t="s">
        <v>141</v>
      </c>
      <c r="B1881" s="4" t="s">
        <v>105</v>
      </c>
      <c r="C1881" s="6">
        <f t="shared" si="174"/>
        <v>45826</v>
      </c>
      <c r="D1881" s="6" t="str">
        <f t="shared" si="175"/>
        <v>週三</v>
      </c>
      <c r="F1881" s="1" t="s">
        <v>37</v>
      </c>
      <c r="G1881" s="1" t="str">
        <f t="shared" si="176"/>
        <v>BA</v>
      </c>
      <c r="H1881" s="1">
        <v>1</v>
      </c>
      <c r="I1881" s="1" t="s">
        <v>142</v>
      </c>
      <c r="K1881" s="1" t="s">
        <v>14</v>
      </c>
      <c r="L1881" s="1" t="s">
        <v>78</v>
      </c>
      <c r="M1881" s="1" t="s">
        <v>30</v>
      </c>
      <c r="N1881" s="1" t="s">
        <v>80</v>
      </c>
      <c r="O1881" s="24">
        <f t="shared" si="177"/>
        <v>45826.286805555559</v>
      </c>
      <c r="P1881" s="24">
        <f t="shared" si="178"/>
        <v>45826.307638888888</v>
      </c>
      <c r="Q1881" s="1">
        <f t="shared" si="179"/>
        <v>30</v>
      </c>
    </row>
    <row r="1882" spans="1:17">
      <c r="A1882" s="1" t="s">
        <v>137</v>
      </c>
      <c r="B1882" s="4" t="s">
        <v>105</v>
      </c>
      <c r="C1882" s="6">
        <f t="shared" si="174"/>
        <v>45826</v>
      </c>
      <c r="D1882" s="6" t="str">
        <f t="shared" si="175"/>
        <v>週三</v>
      </c>
      <c r="F1882" s="1" t="s">
        <v>42</v>
      </c>
      <c r="G1882" s="1" t="str">
        <f t="shared" si="176"/>
        <v>BA</v>
      </c>
      <c r="H1882" s="1">
        <v>2</v>
      </c>
      <c r="I1882" s="1" t="s">
        <v>125</v>
      </c>
      <c r="K1882" s="1" t="s">
        <v>14</v>
      </c>
      <c r="L1882" s="1" t="s">
        <v>79</v>
      </c>
      <c r="M1882" s="1" t="s">
        <v>30</v>
      </c>
      <c r="N1882" s="1" t="s">
        <v>79</v>
      </c>
      <c r="O1882" s="24">
        <f t="shared" si="177"/>
        <v>45826.290277777778</v>
      </c>
      <c r="P1882" s="24">
        <f t="shared" si="178"/>
        <v>45826.331944444442</v>
      </c>
      <c r="Q1882" s="1">
        <f t="shared" si="179"/>
        <v>60</v>
      </c>
    </row>
    <row r="1883" spans="1:17">
      <c r="A1883" s="1" t="s">
        <v>127</v>
      </c>
      <c r="B1883" s="4" t="s">
        <v>105</v>
      </c>
      <c r="C1883" s="6">
        <f t="shared" si="174"/>
        <v>45826</v>
      </c>
      <c r="D1883" s="6" t="str">
        <f t="shared" si="175"/>
        <v>週三</v>
      </c>
      <c r="F1883" s="1" t="s">
        <v>47</v>
      </c>
      <c r="G1883" s="1" t="str">
        <f t="shared" si="176"/>
        <v>BA</v>
      </c>
      <c r="H1883" s="1">
        <v>1</v>
      </c>
      <c r="I1883" s="1" t="s">
        <v>139</v>
      </c>
      <c r="K1883" s="1" t="s">
        <v>30</v>
      </c>
      <c r="L1883" s="1" t="s">
        <v>11</v>
      </c>
      <c r="M1883" s="1" t="s">
        <v>30</v>
      </c>
      <c r="N1883" s="1" t="s">
        <v>64</v>
      </c>
      <c r="O1883" s="24">
        <f t="shared" si="177"/>
        <v>45826.291666666664</v>
      </c>
      <c r="P1883" s="24">
        <f t="shared" si="178"/>
        <v>45826.319444444445</v>
      </c>
      <c r="Q1883" s="1">
        <f t="shared" si="179"/>
        <v>40</v>
      </c>
    </row>
    <row r="1884" spans="1:17">
      <c r="A1884" s="1" t="s">
        <v>122</v>
      </c>
      <c r="B1884" s="4" t="s">
        <v>105</v>
      </c>
      <c r="C1884" s="6">
        <f t="shared" si="174"/>
        <v>45826</v>
      </c>
      <c r="D1884" s="6" t="str">
        <f t="shared" si="175"/>
        <v>週三</v>
      </c>
      <c r="F1884" s="1" t="s">
        <v>37</v>
      </c>
      <c r="G1884" s="1" t="str">
        <f t="shared" si="176"/>
        <v>BA</v>
      </c>
      <c r="H1884" s="1">
        <v>1</v>
      </c>
      <c r="I1884" s="1" t="s">
        <v>203</v>
      </c>
      <c r="K1884" s="1" t="s">
        <v>30</v>
      </c>
      <c r="L1884" s="1" t="s">
        <v>11</v>
      </c>
      <c r="M1884" s="1" t="s">
        <v>30</v>
      </c>
      <c r="N1884" s="1" t="s">
        <v>16</v>
      </c>
      <c r="O1884" s="24">
        <f t="shared" si="177"/>
        <v>45826.291666666664</v>
      </c>
      <c r="P1884" s="24">
        <f t="shared" si="178"/>
        <v>45826.3125</v>
      </c>
      <c r="Q1884" s="1">
        <f t="shared" si="179"/>
        <v>30</v>
      </c>
    </row>
    <row r="1885" spans="1:17">
      <c r="A1885" s="1" t="s">
        <v>214</v>
      </c>
      <c r="B1885" s="4" t="s">
        <v>105</v>
      </c>
      <c r="C1885" s="6">
        <f t="shared" si="174"/>
        <v>45826</v>
      </c>
      <c r="D1885" s="6" t="str">
        <f t="shared" si="175"/>
        <v>週三</v>
      </c>
      <c r="F1885" s="1" t="s">
        <v>9</v>
      </c>
      <c r="G1885" s="1" t="str">
        <f t="shared" si="176"/>
        <v>BA</v>
      </c>
      <c r="H1885" s="1">
        <v>1</v>
      </c>
      <c r="I1885" s="1" t="s">
        <v>135</v>
      </c>
      <c r="K1885" s="1" t="s">
        <v>30</v>
      </c>
      <c r="L1885" s="1" t="s">
        <v>17</v>
      </c>
      <c r="M1885" s="1" t="s">
        <v>30</v>
      </c>
      <c r="N1885" s="1" t="s">
        <v>69</v>
      </c>
      <c r="O1885" s="24">
        <f t="shared" si="177"/>
        <v>45826.3</v>
      </c>
      <c r="P1885" s="24">
        <f t="shared" si="178"/>
        <v>45826.320833333331</v>
      </c>
      <c r="Q1885" s="1">
        <f t="shared" si="179"/>
        <v>30</v>
      </c>
    </row>
    <row r="1886" spans="1:17">
      <c r="A1886" s="1" t="s">
        <v>148</v>
      </c>
      <c r="B1886" s="4" t="s">
        <v>105</v>
      </c>
      <c r="C1886" s="6">
        <f t="shared" si="174"/>
        <v>45826</v>
      </c>
      <c r="D1886" s="6" t="str">
        <f t="shared" si="175"/>
        <v>週三</v>
      </c>
      <c r="F1886" s="1" t="s">
        <v>37</v>
      </c>
      <c r="G1886" s="1" t="str">
        <f t="shared" si="176"/>
        <v>BA</v>
      </c>
      <c r="H1886" s="1">
        <v>1</v>
      </c>
      <c r="I1886" s="1" t="s">
        <v>131</v>
      </c>
      <c r="K1886" s="1" t="s">
        <v>30</v>
      </c>
      <c r="L1886" s="1" t="s">
        <v>10</v>
      </c>
      <c r="M1886" s="1" t="s">
        <v>30</v>
      </c>
      <c r="N1886" s="1" t="s">
        <v>51</v>
      </c>
      <c r="O1886" s="24">
        <f t="shared" si="177"/>
        <v>45826.302083333336</v>
      </c>
      <c r="P1886" s="24">
        <f t="shared" si="178"/>
        <v>45826.322916666664</v>
      </c>
      <c r="Q1886" s="1">
        <f t="shared" si="179"/>
        <v>30</v>
      </c>
    </row>
    <row r="1887" spans="1:17">
      <c r="A1887" s="1" t="s">
        <v>128</v>
      </c>
      <c r="B1887" s="4" t="s">
        <v>105</v>
      </c>
      <c r="C1887" s="6">
        <f t="shared" si="174"/>
        <v>45826</v>
      </c>
      <c r="D1887" s="6" t="str">
        <f t="shared" si="175"/>
        <v>週三</v>
      </c>
      <c r="F1887" s="1" t="s">
        <v>18</v>
      </c>
      <c r="G1887" s="1" t="str">
        <f t="shared" si="176"/>
        <v>BA</v>
      </c>
      <c r="H1887" s="1">
        <v>1</v>
      </c>
      <c r="I1887" s="1" t="s">
        <v>140</v>
      </c>
      <c r="K1887" s="1" t="s">
        <v>30</v>
      </c>
      <c r="L1887" s="1" t="s">
        <v>27</v>
      </c>
      <c r="M1887" s="1" t="s">
        <v>30</v>
      </c>
      <c r="N1887" s="1" t="s">
        <v>66</v>
      </c>
      <c r="O1887" s="24">
        <f t="shared" si="177"/>
        <v>45826.303472222222</v>
      </c>
      <c r="P1887" s="24">
        <f t="shared" si="178"/>
        <v>45826.324305555558</v>
      </c>
      <c r="Q1887" s="1">
        <f t="shared" si="179"/>
        <v>30</v>
      </c>
    </row>
    <row r="1888" spans="1:17">
      <c r="A1888" s="1" t="s">
        <v>149</v>
      </c>
      <c r="B1888" s="4" t="s">
        <v>105</v>
      </c>
      <c r="C1888" s="6">
        <f t="shared" si="174"/>
        <v>45826</v>
      </c>
      <c r="D1888" s="6" t="str">
        <f t="shared" si="175"/>
        <v>週三</v>
      </c>
      <c r="F1888" s="1" t="s">
        <v>24</v>
      </c>
      <c r="G1888" s="1" t="str">
        <f t="shared" si="176"/>
        <v>BA</v>
      </c>
      <c r="H1888" s="1">
        <v>1</v>
      </c>
      <c r="I1888" s="1" t="s">
        <v>121</v>
      </c>
      <c r="K1888" s="1" t="s">
        <v>30</v>
      </c>
      <c r="L1888" s="1" t="s">
        <v>80</v>
      </c>
      <c r="M1888" s="1" t="s">
        <v>15</v>
      </c>
      <c r="N1888" s="1" t="s">
        <v>80</v>
      </c>
      <c r="O1888" s="24">
        <f t="shared" si="177"/>
        <v>45826.307638888888</v>
      </c>
      <c r="P1888" s="24">
        <f t="shared" si="178"/>
        <v>45826.349305555559</v>
      </c>
      <c r="Q1888" s="1">
        <f t="shared" si="179"/>
        <v>60</v>
      </c>
    </row>
    <row r="1889" spans="1:17">
      <c r="A1889" s="1" t="s">
        <v>118</v>
      </c>
      <c r="B1889" s="4" t="s">
        <v>105</v>
      </c>
      <c r="C1889" s="6">
        <f t="shared" si="174"/>
        <v>45826</v>
      </c>
      <c r="D1889" s="6" t="str">
        <f t="shared" si="175"/>
        <v>週三</v>
      </c>
      <c r="F1889" s="1" t="s">
        <v>18</v>
      </c>
      <c r="G1889" s="1" t="str">
        <f t="shared" si="176"/>
        <v>BA</v>
      </c>
      <c r="H1889" s="1">
        <v>1</v>
      </c>
      <c r="I1889" s="1" t="s">
        <v>203</v>
      </c>
      <c r="K1889" s="1" t="s">
        <v>30</v>
      </c>
      <c r="L1889" s="1" t="s">
        <v>64</v>
      </c>
      <c r="M1889" s="1" t="s">
        <v>15</v>
      </c>
      <c r="N1889" s="1" t="s">
        <v>31</v>
      </c>
      <c r="O1889" s="24">
        <f t="shared" si="177"/>
        <v>45826.319444444445</v>
      </c>
      <c r="P1889" s="24">
        <f t="shared" si="178"/>
        <v>45826.340277777781</v>
      </c>
      <c r="Q1889" s="1">
        <f t="shared" si="179"/>
        <v>30</v>
      </c>
    </row>
    <row r="1890" spans="1:17">
      <c r="A1890" s="1" t="s">
        <v>214</v>
      </c>
      <c r="B1890" s="4" t="s">
        <v>105</v>
      </c>
      <c r="C1890" s="6">
        <f t="shared" si="174"/>
        <v>45826</v>
      </c>
      <c r="D1890" s="6" t="str">
        <f t="shared" si="175"/>
        <v>週三</v>
      </c>
      <c r="F1890" s="1" t="s">
        <v>47</v>
      </c>
      <c r="G1890" s="1" t="str">
        <f t="shared" si="176"/>
        <v>BA</v>
      </c>
      <c r="H1890" s="1">
        <v>1</v>
      </c>
      <c r="I1890" s="1" t="s">
        <v>135</v>
      </c>
      <c r="K1890" s="1" t="s">
        <v>30</v>
      </c>
      <c r="L1890" s="1" t="s">
        <v>69</v>
      </c>
      <c r="M1890" s="1" t="s">
        <v>15</v>
      </c>
      <c r="N1890" s="1" t="s">
        <v>69</v>
      </c>
      <c r="O1890" s="24">
        <f t="shared" si="177"/>
        <v>45826.320833333331</v>
      </c>
      <c r="P1890" s="24">
        <f t="shared" si="178"/>
        <v>45826.362500000003</v>
      </c>
      <c r="Q1890" s="1">
        <f t="shared" si="179"/>
        <v>60</v>
      </c>
    </row>
    <row r="1891" spans="1:17">
      <c r="A1891" s="1" t="s">
        <v>146</v>
      </c>
      <c r="B1891" s="4" t="s">
        <v>105</v>
      </c>
      <c r="C1891" s="6">
        <f t="shared" si="174"/>
        <v>45826</v>
      </c>
      <c r="D1891" s="6" t="str">
        <f t="shared" si="175"/>
        <v>週三</v>
      </c>
      <c r="F1891" s="1" t="s">
        <v>56</v>
      </c>
      <c r="G1891" s="1" t="str">
        <f t="shared" si="176"/>
        <v>BA</v>
      </c>
      <c r="H1891" s="1">
        <v>1</v>
      </c>
      <c r="I1891" s="1" t="s">
        <v>147</v>
      </c>
      <c r="K1891" s="1" t="s">
        <v>30</v>
      </c>
      <c r="L1891" s="1" t="s">
        <v>33</v>
      </c>
      <c r="M1891" s="1" t="s">
        <v>15</v>
      </c>
      <c r="N1891" s="1" t="s">
        <v>23</v>
      </c>
      <c r="O1891" s="24">
        <f t="shared" si="177"/>
        <v>45826.323611111111</v>
      </c>
      <c r="P1891" s="24">
        <f t="shared" si="178"/>
        <v>45826.344444444447</v>
      </c>
      <c r="Q1891" s="1">
        <f t="shared" si="179"/>
        <v>30</v>
      </c>
    </row>
    <row r="1892" spans="1:17">
      <c r="A1892" s="1" t="s">
        <v>159</v>
      </c>
      <c r="B1892" s="4" t="s">
        <v>105</v>
      </c>
      <c r="C1892" s="6">
        <f t="shared" si="174"/>
        <v>45826</v>
      </c>
      <c r="D1892" s="6" t="str">
        <f t="shared" si="175"/>
        <v>週三</v>
      </c>
      <c r="F1892" s="1" t="s">
        <v>42</v>
      </c>
      <c r="G1892" s="1" t="str">
        <f t="shared" si="176"/>
        <v>BA</v>
      </c>
      <c r="H1892" s="1">
        <v>1</v>
      </c>
      <c r="I1892" s="1" t="s">
        <v>131</v>
      </c>
      <c r="K1892" s="1" t="s">
        <v>30</v>
      </c>
      <c r="L1892" s="1" t="s">
        <v>55</v>
      </c>
      <c r="M1892" s="1" t="s">
        <v>15</v>
      </c>
      <c r="N1892" s="1" t="s">
        <v>57</v>
      </c>
      <c r="O1892" s="24">
        <f t="shared" si="177"/>
        <v>45826.326388888891</v>
      </c>
      <c r="P1892" s="24">
        <f t="shared" si="178"/>
        <v>45826.347222222219</v>
      </c>
      <c r="Q1892" s="1">
        <f t="shared" si="179"/>
        <v>30</v>
      </c>
    </row>
    <row r="1893" spans="1:17">
      <c r="A1893" s="1" t="s">
        <v>158</v>
      </c>
      <c r="B1893" s="4" t="s">
        <v>105</v>
      </c>
      <c r="C1893" s="6">
        <f t="shared" si="174"/>
        <v>45826</v>
      </c>
      <c r="D1893" s="6" t="str">
        <f t="shared" si="175"/>
        <v>週三</v>
      </c>
      <c r="F1893" s="1" t="s">
        <v>18</v>
      </c>
      <c r="G1893" s="1" t="str">
        <f t="shared" si="176"/>
        <v>BA</v>
      </c>
      <c r="H1893" s="1">
        <v>2</v>
      </c>
      <c r="I1893" s="1" t="s">
        <v>144</v>
      </c>
      <c r="K1893" s="1" t="s">
        <v>30</v>
      </c>
      <c r="L1893" s="1" t="s">
        <v>78</v>
      </c>
      <c r="M1893" s="1" t="s">
        <v>15</v>
      </c>
      <c r="N1893" s="1" t="s">
        <v>78</v>
      </c>
      <c r="O1893" s="24">
        <f t="shared" si="177"/>
        <v>45826.328472222223</v>
      </c>
      <c r="P1893" s="24">
        <f t="shared" si="178"/>
        <v>45826.370138888888</v>
      </c>
      <c r="Q1893" s="1">
        <f t="shared" si="179"/>
        <v>60</v>
      </c>
    </row>
    <row r="1894" spans="1:17">
      <c r="A1894" s="1" t="s">
        <v>151</v>
      </c>
      <c r="B1894" s="4" t="s">
        <v>105</v>
      </c>
      <c r="C1894" s="6">
        <f t="shared" si="174"/>
        <v>45826</v>
      </c>
      <c r="D1894" s="6" t="str">
        <f t="shared" si="175"/>
        <v>週三</v>
      </c>
      <c r="F1894" s="1" t="s">
        <v>37</v>
      </c>
      <c r="G1894" s="1" t="str">
        <f t="shared" si="176"/>
        <v>BA</v>
      </c>
      <c r="H1894" s="1">
        <v>1</v>
      </c>
      <c r="I1894" s="1" t="s">
        <v>140</v>
      </c>
      <c r="K1894" s="1" t="s">
        <v>30</v>
      </c>
      <c r="L1894" s="1" t="s">
        <v>78</v>
      </c>
      <c r="M1894" s="1" t="s">
        <v>15</v>
      </c>
      <c r="N1894" s="1" t="s">
        <v>80</v>
      </c>
      <c r="O1894" s="24">
        <f t="shared" si="177"/>
        <v>45826.328472222223</v>
      </c>
      <c r="P1894" s="24">
        <f t="shared" si="178"/>
        <v>45826.349305555559</v>
      </c>
      <c r="Q1894" s="1">
        <f t="shared" si="179"/>
        <v>30</v>
      </c>
    </row>
    <row r="1895" spans="1:17">
      <c r="A1895" s="1" t="s">
        <v>153</v>
      </c>
      <c r="B1895" s="4" t="s">
        <v>105</v>
      </c>
      <c r="C1895" s="6">
        <f t="shared" si="174"/>
        <v>45826</v>
      </c>
      <c r="D1895" s="6" t="str">
        <f t="shared" si="175"/>
        <v>週三</v>
      </c>
      <c r="F1895" s="1" t="s">
        <v>42</v>
      </c>
      <c r="G1895" s="1" t="str">
        <f t="shared" si="176"/>
        <v>BA</v>
      </c>
      <c r="H1895" s="1">
        <v>1</v>
      </c>
      <c r="I1895" s="1" t="s">
        <v>139</v>
      </c>
      <c r="K1895" s="1" t="s">
        <v>30</v>
      </c>
      <c r="L1895" s="1" t="s">
        <v>34</v>
      </c>
      <c r="M1895" s="1" t="s">
        <v>15</v>
      </c>
      <c r="N1895" s="1" t="s">
        <v>32</v>
      </c>
      <c r="O1895" s="24">
        <f t="shared" si="177"/>
        <v>45826.330555555556</v>
      </c>
      <c r="P1895" s="24">
        <f t="shared" si="178"/>
        <v>45826.351388888892</v>
      </c>
      <c r="Q1895" s="1">
        <f t="shared" si="179"/>
        <v>30</v>
      </c>
    </row>
    <row r="1896" spans="1:17">
      <c r="A1896" s="1" t="s">
        <v>156</v>
      </c>
      <c r="B1896" s="4" t="s">
        <v>105</v>
      </c>
      <c r="C1896" s="6">
        <f t="shared" si="174"/>
        <v>45826</v>
      </c>
      <c r="D1896" s="6" t="str">
        <f t="shared" si="175"/>
        <v>週三</v>
      </c>
      <c r="F1896" s="1" t="s">
        <v>26</v>
      </c>
      <c r="G1896" s="1" t="str">
        <f t="shared" si="176"/>
        <v>BA</v>
      </c>
      <c r="H1896" s="1">
        <v>1</v>
      </c>
      <c r="I1896" s="1" t="s">
        <v>157</v>
      </c>
      <c r="K1896" s="1" t="s">
        <v>30</v>
      </c>
      <c r="L1896" s="1" t="s">
        <v>86</v>
      </c>
      <c r="M1896" s="1" t="s">
        <v>15</v>
      </c>
      <c r="N1896" s="1" t="s">
        <v>68</v>
      </c>
      <c r="O1896" s="24">
        <f t="shared" si="177"/>
        <v>45826.332638888889</v>
      </c>
      <c r="P1896" s="24">
        <f t="shared" si="178"/>
        <v>45826.353472222225</v>
      </c>
      <c r="Q1896" s="1">
        <f t="shared" si="179"/>
        <v>30</v>
      </c>
    </row>
    <row r="1897" spans="1:17">
      <c r="A1897" s="1" t="s">
        <v>160</v>
      </c>
      <c r="B1897" s="4" t="s">
        <v>105</v>
      </c>
      <c r="C1897" s="6">
        <f t="shared" si="174"/>
        <v>45826</v>
      </c>
      <c r="D1897" s="6" t="str">
        <f t="shared" si="175"/>
        <v>週三</v>
      </c>
      <c r="F1897" s="1" t="s">
        <v>18</v>
      </c>
      <c r="G1897" s="1" t="str">
        <f t="shared" si="176"/>
        <v>BA</v>
      </c>
      <c r="H1897" s="1">
        <v>1</v>
      </c>
      <c r="I1897" s="1" t="s">
        <v>161</v>
      </c>
      <c r="K1897" s="1" t="s">
        <v>15</v>
      </c>
      <c r="L1897" s="1" t="s">
        <v>11</v>
      </c>
      <c r="M1897" s="1" t="s">
        <v>15</v>
      </c>
      <c r="N1897" s="1" t="s">
        <v>16</v>
      </c>
      <c r="O1897" s="24">
        <f t="shared" si="177"/>
        <v>45826.333333333336</v>
      </c>
      <c r="P1897" s="24">
        <f t="shared" si="178"/>
        <v>45826.354166666664</v>
      </c>
      <c r="Q1897" s="1">
        <f t="shared" si="179"/>
        <v>30</v>
      </c>
    </row>
    <row r="1898" spans="1:17">
      <c r="A1898" s="1" t="s">
        <v>118</v>
      </c>
      <c r="B1898" s="4" t="s">
        <v>105</v>
      </c>
      <c r="C1898" s="6">
        <f t="shared" si="174"/>
        <v>45826</v>
      </c>
      <c r="D1898" s="6" t="str">
        <f t="shared" si="175"/>
        <v>週三</v>
      </c>
      <c r="F1898" s="1" t="s">
        <v>9</v>
      </c>
      <c r="G1898" s="1" t="str">
        <f t="shared" si="176"/>
        <v>BA</v>
      </c>
      <c r="H1898" s="1">
        <v>1</v>
      </c>
      <c r="I1898" s="1" t="s">
        <v>203</v>
      </c>
      <c r="K1898" s="1" t="s">
        <v>15</v>
      </c>
      <c r="L1898" s="1" t="s">
        <v>31</v>
      </c>
      <c r="M1898" s="1" t="s">
        <v>15</v>
      </c>
      <c r="N1898" s="1" t="s">
        <v>64</v>
      </c>
      <c r="O1898" s="24">
        <f t="shared" si="177"/>
        <v>45826.340277777781</v>
      </c>
      <c r="P1898" s="24">
        <f t="shared" si="178"/>
        <v>45826.361111111109</v>
      </c>
      <c r="Q1898" s="1">
        <f t="shared" si="179"/>
        <v>30</v>
      </c>
    </row>
    <row r="1899" spans="1:17">
      <c r="A1899" s="1" t="s">
        <v>146</v>
      </c>
      <c r="B1899" s="4" t="s">
        <v>105</v>
      </c>
      <c r="C1899" s="6">
        <f t="shared" si="174"/>
        <v>45826</v>
      </c>
      <c r="D1899" s="6" t="str">
        <f t="shared" si="175"/>
        <v>週三</v>
      </c>
      <c r="F1899" s="1" t="s">
        <v>26</v>
      </c>
      <c r="G1899" s="1" t="str">
        <f t="shared" si="176"/>
        <v>BA</v>
      </c>
      <c r="H1899" s="1">
        <v>1</v>
      </c>
      <c r="I1899" s="1" t="s">
        <v>147</v>
      </c>
      <c r="K1899" s="1" t="s">
        <v>15</v>
      </c>
      <c r="L1899" s="1" t="s">
        <v>23</v>
      </c>
      <c r="M1899" s="1" t="s">
        <v>15</v>
      </c>
      <c r="N1899" s="1" t="s">
        <v>33</v>
      </c>
      <c r="O1899" s="24">
        <f t="shared" si="177"/>
        <v>45826.344444444447</v>
      </c>
      <c r="P1899" s="24">
        <f t="shared" si="178"/>
        <v>45826.365277777775</v>
      </c>
      <c r="Q1899" s="1">
        <f t="shared" si="179"/>
        <v>30</v>
      </c>
    </row>
    <row r="1900" spans="1:17">
      <c r="A1900" s="1" t="s">
        <v>149</v>
      </c>
      <c r="B1900" s="4" t="s">
        <v>105</v>
      </c>
      <c r="C1900" s="6">
        <f t="shared" si="174"/>
        <v>45826</v>
      </c>
      <c r="D1900" s="6" t="str">
        <f t="shared" si="175"/>
        <v>週三</v>
      </c>
      <c r="F1900" s="1" t="s">
        <v>42</v>
      </c>
      <c r="G1900" s="1" t="str">
        <f t="shared" si="176"/>
        <v>BA</v>
      </c>
      <c r="H1900" s="1">
        <v>3</v>
      </c>
      <c r="I1900" s="1" t="s">
        <v>121</v>
      </c>
      <c r="K1900" s="1" t="s">
        <v>15</v>
      </c>
      <c r="L1900" s="1" t="s">
        <v>80</v>
      </c>
      <c r="M1900" s="1" t="s">
        <v>19</v>
      </c>
      <c r="N1900" s="1" t="s">
        <v>78</v>
      </c>
      <c r="O1900" s="24">
        <f t="shared" si="177"/>
        <v>45826.349305555559</v>
      </c>
      <c r="P1900" s="24">
        <f t="shared" si="178"/>
        <v>45826.411805555559</v>
      </c>
      <c r="Q1900" s="1">
        <f t="shared" si="179"/>
        <v>90</v>
      </c>
    </row>
    <row r="1901" spans="1:17">
      <c r="A1901" s="1" t="s">
        <v>151</v>
      </c>
      <c r="B1901" s="4" t="s">
        <v>105</v>
      </c>
      <c r="C1901" s="6">
        <f t="shared" si="174"/>
        <v>45826</v>
      </c>
      <c r="D1901" s="6" t="str">
        <f t="shared" si="175"/>
        <v>週三</v>
      </c>
      <c r="F1901" s="1" t="s">
        <v>42</v>
      </c>
      <c r="G1901" s="1" t="str">
        <f t="shared" si="176"/>
        <v>BA</v>
      </c>
      <c r="H1901" s="1">
        <v>1</v>
      </c>
      <c r="I1901" s="1" t="s">
        <v>140</v>
      </c>
      <c r="K1901" s="1" t="s">
        <v>15</v>
      </c>
      <c r="L1901" s="1" t="s">
        <v>80</v>
      </c>
      <c r="M1901" s="1" t="s">
        <v>15</v>
      </c>
      <c r="N1901" s="1" t="s">
        <v>78</v>
      </c>
      <c r="O1901" s="24">
        <f t="shared" si="177"/>
        <v>45826.349305555559</v>
      </c>
      <c r="P1901" s="24">
        <f t="shared" si="178"/>
        <v>45826.370138888888</v>
      </c>
      <c r="Q1901" s="1">
        <f t="shared" si="179"/>
        <v>30</v>
      </c>
    </row>
    <row r="1902" spans="1:17">
      <c r="A1902" s="1" t="s">
        <v>163</v>
      </c>
      <c r="B1902" s="4" t="s">
        <v>105</v>
      </c>
      <c r="C1902" s="6">
        <f t="shared" si="174"/>
        <v>45826</v>
      </c>
      <c r="D1902" s="6" t="str">
        <f t="shared" si="175"/>
        <v>週三</v>
      </c>
      <c r="F1902" s="1" t="s">
        <v>24</v>
      </c>
      <c r="G1902" s="1" t="str">
        <f t="shared" si="176"/>
        <v>BA</v>
      </c>
      <c r="H1902" s="1">
        <v>1</v>
      </c>
      <c r="I1902" s="1" t="s">
        <v>142</v>
      </c>
      <c r="K1902" s="1" t="s">
        <v>15</v>
      </c>
      <c r="L1902" s="1" t="s">
        <v>80</v>
      </c>
      <c r="M1902" s="1" t="s">
        <v>19</v>
      </c>
      <c r="N1902" s="1" t="s">
        <v>45</v>
      </c>
      <c r="O1902" s="24">
        <f t="shared" si="177"/>
        <v>45826.349305555559</v>
      </c>
      <c r="P1902" s="24">
        <f t="shared" si="178"/>
        <v>45826.377083333333</v>
      </c>
      <c r="Q1902" s="1">
        <f t="shared" si="179"/>
        <v>40</v>
      </c>
    </row>
    <row r="1903" spans="1:17">
      <c r="A1903" s="1" t="s">
        <v>153</v>
      </c>
      <c r="B1903" s="4" t="s">
        <v>105</v>
      </c>
      <c r="C1903" s="6">
        <f t="shared" si="174"/>
        <v>45826</v>
      </c>
      <c r="D1903" s="6" t="str">
        <f t="shared" si="175"/>
        <v>週三</v>
      </c>
      <c r="F1903" s="1" t="s">
        <v>24</v>
      </c>
      <c r="G1903" s="1" t="str">
        <f t="shared" si="176"/>
        <v>BA</v>
      </c>
      <c r="H1903" s="1">
        <v>1</v>
      </c>
      <c r="I1903" s="1" t="s">
        <v>139</v>
      </c>
      <c r="K1903" s="1" t="s">
        <v>15</v>
      </c>
      <c r="L1903" s="1" t="s">
        <v>32</v>
      </c>
      <c r="M1903" s="1" t="s">
        <v>19</v>
      </c>
      <c r="N1903" s="1" t="s">
        <v>14</v>
      </c>
      <c r="O1903" s="24">
        <f t="shared" si="177"/>
        <v>45826.351388888892</v>
      </c>
      <c r="P1903" s="24">
        <f t="shared" si="178"/>
        <v>45826.379166666666</v>
      </c>
      <c r="Q1903" s="1">
        <f t="shared" si="179"/>
        <v>40</v>
      </c>
    </row>
    <row r="1904" spans="1:17">
      <c r="A1904" s="1" t="s">
        <v>164</v>
      </c>
      <c r="B1904" s="4" t="s">
        <v>105</v>
      </c>
      <c r="C1904" s="6">
        <f t="shared" si="174"/>
        <v>45826</v>
      </c>
      <c r="D1904" s="6" t="str">
        <f t="shared" si="175"/>
        <v>週三</v>
      </c>
      <c r="F1904" s="1" t="s">
        <v>18</v>
      </c>
      <c r="G1904" s="1" t="str">
        <f t="shared" si="176"/>
        <v>BA</v>
      </c>
      <c r="H1904" s="1">
        <v>1</v>
      </c>
      <c r="I1904" s="1" t="s">
        <v>155</v>
      </c>
      <c r="K1904" s="1" t="s">
        <v>15</v>
      </c>
      <c r="L1904" s="1" t="s">
        <v>32</v>
      </c>
      <c r="M1904" s="1" t="s">
        <v>15</v>
      </c>
      <c r="N1904" s="1" t="s">
        <v>34</v>
      </c>
      <c r="O1904" s="24">
        <f t="shared" si="177"/>
        <v>45826.351388888892</v>
      </c>
      <c r="P1904" s="24">
        <f t="shared" si="178"/>
        <v>45826.37222222222</v>
      </c>
      <c r="Q1904" s="1">
        <f t="shared" si="179"/>
        <v>30</v>
      </c>
    </row>
    <row r="1905" spans="1:17">
      <c r="A1905" s="1" t="s">
        <v>156</v>
      </c>
      <c r="B1905" s="4" t="s">
        <v>105</v>
      </c>
      <c r="C1905" s="6">
        <f t="shared" si="174"/>
        <v>45826</v>
      </c>
      <c r="D1905" s="6" t="str">
        <f t="shared" si="175"/>
        <v>週三</v>
      </c>
      <c r="F1905" s="1" t="s">
        <v>42</v>
      </c>
      <c r="G1905" s="1" t="str">
        <f t="shared" si="176"/>
        <v>BA</v>
      </c>
      <c r="H1905" s="1">
        <v>1</v>
      </c>
      <c r="I1905" s="1" t="s">
        <v>157</v>
      </c>
      <c r="K1905" s="1" t="s">
        <v>15</v>
      </c>
      <c r="L1905" s="1" t="s">
        <v>68</v>
      </c>
      <c r="M1905" s="1" t="s">
        <v>15</v>
      </c>
      <c r="N1905" s="1" t="s">
        <v>86</v>
      </c>
      <c r="O1905" s="24">
        <f t="shared" si="177"/>
        <v>45826.353472222225</v>
      </c>
      <c r="P1905" s="24">
        <f t="shared" si="178"/>
        <v>45826.374305555553</v>
      </c>
      <c r="Q1905" s="1">
        <f t="shared" si="179"/>
        <v>30</v>
      </c>
    </row>
    <row r="1906" spans="1:17">
      <c r="A1906" s="1" t="s">
        <v>152</v>
      </c>
      <c r="B1906" s="4" t="s">
        <v>105</v>
      </c>
      <c r="C1906" s="6">
        <f t="shared" si="174"/>
        <v>45826</v>
      </c>
      <c r="D1906" s="6" t="str">
        <f t="shared" si="175"/>
        <v>週三</v>
      </c>
      <c r="F1906" s="1" t="s">
        <v>18</v>
      </c>
      <c r="G1906" s="1" t="str">
        <f t="shared" si="176"/>
        <v>BA</v>
      </c>
      <c r="H1906" s="1">
        <v>1</v>
      </c>
      <c r="I1906" s="1" t="s">
        <v>125</v>
      </c>
      <c r="K1906" s="1" t="s">
        <v>15</v>
      </c>
      <c r="L1906" s="1" t="s">
        <v>16</v>
      </c>
      <c r="M1906" s="1" t="s">
        <v>19</v>
      </c>
      <c r="N1906" s="1" t="s">
        <v>11</v>
      </c>
      <c r="O1906" s="24">
        <f t="shared" si="177"/>
        <v>45826.354166666664</v>
      </c>
      <c r="P1906" s="24">
        <f t="shared" si="178"/>
        <v>45826.375</v>
      </c>
      <c r="Q1906" s="1">
        <f t="shared" si="179"/>
        <v>30</v>
      </c>
    </row>
    <row r="1907" spans="1:17">
      <c r="A1907" s="1" t="s">
        <v>160</v>
      </c>
      <c r="B1907" s="4" t="s">
        <v>105</v>
      </c>
      <c r="C1907" s="6">
        <f t="shared" si="174"/>
        <v>45826</v>
      </c>
      <c r="D1907" s="6" t="str">
        <f t="shared" si="175"/>
        <v>週三</v>
      </c>
      <c r="F1907" s="1" t="s">
        <v>24</v>
      </c>
      <c r="G1907" s="1" t="str">
        <f t="shared" si="176"/>
        <v>BA</v>
      </c>
      <c r="H1907" s="1">
        <v>1</v>
      </c>
      <c r="I1907" s="1" t="s">
        <v>161</v>
      </c>
      <c r="K1907" s="1" t="s">
        <v>15</v>
      </c>
      <c r="L1907" s="1" t="s">
        <v>16</v>
      </c>
      <c r="M1907" s="1" t="s">
        <v>19</v>
      </c>
      <c r="N1907" s="1" t="s">
        <v>11</v>
      </c>
      <c r="O1907" s="24">
        <f t="shared" si="177"/>
        <v>45826.354166666664</v>
      </c>
      <c r="P1907" s="24">
        <f t="shared" si="178"/>
        <v>45826.375</v>
      </c>
      <c r="Q1907" s="1">
        <f t="shared" si="179"/>
        <v>30</v>
      </c>
    </row>
    <row r="1908" spans="1:17">
      <c r="A1908" s="1" t="s">
        <v>162</v>
      </c>
      <c r="B1908" s="4" t="s">
        <v>105</v>
      </c>
      <c r="C1908" s="6">
        <f t="shared" si="174"/>
        <v>45826</v>
      </c>
      <c r="D1908" s="6" t="str">
        <f t="shared" si="175"/>
        <v>週三</v>
      </c>
      <c r="F1908" s="1" t="s">
        <v>37</v>
      </c>
      <c r="G1908" s="1" t="str">
        <f t="shared" si="176"/>
        <v>BA</v>
      </c>
      <c r="H1908" s="1">
        <v>1</v>
      </c>
      <c r="I1908" s="1" t="s">
        <v>133</v>
      </c>
      <c r="K1908" s="1" t="s">
        <v>15</v>
      </c>
      <c r="L1908" s="1" t="s">
        <v>62</v>
      </c>
      <c r="M1908" s="1" t="s">
        <v>19</v>
      </c>
      <c r="N1908" s="1" t="s">
        <v>19</v>
      </c>
      <c r="O1908" s="24">
        <f t="shared" si="177"/>
        <v>45826.36041666667</v>
      </c>
      <c r="P1908" s="24">
        <f t="shared" si="178"/>
        <v>45826.381249999999</v>
      </c>
      <c r="Q1908" s="1">
        <f t="shared" si="179"/>
        <v>30</v>
      </c>
    </row>
    <row r="1909" spans="1:17">
      <c r="A1909" s="1" t="s">
        <v>118</v>
      </c>
      <c r="B1909" s="4" t="s">
        <v>105</v>
      </c>
      <c r="C1909" s="6">
        <f t="shared" si="174"/>
        <v>45826</v>
      </c>
      <c r="D1909" s="6" t="str">
        <f t="shared" si="175"/>
        <v>週三</v>
      </c>
      <c r="F1909" s="1" t="s">
        <v>42</v>
      </c>
      <c r="G1909" s="1" t="str">
        <f t="shared" si="176"/>
        <v>BA</v>
      </c>
      <c r="H1909" s="1">
        <v>1</v>
      </c>
      <c r="I1909" s="1" t="s">
        <v>203</v>
      </c>
      <c r="K1909" s="1" t="s">
        <v>15</v>
      </c>
      <c r="L1909" s="1" t="s">
        <v>64</v>
      </c>
      <c r="M1909" s="1" t="s">
        <v>19</v>
      </c>
      <c r="N1909" s="1" t="s">
        <v>31</v>
      </c>
      <c r="O1909" s="24">
        <f t="shared" si="177"/>
        <v>45826.361111111109</v>
      </c>
      <c r="P1909" s="24">
        <f t="shared" si="178"/>
        <v>45826.381944444445</v>
      </c>
      <c r="Q1909" s="1">
        <f t="shared" si="179"/>
        <v>30</v>
      </c>
    </row>
    <row r="1910" spans="1:17">
      <c r="A1910" s="1" t="s">
        <v>146</v>
      </c>
      <c r="B1910" s="4" t="s">
        <v>105</v>
      </c>
      <c r="C1910" s="6">
        <f t="shared" si="174"/>
        <v>45826</v>
      </c>
      <c r="D1910" s="6" t="str">
        <f t="shared" si="175"/>
        <v>週三</v>
      </c>
      <c r="F1910" s="1" t="s">
        <v>49</v>
      </c>
      <c r="G1910" s="1" t="str">
        <f t="shared" si="176"/>
        <v>BA</v>
      </c>
      <c r="H1910" s="1">
        <v>1</v>
      </c>
      <c r="I1910" s="1" t="s">
        <v>147</v>
      </c>
      <c r="K1910" s="1" t="s">
        <v>15</v>
      </c>
      <c r="L1910" s="1" t="s">
        <v>33</v>
      </c>
      <c r="M1910" s="1" t="s">
        <v>19</v>
      </c>
      <c r="N1910" s="1" t="s">
        <v>23</v>
      </c>
      <c r="O1910" s="24">
        <f t="shared" si="177"/>
        <v>45826.365277777775</v>
      </c>
      <c r="P1910" s="24">
        <f t="shared" si="178"/>
        <v>45826.386111111111</v>
      </c>
      <c r="Q1910" s="1">
        <f t="shared" si="179"/>
        <v>30</v>
      </c>
    </row>
    <row r="1911" spans="1:17">
      <c r="A1911" s="1" t="s">
        <v>164</v>
      </c>
      <c r="B1911" s="4" t="s">
        <v>105</v>
      </c>
      <c r="C1911" s="6">
        <f t="shared" si="174"/>
        <v>45826</v>
      </c>
      <c r="D1911" s="6" t="str">
        <f t="shared" si="175"/>
        <v>週三</v>
      </c>
      <c r="F1911" s="1" t="s">
        <v>42</v>
      </c>
      <c r="G1911" s="1" t="str">
        <f t="shared" si="176"/>
        <v>BA</v>
      </c>
      <c r="H1911" s="1">
        <v>1</v>
      </c>
      <c r="I1911" s="1" t="s">
        <v>155</v>
      </c>
      <c r="K1911" s="1" t="s">
        <v>15</v>
      </c>
      <c r="L1911" s="1" t="s">
        <v>34</v>
      </c>
      <c r="M1911" s="1" t="s">
        <v>19</v>
      </c>
      <c r="N1911" s="1" t="s">
        <v>32</v>
      </c>
      <c r="O1911" s="24">
        <f t="shared" si="177"/>
        <v>45826.37222222222</v>
      </c>
      <c r="P1911" s="24">
        <f t="shared" si="178"/>
        <v>45826.393055555556</v>
      </c>
      <c r="Q1911" s="1">
        <f t="shared" si="179"/>
        <v>30</v>
      </c>
    </row>
    <row r="1912" spans="1:17">
      <c r="A1912" s="1" t="s">
        <v>160</v>
      </c>
      <c r="B1912" s="4" t="s">
        <v>105</v>
      </c>
      <c r="C1912" s="6">
        <f t="shared" si="174"/>
        <v>45826</v>
      </c>
      <c r="D1912" s="6" t="str">
        <f t="shared" si="175"/>
        <v>週三</v>
      </c>
      <c r="F1912" s="1" t="s">
        <v>26</v>
      </c>
      <c r="G1912" s="1" t="str">
        <f t="shared" si="176"/>
        <v>BA</v>
      </c>
      <c r="H1912" s="1">
        <v>1</v>
      </c>
      <c r="I1912" s="1" t="s">
        <v>161</v>
      </c>
      <c r="K1912" s="1" t="s">
        <v>19</v>
      </c>
      <c r="L1912" s="1" t="s">
        <v>11</v>
      </c>
      <c r="M1912" s="1" t="s">
        <v>19</v>
      </c>
      <c r="N1912" s="1" t="s">
        <v>16</v>
      </c>
      <c r="O1912" s="24">
        <f t="shared" si="177"/>
        <v>45826.375</v>
      </c>
      <c r="P1912" s="24">
        <f t="shared" si="178"/>
        <v>45826.395833333336</v>
      </c>
      <c r="Q1912" s="1">
        <f t="shared" si="179"/>
        <v>30</v>
      </c>
    </row>
    <row r="1913" spans="1:17">
      <c r="A1913" s="1" t="s">
        <v>143</v>
      </c>
      <c r="B1913" s="4" t="s">
        <v>105</v>
      </c>
      <c r="C1913" s="6">
        <f t="shared" si="174"/>
        <v>45826</v>
      </c>
      <c r="D1913" s="6" t="str">
        <f t="shared" si="175"/>
        <v>週三</v>
      </c>
      <c r="F1913" s="1" t="s">
        <v>40</v>
      </c>
      <c r="G1913" s="1" t="str">
        <f t="shared" si="176"/>
        <v>BA</v>
      </c>
      <c r="H1913" s="1">
        <v>1</v>
      </c>
      <c r="I1913" s="1" t="s">
        <v>144</v>
      </c>
      <c r="K1913" s="1" t="s">
        <v>19</v>
      </c>
      <c r="L1913" s="1" t="s">
        <v>30</v>
      </c>
      <c r="M1913" s="1" t="s">
        <v>19</v>
      </c>
      <c r="N1913" s="1" t="s">
        <v>70</v>
      </c>
      <c r="O1913" s="24">
        <f t="shared" si="177"/>
        <v>45826.379861111112</v>
      </c>
      <c r="P1913" s="24">
        <f t="shared" si="178"/>
        <v>45826.400694444441</v>
      </c>
      <c r="Q1913" s="1">
        <f t="shared" si="179"/>
        <v>30</v>
      </c>
    </row>
    <row r="1914" spans="1:17">
      <c r="A1914" s="1" t="s">
        <v>197</v>
      </c>
      <c r="B1914" s="4" t="s">
        <v>105</v>
      </c>
      <c r="C1914" s="6">
        <f t="shared" si="174"/>
        <v>45826</v>
      </c>
      <c r="D1914" s="6" t="str">
        <f t="shared" si="175"/>
        <v>週三</v>
      </c>
      <c r="F1914" s="1" t="s">
        <v>37</v>
      </c>
      <c r="G1914" s="1" t="str">
        <f t="shared" si="176"/>
        <v>BA</v>
      </c>
      <c r="H1914" s="1">
        <v>1</v>
      </c>
      <c r="I1914" s="1" t="s">
        <v>131</v>
      </c>
      <c r="K1914" s="1" t="s">
        <v>19</v>
      </c>
      <c r="L1914" s="1" t="s">
        <v>31</v>
      </c>
      <c r="M1914" s="1" t="s">
        <v>19</v>
      </c>
      <c r="N1914" s="1" t="s">
        <v>64</v>
      </c>
      <c r="O1914" s="24">
        <f t="shared" si="177"/>
        <v>45826.381944444445</v>
      </c>
      <c r="P1914" s="24">
        <f t="shared" si="178"/>
        <v>45826.402777777781</v>
      </c>
      <c r="Q1914" s="1">
        <f t="shared" si="179"/>
        <v>30</v>
      </c>
    </row>
    <row r="1915" spans="1:17">
      <c r="A1915" s="1" t="s">
        <v>134</v>
      </c>
      <c r="B1915" s="4" t="s">
        <v>105</v>
      </c>
      <c r="C1915" s="6">
        <f t="shared" si="174"/>
        <v>45826</v>
      </c>
      <c r="D1915" s="6" t="str">
        <f t="shared" si="175"/>
        <v>週三</v>
      </c>
      <c r="F1915" s="1" t="s">
        <v>24</v>
      </c>
      <c r="G1915" s="1" t="str">
        <f t="shared" si="176"/>
        <v>BA</v>
      </c>
      <c r="H1915" s="1">
        <v>1</v>
      </c>
      <c r="I1915" s="1" t="s">
        <v>135</v>
      </c>
      <c r="K1915" s="1" t="s">
        <v>19</v>
      </c>
      <c r="L1915" s="1" t="s">
        <v>20</v>
      </c>
      <c r="M1915" s="1" t="s">
        <v>19</v>
      </c>
      <c r="N1915" s="1" t="s">
        <v>65</v>
      </c>
      <c r="O1915" s="24">
        <f t="shared" si="177"/>
        <v>45826.382638888892</v>
      </c>
      <c r="P1915" s="24">
        <f t="shared" si="178"/>
        <v>45826.410416666666</v>
      </c>
      <c r="Q1915" s="1">
        <f t="shared" si="179"/>
        <v>40</v>
      </c>
    </row>
    <row r="1916" spans="1:17">
      <c r="A1916" s="1" t="s">
        <v>126</v>
      </c>
      <c r="B1916" s="4" t="s">
        <v>105</v>
      </c>
      <c r="C1916" s="6">
        <f t="shared" si="174"/>
        <v>45826</v>
      </c>
      <c r="D1916" s="6" t="str">
        <f t="shared" si="175"/>
        <v>週三</v>
      </c>
      <c r="F1916" s="1" t="s">
        <v>37</v>
      </c>
      <c r="G1916" s="1" t="str">
        <f t="shared" si="176"/>
        <v>BA</v>
      </c>
      <c r="H1916" s="1">
        <v>1</v>
      </c>
      <c r="I1916" s="1" t="s">
        <v>203</v>
      </c>
      <c r="K1916" s="1" t="s">
        <v>19</v>
      </c>
      <c r="L1916" s="1" t="s">
        <v>57</v>
      </c>
      <c r="M1916" s="1" t="s">
        <v>19</v>
      </c>
      <c r="N1916" s="1" t="s">
        <v>55</v>
      </c>
      <c r="O1916" s="24">
        <f t="shared" si="177"/>
        <v>45826.388888888891</v>
      </c>
      <c r="P1916" s="24">
        <f t="shared" si="178"/>
        <v>45826.409722222219</v>
      </c>
      <c r="Q1916" s="1">
        <f t="shared" si="179"/>
        <v>30</v>
      </c>
    </row>
    <row r="1917" spans="1:17">
      <c r="A1917" s="1" t="s">
        <v>166</v>
      </c>
      <c r="B1917" s="4" t="s">
        <v>105</v>
      </c>
      <c r="C1917" s="6">
        <f t="shared" si="174"/>
        <v>45826</v>
      </c>
      <c r="D1917" s="6" t="str">
        <f t="shared" si="175"/>
        <v>週三</v>
      </c>
      <c r="F1917" s="1" t="s">
        <v>67</v>
      </c>
      <c r="G1917" s="1" t="str">
        <f t="shared" si="176"/>
        <v>BA</v>
      </c>
      <c r="H1917" s="1">
        <v>1</v>
      </c>
      <c r="I1917" s="1" t="s">
        <v>157</v>
      </c>
      <c r="K1917" s="1" t="s">
        <v>19</v>
      </c>
      <c r="L1917" s="1" t="s">
        <v>16</v>
      </c>
      <c r="M1917" s="1" t="s">
        <v>31</v>
      </c>
      <c r="N1917" s="1" t="s">
        <v>31</v>
      </c>
      <c r="O1917" s="24">
        <f t="shared" si="177"/>
        <v>45826.395833333336</v>
      </c>
      <c r="P1917" s="24">
        <f t="shared" si="178"/>
        <v>45826.423611111109</v>
      </c>
      <c r="Q1917" s="1">
        <f t="shared" si="179"/>
        <v>40</v>
      </c>
    </row>
    <row r="1918" spans="1:17">
      <c r="A1918" s="1" t="s">
        <v>143</v>
      </c>
      <c r="B1918" s="4" t="s">
        <v>105</v>
      </c>
      <c r="C1918" s="6">
        <f t="shared" si="174"/>
        <v>45826</v>
      </c>
      <c r="D1918" s="6" t="str">
        <f t="shared" si="175"/>
        <v>週三</v>
      </c>
      <c r="F1918" s="1" t="s">
        <v>24</v>
      </c>
      <c r="G1918" s="1" t="str">
        <f t="shared" si="176"/>
        <v>BA</v>
      </c>
      <c r="H1918" s="1">
        <v>1</v>
      </c>
      <c r="I1918" s="1" t="s">
        <v>144</v>
      </c>
      <c r="K1918" s="1" t="s">
        <v>19</v>
      </c>
      <c r="L1918" s="1" t="s">
        <v>70</v>
      </c>
      <c r="M1918" s="1" t="s">
        <v>31</v>
      </c>
      <c r="N1918" s="1" t="s">
        <v>30</v>
      </c>
      <c r="O1918" s="24">
        <f t="shared" si="177"/>
        <v>45826.400694444441</v>
      </c>
      <c r="P1918" s="24">
        <f t="shared" si="178"/>
        <v>45826.421527777777</v>
      </c>
      <c r="Q1918" s="1">
        <f t="shared" si="179"/>
        <v>30</v>
      </c>
    </row>
    <row r="1919" spans="1:17">
      <c r="A1919" s="1" t="s">
        <v>197</v>
      </c>
      <c r="B1919" s="4" t="s">
        <v>105</v>
      </c>
      <c r="C1919" s="6">
        <f t="shared" si="174"/>
        <v>45826</v>
      </c>
      <c r="D1919" s="6" t="str">
        <f t="shared" si="175"/>
        <v>週三</v>
      </c>
      <c r="F1919" s="1" t="s">
        <v>42</v>
      </c>
      <c r="G1919" s="1" t="str">
        <f t="shared" si="176"/>
        <v>BA</v>
      </c>
      <c r="H1919" s="1">
        <v>2</v>
      </c>
      <c r="I1919" s="1" t="s">
        <v>131</v>
      </c>
      <c r="K1919" s="1" t="s">
        <v>19</v>
      </c>
      <c r="L1919" s="1" t="s">
        <v>64</v>
      </c>
      <c r="M1919" s="1" t="s">
        <v>31</v>
      </c>
      <c r="N1919" s="1" t="s">
        <v>64</v>
      </c>
      <c r="O1919" s="24">
        <f t="shared" si="177"/>
        <v>45826.402777777781</v>
      </c>
      <c r="P1919" s="24">
        <f t="shared" si="178"/>
        <v>45826.444444444445</v>
      </c>
      <c r="Q1919" s="1">
        <f t="shared" si="179"/>
        <v>60</v>
      </c>
    </row>
    <row r="1920" spans="1:17">
      <c r="A1920" s="1" t="s">
        <v>167</v>
      </c>
      <c r="B1920" s="4" t="s">
        <v>105</v>
      </c>
      <c r="C1920" s="6">
        <f t="shared" si="174"/>
        <v>45826</v>
      </c>
      <c r="D1920" s="6" t="str">
        <f t="shared" si="175"/>
        <v>週三</v>
      </c>
      <c r="F1920" s="1" t="s">
        <v>18</v>
      </c>
      <c r="G1920" s="1" t="str">
        <f t="shared" si="176"/>
        <v>BA</v>
      </c>
      <c r="H1920" s="1">
        <v>1</v>
      </c>
      <c r="I1920" s="1" t="s">
        <v>147</v>
      </c>
      <c r="K1920" s="1" t="s">
        <v>19</v>
      </c>
      <c r="L1920" s="1" t="s">
        <v>41</v>
      </c>
      <c r="M1920" s="1" t="s">
        <v>31</v>
      </c>
      <c r="N1920" s="1" t="s">
        <v>22</v>
      </c>
      <c r="O1920" s="24">
        <f t="shared" si="177"/>
        <v>45826.405555555553</v>
      </c>
      <c r="P1920" s="24">
        <f t="shared" si="178"/>
        <v>45826.426388888889</v>
      </c>
      <c r="Q1920" s="1">
        <f t="shared" si="179"/>
        <v>30</v>
      </c>
    </row>
    <row r="1921" spans="1:17">
      <c r="A1921" s="1" t="s">
        <v>126</v>
      </c>
      <c r="B1921" s="4" t="s">
        <v>105</v>
      </c>
      <c r="C1921" s="6">
        <f t="shared" si="174"/>
        <v>45826</v>
      </c>
      <c r="D1921" s="6" t="str">
        <f t="shared" si="175"/>
        <v>週三</v>
      </c>
      <c r="F1921" s="1" t="s">
        <v>18</v>
      </c>
      <c r="G1921" s="1" t="str">
        <f t="shared" si="176"/>
        <v>BA</v>
      </c>
      <c r="H1921" s="1">
        <v>1</v>
      </c>
      <c r="I1921" s="1" t="s">
        <v>203</v>
      </c>
      <c r="K1921" s="1" t="s">
        <v>19</v>
      </c>
      <c r="L1921" s="1" t="s">
        <v>55</v>
      </c>
      <c r="M1921" s="1" t="s">
        <v>31</v>
      </c>
      <c r="N1921" s="1" t="s">
        <v>57</v>
      </c>
      <c r="O1921" s="24">
        <f t="shared" si="177"/>
        <v>45826.409722222219</v>
      </c>
      <c r="P1921" s="24">
        <f t="shared" si="178"/>
        <v>45826.430555555555</v>
      </c>
      <c r="Q1921" s="1">
        <f t="shared" si="179"/>
        <v>30</v>
      </c>
    </row>
    <row r="1922" spans="1:17">
      <c r="A1922" s="1" t="s">
        <v>225</v>
      </c>
      <c r="B1922" s="4" t="s">
        <v>105</v>
      </c>
      <c r="C1922" s="6">
        <f t="shared" ref="C1922:C1985" si="180">DATE(LEFT(B1922,3)+1911,MID(B1922,4,2),RIGHT(B1922,2))</f>
        <v>45826</v>
      </c>
      <c r="D1922" s="6" t="str">
        <f t="shared" ref="D1922:D1985" si="181">TEXT(C1922,"aaa")</f>
        <v>週三</v>
      </c>
      <c r="F1922" s="1" t="s">
        <v>9</v>
      </c>
      <c r="G1922" s="1" t="str">
        <f t="shared" ref="G1922:G1985" si="182">LEFT(F1922,2)</f>
        <v>BA</v>
      </c>
      <c r="H1922" s="1">
        <v>1</v>
      </c>
      <c r="I1922" s="1" t="s">
        <v>133</v>
      </c>
      <c r="K1922" s="1" t="s">
        <v>19</v>
      </c>
      <c r="L1922" s="1" t="s">
        <v>55</v>
      </c>
      <c r="M1922" s="1" t="s">
        <v>31</v>
      </c>
      <c r="N1922" s="1" t="s">
        <v>75</v>
      </c>
      <c r="O1922" s="24">
        <f t="shared" ref="O1922:O1985" si="183">C1922+TIME(K1922,L1922,0)</f>
        <v>45826.409722222219</v>
      </c>
      <c r="P1922" s="24">
        <f t="shared" ref="P1922:P1985" si="184">C1922+TIME(M1922,N1922,0)</f>
        <v>45826.418055555558</v>
      </c>
      <c r="Q1922" s="1">
        <f t="shared" ref="Q1922:Q1985" si="185">ROUND((P1922-O1922)*1440,0)</f>
        <v>12</v>
      </c>
    </row>
    <row r="1923" spans="1:17">
      <c r="A1923" s="1" t="s">
        <v>134</v>
      </c>
      <c r="B1923" s="4" t="s">
        <v>105</v>
      </c>
      <c r="C1923" s="6">
        <f t="shared" si="180"/>
        <v>45826</v>
      </c>
      <c r="D1923" s="6" t="str">
        <f t="shared" si="181"/>
        <v>週三</v>
      </c>
      <c r="F1923" s="1" t="s">
        <v>37</v>
      </c>
      <c r="G1923" s="1" t="str">
        <f t="shared" si="182"/>
        <v>BA</v>
      </c>
      <c r="H1923" s="1">
        <v>1</v>
      </c>
      <c r="I1923" s="1" t="s">
        <v>135</v>
      </c>
      <c r="K1923" s="1" t="s">
        <v>19</v>
      </c>
      <c r="L1923" s="1" t="s">
        <v>65</v>
      </c>
      <c r="M1923" s="1" t="s">
        <v>31</v>
      </c>
      <c r="N1923" s="1" t="s">
        <v>39</v>
      </c>
      <c r="O1923" s="24">
        <f t="shared" si="183"/>
        <v>45826.410416666666</v>
      </c>
      <c r="P1923" s="24">
        <f t="shared" si="184"/>
        <v>45826.438194444447</v>
      </c>
      <c r="Q1923" s="1">
        <f t="shared" si="185"/>
        <v>40</v>
      </c>
    </row>
    <row r="1924" spans="1:17">
      <c r="A1924" s="1" t="s">
        <v>225</v>
      </c>
      <c r="B1924" s="4" t="s">
        <v>105</v>
      </c>
      <c r="C1924" s="6">
        <f t="shared" si="180"/>
        <v>45826</v>
      </c>
      <c r="D1924" s="6" t="str">
        <f t="shared" si="181"/>
        <v>週三</v>
      </c>
      <c r="F1924" s="1" t="s">
        <v>42</v>
      </c>
      <c r="G1924" s="1" t="str">
        <f t="shared" si="182"/>
        <v>BA</v>
      </c>
      <c r="H1924" s="1">
        <v>1</v>
      </c>
      <c r="I1924" s="1" t="s">
        <v>133</v>
      </c>
      <c r="K1924" s="1" t="s">
        <v>31</v>
      </c>
      <c r="L1924" s="1" t="s">
        <v>75</v>
      </c>
      <c r="M1924" s="1" t="s">
        <v>31</v>
      </c>
      <c r="N1924" s="1" t="s">
        <v>74</v>
      </c>
      <c r="O1924" s="24">
        <f t="shared" si="183"/>
        <v>45826.418055555558</v>
      </c>
      <c r="P1924" s="24">
        <f t="shared" si="184"/>
        <v>45826.438888888886</v>
      </c>
      <c r="Q1924" s="1">
        <f t="shared" si="185"/>
        <v>30</v>
      </c>
    </row>
    <row r="1925" spans="1:17">
      <c r="A1925" s="1" t="s">
        <v>120</v>
      </c>
      <c r="B1925" s="4" t="s">
        <v>105</v>
      </c>
      <c r="C1925" s="6">
        <f t="shared" si="180"/>
        <v>45826</v>
      </c>
      <c r="D1925" s="6" t="str">
        <f t="shared" si="181"/>
        <v>週三</v>
      </c>
      <c r="F1925" s="1" t="s">
        <v>47</v>
      </c>
      <c r="G1925" s="1" t="str">
        <f t="shared" si="182"/>
        <v>BA</v>
      </c>
      <c r="H1925" s="1">
        <v>1</v>
      </c>
      <c r="I1925" s="1" t="s">
        <v>121</v>
      </c>
      <c r="K1925" s="1" t="s">
        <v>31</v>
      </c>
      <c r="L1925" s="1" t="s">
        <v>61</v>
      </c>
      <c r="M1925" s="1" t="s">
        <v>20</v>
      </c>
      <c r="N1925" s="1" t="s">
        <v>61</v>
      </c>
      <c r="O1925" s="24">
        <f t="shared" si="183"/>
        <v>45826.419444444444</v>
      </c>
      <c r="P1925" s="24">
        <f t="shared" si="184"/>
        <v>45826.461111111108</v>
      </c>
      <c r="Q1925" s="1">
        <f t="shared" si="185"/>
        <v>60</v>
      </c>
    </row>
    <row r="1926" spans="1:17">
      <c r="A1926" s="1" t="s">
        <v>168</v>
      </c>
      <c r="B1926" s="4" t="s">
        <v>105</v>
      </c>
      <c r="C1926" s="6">
        <f t="shared" si="180"/>
        <v>45826</v>
      </c>
      <c r="D1926" s="6" t="str">
        <f t="shared" si="181"/>
        <v>週三</v>
      </c>
      <c r="F1926" s="1" t="s">
        <v>67</v>
      </c>
      <c r="G1926" s="1" t="str">
        <f t="shared" si="182"/>
        <v>BA</v>
      </c>
      <c r="H1926" s="1">
        <v>1</v>
      </c>
      <c r="I1926" s="1" t="s">
        <v>140</v>
      </c>
      <c r="K1926" s="1" t="s">
        <v>31</v>
      </c>
      <c r="L1926" s="1" t="s">
        <v>43</v>
      </c>
      <c r="M1926" s="1" t="s">
        <v>20</v>
      </c>
      <c r="N1926" s="1" t="s">
        <v>23</v>
      </c>
      <c r="O1926" s="24">
        <f t="shared" si="183"/>
        <v>45826.420138888891</v>
      </c>
      <c r="P1926" s="24">
        <f t="shared" si="184"/>
        <v>45826.469444444447</v>
      </c>
      <c r="Q1926" s="1">
        <f t="shared" si="185"/>
        <v>71</v>
      </c>
    </row>
    <row r="1927" spans="1:17">
      <c r="A1927" s="1" t="s">
        <v>166</v>
      </c>
      <c r="B1927" s="4" t="s">
        <v>105</v>
      </c>
      <c r="C1927" s="6">
        <f t="shared" si="180"/>
        <v>45826</v>
      </c>
      <c r="D1927" s="6" t="str">
        <f t="shared" si="181"/>
        <v>週三</v>
      </c>
      <c r="F1927" s="1" t="s">
        <v>49</v>
      </c>
      <c r="G1927" s="1" t="str">
        <f t="shared" si="182"/>
        <v>BA</v>
      </c>
      <c r="H1927" s="1">
        <v>1</v>
      </c>
      <c r="I1927" s="1" t="s">
        <v>157</v>
      </c>
      <c r="K1927" s="1" t="s">
        <v>31</v>
      </c>
      <c r="L1927" s="1" t="s">
        <v>31</v>
      </c>
      <c r="M1927" s="1" t="s">
        <v>31</v>
      </c>
      <c r="N1927" s="1" t="s">
        <v>64</v>
      </c>
      <c r="O1927" s="24">
        <f t="shared" si="183"/>
        <v>45826.423611111109</v>
      </c>
      <c r="P1927" s="24">
        <f t="shared" si="184"/>
        <v>45826.444444444445</v>
      </c>
      <c r="Q1927" s="1">
        <f t="shared" si="185"/>
        <v>30</v>
      </c>
    </row>
    <row r="1928" spans="1:17">
      <c r="A1928" s="1" t="s">
        <v>215</v>
      </c>
      <c r="B1928" s="4" t="s">
        <v>105</v>
      </c>
      <c r="C1928" s="6">
        <f t="shared" si="180"/>
        <v>45826</v>
      </c>
      <c r="D1928" s="6" t="str">
        <f t="shared" si="181"/>
        <v>週三</v>
      </c>
      <c r="F1928" s="1" t="s">
        <v>47</v>
      </c>
      <c r="G1928" s="1" t="str">
        <f t="shared" si="182"/>
        <v>BA</v>
      </c>
      <c r="H1928" s="1">
        <v>1</v>
      </c>
      <c r="I1928" s="1" t="s">
        <v>144</v>
      </c>
      <c r="K1928" s="1" t="s">
        <v>31</v>
      </c>
      <c r="L1928" s="1" t="s">
        <v>17</v>
      </c>
      <c r="M1928" s="1" t="s">
        <v>20</v>
      </c>
      <c r="N1928" s="1" t="s">
        <v>17</v>
      </c>
      <c r="O1928" s="24">
        <f t="shared" si="183"/>
        <v>45826.425000000003</v>
      </c>
      <c r="P1928" s="24">
        <f t="shared" si="184"/>
        <v>45826.466666666667</v>
      </c>
      <c r="Q1928" s="1">
        <f t="shared" si="185"/>
        <v>60</v>
      </c>
    </row>
    <row r="1929" spans="1:17">
      <c r="A1929" s="1" t="s">
        <v>126</v>
      </c>
      <c r="B1929" s="4" t="s">
        <v>105</v>
      </c>
      <c r="C1929" s="6">
        <f t="shared" si="180"/>
        <v>45826</v>
      </c>
      <c r="D1929" s="6" t="str">
        <f t="shared" si="181"/>
        <v>週三</v>
      </c>
      <c r="F1929" s="1" t="s">
        <v>42</v>
      </c>
      <c r="G1929" s="1" t="str">
        <f t="shared" si="182"/>
        <v>BA</v>
      </c>
      <c r="H1929" s="1">
        <v>1</v>
      </c>
      <c r="I1929" s="1" t="s">
        <v>203</v>
      </c>
      <c r="K1929" s="1" t="s">
        <v>31</v>
      </c>
      <c r="L1929" s="1" t="s">
        <v>57</v>
      </c>
      <c r="M1929" s="1" t="s">
        <v>31</v>
      </c>
      <c r="N1929" s="1" t="s">
        <v>55</v>
      </c>
      <c r="O1929" s="24">
        <f t="shared" si="183"/>
        <v>45826.430555555555</v>
      </c>
      <c r="P1929" s="24">
        <f t="shared" si="184"/>
        <v>45826.451388888891</v>
      </c>
      <c r="Q1929" s="1">
        <f t="shared" si="185"/>
        <v>30</v>
      </c>
    </row>
    <row r="1930" spans="1:17">
      <c r="A1930" s="1" t="s">
        <v>173</v>
      </c>
      <c r="B1930" s="4" t="s">
        <v>105</v>
      </c>
      <c r="C1930" s="6">
        <f t="shared" si="180"/>
        <v>45826</v>
      </c>
      <c r="D1930" s="6" t="str">
        <f t="shared" si="181"/>
        <v>週三</v>
      </c>
      <c r="F1930" s="1" t="s">
        <v>9</v>
      </c>
      <c r="G1930" s="1" t="str">
        <f t="shared" si="182"/>
        <v>BA</v>
      </c>
      <c r="H1930" s="1">
        <v>1</v>
      </c>
      <c r="I1930" s="1" t="s">
        <v>161</v>
      </c>
      <c r="K1930" s="1" t="s">
        <v>31</v>
      </c>
      <c r="L1930" s="1" t="s">
        <v>57</v>
      </c>
      <c r="M1930" s="1" t="s">
        <v>31</v>
      </c>
      <c r="N1930" s="1" t="s">
        <v>55</v>
      </c>
      <c r="O1930" s="24">
        <f t="shared" si="183"/>
        <v>45826.430555555555</v>
      </c>
      <c r="P1930" s="24">
        <f t="shared" si="184"/>
        <v>45826.451388888891</v>
      </c>
      <c r="Q1930" s="1">
        <f t="shared" si="185"/>
        <v>30</v>
      </c>
    </row>
    <row r="1931" spans="1:17">
      <c r="A1931" s="1" t="s">
        <v>136</v>
      </c>
      <c r="B1931" s="4" t="s">
        <v>105</v>
      </c>
      <c r="C1931" s="6">
        <f t="shared" si="180"/>
        <v>45826</v>
      </c>
      <c r="D1931" s="6" t="str">
        <f t="shared" si="181"/>
        <v>週三</v>
      </c>
      <c r="F1931" s="1" t="s">
        <v>9</v>
      </c>
      <c r="G1931" s="1" t="str">
        <f t="shared" si="182"/>
        <v>BA</v>
      </c>
      <c r="H1931" s="1">
        <v>1</v>
      </c>
      <c r="I1931" s="1" t="s">
        <v>125</v>
      </c>
      <c r="K1931" s="1" t="s">
        <v>31</v>
      </c>
      <c r="L1931" s="1" t="s">
        <v>81</v>
      </c>
      <c r="M1931" s="1" t="s">
        <v>31</v>
      </c>
      <c r="N1931" s="1" t="s">
        <v>86</v>
      </c>
      <c r="O1931" s="24">
        <f t="shared" si="183"/>
        <v>45826.44027777778</v>
      </c>
      <c r="P1931" s="24">
        <f t="shared" si="184"/>
        <v>45826.457638888889</v>
      </c>
      <c r="Q1931" s="1">
        <f t="shared" si="185"/>
        <v>25</v>
      </c>
    </row>
    <row r="1932" spans="1:17">
      <c r="A1932" s="1" t="s">
        <v>172</v>
      </c>
      <c r="B1932" s="4" t="s">
        <v>105</v>
      </c>
      <c r="C1932" s="6">
        <f t="shared" si="180"/>
        <v>45826</v>
      </c>
      <c r="D1932" s="6" t="str">
        <f t="shared" si="181"/>
        <v>週三</v>
      </c>
      <c r="F1932" s="1" t="s">
        <v>9</v>
      </c>
      <c r="G1932" s="1" t="str">
        <f t="shared" si="182"/>
        <v>BA</v>
      </c>
      <c r="H1932" s="1">
        <v>1</v>
      </c>
      <c r="I1932" s="1" t="s">
        <v>133</v>
      </c>
      <c r="K1932" s="1" t="s">
        <v>31</v>
      </c>
      <c r="L1932" s="1" t="s">
        <v>81</v>
      </c>
      <c r="M1932" s="1" t="s">
        <v>31</v>
      </c>
      <c r="N1932" s="1" t="s">
        <v>46</v>
      </c>
      <c r="O1932" s="24">
        <f t="shared" si="183"/>
        <v>45826.44027777778</v>
      </c>
      <c r="P1932" s="24">
        <f t="shared" si="184"/>
        <v>45826.45</v>
      </c>
      <c r="Q1932" s="1">
        <f t="shared" si="185"/>
        <v>14</v>
      </c>
    </row>
    <row r="1933" spans="1:17">
      <c r="A1933" s="1" t="s">
        <v>197</v>
      </c>
      <c r="B1933" s="4" t="s">
        <v>105</v>
      </c>
      <c r="C1933" s="6">
        <f t="shared" si="180"/>
        <v>45826</v>
      </c>
      <c r="D1933" s="6" t="str">
        <f t="shared" si="181"/>
        <v>週三</v>
      </c>
      <c r="F1933" s="1" t="s">
        <v>9</v>
      </c>
      <c r="G1933" s="1" t="str">
        <f t="shared" si="182"/>
        <v>BA</v>
      </c>
      <c r="H1933" s="1">
        <v>1</v>
      </c>
      <c r="I1933" s="1" t="s">
        <v>131</v>
      </c>
      <c r="K1933" s="1" t="s">
        <v>31</v>
      </c>
      <c r="L1933" s="1" t="s">
        <v>64</v>
      </c>
      <c r="M1933" s="1" t="s">
        <v>20</v>
      </c>
      <c r="N1933" s="1" t="s">
        <v>31</v>
      </c>
      <c r="O1933" s="24">
        <f t="shared" si="183"/>
        <v>45826.444444444445</v>
      </c>
      <c r="P1933" s="24">
        <f t="shared" si="184"/>
        <v>45826.465277777781</v>
      </c>
      <c r="Q1933" s="1">
        <f t="shared" si="185"/>
        <v>30</v>
      </c>
    </row>
    <row r="1934" spans="1:17">
      <c r="A1934" s="1" t="s">
        <v>228</v>
      </c>
      <c r="B1934" s="4" t="s">
        <v>105</v>
      </c>
      <c r="C1934" s="6">
        <f t="shared" si="180"/>
        <v>45826</v>
      </c>
      <c r="D1934" s="6" t="str">
        <f t="shared" si="181"/>
        <v>週三</v>
      </c>
      <c r="F1934" s="1" t="s">
        <v>40</v>
      </c>
      <c r="G1934" s="1" t="str">
        <f t="shared" si="182"/>
        <v>BA</v>
      </c>
      <c r="H1934" s="1">
        <v>1</v>
      </c>
      <c r="I1934" s="1" t="s">
        <v>135</v>
      </c>
      <c r="K1934" s="1" t="s">
        <v>31</v>
      </c>
      <c r="L1934" s="1" t="s">
        <v>51</v>
      </c>
      <c r="M1934" s="1" t="s">
        <v>20</v>
      </c>
      <c r="N1934" s="1" t="s">
        <v>10</v>
      </c>
      <c r="O1934" s="24">
        <f t="shared" si="183"/>
        <v>45826.447916666664</v>
      </c>
      <c r="P1934" s="24">
        <f t="shared" si="184"/>
        <v>45826.46875</v>
      </c>
      <c r="Q1934" s="1">
        <f t="shared" si="185"/>
        <v>30</v>
      </c>
    </row>
    <row r="1935" spans="1:17">
      <c r="A1935" s="1" t="s">
        <v>174</v>
      </c>
      <c r="B1935" s="4" t="s">
        <v>105</v>
      </c>
      <c r="C1935" s="6">
        <f t="shared" si="180"/>
        <v>45826</v>
      </c>
      <c r="D1935" s="6" t="str">
        <f t="shared" si="181"/>
        <v>週三</v>
      </c>
      <c r="F1935" s="1" t="s">
        <v>49</v>
      </c>
      <c r="G1935" s="1" t="str">
        <f t="shared" si="182"/>
        <v>BA</v>
      </c>
      <c r="H1935" s="1">
        <v>1</v>
      </c>
      <c r="I1935" s="1" t="s">
        <v>147</v>
      </c>
      <c r="K1935" s="1" t="s">
        <v>31</v>
      </c>
      <c r="L1935" s="1" t="s">
        <v>59</v>
      </c>
      <c r="M1935" s="1" t="s">
        <v>20</v>
      </c>
      <c r="N1935" s="1" t="s">
        <v>58</v>
      </c>
      <c r="O1935" s="24">
        <f t="shared" si="183"/>
        <v>45826.456250000003</v>
      </c>
      <c r="P1935" s="24">
        <f t="shared" si="184"/>
        <v>45826.477083333331</v>
      </c>
      <c r="Q1935" s="1">
        <f t="shared" si="185"/>
        <v>30</v>
      </c>
    </row>
    <row r="1936" spans="1:17">
      <c r="A1936" s="1" t="s">
        <v>136</v>
      </c>
      <c r="B1936" s="4" t="s">
        <v>105</v>
      </c>
      <c r="C1936" s="6">
        <f t="shared" si="180"/>
        <v>45826</v>
      </c>
      <c r="D1936" s="6" t="str">
        <f t="shared" si="181"/>
        <v>週三</v>
      </c>
      <c r="F1936" s="1" t="s">
        <v>42</v>
      </c>
      <c r="G1936" s="1" t="str">
        <f t="shared" si="182"/>
        <v>BA</v>
      </c>
      <c r="H1936" s="1">
        <v>1</v>
      </c>
      <c r="I1936" s="1" t="s">
        <v>125</v>
      </c>
      <c r="K1936" s="1" t="s">
        <v>31</v>
      </c>
      <c r="L1936" s="1" t="s">
        <v>86</v>
      </c>
      <c r="M1936" s="1" t="s">
        <v>20</v>
      </c>
      <c r="N1936" s="1" t="s">
        <v>68</v>
      </c>
      <c r="O1936" s="24">
        <f t="shared" si="183"/>
        <v>45826.457638888889</v>
      </c>
      <c r="P1936" s="24">
        <f t="shared" si="184"/>
        <v>45826.478472222225</v>
      </c>
      <c r="Q1936" s="1">
        <f t="shared" si="185"/>
        <v>30</v>
      </c>
    </row>
    <row r="1937" spans="1:17">
      <c r="A1937" s="1" t="s">
        <v>217</v>
      </c>
      <c r="B1937" s="4" t="s">
        <v>105</v>
      </c>
      <c r="C1937" s="6">
        <f t="shared" si="180"/>
        <v>45826</v>
      </c>
      <c r="D1937" s="6" t="str">
        <f t="shared" si="181"/>
        <v>週三</v>
      </c>
      <c r="F1937" s="1" t="s">
        <v>89</v>
      </c>
      <c r="G1937" s="1" t="str">
        <f t="shared" si="182"/>
        <v>BA</v>
      </c>
      <c r="H1937" s="1">
        <v>1</v>
      </c>
      <c r="I1937" s="1" t="s">
        <v>133</v>
      </c>
      <c r="K1937" s="1" t="s">
        <v>31</v>
      </c>
      <c r="L1937" s="1" t="s">
        <v>86</v>
      </c>
      <c r="M1937" s="1" t="s">
        <v>20</v>
      </c>
      <c r="N1937" s="1" t="s">
        <v>68</v>
      </c>
      <c r="O1937" s="24">
        <f t="shared" si="183"/>
        <v>45826.457638888889</v>
      </c>
      <c r="P1937" s="24">
        <f t="shared" si="184"/>
        <v>45826.478472222225</v>
      </c>
      <c r="Q1937" s="1">
        <f t="shared" si="185"/>
        <v>30</v>
      </c>
    </row>
    <row r="1938" spans="1:17">
      <c r="A1938" s="1" t="s">
        <v>160</v>
      </c>
      <c r="B1938" s="4" t="s">
        <v>105</v>
      </c>
      <c r="C1938" s="6">
        <f t="shared" si="180"/>
        <v>45826</v>
      </c>
      <c r="D1938" s="6" t="str">
        <f t="shared" si="181"/>
        <v>週三</v>
      </c>
      <c r="F1938" s="1" t="s">
        <v>9</v>
      </c>
      <c r="G1938" s="1" t="str">
        <f t="shared" si="182"/>
        <v>BA</v>
      </c>
      <c r="H1938" s="1">
        <v>1</v>
      </c>
      <c r="I1938" s="1" t="s">
        <v>161</v>
      </c>
      <c r="K1938" s="1" t="s">
        <v>20</v>
      </c>
      <c r="L1938" s="1" t="s">
        <v>11</v>
      </c>
      <c r="M1938" s="1" t="s">
        <v>20</v>
      </c>
      <c r="N1938" s="1" t="s">
        <v>57</v>
      </c>
      <c r="O1938" s="24">
        <f t="shared" si="183"/>
        <v>45826.458333333336</v>
      </c>
      <c r="P1938" s="24">
        <f t="shared" si="184"/>
        <v>45826.472222222219</v>
      </c>
      <c r="Q1938" s="1">
        <f t="shared" si="185"/>
        <v>20</v>
      </c>
    </row>
    <row r="1939" spans="1:17">
      <c r="A1939" s="1" t="s">
        <v>228</v>
      </c>
      <c r="B1939" s="4" t="s">
        <v>105</v>
      </c>
      <c r="C1939" s="6">
        <f t="shared" si="180"/>
        <v>45826</v>
      </c>
      <c r="D1939" s="6" t="str">
        <f t="shared" si="181"/>
        <v>週三</v>
      </c>
      <c r="F1939" s="1" t="s">
        <v>47</v>
      </c>
      <c r="G1939" s="1" t="str">
        <f t="shared" si="182"/>
        <v>BA</v>
      </c>
      <c r="H1939" s="1">
        <v>1</v>
      </c>
      <c r="I1939" s="1" t="s">
        <v>135</v>
      </c>
      <c r="K1939" s="1" t="s">
        <v>20</v>
      </c>
      <c r="L1939" s="1" t="s">
        <v>10</v>
      </c>
      <c r="M1939" s="1" t="s">
        <v>17</v>
      </c>
      <c r="N1939" s="1" t="s">
        <v>43</v>
      </c>
      <c r="O1939" s="24">
        <f t="shared" si="183"/>
        <v>45826.46875</v>
      </c>
      <c r="P1939" s="24">
        <f t="shared" si="184"/>
        <v>45826.503472222219</v>
      </c>
      <c r="Q1939" s="1">
        <f t="shared" si="185"/>
        <v>50</v>
      </c>
    </row>
    <row r="1940" spans="1:17">
      <c r="A1940" s="1" t="s">
        <v>132</v>
      </c>
      <c r="B1940" s="4" t="s">
        <v>105</v>
      </c>
      <c r="C1940" s="6">
        <f t="shared" si="180"/>
        <v>45826</v>
      </c>
      <c r="D1940" s="6" t="str">
        <f t="shared" si="181"/>
        <v>週三</v>
      </c>
      <c r="F1940" s="1" t="s">
        <v>9</v>
      </c>
      <c r="G1940" s="1" t="str">
        <f t="shared" si="182"/>
        <v>BA</v>
      </c>
      <c r="H1940" s="1">
        <v>1</v>
      </c>
      <c r="I1940" s="1" t="s">
        <v>121</v>
      </c>
      <c r="K1940" s="1" t="s">
        <v>20</v>
      </c>
      <c r="L1940" s="1" t="s">
        <v>57</v>
      </c>
      <c r="M1940" s="1" t="s">
        <v>20</v>
      </c>
      <c r="N1940" s="1" t="s">
        <v>51</v>
      </c>
      <c r="O1940" s="24">
        <f t="shared" si="183"/>
        <v>45826.472222222219</v>
      </c>
      <c r="P1940" s="24">
        <f t="shared" si="184"/>
        <v>45826.489583333336</v>
      </c>
      <c r="Q1940" s="1">
        <f t="shared" si="185"/>
        <v>25</v>
      </c>
    </row>
    <row r="1941" spans="1:17">
      <c r="A1941" s="1" t="s">
        <v>160</v>
      </c>
      <c r="B1941" s="4" t="s">
        <v>105</v>
      </c>
      <c r="C1941" s="6">
        <f t="shared" si="180"/>
        <v>45826</v>
      </c>
      <c r="D1941" s="6" t="str">
        <f t="shared" si="181"/>
        <v>週三</v>
      </c>
      <c r="F1941" s="1" t="s">
        <v>49</v>
      </c>
      <c r="G1941" s="1" t="str">
        <f t="shared" si="182"/>
        <v>BA</v>
      </c>
      <c r="H1941" s="1">
        <v>1</v>
      </c>
      <c r="I1941" s="1" t="s">
        <v>161</v>
      </c>
      <c r="K1941" s="1" t="s">
        <v>20</v>
      </c>
      <c r="L1941" s="1" t="s">
        <v>57</v>
      </c>
      <c r="M1941" s="1" t="s">
        <v>20</v>
      </c>
      <c r="N1941" s="1" t="s">
        <v>55</v>
      </c>
      <c r="O1941" s="24">
        <f t="shared" si="183"/>
        <v>45826.472222222219</v>
      </c>
      <c r="P1941" s="24">
        <f t="shared" si="184"/>
        <v>45826.493055555555</v>
      </c>
      <c r="Q1941" s="1">
        <f t="shared" si="185"/>
        <v>30</v>
      </c>
    </row>
    <row r="1942" spans="1:17">
      <c r="A1942" s="1" t="s">
        <v>176</v>
      </c>
      <c r="B1942" s="4" t="s">
        <v>105</v>
      </c>
      <c r="C1942" s="6">
        <f t="shared" si="180"/>
        <v>45826</v>
      </c>
      <c r="D1942" s="6" t="str">
        <f t="shared" si="181"/>
        <v>週三</v>
      </c>
      <c r="F1942" s="1" t="s">
        <v>42</v>
      </c>
      <c r="G1942" s="1" t="str">
        <f t="shared" si="182"/>
        <v>BA</v>
      </c>
      <c r="H1942" s="1">
        <v>1</v>
      </c>
      <c r="I1942" s="1" t="s">
        <v>144</v>
      </c>
      <c r="K1942" s="1" t="s">
        <v>20</v>
      </c>
      <c r="L1942" s="1" t="s">
        <v>57</v>
      </c>
      <c r="M1942" s="1" t="s">
        <v>20</v>
      </c>
      <c r="N1942" s="1" t="s">
        <v>55</v>
      </c>
      <c r="O1942" s="24">
        <f t="shared" si="183"/>
        <v>45826.472222222219</v>
      </c>
      <c r="P1942" s="24">
        <f t="shared" si="184"/>
        <v>45826.493055555555</v>
      </c>
      <c r="Q1942" s="1">
        <f t="shared" si="185"/>
        <v>30</v>
      </c>
    </row>
    <row r="1943" spans="1:17">
      <c r="A1943" s="1" t="s">
        <v>174</v>
      </c>
      <c r="B1943" s="4" t="s">
        <v>105</v>
      </c>
      <c r="C1943" s="6">
        <f t="shared" si="180"/>
        <v>45826</v>
      </c>
      <c r="D1943" s="6" t="str">
        <f t="shared" si="181"/>
        <v>週三</v>
      </c>
      <c r="F1943" s="1" t="s">
        <v>42</v>
      </c>
      <c r="G1943" s="1" t="str">
        <f t="shared" si="182"/>
        <v>BA</v>
      </c>
      <c r="H1943" s="1">
        <v>2</v>
      </c>
      <c r="I1943" s="1" t="s">
        <v>147</v>
      </c>
      <c r="K1943" s="1" t="s">
        <v>20</v>
      </c>
      <c r="L1943" s="1" t="s">
        <v>58</v>
      </c>
      <c r="M1943" s="1" t="s">
        <v>17</v>
      </c>
      <c r="N1943" s="1" t="s">
        <v>58</v>
      </c>
      <c r="O1943" s="24">
        <f t="shared" si="183"/>
        <v>45826.477083333331</v>
      </c>
      <c r="P1943" s="24">
        <f t="shared" si="184"/>
        <v>45826.518750000003</v>
      </c>
      <c r="Q1943" s="1">
        <f t="shared" si="185"/>
        <v>60</v>
      </c>
    </row>
    <row r="1944" spans="1:17">
      <c r="A1944" s="1" t="s">
        <v>177</v>
      </c>
      <c r="B1944" s="4" t="s">
        <v>105</v>
      </c>
      <c r="C1944" s="6">
        <f t="shared" si="180"/>
        <v>45826</v>
      </c>
      <c r="D1944" s="6" t="str">
        <f t="shared" si="181"/>
        <v>週三</v>
      </c>
      <c r="F1944" s="1" t="s">
        <v>73</v>
      </c>
      <c r="G1944" s="1" t="str">
        <f t="shared" si="182"/>
        <v>SC</v>
      </c>
      <c r="H1944" s="1">
        <v>1</v>
      </c>
      <c r="I1944" s="1" t="s">
        <v>131</v>
      </c>
      <c r="K1944" s="1" t="s">
        <v>20</v>
      </c>
      <c r="L1944" s="1" t="s">
        <v>16</v>
      </c>
      <c r="M1944" s="1" t="s">
        <v>21</v>
      </c>
      <c r="N1944" s="1" t="s">
        <v>70</v>
      </c>
      <c r="O1944" s="24">
        <f t="shared" si="183"/>
        <v>45826.479166666664</v>
      </c>
      <c r="P1944" s="24">
        <f t="shared" si="184"/>
        <v>45826.567361111112</v>
      </c>
      <c r="Q1944" s="1">
        <f t="shared" si="185"/>
        <v>127</v>
      </c>
    </row>
    <row r="1945" spans="1:17">
      <c r="A1945" s="1" t="s">
        <v>127</v>
      </c>
      <c r="B1945" s="4" t="s">
        <v>105</v>
      </c>
      <c r="C1945" s="6">
        <f t="shared" si="180"/>
        <v>45826</v>
      </c>
      <c r="D1945" s="6" t="str">
        <f t="shared" si="181"/>
        <v>週三</v>
      </c>
      <c r="F1945" s="1" t="s">
        <v>24</v>
      </c>
      <c r="G1945" s="1" t="str">
        <f t="shared" si="182"/>
        <v>BA</v>
      </c>
      <c r="H1945" s="1">
        <v>1</v>
      </c>
      <c r="I1945" s="1" t="s">
        <v>139</v>
      </c>
      <c r="K1945" s="1" t="s">
        <v>20</v>
      </c>
      <c r="L1945" s="1" t="s">
        <v>41</v>
      </c>
      <c r="M1945" s="1" t="s">
        <v>17</v>
      </c>
      <c r="N1945" s="1" t="s">
        <v>76</v>
      </c>
      <c r="O1945" s="24">
        <f t="shared" si="183"/>
        <v>45826.488888888889</v>
      </c>
      <c r="P1945" s="24">
        <f t="shared" si="184"/>
        <v>45826.51666666667</v>
      </c>
      <c r="Q1945" s="1">
        <f t="shared" si="185"/>
        <v>40</v>
      </c>
    </row>
    <row r="1946" spans="1:17">
      <c r="A1946" s="1" t="s">
        <v>132</v>
      </c>
      <c r="B1946" s="4" t="s">
        <v>105</v>
      </c>
      <c r="C1946" s="6">
        <f t="shared" si="180"/>
        <v>45826</v>
      </c>
      <c r="D1946" s="6" t="str">
        <f t="shared" si="181"/>
        <v>週三</v>
      </c>
      <c r="F1946" s="1" t="s">
        <v>42</v>
      </c>
      <c r="G1946" s="1" t="str">
        <f t="shared" si="182"/>
        <v>BA</v>
      </c>
      <c r="H1946" s="1">
        <v>1</v>
      </c>
      <c r="I1946" s="1" t="s">
        <v>121</v>
      </c>
      <c r="K1946" s="1" t="s">
        <v>20</v>
      </c>
      <c r="L1946" s="1" t="s">
        <v>51</v>
      </c>
      <c r="M1946" s="1" t="s">
        <v>17</v>
      </c>
      <c r="N1946" s="1" t="s">
        <v>10</v>
      </c>
      <c r="O1946" s="24">
        <f t="shared" si="183"/>
        <v>45826.489583333336</v>
      </c>
      <c r="P1946" s="24">
        <f t="shared" si="184"/>
        <v>45826.510416666664</v>
      </c>
      <c r="Q1946" s="1">
        <f t="shared" si="185"/>
        <v>30</v>
      </c>
    </row>
    <row r="1947" spans="1:17">
      <c r="A1947" s="1" t="s">
        <v>179</v>
      </c>
      <c r="B1947" s="4" t="s">
        <v>105</v>
      </c>
      <c r="C1947" s="6">
        <f t="shared" si="180"/>
        <v>45826</v>
      </c>
      <c r="D1947" s="6" t="str">
        <f t="shared" si="181"/>
        <v>週三</v>
      </c>
      <c r="F1947" s="1" t="s">
        <v>24</v>
      </c>
      <c r="G1947" s="1" t="str">
        <f t="shared" si="182"/>
        <v>BA</v>
      </c>
      <c r="H1947" s="1">
        <v>1</v>
      </c>
      <c r="I1947" s="1" t="s">
        <v>144</v>
      </c>
      <c r="K1947" s="1" t="s">
        <v>20</v>
      </c>
      <c r="L1947" s="1" t="s">
        <v>79</v>
      </c>
      <c r="M1947" s="1" t="s">
        <v>17</v>
      </c>
      <c r="N1947" s="1" t="s">
        <v>48</v>
      </c>
      <c r="O1947" s="24">
        <f t="shared" si="183"/>
        <v>45826.498611111114</v>
      </c>
      <c r="P1947" s="24">
        <f t="shared" si="184"/>
        <v>45826.519444444442</v>
      </c>
      <c r="Q1947" s="1">
        <f t="shared" si="185"/>
        <v>30</v>
      </c>
    </row>
    <row r="1948" spans="1:17">
      <c r="A1948" s="1" t="s">
        <v>141</v>
      </c>
      <c r="B1948" s="4" t="s">
        <v>105</v>
      </c>
      <c r="C1948" s="6">
        <f t="shared" si="180"/>
        <v>45826</v>
      </c>
      <c r="D1948" s="6" t="str">
        <f t="shared" si="181"/>
        <v>週三</v>
      </c>
      <c r="F1948" s="1" t="s">
        <v>37</v>
      </c>
      <c r="G1948" s="1" t="str">
        <f t="shared" si="182"/>
        <v>BA</v>
      </c>
      <c r="H1948" s="1">
        <v>1</v>
      </c>
      <c r="I1948" s="1" t="s">
        <v>142</v>
      </c>
      <c r="K1948" s="1" t="s">
        <v>17</v>
      </c>
      <c r="L1948" s="1" t="s">
        <v>43</v>
      </c>
      <c r="M1948" s="1" t="s">
        <v>17</v>
      </c>
      <c r="N1948" s="1" t="s">
        <v>25</v>
      </c>
      <c r="O1948" s="24">
        <f t="shared" si="183"/>
        <v>45826.503472222219</v>
      </c>
      <c r="P1948" s="24">
        <f t="shared" si="184"/>
        <v>45826.524305555555</v>
      </c>
      <c r="Q1948" s="1">
        <f t="shared" si="185"/>
        <v>30</v>
      </c>
    </row>
    <row r="1949" spans="1:17">
      <c r="A1949" s="1" t="s">
        <v>127</v>
      </c>
      <c r="B1949" s="4" t="s">
        <v>105</v>
      </c>
      <c r="C1949" s="6">
        <f t="shared" si="180"/>
        <v>45826</v>
      </c>
      <c r="D1949" s="6" t="str">
        <f t="shared" si="181"/>
        <v>週三</v>
      </c>
      <c r="F1949" s="1" t="s">
        <v>40</v>
      </c>
      <c r="G1949" s="1" t="str">
        <f t="shared" si="182"/>
        <v>BA</v>
      </c>
      <c r="H1949" s="1">
        <v>1</v>
      </c>
      <c r="I1949" s="1" t="s">
        <v>139</v>
      </c>
      <c r="K1949" s="1" t="s">
        <v>17</v>
      </c>
      <c r="L1949" s="1" t="s">
        <v>76</v>
      </c>
      <c r="M1949" s="1" t="s">
        <v>17</v>
      </c>
      <c r="N1949" s="1" t="s">
        <v>60</v>
      </c>
      <c r="O1949" s="24">
        <f t="shared" si="183"/>
        <v>45826.51666666667</v>
      </c>
      <c r="P1949" s="24">
        <f t="shared" si="184"/>
        <v>45826.537499999999</v>
      </c>
      <c r="Q1949" s="1">
        <f t="shared" si="185"/>
        <v>30</v>
      </c>
    </row>
    <row r="1950" spans="1:17">
      <c r="A1950" s="1" t="s">
        <v>179</v>
      </c>
      <c r="B1950" s="4" t="s">
        <v>105</v>
      </c>
      <c r="C1950" s="6">
        <f t="shared" si="180"/>
        <v>45826</v>
      </c>
      <c r="D1950" s="6" t="str">
        <f t="shared" si="181"/>
        <v>週三</v>
      </c>
      <c r="F1950" s="1" t="s">
        <v>47</v>
      </c>
      <c r="G1950" s="1" t="str">
        <f t="shared" si="182"/>
        <v>BA</v>
      </c>
      <c r="H1950" s="1">
        <v>1</v>
      </c>
      <c r="I1950" s="1" t="s">
        <v>144</v>
      </c>
      <c r="K1950" s="1" t="s">
        <v>17</v>
      </c>
      <c r="L1950" s="1" t="s">
        <v>48</v>
      </c>
      <c r="M1950" s="1" t="s">
        <v>21</v>
      </c>
      <c r="N1950" s="1" t="s">
        <v>15</v>
      </c>
      <c r="O1950" s="24">
        <f t="shared" si="183"/>
        <v>45826.519444444442</v>
      </c>
      <c r="P1950" s="24">
        <f t="shared" si="184"/>
        <v>45826.547222222223</v>
      </c>
      <c r="Q1950" s="1">
        <f t="shared" si="185"/>
        <v>40</v>
      </c>
    </row>
    <row r="1951" spans="1:17">
      <c r="A1951" s="1" t="s">
        <v>180</v>
      </c>
      <c r="B1951" s="4" t="s">
        <v>105</v>
      </c>
      <c r="C1951" s="6">
        <f t="shared" si="180"/>
        <v>45826</v>
      </c>
      <c r="D1951" s="6" t="str">
        <f t="shared" si="181"/>
        <v>週三</v>
      </c>
      <c r="F1951" s="1" t="s">
        <v>42</v>
      </c>
      <c r="G1951" s="1" t="str">
        <f t="shared" si="182"/>
        <v>BA</v>
      </c>
      <c r="H1951" s="1">
        <v>5</v>
      </c>
      <c r="I1951" s="1" t="s">
        <v>147</v>
      </c>
      <c r="K1951" s="1" t="s">
        <v>17</v>
      </c>
      <c r="L1951" s="1" t="s">
        <v>52</v>
      </c>
      <c r="M1951" s="1" t="s">
        <v>10</v>
      </c>
      <c r="N1951" s="1" t="s">
        <v>53</v>
      </c>
      <c r="O1951" s="24">
        <f t="shared" si="183"/>
        <v>45826.536111111112</v>
      </c>
      <c r="P1951" s="24">
        <f t="shared" si="184"/>
        <v>45826.640277777777</v>
      </c>
      <c r="Q1951" s="1">
        <f t="shared" si="185"/>
        <v>150</v>
      </c>
    </row>
    <row r="1952" spans="1:17">
      <c r="A1952" s="1" t="s">
        <v>122</v>
      </c>
      <c r="B1952" s="4" t="s">
        <v>105</v>
      </c>
      <c r="C1952" s="6">
        <f t="shared" si="180"/>
        <v>45826</v>
      </c>
      <c r="D1952" s="6" t="str">
        <f t="shared" si="181"/>
        <v>週三</v>
      </c>
      <c r="F1952" s="1" t="s">
        <v>37</v>
      </c>
      <c r="G1952" s="1" t="str">
        <f t="shared" si="182"/>
        <v>BA</v>
      </c>
      <c r="H1952" s="1">
        <v>1</v>
      </c>
      <c r="I1952" s="1" t="s">
        <v>203</v>
      </c>
      <c r="K1952" s="1" t="s">
        <v>21</v>
      </c>
      <c r="L1952" s="1" t="s">
        <v>11</v>
      </c>
      <c r="M1952" s="1" t="s">
        <v>21</v>
      </c>
      <c r="N1952" s="1" t="s">
        <v>16</v>
      </c>
      <c r="O1952" s="24">
        <f t="shared" si="183"/>
        <v>45826.541666666664</v>
      </c>
      <c r="P1952" s="24">
        <f t="shared" si="184"/>
        <v>45826.5625</v>
      </c>
      <c r="Q1952" s="1">
        <f t="shared" si="185"/>
        <v>30</v>
      </c>
    </row>
    <row r="1953" spans="1:17">
      <c r="A1953" s="1" t="s">
        <v>179</v>
      </c>
      <c r="B1953" s="4" t="s">
        <v>105</v>
      </c>
      <c r="C1953" s="6">
        <f t="shared" si="180"/>
        <v>45826</v>
      </c>
      <c r="D1953" s="6" t="str">
        <f t="shared" si="181"/>
        <v>週三</v>
      </c>
      <c r="F1953" s="1" t="s">
        <v>40</v>
      </c>
      <c r="G1953" s="1" t="str">
        <f t="shared" si="182"/>
        <v>BA</v>
      </c>
      <c r="H1953" s="1">
        <v>1</v>
      </c>
      <c r="I1953" s="1" t="s">
        <v>144</v>
      </c>
      <c r="K1953" s="1" t="s">
        <v>21</v>
      </c>
      <c r="L1953" s="1" t="s">
        <v>15</v>
      </c>
      <c r="M1953" s="1" t="s">
        <v>21</v>
      </c>
      <c r="N1953" s="1" t="s">
        <v>44</v>
      </c>
      <c r="O1953" s="24">
        <f t="shared" si="183"/>
        <v>45826.547222222223</v>
      </c>
      <c r="P1953" s="24">
        <f t="shared" si="184"/>
        <v>45826.568055555559</v>
      </c>
      <c r="Q1953" s="1">
        <f t="shared" si="185"/>
        <v>30</v>
      </c>
    </row>
    <row r="1954" spans="1:17">
      <c r="A1954" s="1" t="s">
        <v>181</v>
      </c>
      <c r="B1954" s="4" t="s">
        <v>105</v>
      </c>
      <c r="C1954" s="6">
        <f t="shared" si="180"/>
        <v>45826</v>
      </c>
      <c r="D1954" s="6" t="str">
        <f t="shared" si="181"/>
        <v>週三</v>
      </c>
      <c r="F1954" s="1" t="s">
        <v>24</v>
      </c>
      <c r="G1954" s="1" t="str">
        <f t="shared" si="182"/>
        <v>BA</v>
      </c>
      <c r="H1954" s="1">
        <v>1</v>
      </c>
      <c r="I1954" s="1" t="s">
        <v>139</v>
      </c>
      <c r="K1954" s="1" t="s">
        <v>21</v>
      </c>
      <c r="L1954" s="1" t="s">
        <v>10</v>
      </c>
      <c r="M1954" s="1" t="s">
        <v>21</v>
      </c>
      <c r="N1954" s="1" t="s">
        <v>51</v>
      </c>
      <c r="O1954" s="24">
        <f t="shared" si="183"/>
        <v>45826.552083333336</v>
      </c>
      <c r="P1954" s="24">
        <f t="shared" si="184"/>
        <v>45826.572916666664</v>
      </c>
      <c r="Q1954" s="1">
        <f t="shared" si="185"/>
        <v>30</v>
      </c>
    </row>
    <row r="1955" spans="1:17">
      <c r="A1955" s="1" t="s">
        <v>182</v>
      </c>
      <c r="B1955" s="4" t="s">
        <v>105</v>
      </c>
      <c r="C1955" s="6">
        <f t="shared" si="180"/>
        <v>45826</v>
      </c>
      <c r="D1955" s="6" t="str">
        <f t="shared" si="181"/>
        <v>週三</v>
      </c>
      <c r="F1955" s="1" t="s">
        <v>67</v>
      </c>
      <c r="G1955" s="1" t="str">
        <f t="shared" si="182"/>
        <v>BA</v>
      </c>
      <c r="H1955" s="1">
        <v>1</v>
      </c>
      <c r="I1955" s="1" t="s">
        <v>161</v>
      </c>
      <c r="K1955" s="1" t="s">
        <v>21</v>
      </c>
      <c r="L1955" s="1" t="s">
        <v>71</v>
      </c>
      <c r="M1955" s="1" t="s">
        <v>21</v>
      </c>
      <c r="N1955" s="1" t="s">
        <v>52</v>
      </c>
      <c r="O1955" s="24">
        <f t="shared" si="183"/>
        <v>45826.554861111108</v>
      </c>
      <c r="P1955" s="24">
        <f t="shared" si="184"/>
        <v>45826.577777777777</v>
      </c>
      <c r="Q1955" s="1">
        <f t="shared" si="185"/>
        <v>33</v>
      </c>
    </row>
    <row r="1956" spans="1:17">
      <c r="A1956" s="1" t="s">
        <v>122</v>
      </c>
      <c r="B1956" s="4" t="s">
        <v>105</v>
      </c>
      <c r="C1956" s="6">
        <f t="shared" si="180"/>
        <v>45826</v>
      </c>
      <c r="D1956" s="6" t="str">
        <f t="shared" si="181"/>
        <v>週三</v>
      </c>
      <c r="F1956" s="1" t="s">
        <v>77</v>
      </c>
      <c r="G1956" s="1" t="str">
        <f t="shared" si="182"/>
        <v>BA</v>
      </c>
      <c r="H1956" s="1">
        <v>1</v>
      </c>
      <c r="I1956" s="1" t="s">
        <v>203</v>
      </c>
      <c r="K1956" s="1" t="s">
        <v>21</v>
      </c>
      <c r="L1956" s="1" t="s">
        <v>16</v>
      </c>
      <c r="M1956" s="1" t="s">
        <v>21</v>
      </c>
      <c r="N1956" s="1" t="s">
        <v>25</v>
      </c>
      <c r="O1956" s="24">
        <f t="shared" si="183"/>
        <v>45826.5625</v>
      </c>
      <c r="P1956" s="24">
        <f t="shared" si="184"/>
        <v>45826.565972222219</v>
      </c>
      <c r="Q1956" s="1">
        <f t="shared" si="185"/>
        <v>5</v>
      </c>
    </row>
    <row r="1957" spans="1:17">
      <c r="A1957" s="1" t="s">
        <v>226</v>
      </c>
      <c r="B1957" s="4" t="s">
        <v>105</v>
      </c>
      <c r="C1957" s="6">
        <f t="shared" si="180"/>
        <v>45826</v>
      </c>
      <c r="D1957" s="6" t="str">
        <f t="shared" si="181"/>
        <v>週三</v>
      </c>
      <c r="F1957" s="1" t="s">
        <v>40</v>
      </c>
      <c r="G1957" s="1" t="str">
        <f t="shared" si="182"/>
        <v>BA</v>
      </c>
      <c r="H1957" s="1">
        <v>2</v>
      </c>
      <c r="I1957" s="1" t="s">
        <v>133</v>
      </c>
      <c r="K1957" s="1" t="s">
        <v>21</v>
      </c>
      <c r="L1957" s="1" t="s">
        <v>39</v>
      </c>
      <c r="M1957" s="1" t="s">
        <v>22</v>
      </c>
      <c r="N1957" s="1" t="s">
        <v>39</v>
      </c>
      <c r="O1957" s="24">
        <f t="shared" si="183"/>
        <v>45826.563194444447</v>
      </c>
      <c r="P1957" s="24">
        <f t="shared" si="184"/>
        <v>45826.604861111111</v>
      </c>
      <c r="Q1957" s="1">
        <f t="shared" si="185"/>
        <v>60</v>
      </c>
    </row>
    <row r="1958" spans="1:17">
      <c r="A1958" s="1" t="s">
        <v>122</v>
      </c>
      <c r="B1958" s="4" t="s">
        <v>105</v>
      </c>
      <c r="C1958" s="6">
        <f t="shared" si="180"/>
        <v>45826</v>
      </c>
      <c r="D1958" s="6" t="str">
        <f t="shared" si="181"/>
        <v>週三</v>
      </c>
      <c r="F1958" s="1" t="s">
        <v>24</v>
      </c>
      <c r="G1958" s="1" t="str">
        <f t="shared" si="182"/>
        <v>BA</v>
      </c>
      <c r="H1958" s="1">
        <v>1</v>
      </c>
      <c r="I1958" s="1" t="s">
        <v>203</v>
      </c>
      <c r="K1958" s="1" t="s">
        <v>21</v>
      </c>
      <c r="L1958" s="1" t="s">
        <v>25</v>
      </c>
      <c r="M1958" s="1" t="s">
        <v>22</v>
      </c>
      <c r="N1958" s="1" t="s">
        <v>10</v>
      </c>
      <c r="O1958" s="24">
        <f t="shared" si="183"/>
        <v>45826.565972222219</v>
      </c>
      <c r="P1958" s="24">
        <f t="shared" si="184"/>
        <v>45826.59375</v>
      </c>
      <c r="Q1958" s="1">
        <f t="shared" si="185"/>
        <v>40</v>
      </c>
    </row>
    <row r="1959" spans="1:17">
      <c r="A1959" s="1" t="s">
        <v>183</v>
      </c>
      <c r="B1959" s="4" t="s">
        <v>105</v>
      </c>
      <c r="C1959" s="6">
        <f t="shared" si="180"/>
        <v>45826</v>
      </c>
      <c r="D1959" s="6" t="str">
        <f t="shared" si="181"/>
        <v>週三</v>
      </c>
      <c r="F1959" s="1" t="s">
        <v>40</v>
      </c>
      <c r="G1959" s="1" t="str">
        <f t="shared" si="182"/>
        <v>BA</v>
      </c>
      <c r="H1959" s="1">
        <v>1</v>
      </c>
      <c r="I1959" s="1" t="s">
        <v>142</v>
      </c>
      <c r="K1959" s="1" t="s">
        <v>21</v>
      </c>
      <c r="L1959" s="1" t="s">
        <v>55</v>
      </c>
      <c r="M1959" s="1" t="s">
        <v>22</v>
      </c>
      <c r="N1959" s="1" t="s">
        <v>57</v>
      </c>
      <c r="O1959" s="24">
        <f t="shared" si="183"/>
        <v>45826.576388888891</v>
      </c>
      <c r="P1959" s="24">
        <f t="shared" si="184"/>
        <v>45826.597222222219</v>
      </c>
      <c r="Q1959" s="1">
        <f t="shared" si="185"/>
        <v>30</v>
      </c>
    </row>
    <row r="1960" spans="1:17">
      <c r="A1960" s="1" t="s">
        <v>188</v>
      </c>
      <c r="B1960" s="4" t="s">
        <v>105</v>
      </c>
      <c r="C1960" s="6">
        <f t="shared" si="180"/>
        <v>45826</v>
      </c>
      <c r="D1960" s="6" t="str">
        <f t="shared" si="181"/>
        <v>週三</v>
      </c>
      <c r="F1960" s="1" t="s">
        <v>24</v>
      </c>
      <c r="G1960" s="1" t="str">
        <f t="shared" si="182"/>
        <v>BA</v>
      </c>
      <c r="H1960" s="1">
        <v>1</v>
      </c>
      <c r="I1960" s="1" t="s">
        <v>144</v>
      </c>
      <c r="K1960" s="1" t="s">
        <v>21</v>
      </c>
      <c r="L1960" s="1" t="s">
        <v>63</v>
      </c>
      <c r="M1960" s="1" t="s">
        <v>22</v>
      </c>
      <c r="N1960" s="1" t="s">
        <v>25</v>
      </c>
      <c r="O1960" s="24">
        <f t="shared" si="183"/>
        <v>45826.579861111109</v>
      </c>
      <c r="P1960" s="24">
        <f t="shared" si="184"/>
        <v>45826.607638888891</v>
      </c>
      <c r="Q1960" s="1">
        <f t="shared" si="185"/>
        <v>40</v>
      </c>
    </row>
    <row r="1961" spans="1:17">
      <c r="A1961" s="1" t="s">
        <v>171</v>
      </c>
      <c r="B1961" s="4" t="s">
        <v>105</v>
      </c>
      <c r="C1961" s="6">
        <f t="shared" si="180"/>
        <v>45826</v>
      </c>
      <c r="D1961" s="6" t="str">
        <f t="shared" si="181"/>
        <v>週三</v>
      </c>
      <c r="F1961" s="1" t="s">
        <v>40</v>
      </c>
      <c r="G1961" s="1" t="str">
        <f t="shared" si="182"/>
        <v>BA</v>
      </c>
      <c r="H1961" s="1">
        <v>1</v>
      </c>
      <c r="I1961" s="1" t="s">
        <v>139</v>
      </c>
      <c r="K1961" s="1" t="s">
        <v>21</v>
      </c>
      <c r="L1961" s="1" t="s">
        <v>34</v>
      </c>
      <c r="M1961" s="1" t="s">
        <v>22</v>
      </c>
      <c r="N1961" s="1" t="s">
        <v>32</v>
      </c>
      <c r="O1961" s="24">
        <f t="shared" si="183"/>
        <v>45826.580555555556</v>
      </c>
      <c r="P1961" s="24">
        <f t="shared" si="184"/>
        <v>45826.601388888892</v>
      </c>
      <c r="Q1961" s="1">
        <f t="shared" si="185"/>
        <v>30</v>
      </c>
    </row>
    <row r="1962" spans="1:17">
      <c r="A1962" s="1" t="s">
        <v>185</v>
      </c>
      <c r="B1962" s="4" t="s">
        <v>105</v>
      </c>
      <c r="C1962" s="6">
        <f t="shared" si="180"/>
        <v>45826</v>
      </c>
      <c r="D1962" s="6" t="str">
        <f t="shared" si="181"/>
        <v>週三</v>
      </c>
      <c r="F1962" s="1" t="s">
        <v>24</v>
      </c>
      <c r="G1962" s="1" t="str">
        <f t="shared" si="182"/>
        <v>BA</v>
      </c>
      <c r="H1962" s="1">
        <v>1</v>
      </c>
      <c r="I1962" s="1" t="s">
        <v>131</v>
      </c>
      <c r="K1962" s="1" t="s">
        <v>22</v>
      </c>
      <c r="L1962" s="1" t="s">
        <v>11</v>
      </c>
      <c r="M1962" s="1" t="s">
        <v>10</v>
      </c>
      <c r="N1962" s="1" t="s">
        <v>11</v>
      </c>
      <c r="O1962" s="24">
        <f t="shared" si="183"/>
        <v>45826.583333333336</v>
      </c>
      <c r="P1962" s="24">
        <f t="shared" si="184"/>
        <v>45826.625</v>
      </c>
      <c r="Q1962" s="1">
        <f t="shared" si="185"/>
        <v>60</v>
      </c>
    </row>
    <row r="1963" spans="1:17">
      <c r="A1963" s="1" t="s">
        <v>187</v>
      </c>
      <c r="B1963" s="4" t="s">
        <v>105</v>
      </c>
      <c r="C1963" s="6">
        <f t="shared" si="180"/>
        <v>45826</v>
      </c>
      <c r="D1963" s="6" t="str">
        <f t="shared" si="181"/>
        <v>週三</v>
      </c>
      <c r="F1963" s="1" t="s">
        <v>24</v>
      </c>
      <c r="G1963" s="1" t="str">
        <f t="shared" si="182"/>
        <v>BA</v>
      </c>
      <c r="H1963" s="1">
        <v>1</v>
      </c>
      <c r="I1963" s="1" t="s">
        <v>155</v>
      </c>
      <c r="K1963" s="1" t="s">
        <v>22</v>
      </c>
      <c r="L1963" s="1" t="s">
        <v>45</v>
      </c>
      <c r="M1963" s="1" t="s">
        <v>22</v>
      </c>
      <c r="N1963" s="1" t="s">
        <v>36</v>
      </c>
      <c r="O1963" s="24">
        <f t="shared" si="183"/>
        <v>45826.585416666669</v>
      </c>
      <c r="P1963" s="24">
        <f t="shared" si="184"/>
        <v>45826.606249999997</v>
      </c>
      <c r="Q1963" s="1">
        <f t="shared" si="185"/>
        <v>30</v>
      </c>
    </row>
    <row r="1964" spans="1:17">
      <c r="A1964" s="1" t="s">
        <v>173</v>
      </c>
      <c r="B1964" s="4" t="s">
        <v>105</v>
      </c>
      <c r="C1964" s="6">
        <f t="shared" si="180"/>
        <v>45826</v>
      </c>
      <c r="D1964" s="6" t="str">
        <f t="shared" si="181"/>
        <v>週三</v>
      </c>
      <c r="F1964" s="1" t="s">
        <v>24</v>
      </c>
      <c r="G1964" s="1" t="str">
        <f t="shared" si="182"/>
        <v>BA</v>
      </c>
      <c r="H1964" s="1">
        <v>1</v>
      </c>
      <c r="I1964" s="1" t="s">
        <v>161</v>
      </c>
      <c r="K1964" s="1" t="s">
        <v>22</v>
      </c>
      <c r="L1964" s="1" t="s">
        <v>31</v>
      </c>
      <c r="M1964" s="1" t="s">
        <v>22</v>
      </c>
      <c r="N1964" s="1" t="s">
        <v>55</v>
      </c>
      <c r="O1964" s="24">
        <f t="shared" si="183"/>
        <v>45826.590277777781</v>
      </c>
      <c r="P1964" s="24">
        <f t="shared" si="184"/>
        <v>45826.618055555555</v>
      </c>
      <c r="Q1964" s="1">
        <f t="shared" si="185"/>
        <v>40</v>
      </c>
    </row>
    <row r="1965" spans="1:17">
      <c r="A1965" s="1" t="s">
        <v>171</v>
      </c>
      <c r="B1965" s="4" t="s">
        <v>105</v>
      </c>
      <c r="C1965" s="6">
        <f t="shared" si="180"/>
        <v>45826</v>
      </c>
      <c r="D1965" s="6" t="str">
        <f t="shared" si="181"/>
        <v>週三</v>
      </c>
      <c r="F1965" s="1" t="s">
        <v>18</v>
      </c>
      <c r="G1965" s="1" t="str">
        <f t="shared" si="182"/>
        <v>BA</v>
      </c>
      <c r="H1965" s="1">
        <v>1</v>
      </c>
      <c r="I1965" s="1" t="s">
        <v>139</v>
      </c>
      <c r="K1965" s="1" t="s">
        <v>22</v>
      </c>
      <c r="L1965" s="1" t="s">
        <v>32</v>
      </c>
      <c r="M1965" s="1" t="s">
        <v>22</v>
      </c>
      <c r="N1965" s="1" t="s">
        <v>34</v>
      </c>
      <c r="O1965" s="24">
        <f t="shared" si="183"/>
        <v>45826.601388888892</v>
      </c>
      <c r="P1965" s="24">
        <f t="shared" si="184"/>
        <v>45826.62222222222</v>
      </c>
      <c r="Q1965" s="1">
        <f t="shared" si="185"/>
        <v>30</v>
      </c>
    </row>
    <row r="1966" spans="1:17">
      <c r="A1966" s="1" t="s">
        <v>210</v>
      </c>
      <c r="B1966" s="4" t="s">
        <v>105</v>
      </c>
      <c r="C1966" s="6">
        <f t="shared" si="180"/>
        <v>45826</v>
      </c>
      <c r="D1966" s="6" t="str">
        <f t="shared" si="181"/>
        <v>週三</v>
      </c>
      <c r="F1966" s="1" t="s">
        <v>24</v>
      </c>
      <c r="G1966" s="1" t="str">
        <f t="shared" si="182"/>
        <v>BA</v>
      </c>
      <c r="H1966" s="1">
        <v>1</v>
      </c>
      <c r="I1966" s="1" t="s">
        <v>203</v>
      </c>
      <c r="K1966" s="1" t="s">
        <v>22</v>
      </c>
      <c r="L1966" s="1" t="s">
        <v>16</v>
      </c>
      <c r="M1966" s="1" t="s">
        <v>10</v>
      </c>
      <c r="N1966" s="1" t="s">
        <v>11</v>
      </c>
      <c r="O1966" s="24">
        <f t="shared" si="183"/>
        <v>45826.604166666664</v>
      </c>
      <c r="P1966" s="24">
        <f t="shared" si="184"/>
        <v>45826.625</v>
      </c>
      <c r="Q1966" s="1">
        <f t="shared" si="185"/>
        <v>30</v>
      </c>
    </row>
    <row r="1967" spans="1:17">
      <c r="A1967" s="1" t="s">
        <v>186</v>
      </c>
      <c r="B1967" s="4" t="s">
        <v>105</v>
      </c>
      <c r="C1967" s="6">
        <f t="shared" si="180"/>
        <v>45826</v>
      </c>
      <c r="D1967" s="6" t="str">
        <f t="shared" si="181"/>
        <v>週三</v>
      </c>
      <c r="F1967" s="1" t="s">
        <v>24</v>
      </c>
      <c r="G1967" s="1" t="str">
        <f t="shared" si="182"/>
        <v>BA</v>
      </c>
      <c r="H1967" s="1">
        <v>1</v>
      </c>
      <c r="I1967" s="1" t="s">
        <v>157</v>
      </c>
      <c r="K1967" s="1" t="s">
        <v>22</v>
      </c>
      <c r="L1967" s="1" t="s">
        <v>16</v>
      </c>
      <c r="M1967" s="1" t="s">
        <v>10</v>
      </c>
      <c r="N1967" s="1" t="s">
        <v>11</v>
      </c>
      <c r="O1967" s="24">
        <f t="shared" si="183"/>
        <v>45826.604166666664</v>
      </c>
      <c r="P1967" s="24">
        <f t="shared" si="184"/>
        <v>45826.625</v>
      </c>
      <c r="Q1967" s="1">
        <f t="shared" si="185"/>
        <v>30</v>
      </c>
    </row>
    <row r="1968" spans="1:17">
      <c r="A1968" s="1" t="s">
        <v>189</v>
      </c>
      <c r="B1968" s="4" t="s">
        <v>105</v>
      </c>
      <c r="C1968" s="6">
        <f t="shared" si="180"/>
        <v>45826</v>
      </c>
      <c r="D1968" s="6" t="str">
        <f t="shared" si="181"/>
        <v>週三</v>
      </c>
      <c r="F1968" s="1" t="s">
        <v>24</v>
      </c>
      <c r="G1968" s="1" t="str">
        <f t="shared" si="182"/>
        <v>BA</v>
      </c>
      <c r="H1968" s="1">
        <v>1</v>
      </c>
      <c r="I1968" s="1" t="s">
        <v>142</v>
      </c>
      <c r="K1968" s="1" t="s">
        <v>22</v>
      </c>
      <c r="L1968" s="1" t="s">
        <v>74</v>
      </c>
      <c r="M1968" s="1" t="s">
        <v>10</v>
      </c>
      <c r="N1968" s="1" t="s">
        <v>17</v>
      </c>
      <c r="O1968" s="24">
        <f t="shared" si="183"/>
        <v>45826.605555555558</v>
      </c>
      <c r="P1968" s="24">
        <f t="shared" si="184"/>
        <v>45826.633333333331</v>
      </c>
      <c r="Q1968" s="1">
        <f t="shared" si="185"/>
        <v>40</v>
      </c>
    </row>
    <row r="1969" spans="1:17">
      <c r="A1969" s="1" t="s">
        <v>187</v>
      </c>
      <c r="B1969" s="4" t="s">
        <v>105</v>
      </c>
      <c r="C1969" s="6">
        <f t="shared" si="180"/>
        <v>45826</v>
      </c>
      <c r="D1969" s="6" t="str">
        <f t="shared" si="181"/>
        <v>週三</v>
      </c>
      <c r="F1969" s="1" t="s">
        <v>40</v>
      </c>
      <c r="G1969" s="1" t="str">
        <f t="shared" si="182"/>
        <v>BA</v>
      </c>
      <c r="H1969" s="1">
        <v>1</v>
      </c>
      <c r="I1969" s="1" t="s">
        <v>155</v>
      </c>
      <c r="K1969" s="1" t="s">
        <v>22</v>
      </c>
      <c r="L1969" s="1" t="s">
        <v>36</v>
      </c>
      <c r="M1969" s="1" t="s">
        <v>10</v>
      </c>
      <c r="N1969" s="1" t="s">
        <v>45</v>
      </c>
      <c r="O1969" s="24">
        <f t="shared" si="183"/>
        <v>45826.606249999997</v>
      </c>
      <c r="P1969" s="24">
        <f t="shared" si="184"/>
        <v>45826.627083333333</v>
      </c>
      <c r="Q1969" s="1">
        <f t="shared" si="185"/>
        <v>30</v>
      </c>
    </row>
    <row r="1970" spans="1:17">
      <c r="A1970" s="1" t="s">
        <v>188</v>
      </c>
      <c r="B1970" s="4" t="s">
        <v>105</v>
      </c>
      <c r="C1970" s="6">
        <f t="shared" si="180"/>
        <v>45826</v>
      </c>
      <c r="D1970" s="6" t="str">
        <f t="shared" si="181"/>
        <v>週三</v>
      </c>
      <c r="F1970" s="1" t="s">
        <v>18</v>
      </c>
      <c r="G1970" s="1" t="str">
        <f t="shared" si="182"/>
        <v>BA</v>
      </c>
      <c r="H1970" s="1">
        <v>1</v>
      </c>
      <c r="I1970" s="1" t="s">
        <v>144</v>
      </c>
      <c r="K1970" s="1" t="s">
        <v>22</v>
      </c>
      <c r="L1970" s="1" t="s">
        <v>25</v>
      </c>
      <c r="M1970" s="1" t="s">
        <v>10</v>
      </c>
      <c r="N1970" s="1" t="s">
        <v>43</v>
      </c>
      <c r="O1970" s="24">
        <f t="shared" si="183"/>
        <v>45826.607638888891</v>
      </c>
      <c r="P1970" s="24">
        <f t="shared" si="184"/>
        <v>45826.628472222219</v>
      </c>
      <c r="Q1970" s="1">
        <f t="shared" si="185"/>
        <v>30</v>
      </c>
    </row>
    <row r="1971" spans="1:17">
      <c r="A1971" s="1" t="s">
        <v>118</v>
      </c>
      <c r="B1971" s="5" t="s">
        <v>105</v>
      </c>
      <c r="C1971" s="6">
        <f t="shared" si="180"/>
        <v>45826</v>
      </c>
      <c r="D1971" s="6" t="str">
        <f t="shared" si="181"/>
        <v>週三</v>
      </c>
      <c r="E1971" s="5"/>
      <c r="F1971" s="1" t="s">
        <v>9</v>
      </c>
      <c r="G1971" s="1" t="str">
        <f t="shared" si="182"/>
        <v>BA</v>
      </c>
      <c r="H1971" s="1">
        <v>1</v>
      </c>
      <c r="I1971" s="1" t="s">
        <v>133</v>
      </c>
      <c r="K1971" s="1" t="s">
        <v>22</v>
      </c>
      <c r="L1971" s="1" t="s">
        <v>46</v>
      </c>
      <c r="M1971" s="1" t="s">
        <v>10</v>
      </c>
      <c r="N1971" s="1" t="s">
        <v>11</v>
      </c>
      <c r="O1971" s="24">
        <f t="shared" si="183"/>
        <v>45826.616666666669</v>
      </c>
      <c r="P1971" s="24">
        <f t="shared" si="184"/>
        <v>45826.625</v>
      </c>
      <c r="Q1971" s="1">
        <f t="shared" si="185"/>
        <v>12</v>
      </c>
    </row>
    <row r="1972" spans="1:17">
      <c r="A1972" s="1" t="s">
        <v>173</v>
      </c>
      <c r="B1972" s="4" t="s">
        <v>105</v>
      </c>
      <c r="C1972" s="6">
        <f t="shared" si="180"/>
        <v>45826</v>
      </c>
      <c r="D1972" s="6" t="str">
        <f t="shared" si="181"/>
        <v>週三</v>
      </c>
      <c r="F1972" s="1" t="s">
        <v>26</v>
      </c>
      <c r="G1972" s="1" t="str">
        <f t="shared" si="182"/>
        <v>BA</v>
      </c>
      <c r="H1972" s="1">
        <v>1</v>
      </c>
      <c r="I1972" s="1" t="s">
        <v>161</v>
      </c>
      <c r="K1972" s="1" t="s">
        <v>22</v>
      </c>
      <c r="L1972" s="1" t="s">
        <v>55</v>
      </c>
      <c r="M1972" s="1" t="s">
        <v>10</v>
      </c>
      <c r="N1972" s="1" t="s">
        <v>57</v>
      </c>
      <c r="O1972" s="24">
        <f t="shared" si="183"/>
        <v>45826.618055555555</v>
      </c>
      <c r="P1972" s="24">
        <f t="shared" si="184"/>
        <v>45826.638888888891</v>
      </c>
      <c r="Q1972" s="1">
        <f t="shared" si="185"/>
        <v>30</v>
      </c>
    </row>
    <row r="1973" spans="1:17">
      <c r="A1973" s="1" t="s">
        <v>171</v>
      </c>
      <c r="B1973" s="4" t="s">
        <v>105</v>
      </c>
      <c r="C1973" s="6">
        <f t="shared" si="180"/>
        <v>45826</v>
      </c>
      <c r="D1973" s="6" t="str">
        <f t="shared" si="181"/>
        <v>週三</v>
      </c>
      <c r="F1973" s="1" t="s">
        <v>24</v>
      </c>
      <c r="G1973" s="1" t="str">
        <f t="shared" si="182"/>
        <v>BA</v>
      </c>
      <c r="H1973" s="1">
        <v>1</v>
      </c>
      <c r="I1973" s="1" t="s">
        <v>139</v>
      </c>
      <c r="K1973" s="1" t="s">
        <v>22</v>
      </c>
      <c r="L1973" s="1" t="s">
        <v>34</v>
      </c>
      <c r="M1973" s="1" t="s">
        <v>10</v>
      </c>
      <c r="N1973" s="1" t="s">
        <v>84</v>
      </c>
      <c r="O1973" s="24">
        <f t="shared" si="183"/>
        <v>45826.62222222222</v>
      </c>
      <c r="P1973" s="24">
        <f t="shared" si="184"/>
        <v>45826.65</v>
      </c>
      <c r="Q1973" s="1">
        <f t="shared" si="185"/>
        <v>40</v>
      </c>
    </row>
    <row r="1974" spans="1:17">
      <c r="A1974" s="1" t="s">
        <v>126</v>
      </c>
      <c r="B1974" s="4" t="s">
        <v>105</v>
      </c>
      <c r="C1974" s="6">
        <f t="shared" si="180"/>
        <v>45826</v>
      </c>
      <c r="D1974" s="6" t="str">
        <f t="shared" si="181"/>
        <v>週三</v>
      </c>
      <c r="F1974" s="1" t="s">
        <v>67</v>
      </c>
      <c r="G1974" s="1" t="str">
        <f t="shared" si="182"/>
        <v>BA</v>
      </c>
      <c r="H1974" s="1">
        <v>1</v>
      </c>
      <c r="I1974" s="1" t="s">
        <v>203</v>
      </c>
      <c r="K1974" s="1" t="s">
        <v>10</v>
      </c>
      <c r="L1974" s="1" t="s">
        <v>31</v>
      </c>
      <c r="M1974" s="1" t="s">
        <v>10</v>
      </c>
      <c r="N1974" s="1" t="s">
        <v>64</v>
      </c>
      <c r="O1974" s="24">
        <f t="shared" si="183"/>
        <v>45826.631944444445</v>
      </c>
      <c r="P1974" s="24">
        <f t="shared" si="184"/>
        <v>45826.652777777781</v>
      </c>
      <c r="Q1974" s="1">
        <f t="shared" si="185"/>
        <v>30</v>
      </c>
    </row>
    <row r="1975" spans="1:17">
      <c r="A1975" s="1" t="s">
        <v>189</v>
      </c>
      <c r="B1975" s="4" t="s">
        <v>105</v>
      </c>
      <c r="C1975" s="6">
        <f t="shared" si="180"/>
        <v>45826</v>
      </c>
      <c r="D1975" s="6" t="str">
        <f t="shared" si="181"/>
        <v>週三</v>
      </c>
      <c r="F1975" s="1" t="s">
        <v>40</v>
      </c>
      <c r="G1975" s="1" t="str">
        <f t="shared" si="182"/>
        <v>BA</v>
      </c>
      <c r="H1975" s="1">
        <v>1</v>
      </c>
      <c r="I1975" s="1" t="s">
        <v>142</v>
      </c>
      <c r="K1975" s="1" t="s">
        <v>10</v>
      </c>
      <c r="L1975" s="1" t="s">
        <v>17</v>
      </c>
      <c r="M1975" s="1" t="s">
        <v>10</v>
      </c>
      <c r="N1975" s="1" t="s">
        <v>69</v>
      </c>
      <c r="O1975" s="24">
        <f t="shared" si="183"/>
        <v>45826.633333333331</v>
      </c>
      <c r="P1975" s="24">
        <f t="shared" si="184"/>
        <v>45826.654166666667</v>
      </c>
      <c r="Q1975" s="1">
        <f t="shared" si="185"/>
        <v>30</v>
      </c>
    </row>
    <row r="1976" spans="1:17">
      <c r="A1976" s="1" t="s">
        <v>194</v>
      </c>
      <c r="B1976" s="4" t="s">
        <v>105</v>
      </c>
      <c r="C1976" s="6">
        <f t="shared" si="180"/>
        <v>45826</v>
      </c>
      <c r="D1976" s="6" t="str">
        <f t="shared" si="181"/>
        <v>週三</v>
      </c>
      <c r="F1976" s="1" t="s">
        <v>9</v>
      </c>
      <c r="G1976" s="1" t="str">
        <f t="shared" si="182"/>
        <v>BA</v>
      </c>
      <c r="H1976" s="1">
        <v>1</v>
      </c>
      <c r="I1976" s="1" t="s">
        <v>195</v>
      </c>
      <c r="K1976" s="1" t="s">
        <v>10</v>
      </c>
      <c r="L1976" s="1" t="s">
        <v>17</v>
      </c>
      <c r="M1976" s="1" t="s">
        <v>10</v>
      </c>
      <c r="N1976" s="1" t="s">
        <v>70</v>
      </c>
      <c r="O1976" s="24">
        <f t="shared" si="183"/>
        <v>45826.633333333331</v>
      </c>
      <c r="P1976" s="24">
        <f t="shared" si="184"/>
        <v>45826.650694444441</v>
      </c>
      <c r="Q1976" s="1">
        <f t="shared" si="185"/>
        <v>25</v>
      </c>
    </row>
    <row r="1977" spans="1:17">
      <c r="A1977" s="1" t="s">
        <v>136</v>
      </c>
      <c r="B1977" s="4" t="s">
        <v>105</v>
      </c>
      <c r="C1977" s="6">
        <f t="shared" si="180"/>
        <v>45826</v>
      </c>
      <c r="D1977" s="6" t="str">
        <f t="shared" si="181"/>
        <v>週三</v>
      </c>
      <c r="F1977" s="1" t="s">
        <v>24</v>
      </c>
      <c r="G1977" s="1" t="str">
        <f t="shared" si="182"/>
        <v>BA</v>
      </c>
      <c r="H1977" s="1">
        <v>1</v>
      </c>
      <c r="I1977" s="1" t="s">
        <v>125</v>
      </c>
      <c r="K1977" s="1" t="s">
        <v>10</v>
      </c>
      <c r="L1977" s="1" t="s">
        <v>10</v>
      </c>
      <c r="M1977" s="1" t="s">
        <v>23</v>
      </c>
      <c r="N1977" s="1" t="s">
        <v>43</v>
      </c>
      <c r="O1977" s="24">
        <f t="shared" si="183"/>
        <v>45826.635416666664</v>
      </c>
      <c r="P1977" s="24">
        <f t="shared" si="184"/>
        <v>45826.670138888891</v>
      </c>
      <c r="Q1977" s="1">
        <f t="shared" si="185"/>
        <v>50</v>
      </c>
    </row>
    <row r="1978" spans="1:17">
      <c r="A1978" s="1" t="s">
        <v>190</v>
      </c>
      <c r="B1978" s="4" t="s">
        <v>105</v>
      </c>
      <c r="C1978" s="6">
        <f t="shared" si="180"/>
        <v>45826</v>
      </c>
      <c r="D1978" s="6" t="str">
        <f t="shared" si="181"/>
        <v>週三</v>
      </c>
      <c r="F1978" s="1" t="s">
        <v>47</v>
      </c>
      <c r="G1978" s="1" t="str">
        <f t="shared" si="182"/>
        <v>BA</v>
      </c>
      <c r="H1978" s="1">
        <v>1</v>
      </c>
      <c r="I1978" s="1" t="s">
        <v>121</v>
      </c>
      <c r="K1978" s="1" t="s">
        <v>10</v>
      </c>
      <c r="L1978" s="1" t="s">
        <v>23</v>
      </c>
      <c r="M1978" s="1" t="s">
        <v>23</v>
      </c>
      <c r="N1978" s="1" t="s">
        <v>23</v>
      </c>
      <c r="O1978" s="24">
        <f t="shared" si="183"/>
        <v>45826.636111111111</v>
      </c>
      <c r="P1978" s="24">
        <f t="shared" si="184"/>
        <v>45826.677777777775</v>
      </c>
      <c r="Q1978" s="1">
        <f t="shared" si="185"/>
        <v>60</v>
      </c>
    </row>
    <row r="1979" spans="1:17">
      <c r="A1979" s="1" t="s">
        <v>173</v>
      </c>
      <c r="B1979" s="4" t="s">
        <v>105</v>
      </c>
      <c r="C1979" s="6">
        <f t="shared" si="180"/>
        <v>45826</v>
      </c>
      <c r="D1979" s="6" t="str">
        <f t="shared" si="181"/>
        <v>週三</v>
      </c>
      <c r="F1979" s="1" t="s">
        <v>40</v>
      </c>
      <c r="G1979" s="1" t="str">
        <f t="shared" si="182"/>
        <v>BA</v>
      </c>
      <c r="H1979" s="1">
        <v>1</v>
      </c>
      <c r="I1979" s="1" t="s">
        <v>161</v>
      </c>
      <c r="K1979" s="1" t="s">
        <v>10</v>
      </c>
      <c r="L1979" s="1" t="s">
        <v>57</v>
      </c>
      <c r="M1979" s="1" t="s">
        <v>10</v>
      </c>
      <c r="N1979" s="1" t="s">
        <v>55</v>
      </c>
      <c r="O1979" s="24">
        <f t="shared" si="183"/>
        <v>45826.638888888891</v>
      </c>
      <c r="P1979" s="24">
        <f t="shared" si="184"/>
        <v>45826.659722222219</v>
      </c>
      <c r="Q1979" s="1">
        <f t="shared" si="185"/>
        <v>30</v>
      </c>
    </row>
    <row r="1980" spans="1:17">
      <c r="A1980" s="1" t="s">
        <v>191</v>
      </c>
      <c r="B1980" s="4" t="s">
        <v>105</v>
      </c>
      <c r="C1980" s="6">
        <f t="shared" si="180"/>
        <v>45826</v>
      </c>
      <c r="D1980" s="6" t="str">
        <f t="shared" si="181"/>
        <v>週三</v>
      </c>
      <c r="F1980" s="1" t="s">
        <v>24</v>
      </c>
      <c r="G1980" s="1" t="str">
        <f t="shared" si="182"/>
        <v>BA</v>
      </c>
      <c r="H1980" s="1">
        <v>1</v>
      </c>
      <c r="I1980" s="1" t="s">
        <v>135</v>
      </c>
      <c r="K1980" s="1" t="s">
        <v>10</v>
      </c>
      <c r="L1980" s="1" t="s">
        <v>57</v>
      </c>
      <c r="M1980" s="1" t="s">
        <v>23</v>
      </c>
      <c r="N1980" s="1" t="s">
        <v>11</v>
      </c>
      <c r="O1980" s="24">
        <f t="shared" si="183"/>
        <v>45826.638888888891</v>
      </c>
      <c r="P1980" s="24">
        <f t="shared" si="184"/>
        <v>45826.666666666664</v>
      </c>
      <c r="Q1980" s="1">
        <f t="shared" si="185"/>
        <v>40</v>
      </c>
    </row>
    <row r="1981" spans="1:17">
      <c r="A1981" s="1" t="s">
        <v>193</v>
      </c>
      <c r="B1981" s="4" t="s">
        <v>105</v>
      </c>
      <c r="C1981" s="6">
        <f t="shared" si="180"/>
        <v>45826</v>
      </c>
      <c r="D1981" s="6" t="str">
        <f t="shared" si="181"/>
        <v>週三</v>
      </c>
      <c r="F1981" s="1" t="s">
        <v>24</v>
      </c>
      <c r="G1981" s="1" t="str">
        <f t="shared" si="182"/>
        <v>BA</v>
      </c>
      <c r="H1981" s="1">
        <v>1</v>
      </c>
      <c r="I1981" s="1" t="s">
        <v>157</v>
      </c>
      <c r="K1981" s="1" t="s">
        <v>10</v>
      </c>
      <c r="L1981" s="1" t="s">
        <v>68</v>
      </c>
      <c r="M1981" s="1" t="s">
        <v>23</v>
      </c>
      <c r="N1981" s="1" t="s">
        <v>19</v>
      </c>
      <c r="O1981" s="24">
        <f t="shared" si="183"/>
        <v>45826.645138888889</v>
      </c>
      <c r="P1981" s="24">
        <f t="shared" si="184"/>
        <v>45826.67291666667</v>
      </c>
      <c r="Q1981" s="1">
        <f t="shared" si="185"/>
        <v>40</v>
      </c>
    </row>
    <row r="1982" spans="1:17">
      <c r="A1982" s="1" t="s">
        <v>162</v>
      </c>
      <c r="B1982" s="4" t="s">
        <v>105</v>
      </c>
      <c r="C1982" s="6">
        <f t="shared" si="180"/>
        <v>45826</v>
      </c>
      <c r="D1982" s="6" t="str">
        <f t="shared" si="181"/>
        <v>週三</v>
      </c>
      <c r="F1982" s="1" t="s">
        <v>37</v>
      </c>
      <c r="G1982" s="1" t="str">
        <f t="shared" si="182"/>
        <v>BA</v>
      </c>
      <c r="H1982" s="1">
        <v>1</v>
      </c>
      <c r="I1982" s="1" t="s">
        <v>133</v>
      </c>
      <c r="K1982" s="1" t="s">
        <v>10</v>
      </c>
      <c r="L1982" s="1" t="s">
        <v>68</v>
      </c>
      <c r="M1982" s="1" t="s">
        <v>10</v>
      </c>
      <c r="N1982" s="1" t="s">
        <v>86</v>
      </c>
      <c r="O1982" s="24">
        <f t="shared" si="183"/>
        <v>45826.645138888889</v>
      </c>
      <c r="P1982" s="24">
        <f t="shared" si="184"/>
        <v>45826.665972222225</v>
      </c>
      <c r="Q1982" s="1">
        <f t="shared" si="185"/>
        <v>30</v>
      </c>
    </row>
    <row r="1983" spans="1:17">
      <c r="A1983" s="1" t="s">
        <v>196</v>
      </c>
      <c r="B1983" s="4" t="s">
        <v>105</v>
      </c>
      <c r="C1983" s="6">
        <f t="shared" si="180"/>
        <v>45826</v>
      </c>
      <c r="D1983" s="6" t="str">
        <f t="shared" si="181"/>
        <v>週三</v>
      </c>
      <c r="F1983" s="1" t="s">
        <v>24</v>
      </c>
      <c r="G1983" s="1" t="str">
        <f t="shared" si="182"/>
        <v>BA</v>
      </c>
      <c r="H1983" s="1">
        <v>1</v>
      </c>
      <c r="I1983" s="1" t="s">
        <v>155</v>
      </c>
      <c r="K1983" s="1" t="s">
        <v>10</v>
      </c>
      <c r="L1983" s="1" t="s">
        <v>16</v>
      </c>
      <c r="M1983" s="1" t="s">
        <v>23</v>
      </c>
      <c r="N1983" s="1" t="s">
        <v>11</v>
      </c>
      <c r="O1983" s="24">
        <f t="shared" si="183"/>
        <v>45826.645833333336</v>
      </c>
      <c r="P1983" s="24">
        <f t="shared" si="184"/>
        <v>45826.666666666664</v>
      </c>
      <c r="Q1983" s="1">
        <f t="shared" si="185"/>
        <v>30</v>
      </c>
    </row>
    <row r="1984" spans="1:17">
      <c r="A1984" s="1" t="s">
        <v>143</v>
      </c>
      <c r="B1984" s="4" t="s">
        <v>105</v>
      </c>
      <c r="C1984" s="6">
        <f t="shared" si="180"/>
        <v>45826</v>
      </c>
      <c r="D1984" s="6" t="str">
        <f t="shared" si="181"/>
        <v>週三</v>
      </c>
      <c r="F1984" s="1" t="s">
        <v>37</v>
      </c>
      <c r="G1984" s="1" t="str">
        <f t="shared" si="182"/>
        <v>BA</v>
      </c>
      <c r="H1984" s="1">
        <v>1</v>
      </c>
      <c r="I1984" s="1" t="s">
        <v>144</v>
      </c>
      <c r="K1984" s="1" t="s">
        <v>10</v>
      </c>
      <c r="L1984" s="1" t="s">
        <v>74</v>
      </c>
      <c r="M1984" s="1" t="s">
        <v>23</v>
      </c>
      <c r="N1984" s="1" t="s">
        <v>75</v>
      </c>
      <c r="O1984" s="24">
        <f t="shared" si="183"/>
        <v>45826.647222222222</v>
      </c>
      <c r="P1984" s="24">
        <f t="shared" si="184"/>
        <v>45826.668055555558</v>
      </c>
      <c r="Q1984" s="1">
        <f t="shared" si="185"/>
        <v>30</v>
      </c>
    </row>
    <row r="1985" spans="1:17">
      <c r="A1985" s="1" t="s">
        <v>194</v>
      </c>
      <c r="B1985" s="4" t="s">
        <v>105</v>
      </c>
      <c r="C1985" s="6">
        <f t="shared" si="180"/>
        <v>45826</v>
      </c>
      <c r="D1985" s="6" t="str">
        <f t="shared" si="181"/>
        <v>週三</v>
      </c>
      <c r="F1985" s="1" t="s">
        <v>42</v>
      </c>
      <c r="G1985" s="1" t="str">
        <f t="shared" si="182"/>
        <v>BA</v>
      </c>
      <c r="H1985" s="1">
        <v>1</v>
      </c>
      <c r="I1985" s="1" t="s">
        <v>195</v>
      </c>
      <c r="K1985" s="1" t="s">
        <v>10</v>
      </c>
      <c r="L1985" s="1" t="s">
        <v>70</v>
      </c>
      <c r="M1985" s="1" t="s">
        <v>23</v>
      </c>
      <c r="N1985" s="1" t="s">
        <v>30</v>
      </c>
      <c r="O1985" s="24">
        <f t="shared" si="183"/>
        <v>45826.650694444441</v>
      </c>
      <c r="P1985" s="24">
        <f t="shared" si="184"/>
        <v>45826.671527777777</v>
      </c>
      <c r="Q1985" s="1">
        <f t="shared" si="185"/>
        <v>30</v>
      </c>
    </row>
    <row r="1986" spans="1:17">
      <c r="A1986" s="1" t="s">
        <v>126</v>
      </c>
      <c r="B1986" s="4" t="s">
        <v>105</v>
      </c>
      <c r="C1986" s="6">
        <f t="shared" ref="C1986:C2049" si="186">DATE(LEFT(B1986,3)+1911,MID(B1986,4,2),RIGHT(B1986,2))</f>
        <v>45826</v>
      </c>
      <c r="D1986" s="6" t="str">
        <f t="shared" ref="D1986:D2049" si="187">TEXT(C1986,"aaa")</f>
        <v>週三</v>
      </c>
      <c r="F1986" s="1" t="s">
        <v>18</v>
      </c>
      <c r="G1986" s="1" t="str">
        <f t="shared" ref="G1986:G2049" si="188">LEFT(F1986,2)</f>
        <v>BA</v>
      </c>
      <c r="H1986" s="1">
        <v>1</v>
      </c>
      <c r="I1986" s="1" t="s">
        <v>203</v>
      </c>
      <c r="K1986" s="1" t="s">
        <v>10</v>
      </c>
      <c r="L1986" s="1" t="s">
        <v>64</v>
      </c>
      <c r="M1986" s="1" t="s">
        <v>23</v>
      </c>
      <c r="N1986" s="1" t="s">
        <v>31</v>
      </c>
      <c r="O1986" s="24">
        <f t="shared" ref="O1986:O2049" si="189">C1986+TIME(K1986,L1986,0)</f>
        <v>45826.652777777781</v>
      </c>
      <c r="P1986" s="24">
        <f t="shared" ref="P1986:P2049" si="190">C1986+TIME(M1986,N1986,0)</f>
        <v>45826.673611111109</v>
      </c>
      <c r="Q1986" s="1">
        <f t="shared" ref="Q1986:Q2049" si="191">ROUND((P1986-O1986)*1440,0)</f>
        <v>30</v>
      </c>
    </row>
    <row r="1987" spans="1:17">
      <c r="A1987" s="1" t="s">
        <v>128</v>
      </c>
      <c r="B1987" s="4" t="s">
        <v>105</v>
      </c>
      <c r="C1987" s="6">
        <f t="shared" si="186"/>
        <v>45826</v>
      </c>
      <c r="D1987" s="6" t="str">
        <f t="shared" si="187"/>
        <v>週三</v>
      </c>
      <c r="F1987" s="1" t="s">
        <v>18</v>
      </c>
      <c r="G1987" s="1" t="str">
        <f t="shared" si="188"/>
        <v>BA</v>
      </c>
      <c r="H1987" s="1">
        <v>1</v>
      </c>
      <c r="I1987" s="1" t="s">
        <v>140</v>
      </c>
      <c r="K1987" s="1" t="s">
        <v>10</v>
      </c>
      <c r="L1987" s="1" t="s">
        <v>54</v>
      </c>
      <c r="M1987" s="1" t="s">
        <v>23</v>
      </c>
      <c r="N1987" s="1" t="s">
        <v>20</v>
      </c>
      <c r="O1987" s="24">
        <f t="shared" si="189"/>
        <v>45826.65347222222</v>
      </c>
      <c r="P1987" s="24">
        <f t="shared" si="190"/>
        <v>45826.674305555556</v>
      </c>
      <c r="Q1987" s="1">
        <f t="shared" si="191"/>
        <v>30</v>
      </c>
    </row>
    <row r="1988" spans="1:17">
      <c r="A1988" s="1" t="s">
        <v>189</v>
      </c>
      <c r="B1988" s="4" t="s">
        <v>105</v>
      </c>
      <c r="C1988" s="6">
        <f t="shared" si="186"/>
        <v>45826</v>
      </c>
      <c r="D1988" s="6" t="str">
        <f t="shared" si="187"/>
        <v>週三</v>
      </c>
      <c r="F1988" s="1" t="s">
        <v>42</v>
      </c>
      <c r="G1988" s="1" t="str">
        <f t="shared" si="188"/>
        <v>BA</v>
      </c>
      <c r="H1988" s="1">
        <v>1</v>
      </c>
      <c r="I1988" s="1" t="s">
        <v>142</v>
      </c>
      <c r="K1988" s="1" t="s">
        <v>10</v>
      </c>
      <c r="L1988" s="1" t="s">
        <v>69</v>
      </c>
      <c r="M1988" s="1" t="s">
        <v>23</v>
      </c>
      <c r="N1988" s="1" t="s">
        <v>17</v>
      </c>
      <c r="O1988" s="24">
        <f t="shared" si="189"/>
        <v>45826.654166666667</v>
      </c>
      <c r="P1988" s="24">
        <f t="shared" si="190"/>
        <v>45826.675000000003</v>
      </c>
      <c r="Q1988" s="1">
        <f t="shared" si="191"/>
        <v>30</v>
      </c>
    </row>
    <row r="1989" spans="1:17">
      <c r="A1989" s="1" t="s">
        <v>191</v>
      </c>
      <c r="B1989" s="4" t="s">
        <v>105</v>
      </c>
      <c r="C1989" s="6">
        <f t="shared" si="186"/>
        <v>45826</v>
      </c>
      <c r="D1989" s="6" t="str">
        <f t="shared" si="187"/>
        <v>週三</v>
      </c>
      <c r="F1989" s="1" t="s">
        <v>42</v>
      </c>
      <c r="G1989" s="1" t="str">
        <f t="shared" si="188"/>
        <v>BA</v>
      </c>
      <c r="H1989" s="1">
        <v>1</v>
      </c>
      <c r="I1989" s="1" t="s">
        <v>135</v>
      </c>
      <c r="K1989" s="1" t="s">
        <v>23</v>
      </c>
      <c r="L1989" s="1" t="s">
        <v>11</v>
      </c>
      <c r="M1989" s="1" t="s">
        <v>23</v>
      </c>
      <c r="N1989" s="1" t="s">
        <v>16</v>
      </c>
      <c r="O1989" s="24">
        <f t="shared" si="189"/>
        <v>45826.666666666664</v>
      </c>
      <c r="P1989" s="24">
        <f t="shared" si="190"/>
        <v>45826.6875</v>
      </c>
      <c r="Q1989" s="1">
        <f t="shared" si="191"/>
        <v>30</v>
      </c>
    </row>
    <row r="1990" spans="1:17">
      <c r="A1990" s="1" t="s">
        <v>199</v>
      </c>
      <c r="B1990" s="4" t="s">
        <v>105</v>
      </c>
      <c r="C1990" s="6">
        <f t="shared" si="186"/>
        <v>45826</v>
      </c>
      <c r="D1990" s="6" t="str">
        <f t="shared" si="187"/>
        <v>週三</v>
      </c>
      <c r="F1990" s="1" t="s">
        <v>47</v>
      </c>
      <c r="G1990" s="1" t="str">
        <f t="shared" si="188"/>
        <v>BA</v>
      </c>
      <c r="H1990" s="1">
        <v>1</v>
      </c>
      <c r="I1990" s="1" t="s">
        <v>161</v>
      </c>
      <c r="K1990" s="1" t="s">
        <v>23</v>
      </c>
      <c r="L1990" s="1" t="s">
        <v>19</v>
      </c>
      <c r="M1990" s="1" t="s">
        <v>27</v>
      </c>
      <c r="N1990" s="1" t="s">
        <v>19</v>
      </c>
      <c r="O1990" s="24">
        <f t="shared" si="189"/>
        <v>45826.67291666667</v>
      </c>
      <c r="P1990" s="24">
        <f t="shared" si="190"/>
        <v>45826.714583333334</v>
      </c>
      <c r="Q1990" s="1">
        <f t="shared" si="191"/>
        <v>60</v>
      </c>
    </row>
    <row r="1991" spans="1:17">
      <c r="A1991" s="1" t="s">
        <v>126</v>
      </c>
      <c r="B1991" s="4" t="s">
        <v>105</v>
      </c>
      <c r="C1991" s="6">
        <f t="shared" si="186"/>
        <v>45826</v>
      </c>
      <c r="D1991" s="6" t="str">
        <f t="shared" si="187"/>
        <v>週三</v>
      </c>
      <c r="F1991" s="1" t="s">
        <v>42</v>
      </c>
      <c r="G1991" s="1" t="str">
        <f t="shared" si="188"/>
        <v>BA</v>
      </c>
      <c r="H1991" s="1">
        <v>1</v>
      </c>
      <c r="I1991" s="1" t="s">
        <v>203</v>
      </c>
      <c r="K1991" s="1" t="s">
        <v>23</v>
      </c>
      <c r="L1991" s="1" t="s">
        <v>31</v>
      </c>
      <c r="M1991" s="1" t="s">
        <v>23</v>
      </c>
      <c r="N1991" s="1" t="s">
        <v>64</v>
      </c>
      <c r="O1991" s="24">
        <f t="shared" si="189"/>
        <v>45826.673611111109</v>
      </c>
      <c r="P1991" s="24">
        <f t="shared" si="190"/>
        <v>45826.694444444445</v>
      </c>
      <c r="Q1991" s="1">
        <f t="shared" si="191"/>
        <v>30</v>
      </c>
    </row>
    <row r="1992" spans="1:17">
      <c r="A1992" s="1" t="s">
        <v>215</v>
      </c>
      <c r="B1992" s="4" t="s">
        <v>105</v>
      </c>
      <c r="C1992" s="6">
        <f t="shared" si="186"/>
        <v>45826</v>
      </c>
      <c r="D1992" s="6" t="str">
        <f t="shared" si="187"/>
        <v>週三</v>
      </c>
      <c r="F1992" s="1" t="s">
        <v>49</v>
      </c>
      <c r="G1992" s="1" t="str">
        <f t="shared" si="188"/>
        <v>BA</v>
      </c>
      <c r="H1992" s="1">
        <v>1</v>
      </c>
      <c r="I1992" s="1" t="s">
        <v>144</v>
      </c>
      <c r="K1992" s="1" t="s">
        <v>23</v>
      </c>
      <c r="L1992" s="1" t="s">
        <v>31</v>
      </c>
      <c r="M1992" s="1" t="s">
        <v>23</v>
      </c>
      <c r="N1992" s="1" t="s">
        <v>64</v>
      </c>
      <c r="O1992" s="24">
        <f t="shared" si="189"/>
        <v>45826.673611111109</v>
      </c>
      <c r="P1992" s="24">
        <f t="shared" si="190"/>
        <v>45826.694444444445</v>
      </c>
      <c r="Q1992" s="1">
        <f t="shared" si="191"/>
        <v>30</v>
      </c>
    </row>
    <row r="1993" spans="1:17">
      <c r="A1993" s="1" t="s">
        <v>128</v>
      </c>
      <c r="B1993" s="4" t="s">
        <v>105</v>
      </c>
      <c r="C1993" s="6">
        <f t="shared" si="186"/>
        <v>45826</v>
      </c>
      <c r="D1993" s="6" t="str">
        <f t="shared" si="187"/>
        <v>週三</v>
      </c>
      <c r="F1993" s="1" t="s">
        <v>24</v>
      </c>
      <c r="G1993" s="1" t="str">
        <f t="shared" si="188"/>
        <v>BA</v>
      </c>
      <c r="H1993" s="1">
        <v>1</v>
      </c>
      <c r="I1993" s="1" t="s">
        <v>140</v>
      </c>
      <c r="K1993" s="1" t="s">
        <v>23</v>
      </c>
      <c r="L1993" s="1" t="s">
        <v>20</v>
      </c>
      <c r="M1993" s="1" t="s">
        <v>23</v>
      </c>
      <c r="N1993" s="1" t="s">
        <v>34</v>
      </c>
      <c r="O1993" s="24">
        <f t="shared" si="189"/>
        <v>45826.674305555556</v>
      </c>
      <c r="P1993" s="24">
        <f t="shared" si="190"/>
        <v>45826.705555555556</v>
      </c>
      <c r="Q1993" s="1">
        <f t="shared" si="191"/>
        <v>45</v>
      </c>
    </row>
    <row r="1994" spans="1:17">
      <c r="A1994" s="1" t="s">
        <v>167</v>
      </c>
      <c r="B1994" s="4" t="s">
        <v>105</v>
      </c>
      <c r="C1994" s="6">
        <f t="shared" si="186"/>
        <v>45826</v>
      </c>
      <c r="D1994" s="6" t="str">
        <f t="shared" si="187"/>
        <v>週三</v>
      </c>
      <c r="F1994" s="1" t="s">
        <v>24</v>
      </c>
      <c r="G1994" s="1" t="str">
        <f t="shared" si="188"/>
        <v>BA</v>
      </c>
      <c r="H1994" s="1">
        <v>1</v>
      </c>
      <c r="I1994" s="1" t="s">
        <v>155</v>
      </c>
      <c r="K1994" s="1" t="s">
        <v>23</v>
      </c>
      <c r="L1994" s="1" t="s">
        <v>20</v>
      </c>
      <c r="M1994" s="1" t="s">
        <v>23</v>
      </c>
      <c r="N1994" s="1" t="s">
        <v>69</v>
      </c>
      <c r="O1994" s="24">
        <f t="shared" si="189"/>
        <v>45826.674305555556</v>
      </c>
      <c r="P1994" s="24">
        <f t="shared" si="190"/>
        <v>45826.695833333331</v>
      </c>
      <c r="Q1994" s="1">
        <f t="shared" si="191"/>
        <v>31</v>
      </c>
    </row>
    <row r="1995" spans="1:17">
      <c r="A1995" s="1" t="s">
        <v>197</v>
      </c>
      <c r="B1995" s="4" t="s">
        <v>105</v>
      </c>
      <c r="C1995" s="6">
        <f t="shared" si="186"/>
        <v>45826</v>
      </c>
      <c r="D1995" s="6" t="str">
        <f t="shared" si="187"/>
        <v>週三</v>
      </c>
      <c r="F1995" s="1" t="s">
        <v>18</v>
      </c>
      <c r="G1995" s="1" t="str">
        <f t="shared" si="188"/>
        <v>BA</v>
      </c>
      <c r="H1995" s="1">
        <v>1</v>
      </c>
      <c r="I1995" s="1" t="s">
        <v>131</v>
      </c>
      <c r="K1995" s="1" t="s">
        <v>23</v>
      </c>
      <c r="L1995" s="1" t="s">
        <v>57</v>
      </c>
      <c r="M1995" s="1" t="s">
        <v>23</v>
      </c>
      <c r="N1995" s="1" t="s">
        <v>55</v>
      </c>
      <c r="O1995" s="24">
        <f t="shared" si="189"/>
        <v>45826.680555555555</v>
      </c>
      <c r="P1995" s="24">
        <f t="shared" si="190"/>
        <v>45826.701388888891</v>
      </c>
      <c r="Q1995" s="1">
        <f t="shared" si="191"/>
        <v>30</v>
      </c>
    </row>
    <row r="1996" spans="1:17">
      <c r="A1996" s="1" t="s">
        <v>198</v>
      </c>
      <c r="B1996" s="4" t="s">
        <v>105</v>
      </c>
      <c r="C1996" s="6">
        <f t="shared" si="186"/>
        <v>45826</v>
      </c>
      <c r="D1996" s="6" t="str">
        <f t="shared" si="187"/>
        <v>週三</v>
      </c>
      <c r="F1996" s="1" t="s">
        <v>40</v>
      </c>
      <c r="G1996" s="1" t="str">
        <f t="shared" si="188"/>
        <v>BA</v>
      </c>
      <c r="H1996" s="1">
        <v>1</v>
      </c>
      <c r="I1996" s="1" t="s">
        <v>157</v>
      </c>
      <c r="K1996" s="1" t="s">
        <v>23</v>
      </c>
      <c r="L1996" s="1" t="s">
        <v>68</v>
      </c>
      <c r="M1996" s="1" t="s">
        <v>23</v>
      </c>
      <c r="N1996" s="1" t="s">
        <v>86</v>
      </c>
      <c r="O1996" s="24">
        <f t="shared" si="189"/>
        <v>45826.686805555553</v>
      </c>
      <c r="P1996" s="24">
        <f t="shared" si="190"/>
        <v>45826.707638888889</v>
      </c>
      <c r="Q1996" s="1">
        <f t="shared" si="191"/>
        <v>30</v>
      </c>
    </row>
    <row r="1997" spans="1:17">
      <c r="A1997" s="1" t="s">
        <v>201</v>
      </c>
      <c r="B1997" s="4" t="s">
        <v>105</v>
      </c>
      <c r="C1997" s="6">
        <f t="shared" si="186"/>
        <v>45826</v>
      </c>
      <c r="D1997" s="6" t="str">
        <f t="shared" si="187"/>
        <v>週三</v>
      </c>
      <c r="F1997" s="1" t="s">
        <v>47</v>
      </c>
      <c r="G1997" s="1" t="str">
        <f t="shared" si="188"/>
        <v>BA</v>
      </c>
      <c r="H1997" s="1">
        <v>1</v>
      </c>
      <c r="I1997" s="1" t="s">
        <v>125</v>
      </c>
      <c r="K1997" s="1" t="s">
        <v>23</v>
      </c>
      <c r="L1997" s="1" t="s">
        <v>16</v>
      </c>
      <c r="M1997" s="1" t="s">
        <v>27</v>
      </c>
      <c r="N1997" s="1" t="s">
        <v>16</v>
      </c>
      <c r="O1997" s="24">
        <f t="shared" si="189"/>
        <v>45826.6875</v>
      </c>
      <c r="P1997" s="24">
        <f t="shared" si="190"/>
        <v>45826.729166666664</v>
      </c>
      <c r="Q1997" s="1">
        <f t="shared" si="191"/>
        <v>60</v>
      </c>
    </row>
    <row r="1998" spans="1:17">
      <c r="A1998" s="1" t="s">
        <v>120</v>
      </c>
      <c r="B1998" s="4" t="s">
        <v>105</v>
      </c>
      <c r="C1998" s="6">
        <f t="shared" si="186"/>
        <v>45826</v>
      </c>
      <c r="D1998" s="6" t="str">
        <f t="shared" si="187"/>
        <v>週三</v>
      </c>
      <c r="F1998" s="1" t="s">
        <v>67</v>
      </c>
      <c r="G1998" s="1" t="str">
        <f t="shared" si="188"/>
        <v>BA</v>
      </c>
      <c r="H1998" s="1">
        <v>1</v>
      </c>
      <c r="I1998" s="1" t="s">
        <v>121</v>
      </c>
      <c r="K1998" s="1" t="s">
        <v>23</v>
      </c>
      <c r="L1998" s="1" t="s">
        <v>74</v>
      </c>
      <c r="M1998" s="1" t="s">
        <v>27</v>
      </c>
      <c r="N1998" s="1" t="s">
        <v>53</v>
      </c>
      <c r="O1998" s="24">
        <f t="shared" si="189"/>
        <v>45826.688888888886</v>
      </c>
      <c r="P1998" s="24">
        <f t="shared" si="190"/>
        <v>45826.723611111112</v>
      </c>
      <c r="Q1998" s="1">
        <f t="shared" si="191"/>
        <v>50</v>
      </c>
    </row>
    <row r="1999" spans="1:17">
      <c r="A1999" s="1" t="s">
        <v>215</v>
      </c>
      <c r="B1999" s="4" t="s">
        <v>105</v>
      </c>
      <c r="C1999" s="6">
        <f t="shared" si="186"/>
        <v>45826</v>
      </c>
      <c r="D1999" s="6" t="str">
        <f t="shared" si="187"/>
        <v>週三</v>
      </c>
      <c r="F1999" s="1" t="s">
        <v>40</v>
      </c>
      <c r="G1999" s="1" t="str">
        <f t="shared" si="188"/>
        <v>BA</v>
      </c>
      <c r="H1999" s="1">
        <v>1</v>
      </c>
      <c r="I1999" s="1" t="s">
        <v>144</v>
      </c>
      <c r="K1999" s="1" t="s">
        <v>23</v>
      </c>
      <c r="L1999" s="1" t="s">
        <v>64</v>
      </c>
      <c r="M1999" s="1" t="s">
        <v>27</v>
      </c>
      <c r="N1999" s="1" t="s">
        <v>31</v>
      </c>
      <c r="O1999" s="24">
        <f t="shared" si="189"/>
        <v>45826.694444444445</v>
      </c>
      <c r="P1999" s="24">
        <f t="shared" si="190"/>
        <v>45826.715277777781</v>
      </c>
      <c r="Q1999" s="1">
        <f t="shared" si="191"/>
        <v>30</v>
      </c>
    </row>
    <row r="2000" spans="1:17">
      <c r="A2000" s="1" t="s">
        <v>228</v>
      </c>
      <c r="B2000" s="4" t="s">
        <v>105</v>
      </c>
      <c r="C2000" s="6">
        <f t="shared" si="186"/>
        <v>45826</v>
      </c>
      <c r="D2000" s="6" t="str">
        <f t="shared" si="187"/>
        <v>週三</v>
      </c>
      <c r="F2000" s="1" t="s">
        <v>24</v>
      </c>
      <c r="G2000" s="1" t="str">
        <f t="shared" si="188"/>
        <v>BA</v>
      </c>
      <c r="H2000" s="1">
        <v>1</v>
      </c>
      <c r="I2000" s="1" t="s">
        <v>135</v>
      </c>
      <c r="K2000" s="1" t="s">
        <v>23</v>
      </c>
      <c r="L2000" s="1" t="s">
        <v>51</v>
      </c>
      <c r="M2000" s="1" t="s">
        <v>27</v>
      </c>
      <c r="N2000" s="1" t="s">
        <v>16</v>
      </c>
      <c r="O2000" s="24">
        <f t="shared" si="189"/>
        <v>45826.697916666664</v>
      </c>
      <c r="P2000" s="24">
        <f t="shared" si="190"/>
        <v>45826.729166666664</v>
      </c>
      <c r="Q2000" s="1">
        <f t="shared" si="191"/>
        <v>45</v>
      </c>
    </row>
    <row r="2001" spans="1:17">
      <c r="A2001" s="1" t="s">
        <v>197</v>
      </c>
      <c r="B2001" s="4" t="s">
        <v>105</v>
      </c>
      <c r="C2001" s="6">
        <f t="shared" si="186"/>
        <v>45826</v>
      </c>
      <c r="D2001" s="6" t="str">
        <f t="shared" si="187"/>
        <v>週三</v>
      </c>
      <c r="F2001" s="1" t="s">
        <v>24</v>
      </c>
      <c r="G2001" s="1" t="str">
        <f t="shared" si="188"/>
        <v>BA</v>
      </c>
      <c r="H2001" s="1">
        <v>1</v>
      </c>
      <c r="I2001" s="1" t="s">
        <v>131</v>
      </c>
      <c r="K2001" s="1" t="s">
        <v>23</v>
      </c>
      <c r="L2001" s="1" t="s">
        <v>55</v>
      </c>
      <c r="M2001" s="1" t="s">
        <v>27</v>
      </c>
      <c r="N2001" s="1" t="s">
        <v>16</v>
      </c>
      <c r="O2001" s="24">
        <f t="shared" si="189"/>
        <v>45826.701388888891</v>
      </c>
      <c r="P2001" s="24">
        <f t="shared" si="190"/>
        <v>45826.729166666664</v>
      </c>
      <c r="Q2001" s="1">
        <f t="shared" si="191"/>
        <v>40</v>
      </c>
    </row>
    <row r="2002" spans="1:17">
      <c r="A2002" s="1" t="s">
        <v>141</v>
      </c>
      <c r="B2002" s="4" t="s">
        <v>105</v>
      </c>
      <c r="C2002" s="6">
        <f t="shared" si="186"/>
        <v>45826</v>
      </c>
      <c r="D2002" s="6" t="str">
        <f t="shared" si="187"/>
        <v>週三</v>
      </c>
      <c r="F2002" s="1" t="s">
        <v>49</v>
      </c>
      <c r="G2002" s="1" t="str">
        <f t="shared" si="188"/>
        <v>BA</v>
      </c>
      <c r="H2002" s="1">
        <v>1</v>
      </c>
      <c r="I2002" s="1" t="s">
        <v>142</v>
      </c>
      <c r="K2002" s="1" t="s">
        <v>23</v>
      </c>
      <c r="L2002" s="1" t="s">
        <v>55</v>
      </c>
      <c r="M2002" s="1" t="s">
        <v>27</v>
      </c>
      <c r="N2002" s="1" t="s">
        <v>31</v>
      </c>
      <c r="O2002" s="24">
        <f t="shared" si="189"/>
        <v>45826.701388888891</v>
      </c>
      <c r="P2002" s="24">
        <f t="shared" si="190"/>
        <v>45826.715277777781</v>
      </c>
      <c r="Q2002" s="1">
        <f t="shared" si="191"/>
        <v>20</v>
      </c>
    </row>
    <row r="2003" spans="1:17">
      <c r="A2003" s="1" t="s">
        <v>128</v>
      </c>
      <c r="B2003" s="4" t="s">
        <v>105</v>
      </c>
      <c r="C2003" s="6">
        <f t="shared" si="186"/>
        <v>45826</v>
      </c>
      <c r="D2003" s="6" t="str">
        <f t="shared" si="187"/>
        <v>週三</v>
      </c>
      <c r="F2003" s="1" t="s">
        <v>49</v>
      </c>
      <c r="G2003" s="1" t="str">
        <f t="shared" si="188"/>
        <v>BA</v>
      </c>
      <c r="H2003" s="1">
        <v>1</v>
      </c>
      <c r="I2003" s="1" t="s">
        <v>140</v>
      </c>
      <c r="K2003" s="1" t="s">
        <v>23</v>
      </c>
      <c r="L2003" s="1" t="s">
        <v>34</v>
      </c>
      <c r="M2003" s="1" t="s">
        <v>27</v>
      </c>
      <c r="N2003" s="1" t="s">
        <v>23</v>
      </c>
      <c r="O2003" s="24">
        <f t="shared" si="189"/>
        <v>45826.705555555556</v>
      </c>
      <c r="P2003" s="24">
        <f t="shared" si="190"/>
        <v>45826.719444444447</v>
      </c>
      <c r="Q2003" s="1">
        <f t="shared" si="191"/>
        <v>20</v>
      </c>
    </row>
    <row r="2004" spans="1:17">
      <c r="A2004" s="1" t="s">
        <v>202</v>
      </c>
      <c r="B2004" s="4" t="s">
        <v>105</v>
      </c>
      <c r="C2004" s="6">
        <f t="shared" si="186"/>
        <v>45826</v>
      </c>
      <c r="D2004" s="6" t="str">
        <f t="shared" si="187"/>
        <v>週三</v>
      </c>
      <c r="F2004" s="1" t="s">
        <v>9</v>
      </c>
      <c r="G2004" s="1" t="str">
        <f t="shared" si="188"/>
        <v>BA</v>
      </c>
      <c r="H2004" s="1">
        <v>1</v>
      </c>
      <c r="I2004" s="1" t="s">
        <v>133</v>
      </c>
      <c r="K2004" s="1" t="s">
        <v>23</v>
      </c>
      <c r="L2004" s="1" t="s">
        <v>34</v>
      </c>
      <c r="M2004" s="1" t="s">
        <v>27</v>
      </c>
      <c r="N2004" s="1" t="s">
        <v>14</v>
      </c>
      <c r="O2004" s="24">
        <f t="shared" si="189"/>
        <v>45826.705555555556</v>
      </c>
      <c r="P2004" s="24">
        <f t="shared" si="190"/>
        <v>45826.712500000001</v>
      </c>
      <c r="Q2004" s="1">
        <f t="shared" si="191"/>
        <v>10</v>
      </c>
    </row>
    <row r="2005" spans="1:17">
      <c r="A2005" s="1" t="s">
        <v>198</v>
      </c>
      <c r="B2005" s="4" t="s">
        <v>105</v>
      </c>
      <c r="C2005" s="6">
        <f t="shared" si="186"/>
        <v>45826</v>
      </c>
      <c r="D2005" s="6" t="str">
        <f t="shared" si="187"/>
        <v>週三</v>
      </c>
      <c r="F2005" s="1" t="s">
        <v>47</v>
      </c>
      <c r="G2005" s="1" t="str">
        <f t="shared" si="188"/>
        <v>BA</v>
      </c>
      <c r="H2005" s="1">
        <v>1</v>
      </c>
      <c r="I2005" s="1" t="s">
        <v>157</v>
      </c>
      <c r="K2005" s="1" t="s">
        <v>23</v>
      </c>
      <c r="L2005" s="1" t="s">
        <v>86</v>
      </c>
      <c r="M2005" s="1" t="s">
        <v>27</v>
      </c>
      <c r="N2005" s="1" t="s">
        <v>62</v>
      </c>
      <c r="O2005" s="24">
        <f t="shared" si="189"/>
        <v>45826.707638888889</v>
      </c>
      <c r="P2005" s="24">
        <f t="shared" si="190"/>
        <v>45826.73541666667</v>
      </c>
      <c r="Q2005" s="1">
        <f t="shared" si="191"/>
        <v>40</v>
      </c>
    </row>
    <row r="2006" spans="1:17">
      <c r="A2006" s="1" t="s">
        <v>213</v>
      </c>
      <c r="B2006" s="4" t="s">
        <v>105</v>
      </c>
      <c r="C2006" s="6">
        <f t="shared" si="186"/>
        <v>45826</v>
      </c>
      <c r="D2006" s="6" t="str">
        <f t="shared" si="187"/>
        <v>週三</v>
      </c>
      <c r="F2006" s="1" t="s">
        <v>47</v>
      </c>
      <c r="G2006" s="1" t="str">
        <f t="shared" si="188"/>
        <v>BA</v>
      </c>
      <c r="H2006" s="1">
        <v>1</v>
      </c>
      <c r="I2006" s="1" t="s">
        <v>203</v>
      </c>
      <c r="K2006" s="1" t="s">
        <v>27</v>
      </c>
      <c r="L2006" s="1" t="s">
        <v>11</v>
      </c>
      <c r="M2006" s="1" t="s">
        <v>12</v>
      </c>
      <c r="N2006" s="1" t="s">
        <v>11</v>
      </c>
      <c r="O2006" s="24">
        <f t="shared" si="189"/>
        <v>45826.708333333336</v>
      </c>
      <c r="P2006" s="24">
        <f t="shared" si="190"/>
        <v>45826.75</v>
      </c>
      <c r="Q2006" s="1">
        <f t="shared" si="191"/>
        <v>60</v>
      </c>
    </row>
    <row r="2007" spans="1:17">
      <c r="A2007" s="1" t="s">
        <v>141</v>
      </c>
      <c r="B2007" s="4" t="s">
        <v>105</v>
      </c>
      <c r="C2007" s="6">
        <f t="shared" si="186"/>
        <v>45826</v>
      </c>
      <c r="D2007" s="6" t="str">
        <f t="shared" si="187"/>
        <v>週三</v>
      </c>
      <c r="F2007" s="1" t="s">
        <v>24</v>
      </c>
      <c r="G2007" s="1" t="str">
        <f t="shared" si="188"/>
        <v>BA</v>
      </c>
      <c r="H2007" s="1">
        <v>1</v>
      </c>
      <c r="I2007" s="1" t="s">
        <v>142</v>
      </c>
      <c r="K2007" s="1" t="s">
        <v>27</v>
      </c>
      <c r="L2007" s="1" t="s">
        <v>31</v>
      </c>
      <c r="M2007" s="1" t="s">
        <v>12</v>
      </c>
      <c r="N2007" s="1" t="s">
        <v>11</v>
      </c>
      <c r="O2007" s="24">
        <f t="shared" si="189"/>
        <v>45826.715277777781</v>
      </c>
      <c r="P2007" s="24">
        <f t="shared" si="190"/>
        <v>45826.75</v>
      </c>
      <c r="Q2007" s="1">
        <f t="shared" si="191"/>
        <v>50</v>
      </c>
    </row>
    <row r="2008" spans="1:17">
      <c r="A2008" s="1" t="s">
        <v>151</v>
      </c>
      <c r="B2008" s="4" t="s">
        <v>105</v>
      </c>
      <c r="C2008" s="6">
        <f t="shared" si="186"/>
        <v>45826</v>
      </c>
      <c r="D2008" s="6" t="str">
        <f t="shared" si="187"/>
        <v>週三</v>
      </c>
      <c r="F2008" s="1" t="s">
        <v>9</v>
      </c>
      <c r="G2008" s="1" t="str">
        <f t="shared" si="188"/>
        <v>BA</v>
      </c>
      <c r="H2008" s="1">
        <v>1</v>
      </c>
      <c r="I2008" s="1" t="s">
        <v>140</v>
      </c>
      <c r="K2008" s="1" t="s">
        <v>27</v>
      </c>
      <c r="L2008" s="1" t="s">
        <v>35</v>
      </c>
      <c r="M2008" s="1" t="s">
        <v>27</v>
      </c>
      <c r="N2008" s="1" t="s">
        <v>54</v>
      </c>
      <c r="O2008" s="24">
        <f t="shared" si="189"/>
        <v>45826.722916666666</v>
      </c>
      <c r="P2008" s="24">
        <f t="shared" si="190"/>
        <v>45826.736805555556</v>
      </c>
      <c r="Q2008" s="1">
        <f t="shared" si="191"/>
        <v>20</v>
      </c>
    </row>
    <row r="2009" spans="1:17">
      <c r="A2009" s="1" t="s">
        <v>176</v>
      </c>
      <c r="B2009" s="4" t="s">
        <v>105</v>
      </c>
      <c r="C2009" s="6">
        <f t="shared" si="186"/>
        <v>45826</v>
      </c>
      <c r="D2009" s="6" t="str">
        <f t="shared" si="187"/>
        <v>週三</v>
      </c>
      <c r="F2009" s="1" t="s">
        <v>47</v>
      </c>
      <c r="G2009" s="1" t="str">
        <f t="shared" si="188"/>
        <v>BA</v>
      </c>
      <c r="H2009" s="1">
        <v>1</v>
      </c>
      <c r="I2009" s="1" t="s">
        <v>147</v>
      </c>
      <c r="K2009" s="1" t="s">
        <v>27</v>
      </c>
      <c r="L2009" s="1" t="s">
        <v>48</v>
      </c>
      <c r="M2009" s="1" t="s">
        <v>12</v>
      </c>
      <c r="N2009" s="1" t="s">
        <v>12</v>
      </c>
      <c r="O2009" s="24">
        <f t="shared" si="189"/>
        <v>45826.727777777778</v>
      </c>
      <c r="P2009" s="24">
        <f t="shared" si="190"/>
        <v>45826.762499999997</v>
      </c>
      <c r="Q2009" s="1">
        <f t="shared" si="191"/>
        <v>50</v>
      </c>
    </row>
    <row r="2010" spans="1:17">
      <c r="A2010" s="1" t="s">
        <v>132</v>
      </c>
      <c r="B2010" s="5" t="s">
        <v>105</v>
      </c>
      <c r="C2010" s="6">
        <f t="shared" si="186"/>
        <v>45826</v>
      </c>
      <c r="D2010" s="6" t="str">
        <f t="shared" si="187"/>
        <v>週三</v>
      </c>
      <c r="E2010" s="5"/>
      <c r="F2010" s="1" t="s">
        <v>9</v>
      </c>
      <c r="G2010" s="1" t="str">
        <f t="shared" si="188"/>
        <v>BA</v>
      </c>
      <c r="H2010" s="1">
        <v>1</v>
      </c>
      <c r="I2010" s="1" t="s">
        <v>121</v>
      </c>
      <c r="K2010" s="1" t="s">
        <v>27</v>
      </c>
      <c r="L2010" s="1" t="s">
        <v>74</v>
      </c>
      <c r="M2010" s="1" t="s">
        <v>27</v>
      </c>
      <c r="N2010" s="1" t="s">
        <v>52</v>
      </c>
      <c r="O2010" s="24">
        <f t="shared" si="189"/>
        <v>45826.730555555558</v>
      </c>
      <c r="P2010" s="24">
        <f t="shared" si="190"/>
        <v>45826.744444444441</v>
      </c>
      <c r="Q2010" s="1">
        <f t="shared" si="191"/>
        <v>20</v>
      </c>
    </row>
    <row r="2011" spans="1:17">
      <c r="A2011" s="1" t="s">
        <v>200</v>
      </c>
      <c r="B2011" s="4" t="s">
        <v>105</v>
      </c>
      <c r="C2011" s="6">
        <f t="shared" si="186"/>
        <v>45826</v>
      </c>
      <c r="D2011" s="6" t="str">
        <f t="shared" si="187"/>
        <v>週三</v>
      </c>
      <c r="F2011" s="1" t="s">
        <v>24</v>
      </c>
      <c r="G2011" s="1" t="str">
        <f t="shared" si="188"/>
        <v>BA</v>
      </c>
      <c r="H2011" s="1">
        <v>1</v>
      </c>
      <c r="I2011" s="1" t="s">
        <v>135</v>
      </c>
      <c r="K2011" s="1" t="s">
        <v>27</v>
      </c>
      <c r="L2011" s="1" t="s">
        <v>25</v>
      </c>
      <c r="M2011" s="1" t="s">
        <v>12</v>
      </c>
      <c r="N2011" s="1" t="s">
        <v>57</v>
      </c>
      <c r="O2011" s="24">
        <f t="shared" si="189"/>
        <v>45826.732638888891</v>
      </c>
      <c r="P2011" s="24">
        <f t="shared" si="190"/>
        <v>45826.763888888891</v>
      </c>
      <c r="Q2011" s="1">
        <f t="shared" si="191"/>
        <v>45</v>
      </c>
    </row>
    <row r="2012" spans="1:17">
      <c r="A2012" s="1" t="s">
        <v>159</v>
      </c>
      <c r="B2012" s="4" t="s">
        <v>105</v>
      </c>
      <c r="C2012" s="6">
        <f t="shared" si="186"/>
        <v>45826</v>
      </c>
      <c r="D2012" s="6" t="str">
        <f t="shared" si="187"/>
        <v>週三</v>
      </c>
      <c r="F2012" s="1" t="s">
        <v>24</v>
      </c>
      <c r="G2012" s="1" t="str">
        <f t="shared" si="188"/>
        <v>BA</v>
      </c>
      <c r="H2012" s="1">
        <v>1</v>
      </c>
      <c r="I2012" s="1" t="s">
        <v>131</v>
      </c>
      <c r="K2012" s="1" t="s">
        <v>27</v>
      </c>
      <c r="L2012" s="1" t="s">
        <v>64</v>
      </c>
      <c r="M2012" s="1" t="s">
        <v>12</v>
      </c>
      <c r="N2012" s="1" t="s">
        <v>57</v>
      </c>
      <c r="O2012" s="24">
        <f t="shared" si="189"/>
        <v>45826.736111111109</v>
      </c>
      <c r="P2012" s="24">
        <f t="shared" si="190"/>
        <v>45826.763888888891</v>
      </c>
      <c r="Q2012" s="1">
        <f t="shared" si="191"/>
        <v>40</v>
      </c>
    </row>
    <row r="2013" spans="1:17">
      <c r="A2013" s="1" t="s">
        <v>151</v>
      </c>
      <c r="B2013" s="4" t="s">
        <v>105</v>
      </c>
      <c r="C2013" s="6">
        <f t="shared" si="186"/>
        <v>45826</v>
      </c>
      <c r="D2013" s="6" t="str">
        <f t="shared" si="187"/>
        <v>週三</v>
      </c>
      <c r="F2013" s="1" t="s">
        <v>42</v>
      </c>
      <c r="G2013" s="1" t="str">
        <f t="shared" si="188"/>
        <v>BA</v>
      </c>
      <c r="H2013" s="1">
        <v>1</v>
      </c>
      <c r="I2013" s="1" t="s">
        <v>140</v>
      </c>
      <c r="K2013" s="1" t="s">
        <v>27</v>
      </c>
      <c r="L2013" s="1" t="s">
        <v>54</v>
      </c>
      <c r="M2013" s="1" t="s">
        <v>12</v>
      </c>
      <c r="N2013" s="1" t="s">
        <v>20</v>
      </c>
      <c r="O2013" s="24">
        <f t="shared" si="189"/>
        <v>45826.736805555556</v>
      </c>
      <c r="P2013" s="24">
        <f t="shared" si="190"/>
        <v>45826.757638888892</v>
      </c>
      <c r="Q2013" s="1">
        <f t="shared" si="191"/>
        <v>30</v>
      </c>
    </row>
    <row r="2014" spans="1:17">
      <c r="A2014" s="1" t="s">
        <v>137</v>
      </c>
      <c r="B2014" s="4" t="s">
        <v>105</v>
      </c>
      <c r="C2014" s="6">
        <f t="shared" si="186"/>
        <v>45826</v>
      </c>
      <c r="D2014" s="6" t="str">
        <f t="shared" si="187"/>
        <v>週三</v>
      </c>
      <c r="F2014" s="1" t="s">
        <v>47</v>
      </c>
      <c r="G2014" s="1" t="str">
        <f t="shared" si="188"/>
        <v>BA</v>
      </c>
      <c r="H2014" s="1">
        <v>1</v>
      </c>
      <c r="I2014" s="1" t="s">
        <v>125</v>
      </c>
      <c r="K2014" s="1" t="s">
        <v>27</v>
      </c>
      <c r="L2014" s="1" t="s">
        <v>51</v>
      </c>
      <c r="M2014" s="1" t="s">
        <v>12</v>
      </c>
      <c r="N2014" s="1" t="s">
        <v>25</v>
      </c>
      <c r="O2014" s="24">
        <f t="shared" si="189"/>
        <v>45826.739583333336</v>
      </c>
      <c r="P2014" s="24">
        <f t="shared" si="190"/>
        <v>45826.774305555555</v>
      </c>
      <c r="Q2014" s="1">
        <f t="shared" si="191"/>
        <v>50</v>
      </c>
    </row>
    <row r="2015" spans="1:17">
      <c r="A2015" s="1" t="s">
        <v>138</v>
      </c>
      <c r="B2015" s="4" t="s">
        <v>105</v>
      </c>
      <c r="C2015" s="6">
        <f t="shared" si="186"/>
        <v>45826</v>
      </c>
      <c r="D2015" s="6" t="str">
        <f t="shared" si="187"/>
        <v>週三</v>
      </c>
      <c r="F2015" s="1" t="s">
        <v>47</v>
      </c>
      <c r="G2015" s="1" t="str">
        <f t="shared" si="188"/>
        <v>BA</v>
      </c>
      <c r="H2015" s="1">
        <v>1</v>
      </c>
      <c r="I2015" s="1" t="s">
        <v>121</v>
      </c>
      <c r="K2015" s="1" t="s">
        <v>27</v>
      </c>
      <c r="L2015" s="1" t="s">
        <v>63</v>
      </c>
      <c r="M2015" s="1" t="s">
        <v>71</v>
      </c>
      <c r="N2015" s="1" t="s">
        <v>11</v>
      </c>
      <c r="O2015" s="24">
        <f t="shared" si="189"/>
        <v>45826.746527777781</v>
      </c>
      <c r="P2015" s="24">
        <f t="shared" si="190"/>
        <v>45826.791666666664</v>
      </c>
      <c r="Q2015" s="1">
        <f t="shared" si="191"/>
        <v>65</v>
      </c>
    </row>
    <row r="2016" spans="1:17">
      <c r="A2016" s="1" t="s">
        <v>151</v>
      </c>
      <c r="B2016" s="4" t="s">
        <v>105</v>
      </c>
      <c r="C2016" s="6">
        <f t="shared" si="186"/>
        <v>45826</v>
      </c>
      <c r="D2016" s="6" t="str">
        <f t="shared" si="187"/>
        <v>週三</v>
      </c>
      <c r="F2016" s="1" t="s">
        <v>24</v>
      </c>
      <c r="G2016" s="1" t="str">
        <f t="shared" si="188"/>
        <v>BA</v>
      </c>
      <c r="H2016" s="1">
        <v>1</v>
      </c>
      <c r="I2016" s="1" t="s">
        <v>140</v>
      </c>
      <c r="K2016" s="1" t="s">
        <v>12</v>
      </c>
      <c r="L2016" s="1" t="s">
        <v>20</v>
      </c>
      <c r="M2016" s="1" t="s">
        <v>71</v>
      </c>
      <c r="N2016" s="1" t="s">
        <v>30</v>
      </c>
      <c r="O2016" s="24">
        <f t="shared" si="189"/>
        <v>45826.757638888892</v>
      </c>
      <c r="P2016" s="24">
        <f t="shared" si="190"/>
        <v>45826.796527777777</v>
      </c>
      <c r="Q2016" s="1">
        <f t="shared" si="191"/>
        <v>56</v>
      </c>
    </row>
    <row r="2017" spans="1:17">
      <c r="A2017" s="1" t="s">
        <v>176</v>
      </c>
      <c r="B2017" s="4" t="s">
        <v>105</v>
      </c>
      <c r="C2017" s="6">
        <f t="shared" si="186"/>
        <v>45826</v>
      </c>
      <c r="D2017" s="6" t="str">
        <f t="shared" si="187"/>
        <v>週三</v>
      </c>
      <c r="F2017" s="1" t="s">
        <v>42</v>
      </c>
      <c r="G2017" s="1" t="str">
        <f t="shared" si="188"/>
        <v>BA</v>
      </c>
      <c r="H2017" s="1">
        <v>1</v>
      </c>
      <c r="I2017" s="1" t="s">
        <v>147</v>
      </c>
      <c r="K2017" s="1" t="s">
        <v>12</v>
      </c>
      <c r="L2017" s="1" t="s">
        <v>12</v>
      </c>
      <c r="M2017" s="1" t="s">
        <v>12</v>
      </c>
      <c r="N2017" s="1" t="s">
        <v>46</v>
      </c>
      <c r="O2017" s="24">
        <f t="shared" si="189"/>
        <v>45826.762499999997</v>
      </c>
      <c r="P2017" s="24">
        <f t="shared" si="190"/>
        <v>45826.783333333333</v>
      </c>
      <c r="Q2017" s="1">
        <f t="shared" si="191"/>
        <v>30</v>
      </c>
    </row>
    <row r="2018" spans="1:17">
      <c r="A2018" s="1" t="s">
        <v>137</v>
      </c>
      <c r="B2018" s="4" t="s">
        <v>105</v>
      </c>
      <c r="C2018" s="6">
        <f t="shared" si="186"/>
        <v>45826</v>
      </c>
      <c r="D2018" s="6" t="str">
        <f t="shared" si="187"/>
        <v>週三</v>
      </c>
      <c r="F2018" s="1" t="s">
        <v>24</v>
      </c>
      <c r="G2018" s="1" t="str">
        <f t="shared" si="188"/>
        <v>BA</v>
      </c>
      <c r="H2018" s="1">
        <v>1</v>
      </c>
      <c r="I2018" s="1" t="s">
        <v>125</v>
      </c>
      <c r="K2018" s="1" t="s">
        <v>12</v>
      </c>
      <c r="L2018" s="1" t="s">
        <v>25</v>
      </c>
      <c r="M2018" s="1" t="s">
        <v>71</v>
      </c>
      <c r="N2018" s="1" t="s">
        <v>10</v>
      </c>
      <c r="O2018" s="24">
        <f t="shared" si="189"/>
        <v>45826.774305555555</v>
      </c>
      <c r="P2018" s="24">
        <f t="shared" si="190"/>
        <v>45826.802083333336</v>
      </c>
      <c r="Q2018" s="1">
        <f t="shared" si="191"/>
        <v>40</v>
      </c>
    </row>
    <row r="2019" spans="1:17">
      <c r="A2019" s="1" t="s">
        <v>136</v>
      </c>
      <c r="B2019" s="4" t="s">
        <v>106</v>
      </c>
      <c r="C2019" s="6">
        <f t="shared" si="186"/>
        <v>45827</v>
      </c>
      <c r="D2019" s="6" t="str">
        <f t="shared" si="187"/>
        <v>週四</v>
      </c>
      <c r="F2019" s="1" t="s">
        <v>37</v>
      </c>
      <c r="G2019" s="1" t="str">
        <f t="shared" si="188"/>
        <v>BA</v>
      </c>
      <c r="H2019" s="1">
        <v>1</v>
      </c>
      <c r="I2019" s="1" t="s">
        <v>125</v>
      </c>
      <c r="K2019" s="1" t="s">
        <v>14</v>
      </c>
      <c r="L2019" s="1" t="s">
        <v>11</v>
      </c>
      <c r="M2019" s="1" t="s">
        <v>14</v>
      </c>
      <c r="N2019" s="1" t="s">
        <v>16</v>
      </c>
      <c r="O2019" s="24">
        <f t="shared" si="189"/>
        <v>45827.25</v>
      </c>
      <c r="P2019" s="24">
        <f t="shared" si="190"/>
        <v>45827.270833333336</v>
      </c>
      <c r="Q2019" s="1">
        <f t="shared" si="191"/>
        <v>30</v>
      </c>
    </row>
    <row r="2020" spans="1:17">
      <c r="A2020" s="1" t="s">
        <v>138</v>
      </c>
      <c r="B2020" s="4" t="s">
        <v>106</v>
      </c>
      <c r="C2020" s="6">
        <f t="shared" si="186"/>
        <v>45827</v>
      </c>
      <c r="D2020" s="6" t="str">
        <f t="shared" si="187"/>
        <v>週四</v>
      </c>
      <c r="F2020" s="1" t="s">
        <v>9</v>
      </c>
      <c r="G2020" s="1" t="str">
        <f t="shared" si="188"/>
        <v>BA</v>
      </c>
      <c r="H2020" s="1">
        <v>1</v>
      </c>
      <c r="I2020" s="1" t="s">
        <v>121</v>
      </c>
      <c r="K2020" s="1" t="s">
        <v>14</v>
      </c>
      <c r="L2020" s="1" t="s">
        <v>10</v>
      </c>
      <c r="M2020" s="1" t="s">
        <v>14</v>
      </c>
      <c r="N2020" s="1" t="s">
        <v>55</v>
      </c>
      <c r="O2020" s="24">
        <f t="shared" si="189"/>
        <v>45827.260416666664</v>
      </c>
      <c r="P2020" s="24">
        <f t="shared" si="190"/>
        <v>45827.284722222219</v>
      </c>
      <c r="Q2020" s="1">
        <f t="shared" si="191"/>
        <v>35</v>
      </c>
    </row>
    <row r="2021" spans="1:17">
      <c r="A2021" s="1" t="s">
        <v>127</v>
      </c>
      <c r="B2021" s="4" t="s">
        <v>106</v>
      </c>
      <c r="C2021" s="6">
        <f t="shared" si="186"/>
        <v>45827</v>
      </c>
      <c r="D2021" s="6" t="str">
        <f t="shared" si="187"/>
        <v>週四</v>
      </c>
      <c r="F2021" s="1" t="s">
        <v>37</v>
      </c>
      <c r="G2021" s="1" t="str">
        <f t="shared" si="188"/>
        <v>BA</v>
      </c>
      <c r="H2021" s="1">
        <v>1</v>
      </c>
      <c r="I2021" s="1" t="s">
        <v>139</v>
      </c>
      <c r="K2021" s="1" t="s">
        <v>14</v>
      </c>
      <c r="L2021" s="1" t="s">
        <v>23</v>
      </c>
      <c r="M2021" s="1" t="s">
        <v>14</v>
      </c>
      <c r="N2021" s="1" t="s">
        <v>33</v>
      </c>
      <c r="O2021" s="24">
        <f t="shared" si="189"/>
        <v>45827.261111111111</v>
      </c>
      <c r="P2021" s="24">
        <f t="shared" si="190"/>
        <v>45827.281944444447</v>
      </c>
      <c r="Q2021" s="1">
        <f t="shared" si="191"/>
        <v>30</v>
      </c>
    </row>
    <row r="2022" spans="1:17">
      <c r="A2022" s="1" t="s">
        <v>128</v>
      </c>
      <c r="B2022" s="4" t="s">
        <v>106</v>
      </c>
      <c r="C2022" s="6">
        <f t="shared" si="186"/>
        <v>45827</v>
      </c>
      <c r="D2022" s="6" t="str">
        <f t="shared" si="187"/>
        <v>週四</v>
      </c>
      <c r="F2022" s="1" t="s">
        <v>49</v>
      </c>
      <c r="G2022" s="1" t="str">
        <f t="shared" si="188"/>
        <v>BA</v>
      </c>
      <c r="H2022" s="1">
        <v>1</v>
      </c>
      <c r="I2022" s="1" t="s">
        <v>140</v>
      </c>
      <c r="K2022" s="1" t="s">
        <v>14</v>
      </c>
      <c r="L2022" s="1" t="s">
        <v>80</v>
      </c>
      <c r="M2022" s="1" t="s">
        <v>14</v>
      </c>
      <c r="N2022" s="1" t="s">
        <v>83</v>
      </c>
      <c r="O2022" s="24">
        <f t="shared" si="189"/>
        <v>45827.265972222223</v>
      </c>
      <c r="P2022" s="24">
        <f t="shared" si="190"/>
        <v>45827.279861111114</v>
      </c>
      <c r="Q2022" s="1">
        <f t="shared" si="191"/>
        <v>20</v>
      </c>
    </row>
    <row r="2023" spans="1:17">
      <c r="A2023" s="1" t="s">
        <v>137</v>
      </c>
      <c r="B2023" s="4" t="s">
        <v>106</v>
      </c>
      <c r="C2023" s="6">
        <f t="shared" si="186"/>
        <v>45827</v>
      </c>
      <c r="D2023" s="6" t="str">
        <f t="shared" si="187"/>
        <v>週四</v>
      </c>
      <c r="F2023" s="1" t="s">
        <v>42</v>
      </c>
      <c r="G2023" s="1" t="str">
        <f t="shared" si="188"/>
        <v>BA</v>
      </c>
      <c r="H2023" s="1">
        <v>2</v>
      </c>
      <c r="I2023" s="1" t="s">
        <v>125</v>
      </c>
      <c r="K2023" s="1" t="s">
        <v>14</v>
      </c>
      <c r="L2023" s="1" t="s">
        <v>64</v>
      </c>
      <c r="M2023" s="1" t="s">
        <v>30</v>
      </c>
      <c r="N2023" s="1" t="s">
        <v>64</v>
      </c>
      <c r="O2023" s="24">
        <f t="shared" si="189"/>
        <v>45827.277777777781</v>
      </c>
      <c r="P2023" s="24">
        <f t="shared" si="190"/>
        <v>45827.319444444445</v>
      </c>
      <c r="Q2023" s="1">
        <f t="shared" si="191"/>
        <v>60</v>
      </c>
    </row>
    <row r="2024" spans="1:17">
      <c r="A2024" s="1" t="s">
        <v>143</v>
      </c>
      <c r="B2024" s="4" t="s">
        <v>106</v>
      </c>
      <c r="C2024" s="6">
        <f t="shared" si="186"/>
        <v>45827</v>
      </c>
      <c r="D2024" s="6" t="str">
        <f t="shared" si="187"/>
        <v>週四</v>
      </c>
      <c r="F2024" s="1" t="s">
        <v>37</v>
      </c>
      <c r="G2024" s="1" t="str">
        <f t="shared" si="188"/>
        <v>BA</v>
      </c>
      <c r="H2024" s="1">
        <v>1</v>
      </c>
      <c r="I2024" s="1" t="s">
        <v>144</v>
      </c>
      <c r="K2024" s="1" t="s">
        <v>14</v>
      </c>
      <c r="L2024" s="1" t="s">
        <v>64</v>
      </c>
      <c r="M2024" s="1" t="s">
        <v>30</v>
      </c>
      <c r="N2024" s="1" t="s">
        <v>31</v>
      </c>
      <c r="O2024" s="24">
        <f t="shared" si="189"/>
        <v>45827.277777777781</v>
      </c>
      <c r="P2024" s="24">
        <f t="shared" si="190"/>
        <v>45827.298611111109</v>
      </c>
      <c r="Q2024" s="1">
        <f t="shared" si="191"/>
        <v>30</v>
      </c>
    </row>
    <row r="2025" spans="1:17">
      <c r="A2025" s="1" t="s">
        <v>141</v>
      </c>
      <c r="B2025" s="4" t="s">
        <v>106</v>
      </c>
      <c r="C2025" s="6">
        <f t="shared" si="186"/>
        <v>45827</v>
      </c>
      <c r="D2025" s="6" t="str">
        <f t="shared" si="187"/>
        <v>週四</v>
      </c>
      <c r="F2025" s="1" t="s">
        <v>37</v>
      </c>
      <c r="G2025" s="1" t="str">
        <f t="shared" si="188"/>
        <v>BA</v>
      </c>
      <c r="H2025" s="1">
        <v>1</v>
      </c>
      <c r="I2025" s="1" t="s">
        <v>142</v>
      </c>
      <c r="K2025" s="1" t="s">
        <v>14</v>
      </c>
      <c r="L2025" s="1" t="s">
        <v>69</v>
      </c>
      <c r="M2025" s="1" t="s">
        <v>30</v>
      </c>
      <c r="N2025" s="1" t="s">
        <v>17</v>
      </c>
      <c r="O2025" s="24">
        <f t="shared" si="189"/>
        <v>45827.279166666667</v>
      </c>
      <c r="P2025" s="24">
        <f t="shared" si="190"/>
        <v>45827.3</v>
      </c>
      <c r="Q2025" s="1">
        <f t="shared" si="191"/>
        <v>30</v>
      </c>
    </row>
    <row r="2026" spans="1:17">
      <c r="A2026" s="1" t="s">
        <v>128</v>
      </c>
      <c r="B2026" s="4" t="s">
        <v>106</v>
      </c>
      <c r="C2026" s="6">
        <f t="shared" si="186"/>
        <v>45827</v>
      </c>
      <c r="D2026" s="6" t="str">
        <f t="shared" si="187"/>
        <v>週四</v>
      </c>
      <c r="F2026" s="1" t="s">
        <v>37</v>
      </c>
      <c r="G2026" s="1" t="str">
        <f t="shared" si="188"/>
        <v>BA</v>
      </c>
      <c r="H2026" s="1">
        <v>1</v>
      </c>
      <c r="I2026" s="1" t="s">
        <v>140</v>
      </c>
      <c r="K2026" s="1" t="s">
        <v>14</v>
      </c>
      <c r="L2026" s="1" t="s">
        <v>83</v>
      </c>
      <c r="M2026" s="1" t="s">
        <v>30</v>
      </c>
      <c r="N2026" s="1" t="s">
        <v>21</v>
      </c>
      <c r="O2026" s="24">
        <f t="shared" si="189"/>
        <v>45827.279861111114</v>
      </c>
      <c r="P2026" s="24">
        <f t="shared" si="190"/>
        <v>45827.300694444442</v>
      </c>
      <c r="Q2026" s="1">
        <f t="shared" si="191"/>
        <v>30</v>
      </c>
    </row>
    <row r="2027" spans="1:17">
      <c r="A2027" s="1" t="s">
        <v>127</v>
      </c>
      <c r="B2027" s="4" t="s">
        <v>106</v>
      </c>
      <c r="C2027" s="6">
        <f t="shared" si="186"/>
        <v>45827</v>
      </c>
      <c r="D2027" s="6" t="str">
        <f t="shared" si="187"/>
        <v>週四</v>
      </c>
      <c r="F2027" s="1" t="s">
        <v>47</v>
      </c>
      <c r="G2027" s="1" t="str">
        <f t="shared" si="188"/>
        <v>BA</v>
      </c>
      <c r="H2027" s="1">
        <v>1</v>
      </c>
      <c r="I2027" s="1" t="s">
        <v>139</v>
      </c>
      <c r="K2027" s="1" t="s">
        <v>14</v>
      </c>
      <c r="L2027" s="1" t="s">
        <v>33</v>
      </c>
      <c r="M2027" s="1" t="s">
        <v>30</v>
      </c>
      <c r="N2027" s="1" t="s">
        <v>32</v>
      </c>
      <c r="O2027" s="24">
        <f t="shared" si="189"/>
        <v>45827.281944444447</v>
      </c>
      <c r="P2027" s="24">
        <f t="shared" si="190"/>
        <v>45827.30972222222</v>
      </c>
      <c r="Q2027" s="1">
        <f t="shared" si="191"/>
        <v>40</v>
      </c>
    </row>
    <row r="2028" spans="1:17">
      <c r="A2028" s="1" t="s">
        <v>146</v>
      </c>
      <c r="B2028" s="4" t="s">
        <v>106</v>
      </c>
      <c r="C2028" s="6">
        <f t="shared" si="186"/>
        <v>45827</v>
      </c>
      <c r="D2028" s="6" t="str">
        <f t="shared" si="187"/>
        <v>週四</v>
      </c>
      <c r="F2028" s="1" t="s">
        <v>24</v>
      </c>
      <c r="G2028" s="1" t="str">
        <f t="shared" si="188"/>
        <v>BA</v>
      </c>
      <c r="H2028" s="1">
        <v>1</v>
      </c>
      <c r="I2028" s="1" t="s">
        <v>147</v>
      </c>
      <c r="K2028" s="1" t="s">
        <v>14</v>
      </c>
      <c r="L2028" s="1" t="s">
        <v>55</v>
      </c>
      <c r="M2028" s="1" t="s">
        <v>30</v>
      </c>
      <c r="N2028" s="1" t="s">
        <v>55</v>
      </c>
      <c r="O2028" s="24">
        <f t="shared" si="189"/>
        <v>45827.284722222219</v>
      </c>
      <c r="P2028" s="24">
        <f t="shared" si="190"/>
        <v>45827.326388888891</v>
      </c>
      <c r="Q2028" s="1">
        <f t="shared" si="191"/>
        <v>60</v>
      </c>
    </row>
    <row r="2029" spans="1:17">
      <c r="A2029" s="1" t="s">
        <v>145</v>
      </c>
      <c r="B2029" s="4" t="s">
        <v>106</v>
      </c>
      <c r="C2029" s="6">
        <f t="shared" si="186"/>
        <v>45827</v>
      </c>
      <c r="D2029" s="6" t="str">
        <f t="shared" si="187"/>
        <v>週四</v>
      </c>
      <c r="F2029" s="1" t="s">
        <v>40</v>
      </c>
      <c r="G2029" s="1" t="str">
        <f t="shared" si="188"/>
        <v>BA</v>
      </c>
      <c r="H2029" s="1">
        <v>1</v>
      </c>
      <c r="I2029" s="1" t="s">
        <v>133</v>
      </c>
      <c r="K2029" s="1" t="s">
        <v>14</v>
      </c>
      <c r="L2029" s="1" t="s">
        <v>60</v>
      </c>
      <c r="M2029" s="1" t="s">
        <v>30</v>
      </c>
      <c r="N2029" s="1" t="s">
        <v>76</v>
      </c>
      <c r="O2029" s="24">
        <f t="shared" si="189"/>
        <v>45827.287499999999</v>
      </c>
      <c r="P2029" s="24">
        <f t="shared" si="190"/>
        <v>45827.308333333334</v>
      </c>
      <c r="Q2029" s="1">
        <f t="shared" si="191"/>
        <v>30</v>
      </c>
    </row>
    <row r="2030" spans="1:17">
      <c r="A2030" s="1" t="s">
        <v>122</v>
      </c>
      <c r="B2030" s="4" t="s">
        <v>106</v>
      </c>
      <c r="C2030" s="6">
        <f t="shared" si="186"/>
        <v>45827</v>
      </c>
      <c r="D2030" s="6" t="str">
        <f t="shared" si="187"/>
        <v>週四</v>
      </c>
      <c r="F2030" s="1" t="s">
        <v>37</v>
      </c>
      <c r="G2030" s="1" t="str">
        <f t="shared" si="188"/>
        <v>BA</v>
      </c>
      <c r="H2030" s="1">
        <v>1</v>
      </c>
      <c r="I2030" s="1" t="s">
        <v>203</v>
      </c>
      <c r="K2030" s="1" t="s">
        <v>30</v>
      </c>
      <c r="L2030" s="1" t="s">
        <v>11</v>
      </c>
      <c r="M2030" s="1" t="s">
        <v>30</v>
      </c>
      <c r="N2030" s="1" t="s">
        <v>16</v>
      </c>
      <c r="O2030" s="24">
        <f t="shared" si="189"/>
        <v>45827.291666666664</v>
      </c>
      <c r="P2030" s="24">
        <f t="shared" si="190"/>
        <v>45827.3125</v>
      </c>
      <c r="Q2030" s="1">
        <f t="shared" si="191"/>
        <v>30</v>
      </c>
    </row>
    <row r="2031" spans="1:17">
      <c r="A2031" s="1" t="s">
        <v>214</v>
      </c>
      <c r="B2031" s="4" t="s">
        <v>106</v>
      </c>
      <c r="C2031" s="6">
        <f t="shared" si="186"/>
        <v>45827</v>
      </c>
      <c r="D2031" s="6" t="str">
        <f t="shared" si="187"/>
        <v>週四</v>
      </c>
      <c r="F2031" s="1" t="s">
        <v>47</v>
      </c>
      <c r="G2031" s="1" t="str">
        <f t="shared" si="188"/>
        <v>BA</v>
      </c>
      <c r="H2031" s="1">
        <v>1</v>
      </c>
      <c r="I2031" s="1" t="s">
        <v>135</v>
      </c>
      <c r="K2031" s="1" t="s">
        <v>30</v>
      </c>
      <c r="L2031" s="1" t="s">
        <v>38</v>
      </c>
      <c r="M2031" s="1" t="s">
        <v>15</v>
      </c>
      <c r="N2031" s="1" t="s">
        <v>38</v>
      </c>
      <c r="O2031" s="24">
        <f t="shared" si="189"/>
        <v>45827.292361111111</v>
      </c>
      <c r="P2031" s="24">
        <f t="shared" si="190"/>
        <v>45827.334027777775</v>
      </c>
      <c r="Q2031" s="1">
        <f t="shared" si="191"/>
        <v>60</v>
      </c>
    </row>
    <row r="2032" spans="1:17">
      <c r="A2032" s="1" t="s">
        <v>224</v>
      </c>
      <c r="B2032" s="4" t="s">
        <v>106</v>
      </c>
      <c r="C2032" s="6">
        <f t="shared" si="186"/>
        <v>45827</v>
      </c>
      <c r="D2032" s="6" t="str">
        <f t="shared" si="187"/>
        <v>週四</v>
      </c>
      <c r="F2032" s="1" t="s">
        <v>40</v>
      </c>
      <c r="G2032" s="1" t="str">
        <f t="shared" si="188"/>
        <v>BA</v>
      </c>
      <c r="H2032" s="1">
        <v>1</v>
      </c>
      <c r="I2032" s="1" t="s">
        <v>161</v>
      </c>
      <c r="K2032" s="1" t="s">
        <v>30</v>
      </c>
      <c r="L2032" s="1" t="s">
        <v>17</v>
      </c>
      <c r="M2032" s="1" t="s">
        <v>30</v>
      </c>
      <c r="N2032" s="1" t="s">
        <v>69</v>
      </c>
      <c r="O2032" s="24">
        <f t="shared" si="189"/>
        <v>45827.3</v>
      </c>
      <c r="P2032" s="24">
        <f t="shared" si="190"/>
        <v>45827.320833333331</v>
      </c>
      <c r="Q2032" s="1">
        <f t="shared" si="191"/>
        <v>30</v>
      </c>
    </row>
    <row r="2033" spans="1:17">
      <c r="A2033" s="1" t="s">
        <v>128</v>
      </c>
      <c r="B2033" s="4" t="s">
        <v>106</v>
      </c>
      <c r="C2033" s="6">
        <f t="shared" si="186"/>
        <v>45827</v>
      </c>
      <c r="D2033" s="6" t="str">
        <f t="shared" si="187"/>
        <v>週四</v>
      </c>
      <c r="F2033" s="1" t="s">
        <v>18</v>
      </c>
      <c r="G2033" s="1" t="str">
        <f t="shared" si="188"/>
        <v>BA</v>
      </c>
      <c r="H2033" s="1">
        <v>1</v>
      </c>
      <c r="I2033" s="1" t="s">
        <v>140</v>
      </c>
      <c r="K2033" s="1" t="s">
        <v>30</v>
      </c>
      <c r="L2033" s="1" t="s">
        <v>21</v>
      </c>
      <c r="M2033" s="1" t="s">
        <v>30</v>
      </c>
      <c r="N2033" s="1" t="s">
        <v>83</v>
      </c>
      <c r="O2033" s="24">
        <f t="shared" si="189"/>
        <v>45827.300694444442</v>
      </c>
      <c r="P2033" s="24">
        <f t="shared" si="190"/>
        <v>45827.321527777778</v>
      </c>
      <c r="Q2033" s="1">
        <f t="shared" si="191"/>
        <v>30</v>
      </c>
    </row>
    <row r="2034" spans="1:17">
      <c r="A2034" s="1" t="s">
        <v>148</v>
      </c>
      <c r="B2034" s="4" t="s">
        <v>106</v>
      </c>
      <c r="C2034" s="6">
        <f t="shared" si="186"/>
        <v>45827</v>
      </c>
      <c r="D2034" s="6" t="str">
        <f t="shared" si="187"/>
        <v>週四</v>
      </c>
      <c r="F2034" s="1" t="s">
        <v>37</v>
      </c>
      <c r="G2034" s="1" t="str">
        <f t="shared" si="188"/>
        <v>BA</v>
      </c>
      <c r="H2034" s="1">
        <v>1</v>
      </c>
      <c r="I2034" s="1" t="s">
        <v>131</v>
      </c>
      <c r="K2034" s="1" t="s">
        <v>30</v>
      </c>
      <c r="L2034" s="1" t="s">
        <v>10</v>
      </c>
      <c r="M2034" s="1" t="s">
        <v>30</v>
      </c>
      <c r="N2034" s="1" t="s">
        <v>51</v>
      </c>
      <c r="O2034" s="24">
        <f t="shared" si="189"/>
        <v>45827.302083333336</v>
      </c>
      <c r="P2034" s="24">
        <f t="shared" si="190"/>
        <v>45827.322916666664</v>
      </c>
      <c r="Q2034" s="1">
        <f t="shared" si="191"/>
        <v>30</v>
      </c>
    </row>
    <row r="2035" spans="1:17">
      <c r="A2035" s="1" t="s">
        <v>149</v>
      </c>
      <c r="B2035" s="4" t="s">
        <v>106</v>
      </c>
      <c r="C2035" s="6">
        <f t="shared" si="186"/>
        <v>45827</v>
      </c>
      <c r="D2035" s="6" t="str">
        <f t="shared" si="187"/>
        <v>週四</v>
      </c>
      <c r="F2035" s="1" t="s">
        <v>24</v>
      </c>
      <c r="G2035" s="1" t="str">
        <f t="shared" si="188"/>
        <v>BA</v>
      </c>
      <c r="H2035" s="1">
        <v>1</v>
      </c>
      <c r="I2035" s="1" t="s">
        <v>121</v>
      </c>
      <c r="K2035" s="1" t="s">
        <v>30</v>
      </c>
      <c r="L2035" s="1" t="s">
        <v>35</v>
      </c>
      <c r="M2035" s="1" t="s">
        <v>15</v>
      </c>
      <c r="N2035" s="1" t="s">
        <v>35</v>
      </c>
      <c r="O2035" s="24">
        <f t="shared" si="189"/>
        <v>45827.306250000001</v>
      </c>
      <c r="P2035" s="24">
        <f t="shared" si="190"/>
        <v>45827.347916666666</v>
      </c>
      <c r="Q2035" s="1">
        <f t="shared" si="191"/>
        <v>60</v>
      </c>
    </row>
    <row r="2036" spans="1:17">
      <c r="A2036" s="1" t="s">
        <v>118</v>
      </c>
      <c r="B2036" s="4" t="s">
        <v>106</v>
      </c>
      <c r="C2036" s="6">
        <f t="shared" si="186"/>
        <v>45827</v>
      </c>
      <c r="D2036" s="6" t="str">
        <f t="shared" si="187"/>
        <v>週四</v>
      </c>
      <c r="F2036" s="1" t="s">
        <v>18</v>
      </c>
      <c r="G2036" s="1" t="str">
        <f t="shared" si="188"/>
        <v>BA</v>
      </c>
      <c r="H2036" s="1">
        <v>1</v>
      </c>
      <c r="I2036" s="1" t="s">
        <v>203</v>
      </c>
      <c r="K2036" s="1" t="s">
        <v>30</v>
      </c>
      <c r="L2036" s="1" t="s">
        <v>64</v>
      </c>
      <c r="M2036" s="1" t="s">
        <v>15</v>
      </c>
      <c r="N2036" s="1" t="s">
        <v>31</v>
      </c>
      <c r="O2036" s="24">
        <f t="shared" si="189"/>
        <v>45827.319444444445</v>
      </c>
      <c r="P2036" s="24">
        <f t="shared" si="190"/>
        <v>45827.340277777781</v>
      </c>
      <c r="Q2036" s="1">
        <f t="shared" si="191"/>
        <v>30</v>
      </c>
    </row>
    <row r="2037" spans="1:17">
      <c r="A2037" s="1" t="s">
        <v>146</v>
      </c>
      <c r="B2037" s="4" t="s">
        <v>106</v>
      </c>
      <c r="C2037" s="6">
        <f t="shared" si="186"/>
        <v>45827</v>
      </c>
      <c r="D2037" s="6" t="str">
        <f t="shared" si="187"/>
        <v>週四</v>
      </c>
      <c r="F2037" s="1" t="s">
        <v>56</v>
      </c>
      <c r="G2037" s="1" t="str">
        <f t="shared" si="188"/>
        <v>BA</v>
      </c>
      <c r="H2037" s="1">
        <v>1</v>
      </c>
      <c r="I2037" s="1" t="s">
        <v>147</v>
      </c>
      <c r="K2037" s="1" t="s">
        <v>30</v>
      </c>
      <c r="L2037" s="1" t="s">
        <v>55</v>
      </c>
      <c r="M2037" s="1" t="s">
        <v>15</v>
      </c>
      <c r="N2037" s="1" t="s">
        <v>57</v>
      </c>
      <c r="O2037" s="24">
        <f t="shared" si="189"/>
        <v>45827.326388888891</v>
      </c>
      <c r="P2037" s="24">
        <f t="shared" si="190"/>
        <v>45827.347222222219</v>
      </c>
      <c r="Q2037" s="1">
        <f t="shared" si="191"/>
        <v>30</v>
      </c>
    </row>
    <row r="2038" spans="1:17">
      <c r="A2038" s="1" t="s">
        <v>158</v>
      </c>
      <c r="B2038" s="4" t="s">
        <v>106</v>
      </c>
      <c r="C2038" s="6">
        <f t="shared" si="186"/>
        <v>45827</v>
      </c>
      <c r="D2038" s="6" t="str">
        <f t="shared" si="187"/>
        <v>週四</v>
      </c>
      <c r="F2038" s="1" t="s">
        <v>18</v>
      </c>
      <c r="G2038" s="1" t="str">
        <f t="shared" si="188"/>
        <v>BA</v>
      </c>
      <c r="H2038" s="1">
        <v>2</v>
      </c>
      <c r="I2038" s="1" t="s">
        <v>144</v>
      </c>
      <c r="K2038" s="1" t="s">
        <v>30</v>
      </c>
      <c r="L2038" s="1" t="s">
        <v>55</v>
      </c>
      <c r="M2038" s="1" t="s">
        <v>15</v>
      </c>
      <c r="N2038" s="1" t="s">
        <v>55</v>
      </c>
      <c r="O2038" s="24">
        <f t="shared" si="189"/>
        <v>45827.326388888891</v>
      </c>
      <c r="P2038" s="24">
        <f t="shared" si="190"/>
        <v>45827.368055555555</v>
      </c>
      <c r="Q2038" s="1">
        <f t="shared" si="191"/>
        <v>60</v>
      </c>
    </row>
    <row r="2039" spans="1:17">
      <c r="A2039" s="1" t="s">
        <v>151</v>
      </c>
      <c r="B2039" s="4" t="s">
        <v>106</v>
      </c>
      <c r="C2039" s="6">
        <f t="shared" si="186"/>
        <v>45827</v>
      </c>
      <c r="D2039" s="6" t="str">
        <f t="shared" si="187"/>
        <v>週四</v>
      </c>
      <c r="F2039" s="1" t="s">
        <v>37</v>
      </c>
      <c r="G2039" s="1" t="str">
        <f t="shared" si="188"/>
        <v>BA</v>
      </c>
      <c r="H2039" s="1">
        <v>1</v>
      </c>
      <c r="I2039" s="1" t="s">
        <v>140</v>
      </c>
      <c r="K2039" s="1" t="s">
        <v>30</v>
      </c>
      <c r="L2039" s="1" t="s">
        <v>55</v>
      </c>
      <c r="M2039" s="1" t="s">
        <v>15</v>
      </c>
      <c r="N2039" s="1" t="s">
        <v>57</v>
      </c>
      <c r="O2039" s="24">
        <f t="shared" si="189"/>
        <v>45827.326388888891</v>
      </c>
      <c r="P2039" s="24">
        <f t="shared" si="190"/>
        <v>45827.347222222219</v>
      </c>
      <c r="Q2039" s="1">
        <f t="shared" si="191"/>
        <v>30</v>
      </c>
    </row>
    <row r="2040" spans="1:17">
      <c r="A2040" s="1" t="s">
        <v>153</v>
      </c>
      <c r="B2040" s="4" t="s">
        <v>106</v>
      </c>
      <c r="C2040" s="6">
        <f t="shared" si="186"/>
        <v>45827</v>
      </c>
      <c r="D2040" s="6" t="str">
        <f t="shared" si="187"/>
        <v>週四</v>
      </c>
      <c r="F2040" s="1" t="s">
        <v>9</v>
      </c>
      <c r="G2040" s="1" t="str">
        <f t="shared" si="188"/>
        <v>BA</v>
      </c>
      <c r="H2040" s="1">
        <v>1</v>
      </c>
      <c r="I2040" s="1" t="s">
        <v>139</v>
      </c>
      <c r="K2040" s="1" t="s">
        <v>30</v>
      </c>
      <c r="L2040" s="1" t="s">
        <v>55</v>
      </c>
      <c r="M2040" s="1" t="s">
        <v>15</v>
      </c>
      <c r="N2040" s="1" t="s">
        <v>31</v>
      </c>
      <c r="O2040" s="24">
        <f t="shared" si="189"/>
        <v>45827.326388888891</v>
      </c>
      <c r="P2040" s="24">
        <f t="shared" si="190"/>
        <v>45827.340277777781</v>
      </c>
      <c r="Q2040" s="1">
        <f t="shared" si="191"/>
        <v>20</v>
      </c>
    </row>
    <row r="2041" spans="1:17">
      <c r="A2041" s="1" t="s">
        <v>159</v>
      </c>
      <c r="B2041" s="4" t="s">
        <v>106</v>
      </c>
      <c r="C2041" s="6">
        <f t="shared" si="186"/>
        <v>45827</v>
      </c>
      <c r="D2041" s="6" t="str">
        <f t="shared" si="187"/>
        <v>週四</v>
      </c>
      <c r="F2041" s="1" t="s">
        <v>42</v>
      </c>
      <c r="G2041" s="1" t="str">
        <f t="shared" si="188"/>
        <v>BA</v>
      </c>
      <c r="H2041" s="1">
        <v>1</v>
      </c>
      <c r="I2041" s="1" t="s">
        <v>131</v>
      </c>
      <c r="K2041" s="1" t="s">
        <v>30</v>
      </c>
      <c r="L2041" s="1" t="s">
        <v>55</v>
      </c>
      <c r="M2041" s="1" t="s">
        <v>15</v>
      </c>
      <c r="N2041" s="1" t="s">
        <v>57</v>
      </c>
      <c r="O2041" s="24">
        <f t="shared" si="189"/>
        <v>45827.326388888891</v>
      </c>
      <c r="P2041" s="24">
        <f t="shared" si="190"/>
        <v>45827.347222222219</v>
      </c>
      <c r="Q2041" s="1">
        <f t="shared" si="191"/>
        <v>30</v>
      </c>
    </row>
    <row r="2042" spans="1:17">
      <c r="A2042" s="1" t="s">
        <v>156</v>
      </c>
      <c r="B2042" s="4" t="s">
        <v>106</v>
      </c>
      <c r="C2042" s="6">
        <f t="shared" si="186"/>
        <v>45827</v>
      </c>
      <c r="D2042" s="6" t="str">
        <f t="shared" si="187"/>
        <v>週四</v>
      </c>
      <c r="F2042" s="1" t="s">
        <v>26</v>
      </c>
      <c r="G2042" s="1" t="str">
        <f t="shared" si="188"/>
        <v>BA</v>
      </c>
      <c r="H2042" s="1">
        <v>1</v>
      </c>
      <c r="I2042" s="1" t="s">
        <v>157</v>
      </c>
      <c r="K2042" s="1" t="s">
        <v>30</v>
      </c>
      <c r="L2042" s="1" t="s">
        <v>86</v>
      </c>
      <c r="M2042" s="1" t="s">
        <v>15</v>
      </c>
      <c r="N2042" s="1" t="s">
        <v>68</v>
      </c>
      <c r="O2042" s="24">
        <f t="shared" si="189"/>
        <v>45827.332638888889</v>
      </c>
      <c r="P2042" s="24">
        <f t="shared" si="190"/>
        <v>45827.353472222225</v>
      </c>
      <c r="Q2042" s="1">
        <f t="shared" si="191"/>
        <v>30</v>
      </c>
    </row>
    <row r="2043" spans="1:17">
      <c r="A2043" s="1" t="s">
        <v>118</v>
      </c>
      <c r="B2043" s="4" t="s">
        <v>106</v>
      </c>
      <c r="C2043" s="6">
        <f t="shared" si="186"/>
        <v>45827</v>
      </c>
      <c r="D2043" s="6" t="str">
        <f t="shared" si="187"/>
        <v>週四</v>
      </c>
      <c r="F2043" s="1" t="s">
        <v>9</v>
      </c>
      <c r="G2043" s="1" t="str">
        <f t="shared" si="188"/>
        <v>BA</v>
      </c>
      <c r="H2043" s="1">
        <v>1</v>
      </c>
      <c r="I2043" s="1" t="s">
        <v>203</v>
      </c>
      <c r="K2043" s="1" t="s">
        <v>15</v>
      </c>
      <c r="L2043" s="1" t="s">
        <v>31</v>
      </c>
      <c r="M2043" s="1" t="s">
        <v>15</v>
      </c>
      <c r="N2043" s="1" t="s">
        <v>64</v>
      </c>
      <c r="O2043" s="24">
        <f t="shared" si="189"/>
        <v>45827.340277777781</v>
      </c>
      <c r="P2043" s="24">
        <f t="shared" si="190"/>
        <v>45827.361111111109</v>
      </c>
      <c r="Q2043" s="1">
        <f t="shared" si="191"/>
        <v>30</v>
      </c>
    </row>
    <row r="2044" spans="1:17">
      <c r="A2044" s="1" t="s">
        <v>153</v>
      </c>
      <c r="B2044" s="4" t="s">
        <v>106</v>
      </c>
      <c r="C2044" s="6">
        <f t="shared" si="186"/>
        <v>45827</v>
      </c>
      <c r="D2044" s="6" t="str">
        <f t="shared" si="187"/>
        <v>週四</v>
      </c>
      <c r="F2044" s="1" t="s">
        <v>18</v>
      </c>
      <c r="G2044" s="1" t="str">
        <f t="shared" si="188"/>
        <v>BA</v>
      </c>
      <c r="H2044" s="1">
        <v>1</v>
      </c>
      <c r="I2044" s="1" t="s">
        <v>139</v>
      </c>
      <c r="K2044" s="1" t="s">
        <v>15</v>
      </c>
      <c r="L2044" s="1" t="s">
        <v>31</v>
      </c>
      <c r="M2044" s="1" t="s">
        <v>15</v>
      </c>
      <c r="N2044" s="1" t="s">
        <v>64</v>
      </c>
      <c r="O2044" s="24">
        <f t="shared" si="189"/>
        <v>45827.340277777781</v>
      </c>
      <c r="P2044" s="24">
        <f t="shared" si="190"/>
        <v>45827.361111111109</v>
      </c>
      <c r="Q2044" s="1">
        <f t="shared" si="191"/>
        <v>30</v>
      </c>
    </row>
    <row r="2045" spans="1:17">
      <c r="A2045" s="1" t="s">
        <v>162</v>
      </c>
      <c r="B2045" s="4" t="s">
        <v>106</v>
      </c>
      <c r="C2045" s="6">
        <f t="shared" si="186"/>
        <v>45827</v>
      </c>
      <c r="D2045" s="6" t="str">
        <f t="shared" si="187"/>
        <v>週四</v>
      </c>
      <c r="F2045" s="1" t="s">
        <v>37</v>
      </c>
      <c r="G2045" s="1" t="str">
        <f t="shared" si="188"/>
        <v>BA</v>
      </c>
      <c r="H2045" s="1">
        <v>1</v>
      </c>
      <c r="I2045" s="1" t="s">
        <v>133</v>
      </c>
      <c r="K2045" s="1" t="s">
        <v>15</v>
      </c>
      <c r="L2045" s="1" t="s">
        <v>23</v>
      </c>
      <c r="M2045" s="1" t="s">
        <v>15</v>
      </c>
      <c r="N2045" s="1" t="s">
        <v>33</v>
      </c>
      <c r="O2045" s="24">
        <f t="shared" si="189"/>
        <v>45827.344444444447</v>
      </c>
      <c r="P2045" s="24">
        <f t="shared" si="190"/>
        <v>45827.365277777775</v>
      </c>
      <c r="Q2045" s="1">
        <f t="shared" si="191"/>
        <v>30</v>
      </c>
    </row>
    <row r="2046" spans="1:17">
      <c r="A2046" s="1" t="s">
        <v>146</v>
      </c>
      <c r="B2046" s="4" t="s">
        <v>106</v>
      </c>
      <c r="C2046" s="6">
        <f t="shared" si="186"/>
        <v>45827</v>
      </c>
      <c r="D2046" s="6" t="str">
        <f t="shared" si="187"/>
        <v>週四</v>
      </c>
      <c r="F2046" s="1" t="s">
        <v>26</v>
      </c>
      <c r="G2046" s="1" t="str">
        <f t="shared" si="188"/>
        <v>BA</v>
      </c>
      <c r="H2046" s="1">
        <v>1</v>
      </c>
      <c r="I2046" s="1" t="s">
        <v>147</v>
      </c>
      <c r="K2046" s="1" t="s">
        <v>15</v>
      </c>
      <c r="L2046" s="1" t="s">
        <v>57</v>
      </c>
      <c r="M2046" s="1" t="s">
        <v>15</v>
      </c>
      <c r="N2046" s="1" t="s">
        <v>55</v>
      </c>
      <c r="O2046" s="24">
        <f t="shared" si="189"/>
        <v>45827.347222222219</v>
      </c>
      <c r="P2046" s="24">
        <f t="shared" si="190"/>
        <v>45827.368055555555</v>
      </c>
      <c r="Q2046" s="1">
        <f t="shared" si="191"/>
        <v>30</v>
      </c>
    </row>
    <row r="2047" spans="1:17">
      <c r="A2047" s="1" t="s">
        <v>151</v>
      </c>
      <c r="B2047" s="4" t="s">
        <v>106</v>
      </c>
      <c r="C2047" s="6">
        <f t="shared" si="186"/>
        <v>45827</v>
      </c>
      <c r="D2047" s="6" t="str">
        <f t="shared" si="187"/>
        <v>週四</v>
      </c>
      <c r="F2047" s="1" t="s">
        <v>42</v>
      </c>
      <c r="G2047" s="1" t="str">
        <f t="shared" si="188"/>
        <v>BA</v>
      </c>
      <c r="H2047" s="1">
        <v>1</v>
      </c>
      <c r="I2047" s="1" t="s">
        <v>140</v>
      </c>
      <c r="K2047" s="1" t="s">
        <v>15</v>
      </c>
      <c r="L2047" s="1" t="s">
        <v>57</v>
      </c>
      <c r="M2047" s="1" t="s">
        <v>15</v>
      </c>
      <c r="N2047" s="1" t="s">
        <v>55</v>
      </c>
      <c r="O2047" s="24">
        <f t="shared" si="189"/>
        <v>45827.347222222219</v>
      </c>
      <c r="P2047" s="24">
        <f t="shared" si="190"/>
        <v>45827.368055555555</v>
      </c>
      <c r="Q2047" s="1">
        <f t="shared" si="191"/>
        <v>30</v>
      </c>
    </row>
    <row r="2048" spans="1:17">
      <c r="A2048" s="1" t="s">
        <v>134</v>
      </c>
      <c r="B2048" s="4" t="s">
        <v>106</v>
      </c>
      <c r="C2048" s="6">
        <f t="shared" si="186"/>
        <v>45827</v>
      </c>
      <c r="D2048" s="6" t="str">
        <f t="shared" si="187"/>
        <v>週四</v>
      </c>
      <c r="F2048" s="1" t="s">
        <v>24</v>
      </c>
      <c r="G2048" s="1" t="str">
        <f t="shared" si="188"/>
        <v>BA</v>
      </c>
      <c r="H2048" s="1">
        <v>1</v>
      </c>
      <c r="I2048" s="1" t="s">
        <v>135</v>
      </c>
      <c r="K2048" s="1" t="s">
        <v>15</v>
      </c>
      <c r="L2048" s="1" t="s">
        <v>57</v>
      </c>
      <c r="M2048" s="1" t="s">
        <v>19</v>
      </c>
      <c r="N2048" s="1" t="s">
        <v>31</v>
      </c>
      <c r="O2048" s="24">
        <f t="shared" si="189"/>
        <v>45827.347222222219</v>
      </c>
      <c r="P2048" s="24">
        <f t="shared" si="190"/>
        <v>45827.381944444445</v>
      </c>
      <c r="Q2048" s="1">
        <f t="shared" si="191"/>
        <v>50</v>
      </c>
    </row>
    <row r="2049" spans="1:17">
      <c r="A2049" s="1" t="s">
        <v>149</v>
      </c>
      <c r="B2049" s="4" t="s">
        <v>106</v>
      </c>
      <c r="C2049" s="6">
        <f t="shared" si="186"/>
        <v>45827</v>
      </c>
      <c r="D2049" s="6" t="str">
        <f t="shared" si="187"/>
        <v>週四</v>
      </c>
      <c r="F2049" s="1" t="s">
        <v>42</v>
      </c>
      <c r="G2049" s="1" t="str">
        <f t="shared" si="188"/>
        <v>BA</v>
      </c>
      <c r="H2049" s="1">
        <v>3</v>
      </c>
      <c r="I2049" s="1" t="s">
        <v>121</v>
      </c>
      <c r="K2049" s="1" t="s">
        <v>15</v>
      </c>
      <c r="L2049" s="1" t="s">
        <v>35</v>
      </c>
      <c r="M2049" s="1" t="s">
        <v>19</v>
      </c>
      <c r="N2049" s="1" t="s">
        <v>65</v>
      </c>
      <c r="O2049" s="24">
        <f t="shared" si="189"/>
        <v>45827.347916666666</v>
      </c>
      <c r="P2049" s="24">
        <f t="shared" si="190"/>
        <v>45827.410416666666</v>
      </c>
      <c r="Q2049" s="1">
        <f t="shared" si="191"/>
        <v>90</v>
      </c>
    </row>
    <row r="2050" spans="1:17">
      <c r="A2050" s="1" t="s">
        <v>163</v>
      </c>
      <c r="B2050" s="4" t="s">
        <v>106</v>
      </c>
      <c r="C2050" s="6">
        <f t="shared" ref="C2050:C2113" si="192">DATE(LEFT(B2050,3)+1911,MID(B2050,4,2),RIGHT(B2050,2))</f>
        <v>45827</v>
      </c>
      <c r="D2050" s="6" t="str">
        <f t="shared" ref="D2050:D2113" si="193">TEXT(C2050,"aaa")</f>
        <v>週四</v>
      </c>
      <c r="F2050" s="1" t="s">
        <v>24</v>
      </c>
      <c r="G2050" s="1" t="str">
        <f t="shared" ref="G2050:G2113" si="194">LEFT(F2050,2)</f>
        <v>BA</v>
      </c>
      <c r="H2050" s="1">
        <v>1</v>
      </c>
      <c r="I2050" s="1" t="s">
        <v>142</v>
      </c>
      <c r="K2050" s="1" t="s">
        <v>15</v>
      </c>
      <c r="L2050" s="1" t="s">
        <v>32</v>
      </c>
      <c r="M2050" s="1" t="s">
        <v>19</v>
      </c>
      <c r="N2050" s="1" t="s">
        <v>14</v>
      </c>
      <c r="O2050" s="24">
        <f t="shared" ref="O2050:O2113" si="195">C2050+TIME(K2050,L2050,0)</f>
        <v>45827.351388888892</v>
      </c>
      <c r="P2050" s="24">
        <f t="shared" ref="P2050:P2113" si="196">C2050+TIME(M2050,N2050,0)</f>
        <v>45827.379166666666</v>
      </c>
      <c r="Q2050" s="1">
        <f t="shared" ref="Q2050:Q2113" si="197">ROUND((P2050-O2050)*1440,0)</f>
        <v>40</v>
      </c>
    </row>
    <row r="2051" spans="1:17">
      <c r="A2051" s="1" t="s">
        <v>154</v>
      </c>
      <c r="B2051" s="4" t="s">
        <v>106</v>
      </c>
      <c r="C2051" s="6">
        <f t="shared" si="192"/>
        <v>45827</v>
      </c>
      <c r="D2051" s="6" t="str">
        <f t="shared" si="193"/>
        <v>週四</v>
      </c>
      <c r="F2051" s="1" t="s">
        <v>40</v>
      </c>
      <c r="G2051" s="1" t="str">
        <f t="shared" si="194"/>
        <v>BA</v>
      </c>
      <c r="H2051" s="1">
        <v>1</v>
      </c>
      <c r="I2051" s="1" t="s">
        <v>155</v>
      </c>
      <c r="K2051" s="1" t="s">
        <v>15</v>
      </c>
      <c r="L2051" s="1" t="s">
        <v>32</v>
      </c>
      <c r="M2051" s="1" t="s">
        <v>15</v>
      </c>
      <c r="N2051" s="1" t="s">
        <v>34</v>
      </c>
      <c r="O2051" s="24">
        <f t="shared" si="195"/>
        <v>45827.351388888892</v>
      </c>
      <c r="P2051" s="24">
        <f t="shared" si="196"/>
        <v>45827.37222222222</v>
      </c>
      <c r="Q2051" s="1">
        <f t="shared" si="197"/>
        <v>30</v>
      </c>
    </row>
    <row r="2052" spans="1:17">
      <c r="A2052" s="1" t="s">
        <v>152</v>
      </c>
      <c r="B2052" s="4" t="s">
        <v>106</v>
      </c>
      <c r="C2052" s="6">
        <f t="shared" si="192"/>
        <v>45827</v>
      </c>
      <c r="D2052" s="6" t="str">
        <f t="shared" si="193"/>
        <v>週四</v>
      </c>
      <c r="F2052" s="1" t="s">
        <v>18</v>
      </c>
      <c r="G2052" s="1" t="str">
        <f t="shared" si="194"/>
        <v>BA</v>
      </c>
      <c r="H2052" s="1">
        <v>1</v>
      </c>
      <c r="I2052" s="1" t="s">
        <v>125</v>
      </c>
      <c r="K2052" s="1" t="s">
        <v>15</v>
      </c>
      <c r="L2052" s="1" t="s">
        <v>58</v>
      </c>
      <c r="M2052" s="1" t="s">
        <v>15</v>
      </c>
      <c r="N2052" s="1" t="s">
        <v>59</v>
      </c>
      <c r="O2052" s="24">
        <f t="shared" si="195"/>
        <v>45827.352083333331</v>
      </c>
      <c r="P2052" s="24">
        <f t="shared" si="196"/>
        <v>45827.372916666667</v>
      </c>
      <c r="Q2052" s="1">
        <f t="shared" si="197"/>
        <v>30</v>
      </c>
    </row>
    <row r="2053" spans="1:17">
      <c r="A2053" s="1" t="s">
        <v>156</v>
      </c>
      <c r="B2053" s="4" t="s">
        <v>106</v>
      </c>
      <c r="C2053" s="6">
        <f t="shared" si="192"/>
        <v>45827</v>
      </c>
      <c r="D2053" s="6" t="str">
        <f t="shared" si="193"/>
        <v>週四</v>
      </c>
      <c r="F2053" s="1" t="s">
        <v>42</v>
      </c>
      <c r="G2053" s="1" t="str">
        <f t="shared" si="194"/>
        <v>BA</v>
      </c>
      <c r="H2053" s="1">
        <v>1</v>
      </c>
      <c r="I2053" s="1" t="s">
        <v>157</v>
      </c>
      <c r="K2053" s="1" t="s">
        <v>15</v>
      </c>
      <c r="L2053" s="1" t="s">
        <v>68</v>
      </c>
      <c r="M2053" s="1" t="s">
        <v>15</v>
      </c>
      <c r="N2053" s="1" t="s">
        <v>86</v>
      </c>
      <c r="O2053" s="24">
        <f t="shared" si="195"/>
        <v>45827.353472222225</v>
      </c>
      <c r="P2053" s="24">
        <f t="shared" si="196"/>
        <v>45827.374305555553</v>
      </c>
      <c r="Q2053" s="1">
        <f t="shared" si="197"/>
        <v>30</v>
      </c>
    </row>
    <row r="2054" spans="1:17">
      <c r="A2054" s="1" t="s">
        <v>118</v>
      </c>
      <c r="B2054" s="4" t="s">
        <v>106</v>
      </c>
      <c r="C2054" s="6">
        <f t="shared" si="192"/>
        <v>45827</v>
      </c>
      <c r="D2054" s="6" t="str">
        <f t="shared" si="193"/>
        <v>週四</v>
      </c>
      <c r="F2054" s="1" t="s">
        <v>40</v>
      </c>
      <c r="G2054" s="1" t="str">
        <f t="shared" si="194"/>
        <v>BA</v>
      </c>
      <c r="H2054" s="1">
        <v>1</v>
      </c>
      <c r="I2054" s="1" t="s">
        <v>203</v>
      </c>
      <c r="K2054" s="1" t="s">
        <v>15</v>
      </c>
      <c r="L2054" s="1" t="s">
        <v>64</v>
      </c>
      <c r="M2054" s="1" t="s">
        <v>19</v>
      </c>
      <c r="N2054" s="1" t="s">
        <v>31</v>
      </c>
      <c r="O2054" s="24">
        <f t="shared" si="195"/>
        <v>45827.361111111109</v>
      </c>
      <c r="P2054" s="24">
        <f t="shared" si="196"/>
        <v>45827.381944444445</v>
      </c>
      <c r="Q2054" s="1">
        <f t="shared" si="197"/>
        <v>30</v>
      </c>
    </row>
    <row r="2055" spans="1:17">
      <c r="A2055" s="1" t="s">
        <v>153</v>
      </c>
      <c r="B2055" s="4" t="s">
        <v>106</v>
      </c>
      <c r="C2055" s="6">
        <f t="shared" si="192"/>
        <v>45827</v>
      </c>
      <c r="D2055" s="6" t="str">
        <f t="shared" si="193"/>
        <v>週四</v>
      </c>
      <c r="F2055" s="1" t="s">
        <v>40</v>
      </c>
      <c r="G2055" s="1" t="str">
        <f t="shared" si="194"/>
        <v>BA</v>
      </c>
      <c r="H2055" s="1">
        <v>1</v>
      </c>
      <c r="I2055" s="1" t="s">
        <v>139</v>
      </c>
      <c r="K2055" s="1" t="s">
        <v>15</v>
      </c>
      <c r="L2055" s="1" t="s">
        <v>64</v>
      </c>
      <c r="M2055" s="1" t="s">
        <v>19</v>
      </c>
      <c r="N2055" s="1" t="s">
        <v>31</v>
      </c>
      <c r="O2055" s="24">
        <f t="shared" si="195"/>
        <v>45827.361111111109</v>
      </c>
      <c r="P2055" s="24">
        <f t="shared" si="196"/>
        <v>45827.381944444445</v>
      </c>
      <c r="Q2055" s="1">
        <f t="shared" si="197"/>
        <v>30</v>
      </c>
    </row>
    <row r="2056" spans="1:17">
      <c r="A2056" s="1" t="s">
        <v>219</v>
      </c>
      <c r="B2056" s="4" t="s">
        <v>106</v>
      </c>
      <c r="C2056" s="6">
        <f t="shared" si="192"/>
        <v>45827</v>
      </c>
      <c r="D2056" s="6" t="str">
        <f t="shared" si="193"/>
        <v>週四</v>
      </c>
      <c r="F2056" s="1" t="s">
        <v>40</v>
      </c>
      <c r="G2056" s="1" t="str">
        <f t="shared" si="194"/>
        <v>BA</v>
      </c>
      <c r="H2056" s="1">
        <v>2</v>
      </c>
      <c r="I2056" s="1" t="s">
        <v>161</v>
      </c>
      <c r="K2056" s="1" t="s">
        <v>15</v>
      </c>
      <c r="L2056" s="1" t="s">
        <v>72</v>
      </c>
      <c r="M2056" s="1" t="s">
        <v>19</v>
      </c>
      <c r="N2056" s="1" t="s">
        <v>72</v>
      </c>
      <c r="O2056" s="24">
        <f t="shared" si="195"/>
        <v>45827.367361111108</v>
      </c>
      <c r="P2056" s="24">
        <f t="shared" si="196"/>
        <v>45827.40902777778</v>
      </c>
      <c r="Q2056" s="1">
        <f t="shared" si="197"/>
        <v>60</v>
      </c>
    </row>
    <row r="2057" spans="1:17">
      <c r="A2057" s="1" t="s">
        <v>146</v>
      </c>
      <c r="B2057" s="4" t="s">
        <v>106</v>
      </c>
      <c r="C2057" s="6">
        <f t="shared" si="192"/>
        <v>45827</v>
      </c>
      <c r="D2057" s="6" t="str">
        <f t="shared" si="193"/>
        <v>週四</v>
      </c>
      <c r="F2057" s="1" t="s">
        <v>49</v>
      </c>
      <c r="G2057" s="1" t="str">
        <f t="shared" si="194"/>
        <v>BA</v>
      </c>
      <c r="H2057" s="1">
        <v>1</v>
      </c>
      <c r="I2057" s="1" t="s">
        <v>147</v>
      </c>
      <c r="K2057" s="1" t="s">
        <v>15</v>
      </c>
      <c r="L2057" s="1" t="s">
        <v>55</v>
      </c>
      <c r="M2057" s="1" t="s">
        <v>19</v>
      </c>
      <c r="N2057" s="1" t="s">
        <v>57</v>
      </c>
      <c r="O2057" s="24">
        <f t="shared" si="195"/>
        <v>45827.368055555555</v>
      </c>
      <c r="P2057" s="24">
        <f t="shared" si="196"/>
        <v>45827.388888888891</v>
      </c>
      <c r="Q2057" s="1">
        <f t="shared" si="197"/>
        <v>30</v>
      </c>
    </row>
    <row r="2058" spans="1:17">
      <c r="A2058" s="1" t="s">
        <v>151</v>
      </c>
      <c r="B2058" s="4" t="s">
        <v>106</v>
      </c>
      <c r="C2058" s="6">
        <f t="shared" si="192"/>
        <v>45827</v>
      </c>
      <c r="D2058" s="6" t="str">
        <f t="shared" si="193"/>
        <v>週四</v>
      </c>
      <c r="F2058" s="1" t="s">
        <v>40</v>
      </c>
      <c r="G2058" s="1" t="str">
        <f t="shared" si="194"/>
        <v>BA</v>
      </c>
      <c r="H2058" s="1">
        <v>1</v>
      </c>
      <c r="I2058" s="1" t="s">
        <v>140</v>
      </c>
      <c r="K2058" s="1" t="s">
        <v>15</v>
      </c>
      <c r="L2058" s="1" t="s">
        <v>55</v>
      </c>
      <c r="M2058" s="1" t="s">
        <v>19</v>
      </c>
      <c r="N2058" s="1" t="s">
        <v>57</v>
      </c>
      <c r="O2058" s="24">
        <f t="shared" si="195"/>
        <v>45827.368055555555</v>
      </c>
      <c r="P2058" s="24">
        <f t="shared" si="196"/>
        <v>45827.388888888891</v>
      </c>
      <c r="Q2058" s="1">
        <f t="shared" si="197"/>
        <v>30</v>
      </c>
    </row>
    <row r="2059" spans="1:17">
      <c r="A2059" s="1" t="s">
        <v>152</v>
      </c>
      <c r="B2059" s="4" t="s">
        <v>106</v>
      </c>
      <c r="C2059" s="6">
        <f t="shared" si="192"/>
        <v>45827</v>
      </c>
      <c r="D2059" s="6" t="str">
        <f t="shared" si="193"/>
        <v>週四</v>
      </c>
      <c r="F2059" s="1" t="s">
        <v>24</v>
      </c>
      <c r="G2059" s="1" t="str">
        <f t="shared" si="194"/>
        <v>BA</v>
      </c>
      <c r="H2059" s="1">
        <v>1</v>
      </c>
      <c r="I2059" s="1" t="s">
        <v>125</v>
      </c>
      <c r="K2059" s="1" t="s">
        <v>15</v>
      </c>
      <c r="L2059" s="1" t="s">
        <v>59</v>
      </c>
      <c r="M2059" s="1" t="s">
        <v>19</v>
      </c>
      <c r="N2059" s="1" t="s">
        <v>51</v>
      </c>
      <c r="O2059" s="24">
        <f t="shared" si="195"/>
        <v>45827.372916666667</v>
      </c>
      <c r="P2059" s="24">
        <f t="shared" si="196"/>
        <v>45827.40625</v>
      </c>
      <c r="Q2059" s="1">
        <f t="shared" si="197"/>
        <v>48</v>
      </c>
    </row>
    <row r="2060" spans="1:17">
      <c r="A2060" s="1" t="s">
        <v>218</v>
      </c>
      <c r="B2060" s="4" t="s">
        <v>106</v>
      </c>
      <c r="C2060" s="6">
        <f t="shared" si="192"/>
        <v>45827</v>
      </c>
      <c r="D2060" s="6" t="str">
        <f t="shared" si="193"/>
        <v>週四</v>
      </c>
      <c r="F2060" s="1" t="s">
        <v>89</v>
      </c>
      <c r="G2060" s="1" t="str">
        <f t="shared" si="194"/>
        <v>BA</v>
      </c>
      <c r="H2060" s="1">
        <v>2</v>
      </c>
      <c r="I2060" s="1" t="s">
        <v>155</v>
      </c>
      <c r="K2060" s="1" t="s">
        <v>19</v>
      </c>
      <c r="L2060" s="1" t="s">
        <v>61</v>
      </c>
      <c r="M2060" s="1" t="s">
        <v>31</v>
      </c>
      <c r="N2060" s="1" t="s">
        <v>61</v>
      </c>
      <c r="O2060" s="24">
        <f t="shared" si="195"/>
        <v>45827.37777777778</v>
      </c>
      <c r="P2060" s="24">
        <f t="shared" si="196"/>
        <v>45827.419444444444</v>
      </c>
      <c r="Q2060" s="1">
        <f t="shared" si="197"/>
        <v>60</v>
      </c>
    </row>
    <row r="2061" spans="1:17">
      <c r="A2061" s="1" t="s">
        <v>220</v>
      </c>
      <c r="B2061" s="4" t="s">
        <v>106</v>
      </c>
      <c r="C2061" s="6">
        <f t="shared" si="192"/>
        <v>45827</v>
      </c>
      <c r="D2061" s="6" t="str">
        <f t="shared" si="193"/>
        <v>週四</v>
      </c>
      <c r="F2061" s="1" t="s">
        <v>40</v>
      </c>
      <c r="G2061" s="1" t="str">
        <f t="shared" si="194"/>
        <v>BA</v>
      </c>
      <c r="H2061" s="1">
        <v>1</v>
      </c>
      <c r="I2061" s="1" t="s">
        <v>133</v>
      </c>
      <c r="K2061" s="1" t="s">
        <v>19</v>
      </c>
      <c r="L2061" s="1" t="s">
        <v>43</v>
      </c>
      <c r="M2061" s="1" t="s">
        <v>19</v>
      </c>
      <c r="N2061" s="1" t="s">
        <v>25</v>
      </c>
      <c r="O2061" s="24">
        <f t="shared" si="195"/>
        <v>45827.378472222219</v>
      </c>
      <c r="P2061" s="24">
        <f t="shared" si="196"/>
        <v>45827.399305555555</v>
      </c>
      <c r="Q2061" s="1">
        <f t="shared" si="197"/>
        <v>30</v>
      </c>
    </row>
    <row r="2062" spans="1:17">
      <c r="A2062" s="1" t="s">
        <v>163</v>
      </c>
      <c r="B2062" s="4" t="s">
        <v>106</v>
      </c>
      <c r="C2062" s="6">
        <f t="shared" si="192"/>
        <v>45827</v>
      </c>
      <c r="D2062" s="6" t="str">
        <f t="shared" si="193"/>
        <v>週四</v>
      </c>
      <c r="F2062" s="1" t="s">
        <v>40</v>
      </c>
      <c r="G2062" s="1" t="str">
        <f t="shared" si="194"/>
        <v>BA</v>
      </c>
      <c r="H2062" s="1">
        <v>1</v>
      </c>
      <c r="I2062" s="1" t="s">
        <v>142</v>
      </c>
      <c r="K2062" s="1" t="s">
        <v>19</v>
      </c>
      <c r="L2062" s="1" t="s">
        <v>14</v>
      </c>
      <c r="M2062" s="1" t="s">
        <v>19</v>
      </c>
      <c r="N2062" s="1" t="s">
        <v>84</v>
      </c>
      <c r="O2062" s="24">
        <f t="shared" si="195"/>
        <v>45827.379166666666</v>
      </c>
      <c r="P2062" s="24">
        <f t="shared" si="196"/>
        <v>45827.4</v>
      </c>
      <c r="Q2062" s="1">
        <f t="shared" si="197"/>
        <v>30</v>
      </c>
    </row>
    <row r="2063" spans="1:17">
      <c r="A2063" s="1" t="s">
        <v>153</v>
      </c>
      <c r="B2063" s="4" t="s">
        <v>106</v>
      </c>
      <c r="C2063" s="6">
        <f t="shared" si="192"/>
        <v>45827</v>
      </c>
      <c r="D2063" s="6" t="str">
        <f t="shared" si="193"/>
        <v>週四</v>
      </c>
      <c r="F2063" s="1" t="s">
        <v>42</v>
      </c>
      <c r="G2063" s="1" t="str">
        <f t="shared" si="194"/>
        <v>BA</v>
      </c>
      <c r="H2063" s="1">
        <v>1</v>
      </c>
      <c r="I2063" s="1" t="s">
        <v>139</v>
      </c>
      <c r="K2063" s="1" t="s">
        <v>19</v>
      </c>
      <c r="L2063" s="1" t="s">
        <v>31</v>
      </c>
      <c r="M2063" s="1" t="s">
        <v>19</v>
      </c>
      <c r="N2063" s="1" t="s">
        <v>64</v>
      </c>
      <c r="O2063" s="24">
        <f t="shared" si="195"/>
        <v>45827.381944444445</v>
      </c>
      <c r="P2063" s="24">
        <f t="shared" si="196"/>
        <v>45827.402777777781</v>
      </c>
      <c r="Q2063" s="1">
        <f t="shared" si="197"/>
        <v>30</v>
      </c>
    </row>
    <row r="2064" spans="1:17">
      <c r="A2064" s="1" t="s">
        <v>197</v>
      </c>
      <c r="B2064" s="4" t="s">
        <v>106</v>
      </c>
      <c r="C2064" s="6">
        <f t="shared" si="192"/>
        <v>45827</v>
      </c>
      <c r="D2064" s="6" t="str">
        <f t="shared" si="193"/>
        <v>週四</v>
      </c>
      <c r="F2064" s="1" t="s">
        <v>37</v>
      </c>
      <c r="G2064" s="1" t="str">
        <f t="shared" si="194"/>
        <v>BA</v>
      </c>
      <c r="H2064" s="1">
        <v>1</v>
      </c>
      <c r="I2064" s="1" t="s">
        <v>131</v>
      </c>
      <c r="K2064" s="1" t="s">
        <v>19</v>
      </c>
      <c r="L2064" s="1" t="s">
        <v>31</v>
      </c>
      <c r="M2064" s="1" t="s">
        <v>19</v>
      </c>
      <c r="N2064" s="1" t="s">
        <v>64</v>
      </c>
      <c r="O2064" s="24">
        <f t="shared" si="195"/>
        <v>45827.381944444445</v>
      </c>
      <c r="P2064" s="24">
        <f t="shared" si="196"/>
        <v>45827.402777777781</v>
      </c>
      <c r="Q2064" s="1">
        <f t="shared" si="197"/>
        <v>30</v>
      </c>
    </row>
    <row r="2065" spans="1:17">
      <c r="A2065" s="1" t="s">
        <v>134</v>
      </c>
      <c r="B2065" s="4" t="s">
        <v>106</v>
      </c>
      <c r="C2065" s="6">
        <f t="shared" si="192"/>
        <v>45827</v>
      </c>
      <c r="D2065" s="6" t="str">
        <f t="shared" si="193"/>
        <v>週四</v>
      </c>
      <c r="F2065" s="1" t="s">
        <v>37</v>
      </c>
      <c r="G2065" s="1" t="str">
        <f t="shared" si="194"/>
        <v>BA</v>
      </c>
      <c r="H2065" s="1">
        <v>1</v>
      </c>
      <c r="I2065" s="1" t="s">
        <v>135</v>
      </c>
      <c r="K2065" s="1" t="s">
        <v>19</v>
      </c>
      <c r="L2065" s="1" t="s">
        <v>31</v>
      </c>
      <c r="M2065" s="1" t="s">
        <v>19</v>
      </c>
      <c r="N2065" s="1" t="s">
        <v>64</v>
      </c>
      <c r="O2065" s="24">
        <f t="shared" si="195"/>
        <v>45827.381944444445</v>
      </c>
      <c r="P2065" s="24">
        <f t="shared" si="196"/>
        <v>45827.402777777781</v>
      </c>
      <c r="Q2065" s="1">
        <f t="shared" si="197"/>
        <v>30</v>
      </c>
    </row>
    <row r="2066" spans="1:17">
      <c r="A2066" s="1" t="s">
        <v>126</v>
      </c>
      <c r="B2066" s="4" t="s">
        <v>106</v>
      </c>
      <c r="C2066" s="6">
        <f t="shared" si="192"/>
        <v>45827</v>
      </c>
      <c r="D2066" s="6" t="str">
        <f t="shared" si="193"/>
        <v>週四</v>
      </c>
      <c r="F2066" s="1" t="s">
        <v>37</v>
      </c>
      <c r="G2066" s="1" t="str">
        <f t="shared" si="194"/>
        <v>BA</v>
      </c>
      <c r="H2066" s="1">
        <v>1</v>
      </c>
      <c r="I2066" s="1" t="s">
        <v>203</v>
      </c>
      <c r="K2066" s="1" t="s">
        <v>19</v>
      </c>
      <c r="L2066" s="1" t="s">
        <v>57</v>
      </c>
      <c r="M2066" s="1" t="s">
        <v>19</v>
      </c>
      <c r="N2066" s="1" t="s">
        <v>55</v>
      </c>
      <c r="O2066" s="24">
        <f t="shared" si="195"/>
        <v>45827.388888888891</v>
      </c>
      <c r="P2066" s="24">
        <f t="shared" si="196"/>
        <v>45827.409722222219</v>
      </c>
      <c r="Q2066" s="1">
        <f t="shared" si="197"/>
        <v>30</v>
      </c>
    </row>
    <row r="2067" spans="1:17">
      <c r="A2067" s="1" t="s">
        <v>166</v>
      </c>
      <c r="B2067" s="4" t="s">
        <v>106</v>
      </c>
      <c r="C2067" s="6">
        <f t="shared" si="192"/>
        <v>45827</v>
      </c>
      <c r="D2067" s="6" t="str">
        <f t="shared" si="193"/>
        <v>週四</v>
      </c>
      <c r="F2067" s="1" t="s">
        <v>67</v>
      </c>
      <c r="G2067" s="1" t="str">
        <f t="shared" si="194"/>
        <v>BA</v>
      </c>
      <c r="H2067" s="1">
        <v>1</v>
      </c>
      <c r="I2067" s="1" t="s">
        <v>157</v>
      </c>
      <c r="K2067" s="1" t="s">
        <v>19</v>
      </c>
      <c r="L2067" s="1" t="s">
        <v>39</v>
      </c>
      <c r="M2067" s="1" t="s">
        <v>31</v>
      </c>
      <c r="N2067" s="1" t="s">
        <v>20</v>
      </c>
      <c r="O2067" s="24">
        <f t="shared" si="195"/>
        <v>45827.396527777775</v>
      </c>
      <c r="P2067" s="24">
        <f t="shared" si="196"/>
        <v>45827.424305555556</v>
      </c>
      <c r="Q2067" s="1">
        <f t="shared" si="197"/>
        <v>40</v>
      </c>
    </row>
    <row r="2068" spans="1:17">
      <c r="A2068" s="1" t="s">
        <v>143</v>
      </c>
      <c r="B2068" s="4" t="s">
        <v>106</v>
      </c>
      <c r="C2068" s="6">
        <f t="shared" si="192"/>
        <v>45827</v>
      </c>
      <c r="D2068" s="6" t="str">
        <f t="shared" si="193"/>
        <v>週四</v>
      </c>
      <c r="F2068" s="1" t="s">
        <v>37</v>
      </c>
      <c r="G2068" s="1" t="str">
        <f t="shared" si="194"/>
        <v>BA</v>
      </c>
      <c r="H2068" s="1">
        <v>1</v>
      </c>
      <c r="I2068" s="1" t="s">
        <v>144</v>
      </c>
      <c r="K2068" s="1" t="s">
        <v>19</v>
      </c>
      <c r="L2068" s="1" t="s">
        <v>36</v>
      </c>
      <c r="M2068" s="1" t="s">
        <v>31</v>
      </c>
      <c r="N2068" s="1" t="s">
        <v>45</v>
      </c>
      <c r="O2068" s="24">
        <f t="shared" si="195"/>
        <v>45827.397916666669</v>
      </c>
      <c r="P2068" s="24">
        <f t="shared" si="196"/>
        <v>45827.418749999997</v>
      </c>
      <c r="Q2068" s="1">
        <f t="shared" si="197"/>
        <v>30</v>
      </c>
    </row>
    <row r="2069" spans="1:17">
      <c r="A2069" s="1" t="s">
        <v>153</v>
      </c>
      <c r="B2069" s="4" t="s">
        <v>106</v>
      </c>
      <c r="C2069" s="6">
        <f t="shared" si="192"/>
        <v>45827</v>
      </c>
      <c r="D2069" s="6" t="str">
        <f t="shared" si="193"/>
        <v>週四</v>
      </c>
      <c r="F2069" s="1" t="s">
        <v>24</v>
      </c>
      <c r="G2069" s="1" t="str">
        <f t="shared" si="194"/>
        <v>BA</v>
      </c>
      <c r="H2069" s="1">
        <v>1</v>
      </c>
      <c r="I2069" s="1" t="s">
        <v>139</v>
      </c>
      <c r="K2069" s="1" t="s">
        <v>19</v>
      </c>
      <c r="L2069" s="1" t="s">
        <v>64</v>
      </c>
      <c r="M2069" s="1" t="s">
        <v>31</v>
      </c>
      <c r="N2069" s="1" t="s">
        <v>57</v>
      </c>
      <c r="O2069" s="24">
        <f t="shared" si="195"/>
        <v>45827.402777777781</v>
      </c>
      <c r="P2069" s="24">
        <f t="shared" si="196"/>
        <v>45827.430555555555</v>
      </c>
      <c r="Q2069" s="1">
        <f t="shared" si="197"/>
        <v>40</v>
      </c>
    </row>
    <row r="2070" spans="1:17">
      <c r="A2070" s="1" t="s">
        <v>197</v>
      </c>
      <c r="B2070" s="4" t="s">
        <v>106</v>
      </c>
      <c r="C2070" s="6">
        <f t="shared" si="192"/>
        <v>45827</v>
      </c>
      <c r="D2070" s="6" t="str">
        <f t="shared" si="193"/>
        <v>週四</v>
      </c>
      <c r="F2070" s="1" t="s">
        <v>42</v>
      </c>
      <c r="G2070" s="1" t="str">
        <f t="shared" si="194"/>
        <v>BA</v>
      </c>
      <c r="H2070" s="1">
        <v>2</v>
      </c>
      <c r="I2070" s="1" t="s">
        <v>131</v>
      </c>
      <c r="K2070" s="1" t="s">
        <v>19</v>
      </c>
      <c r="L2070" s="1" t="s">
        <v>64</v>
      </c>
      <c r="M2070" s="1" t="s">
        <v>31</v>
      </c>
      <c r="N2070" s="1" t="s">
        <v>64</v>
      </c>
      <c r="O2070" s="24">
        <f t="shared" si="195"/>
        <v>45827.402777777781</v>
      </c>
      <c r="P2070" s="24">
        <f t="shared" si="196"/>
        <v>45827.444444444445</v>
      </c>
      <c r="Q2070" s="1">
        <f t="shared" si="197"/>
        <v>60</v>
      </c>
    </row>
    <row r="2071" spans="1:17">
      <c r="A2071" s="1" t="s">
        <v>126</v>
      </c>
      <c r="B2071" s="4" t="s">
        <v>106</v>
      </c>
      <c r="C2071" s="6">
        <f t="shared" si="192"/>
        <v>45827</v>
      </c>
      <c r="D2071" s="6" t="str">
        <f t="shared" si="193"/>
        <v>週四</v>
      </c>
      <c r="F2071" s="1" t="s">
        <v>18</v>
      </c>
      <c r="G2071" s="1" t="str">
        <f t="shared" si="194"/>
        <v>BA</v>
      </c>
      <c r="H2071" s="1">
        <v>1</v>
      </c>
      <c r="I2071" s="1" t="s">
        <v>203</v>
      </c>
      <c r="K2071" s="1" t="s">
        <v>19</v>
      </c>
      <c r="L2071" s="1" t="s">
        <v>55</v>
      </c>
      <c r="M2071" s="1" t="s">
        <v>31</v>
      </c>
      <c r="N2071" s="1" t="s">
        <v>57</v>
      </c>
      <c r="O2071" s="24">
        <f t="shared" si="195"/>
        <v>45827.409722222219</v>
      </c>
      <c r="P2071" s="24">
        <f t="shared" si="196"/>
        <v>45827.430555555555</v>
      </c>
      <c r="Q2071" s="1">
        <f t="shared" si="197"/>
        <v>30</v>
      </c>
    </row>
    <row r="2072" spans="1:17">
      <c r="A2072" s="1" t="s">
        <v>167</v>
      </c>
      <c r="B2072" s="4" t="s">
        <v>106</v>
      </c>
      <c r="C2072" s="6">
        <f t="shared" si="192"/>
        <v>45827</v>
      </c>
      <c r="D2072" s="6" t="str">
        <f t="shared" si="193"/>
        <v>週四</v>
      </c>
      <c r="F2072" s="1" t="s">
        <v>40</v>
      </c>
      <c r="G2072" s="1" t="str">
        <f t="shared" si="194"/>
        <v>BA</v>
      </c>
      <c r="H2072" s="1">
        <v>2</v>
      </c>
      <c r="I2072" s="1" t="s">
        <v>135</v>
      </c>
      <c r="K2072" s="1" t="s">
        <v>19</v>
      </c>
      <c r="L2072" s="1" t="s">
        <v>55</v>
      </c>
      <c r="M2072" s="1" t="s">
        <v>31</v>
      </c>
      <c r="N2072" s="1" t="s">
        <v>55</v>
      </c>
      <c r="O2072" s="24">
        <f t="shared" si="195"/>
        <v>45827.409722222219</v>
      </c>
      <c r="P2072" s="24">
        <f t="shared" si="196"/>
        <v>45827.451388888891</v>
      </c>
      <c r="Q2072" s="1">
        <f t="shared" si="197"/>
        <v>60</v>
      </c>
    </row>
    <row r="2073" spans="1:17">
      <c r="A2073" s="1" t="s">
        <v>225</v>
      </c>
      <c r="B2073" s="4" t="s">
        <v>106</v>
      </c>
      <c r="C2073" s="6">
        <f t="shared" si="192"/>
        <v>45827</v>
      </c>
      <c r="D2073" s="6" t="str">
        <f t="shared" si="193"/>
        <v>週四</v>
      </c>
      <c r="F2073" s="1" t="s">
        <v>9</v>
      </c>
      <c r="G2073" s="1" t="str">
        <f t="shared" si="194"/>
        <v>BA</v>
      </c>
      <c r="H2073" s="1">
        <v>1</v>
      </c>
      <c r="I2073" s="1" t="s">
        <v>133</v>
      </c>
      <c r="K2073" s="1" t="s">
        <v>19</v>
      </c>
      <c r="L2073" s="1" t="s">
        <v>60</v>
      </c>
      <c r="M2073" s="1" t="s">
        <v>31</v>
      </c>
      <c r="N2073" s="1" t="s">
        <v>61</v>
      </c>
      <c r="O2073" s="24">
        <f t="shared" si="195"/>
        <v>45827.412499999999</v>
      </c>
      <c r="P2073" s="24">
        <f t="shared" si="196"/>
        <v>45827.419444444444</v>
      </c>
      <c r="Q2073" s="1">
        <f t="shared" si="197"/>
        <v>10</v>
      </c>
    </row>
    <row r="2074" spans="1:17">
      <c r="A2074" s="1" t="s">
        <v>168</v>
      </c>
      <c r="B2074" s="4" t="s">
        <v>106</v>
      </c>
      <c r="C2074" s="6">
        <f t="shared" si="192"/>
        <v>45827</v>
      </c>
      <c r="D2074" s="6" t="str">
        <f t="shared" si="193"/>
        <v>週四</v>
      </c>
      <c r="F2074" s="1" t="s">
        <v>67</v>
      </c>
      <c r="G2074" s="1" t="str">
        <f t="shared" si="194"/>
        <v>BA</v>
      </c>
      <c r="H2074" s="1">
        <v>1</v>
      </c>
      <c r="I2074" s="1" t="s">
        <v>140</v>
      </c>
      <c r="K2074" s="1" t="s">
        <v>31</v>
      </c>
      <c r="L2074" s="1" t="s">
        <v>61</v>
      </c>
      <c r="M2074" s="1" t="s">
        <v>20</v>
      </c>
      <c r="N2074" s="1" t="s">
        <v>31</v>
      </c>
      <c r="O2074" s="24">
        <f t="shared" si="195"/>
        <v>45827.419444444444</v>
      </c>
      <c r="P2074" s="24">
        <f t="shared" si="196"/>
        <v>45827.465277777781</v>
      </c>
      <c r="Q2074" s="1">
        <f t="shared" si="197"/>
        <v>66</v>
      </c>
    </row>
    <row r="2075" spans="1:17">
      <c r="A2075" s="1" t="s">
        <v>120</v>
      </c>
      <c r="B2075" s="4" t="s">
        <v>106</v>
      </c>
      <c r="C2075" s="6">
        <f t="shared" si="192"/>
        <v>45827</v>
      </c>
      <c r="D2075" s="6" t="str">
        <f t="shared" si="193"/>
        <v>週四</v>
      </c>
      <c r="F2075" s="1" t="s">
        <v>47</v>
      </c>
      <c r="G2075" s="1" t="str">
        <f t="shared" si="194"/>
        <v>BA</v>
      </c>
      <c r="H2075" s="1">
        <v>1</v>
      </c>
      <c r="I2075" s="1" t="s">
        <v>121</v>
      </c>
      <c r="K2075" s="1" t="s">
        <v>31</v>
      </c>
      <c r="L2075" s="1" t="s">
        <v>61</v>
      </c>
      <c r="M2075" s="1" t="s">
        <v>20</v>
      </c>
      <c r="N2075" s="1" t="s">
        <v>61</v>
      </c>
      <c r="O2075" s="24">
        <f t="shared" si="195"/>
        <v>45827.419444444444</v>
      </c>
      <c r="P2075" s="24">
        <f t="shared" si="196"/>
        <v>45827.461111111108</v>
      </c>
      <c r="Q2075" s="1">
        <f t="shared" si="197"/>
        <v>60</v>
      </c>
    </row>
    <row r="2076" spans="1:17">
      <c r="A2076" s="1" t="s">
        <v>225</v>
      </c>
      <c r="B2076" s="4" t="s">
        <v>106</v>
      </c>
      <c r="C2076" s="6">
        <f t="shared" si="192"/>
        <v>45827</v>
      </c>
      <c r="D2076" s="6" t="str">
        <f t="shared" si="193"/>
        <v>週四</v>
      </c>
      <c r="F2076" s="1" t="s">
        <v>42</v>
      </c>
      <c r="G2076" s="1" t="str">
        <f t="shared" si="194"/>
        <v>BA</v>
      </c>
      <c r="H2076" s="1">
        <v>1</v>
      </c>
      <c r="I2076" s="1" t="s">
        <v>133</v>
      </c>
      <c r="K2076" s="1" t="s">
        <v>31</v>
      </c>
      <c r="L2076" s="1" t="s">
        <v>61</v>
      </c>
      <c r="M2076" s="1" t="s">
        <v>31</v>
      </c>
      <c r="N2076" s="1" t="s">
        <v>81</v>
      </c>
      <c r="O2076" s="24">
        <f t="shared" si="195"/>
        <v>45827.419444444444</v>
      </c>
      <c r="P2076" s="24">
        <f t="shared" si="196"/>
        <v>45827.44027777778</v>
      </c>
      <c r="Q2076" s="1">
        <f t="shared" si="197"/>
        <v>30</v>
      </c>
    </row>
    <row r="2077" spans="1:17">
      <c r="A2077" s="1" t="s">
        <v>215</v>
      </c>
      <c r="B2077" s="4" t="s">
        <v>106</v>
      </c>
      <c r="C2077" s="6">
        <f t="shared" si="192"/>
        <v>45827</v>
      </c>
      <c r="D2077" s="6" t="str">
        <f t="shared" si="193"/>
        <v>週四</v>
      </c>
      <c r="F2077" s="1" t="s">
        <v>47</v>
      </c>
      <c r="G2077" s="1" t="str">
        <f t="shared" si="194"/>
        <v>BA</v>
      </c>
      <c r="H2077" s="1">
        <v>1</v>
      </c>
      <c r="I2077" s="1" t="s">
        <v>144</v>
      </c>
      <c r="K2077" s="1" t="s">
        <v>31</v>
      </c>
      <c r="L2077" s="1" t="s">
        <v>19</v>
      </c>
      <c r="M2077" s="1" t="s">
        <v>20</v>
      </c>
      <c r="N2077" s="1" t="s">
        <v>19</v>
      </c>
      <c r="O2077" s="24">
        <f t="shared" si="195"/>
        <v>45827.42291666667</v>
      </c>
      <c r="P2077" s="24">
        <f t="shared" si="196"/>
        <v>45827.464583333334</v>
      </c>
      <c r="Q2077" s="1">
        <f t="shared" si="197"/>
        <v>60</v>
      </c>
    </row>
    <row r="2078" spans="1:17">
      <c r="A2078" s="1" t="s">
        <v>166</v>
      </c>
      <c r="B2078" s="4" t="s">
        <v>106</v>
      </c>
      <c r="C2078" s="6">
        <f t="shared" si="192"/>
        <v>45827</v>
      </c>
      <c r="D2078" s="6" t="str">
        <f t="shared" si="193"/>
        <v>週四</v>
      </c>
      <c r="F2078" s="1" t="s">
        <v>49</v>
      </c>
      <c r="G2078" s="1" t="str">
        <f t="shared" si="194"/>
        <v>BA</v>
      </c>
      <c r="H2078" s="1">
        <v>1</v>
      </c>
      <c r="I2078" s="1" t="s">
        <v>157</v>
      </c>
      <c r="K2078" s="1" t="s">
        <v>31</v>
      </c>
      <c r="L2078" s="1" t="s">
        <v>20</v>
      </c>
      <c r="M2078" s="1" t="s">
        <v>31</v>
      </c>
      <c r="N2078" s="1" t="s">
        <v>54</v>
      </c>
      <c r="O2078" s="24">
        <f t="shared" si="195"/>
        <v>45827.424305555556</v>
      </c>
      <c r="P2078" s="24">
        <f t="shared" si="196"/>
        <v>45827.445138888892</v>
      </c>
      <c r="Q2078" s="1">
        <f t="shared" si="197"/>
        <v>30</v>
      </c>
    </row>
    <row r="2079" spans="1:17">
      <c r="A2079" s="1" t="s">
        <v>126</v>
      </c>
      <c r="B2079" s="4" t="s">
        <v>106</v>
      </c>
      <c r="C2079" s="6">
        <f t="shared" si="192"/>
        <v>45827</v>
      </c>
      <c r="D2079" s="6" t="str">
        <f t="shared" si="193"/>
        <v>週四</v>
      </c>
      <c r="F2079" s="1" t="s">
        <v>42</v>
      </c>
      <c r="G2079" s="1" t="str">
        <f t="shared" si="194"/>
        <v>BA</v>
      </c>
      <c r="H2079" s="1">
        <v>1</v>
      </c>
      <c r="I2079" s="1" t="s">
        <v>203</v>
      </c>
      <c r="K2079" s="1" t="s">
        <v>31</v>
      </c>
      <c r="L2079" s="1" t="s">
        <v>57</v>
      </c>
      <c r="M2079" s="1" t="s">
        <v>31</v>
      </c>
      <c r="N2079" s="1" t="s">
        <v>55</v>
      </c>
      <c r="O2079" s="24">
        <f t="shared" si="195"/>
        <v>45827.430555555555</v>
      </c>
      <c r="P2079" s="24">
        <f t="shared" si="196"/>
        <v>45827.451388888891</v>
      </c>
      <c r="Q2079" s="1">
        <f t="shared" si="197"/>
        <v>30</v>
      </c>
    </row>
    <row r="2080" spans="1:17">
      <c r="A2080" s="1" t="s">
        <v>173</v>
      </c>
      <c r="B2080" s="4" t="s">
        <v>106</v>
      </c>
      <c r="C2080" s="6">
        <f t="shared" si="192"/>
        <v>45827</v>
      </c>
      <c r="D2080" s="6" t="str">
        <f t="shared" si="193"/>
        <v>週四</v>
      </c>
      <c r="F2080" s="1" t="s">
        <v>9</v>
      </c>
      <c r="G2080" s="1" t="str">
        <f t="shared" si="194"/>
        <v>BA</v>
      </c>
      <c r="H2080" s="1">
        <v>1</v>
      </c>
      <c r="I2080" s="1" t="s">
        <v>161</v>
      </c>
      <c r="K2080" s="1" t="s">
        <v>31</v>
      </c>
      <c r="L2080" s="1" t="s">
        <v>35</v>
      </c>
      <c r="M2080" s="1" t="s">
        <v>31</v>
      </c>
      <c r="N2080" s="1" t="s">
        <v>72</v>
      </c>
      <c r="O2080" s="24">
        <f t="shared" si="195"/>
        <v>45827.431250000001</v>
      </c>
      <c r="P2080" s="24">
        <f t="shared" si="196"/>
        <v>45827.450694444444</v>
      </c>
      <c r="Q2080" s="1">
        <f t="shared" si="197"/>
        <v>28</v>
      </c>
    </row>
    <row r="2081" spans="1:17">
      <c r="A2081" s="1" t="s">
        <v>171</v>
      </c>
      <c r="B2081" s="4" t="s">
        <v>106</v>
      </c>
      <c r="C2081" s="6">
        <f t="shared" si="192"/>
        <v>45827</v>
      </c>
      <c r="D2081" s="6" t="str">
        <f t="shared" si="193"/>
        <v>週四</v>
      </c>
      <c r="F2081" s="1" t="s">
        <v>9</v>
      </c>
      <c r="G2081" s="1" t="str">
        <f t="shared" si="194"/>
        <v>BA</v>
      </c>
      <c r="H2081" s="1">
        <v>1</v>
      </c>
      <c r="I2081" s="1" t="s">
        <v>139</v>
      </c>
      <c r="K2081" s="1" t="s">
        <v>31</v>
      </c>
      <c r="L2081" s="1" t="s">
        <v>50</v>
      </c>
      <c r="M2081" s="1" t="s">
        <v>31</v>
      </c>
      <c r="N2081" s="1" t="s">
        <v>51</v>
      </c>
      <c r="O2081" s="24">
        <f t="shared" si="195"/>
        <v>45827.434027777781</v>
      </c>
      <c r="P2081" s="24">
        <f t="shared" si="196"/>
        <v>45827.447916666664</v>
      </c>
      <c r="Q2081" s="1">
        <f t="shared" si="197"/>
        <v>20</v>
      </c>
    </row>
    <row r="2082" spans="1:17">
      <c r="A2082" s="1" t="s">
        <v>136</v>
      </c>
      <c r="B2082" s="4" t="s">
        <v>106</v>
      </c>
      <c r="C2082" s="6">
        <f t="shared" si="192"/>
        <v>45827</v>
      </c>
      <c r="D2082" s="6" t="str">
        <f t="shared" si="193"/>
        <v>週四</v>
      </c>
      <c r="F2082" s="1" t="s">
        <v>9</v>
      </c>
      <c r="G2082" s="1" t="str">
        <f t="shared" si="194"/>
        <v>BA</v>
      </c>
      <c r="H2082" s="1">
        <v>1</v>
      </c>
      <c r="I2082" s="1" t="s">
        <v>125</v>
      </c>
      <c r="K2082" s="1" t="s">
        <v>31</v>
      </c>
      <c r="L2082" s="1" t="s">
        <v>16</v>
      </c>
      <c r="M2082" s="1" t="s">
        <v>31</v>
      </c>
      <c r="N2082" s="1" t="s">
        <v>63</v>
      </c>
      <c r="O2082" s="24">
        <f t="shared" si="195"/>
        <v>45827.4375</v>
      </c>
      <c r="P2082" s="24">
        <f t="shared" si="196"/>
        <v>45827.454861111109</v>
      </c>
      <c r="Q2082" s="1">
        <f t="shared" si="197"/>
        <v>25</v>
      </c>
    </row>
    <row r="2083" spans="1:17">
      <c r="A2083" s="1" t="s">
        <v>197</v>
      </c>
      <c r="B2083" s="4" t="s">
        <v>106</v>
      </c>
      <c r="C2083" s="6">
        <f t="shared" si="192"/>
        <v>45827</v>
      </c>
      <c r="D2083" s="6" t="str">
        <f t="shared" si="193"/>
        <v>週四</v>
      </c>
      <c r="F2083" s="1" t="s">
        <v>9</v>
      </c>
      <c r="G2083" s="1" t="str">
        <f t="shared" si="194"/>
        <v>BA</v>
      </c>
      <c r="H2083" s="1">
        <v>1</v>
      </c>
      <c r="I2083" s="1" t="s">
        <v>131</v>
      </c>
      <c r="K2083" s="1" t="s">
        <v>31</v>
      </c>
      <c r="L2083" s="1" t="s">
        <v>64</v>
      </c>
      <c r="M2083" s="1" t="s">
        <v>20</v>
      </c>
      <c r="N2083" s="1" t="s">
        <v>31</v>
      </c>
      <c r="O2083" s="24">
        <f t="shared" si="195"/>
        <v>45827.444444444445</v>
      </c>
      <c r="P2083" s="24">
        <f t="shared" si="196"/>
        <v>45827.465277777781</v>
      </c>
      <c r="Q2083" s="1">
        <f t="shared" si="197"/>
        <v>30</v>
      </c>
    </row>
    <row r="2084" spans="1:17">
      <c r="A2084" s="1" t="s">
        <v>207</v>
      </c>
      <c r="B2084" s="4" t="s">
        <v>106</v>
      </c>
      <c r="C2084" s="6">
        <f t="shared" si="192"/>
        <v>45827</v>
      </c>
      <c r="D2084" s="6" t="str">
        <f t="shared" si="193"/>
        <v>週四</v>
      </c>
      <c r="F2084" s="1" t="s">
        <v>40</v>
      </c>
      <c r="G2084" s="1" t="str">
        <f t="shared" si="194"/>
        <v>BA</v>
      </c>
      <c r="H2084" s="1">
        <v>1</v>
      </c>
      <c r="I2084" s="1" t="s">
        <v>133</v>
      </c>
      <c r="K2084" s="1" t="s">
        <v>31</v>
      </c>
      <c r="L2084" s="1" t="s">
        <v>83</v>
      </c>
      <c r="M2084" s="1" t="s">
        <v>20</v>
      </c>
      <c r="N2084" s="1" t="s">
        <v>21</v>
      </c>
      <c r="O2084" s="24">
        <f t="shared" si="195"/>
        <v>45827.446527777778</v>
      </c>
      <c r="P2084" s="24">
        <f t="shared" si="196"/>
        <v>45827.467361111114</v>
      </c>
      <c r="Q2084" s="1">
        <f t="shared" si="197"/>
        <v>30</v>
      </c>
    </row>
    <row r="2085" spans="1:17">
      <c r="A2085" s="1" t="s">
        <v>171</v>
      </c>
      <c r="B2085" s="4" t="s">
        <v>106</v>
      </c>
      <c r="C2085" s="6">
        <f t="shared" si="192"/>
        <v>45827</v>
      </c>
      <c r="D2085" s="6" t="str">
        <f t="shared" si="193"/>
        <v>週四</v>
      </c>
      <c r="F2085" s="1" t="s">
        <v>18</v>
      </c>
      <c r="G2085" s="1" t="str">
        <f t="shared" si="194"/>
        <v>BA</v>
      </c>
      <c r="H2085" s="1">
        <v>1</v>
      </c>
      <c r="I2085" s="1" t="s">
        <v>139</v>
      </c>
      <c r="K2085" s="1" t="s">
        <v>31</v>
      </c>
      <c r="L2085" s="1" t="s">
        <v>51</v>
      </c>
      <c r="M2085" s="1" t="s">
        <v>20</v>
      </c>
      <c r="N2085" s="1" t="s">
        <v>10</v>
      </c>
      <c r="O2085" s="24">
        <f t="shared" si="195"/>
        <v>45827.447916666664</v>
      </c>
      <c r="P2085" s="24">
        <f t="shared" si="196"/>
        <v>45827.46875</v>
      </c>
      <c r="Q2085" s="1">
        <f t="shared" si="197"/>
        <v>30</v>
      </c>
    </row>
    <row r="2086" spans="1:17">
      <c r="A2086" s="1" t="s">
        <v>174</v>
      </c>
      <c r="B2086" s="4" t="s">
        <v>106</v>
      </c>
      <c r="C2086" s="6">
        <f t="shared" si="192"/>
        <v>45827</v>
      </c>
      <c r="D2086" s="6" t="str">
        <f t="shared" si="193"/>
        <v>週四</v>
      </c>
      <c r="F2086" s="1" t="s">
        <v>49</v>
      </c>
      <c r="G2086" s="1" t="str">
        <f t="shared" si="194"/>
        <v>BA</v>
      </c>
      <c r="H2086" s="1">
        <v>1</v>
      </c>
      <c r="I2086" s="1" t="s">
        <v>147</v>
      </c>
      <c r="K2086" s="1" t="s">
        <v>31</v>
      </c>
      <c r="L2086" s="1" t="s">
        <v>60</v>
      </c>
      <c r="M2086" s="1" t="s">
        <v>20</v>
      </c>
      <c r="N2086" s="1" t="s">
        <v>76</v>
      </c>
      <c r="O2086" s="24">
        <f t="shared" si="195"/>
        <v>45827.45416666667</v>
      </c>
      <c r="P2086" s="24">
        <f t="shared" si="196"/>
        <v>45827.474999999999</v>
      </c>
      <c r="Q2086" s="1">
        <f t="shared" si="197"/>
        <v>30</v>
      </c>
    </row>
    <row r="2087" spans="1:17">
      <c r="A2087" s="1" t="s">
        <v>228</v>
      </c>
      <c r="B2087" s="5" t="s">
        <v>106</v>
      </c>
      <c r="C2087" s="6">
        <f t="shared" si="192"/>
        <v>45827</v>
      </c>
      <c r="D2087" s="6" t="str">
        <f t="shared" si="193"/>
        <v>週四</v>
      </c>
      <c r="E2087" s="5"/>
      <c r="F2087" s="1" t="s">
        <v>47</v>
      </c>
      <c r="G2087" s="1" t="str">
        <f t="shared" si="194"/>
        <v>BA</v>
      </c>
      <c r="H2087" s="1">
        <v>1</v>
      </c>
      <c r="I2087" s="1" t="s">
        <v>135</v>
      </c>
      <c r="K2087" s="1" t="s">
        <v>31</v>
      </c>
      <c r="L2087" s="1" t="s">
        <v>63</v>
      </c>
      <c r="M2087" s="1" t="s">
        <v>20</v>
      </c>
      <c r="N2087" s="1" t="s">
        <v>64</v>
      </c>
      <c r="O2087" s="24">
        <f t="shared" si="195"/>
        <v>45827.454861111109</v>
      </c>
      <c r="P2087" s="24">
        <f t="shared" si="196"/>
        <v>45827.486111111109</v>
      </c>
      <c r="Q2087" s="1">
        <f t="shared" si="197"/>
        <v>45</v>
      </c>
    </row>
    <row r="2088" spans="1:17">
      <c r="A2088" s="1" t="s">
        <v>136</v>
      </c>
      <c r="B2088" s="4" t="s">
        <v>106</v>
      </c>
      <c r="C2088" s="6">
        <f t="shared" si="192"/>
        <v>45827</v>
      </c>
      <c r="D2088" s="6" t="str">
        <f t="shared" si="193"/>
        <v>週四</v>
      </c>
      <c r="F2088" s="1" t="s">
        <v>42</v>
      </c>
      <c r="G2088" s="1" t="str">
        <f t="shared" si="194"/>
        <v>BA</v>
      </c>
      <c r="H2088" s="1">
        <v>1</v>
      </c>
      <c r="I2088" s="1" t="s">
        <v>125</v>
      </c>
      <c r="K2088" s="1" t="s">
        <v>31</v>
      </c>
      <c r="L2088" s="1" t="s">
        <v>63</v>
      </c>
      <c r="M2088" s="1" t="s">
        <v>20</v>
      </c>
      <c r="N2088" s="1" t="s">
        <v>50</v>
      </c>
      <c r="O2088" s="24">
        <f t="shared" si="195"/>
        <v>45827.454861111109</v>
      </c>
      <c r="P2088" s="24">
        <f t="shared" si="196"/>
        <v>45827.475694444445</v>
      </c>
      <c r="Q2088" s="1">
        <f t="shared" si="197"/>
        <v>30</v>
      </c>
    </row>
    <row r="2089" spans="1:17">
      <c r="A2089" s="1" t="s">
        <v>186</v>
      </c>
      <c r="B2089" s="4" t="s">
        <v>106</v>
      </c>
      <c r="C2089" s="6">
        <f t="shared" si="192"/>
        <v>45827</v>
      </c>
      <c r="D2089" s="6" t="str">
        <f t="shared" si="193"/>
        <v>週四</v>
      </c>
      <c r="F2089" s="1" t="s">
        <v>40</v>
      </c>
      <c r="G2089" s="1" t="str">
        <f t="shared" si="194"/>
        <v>BA</v>
      </c>
      <c r="H2089" s="1">
        <v>1</v>
      </c>
      <c r="I2089" s="1" t="s">
        <v>157</v>
      </c>
      <c r="K2089" s="1" t="s">
        <v>20</v>
      </c>
      <c r="L2089" s="1" t="s">
        <v>11</v>
      </c>
      <c r="M2089" s="1" t="s">
        <v>20</v>
      </c>
      <c r="N2089" s="1" t="s">
        <v>16</v>
      </c>
      <c r="O2089" s="24">
        <f t="shared" si="195"/>
        <v>45827.458333333336</v>
      </c>
      <c r="P2089" s="24">
        <f t="shared" si="196"/>
        <v>45827.479166666664</v>
      </c>
      <c r="Q2089" s="1">
        <f t="shared" si="197"/>
        <v>30</v>
      </c>
    </row>
    <row r="2090" spans="1:17">
      <c r="A2090" s="1" t="s">
        <v>160</v>
      </c>
      <c r="B2090" s="4" t="s">
        <v>106</v>
      </c>
      <c r="C2090" s="6">
        <f t="shared" si="192"/>
        <v>45827</v>
      </c>
      <c r="D2090" s="6" t="str">
        <f t="shared" si="193"/>
        <v>週四</v>
      </c>
      <c r="F2090" s="1" t="s">
        <v>9</v>
      </c>
      <c r="G2090" s="1" t="str">
        <f t="shared" si="194"/>
        <v>BA</v>
      </c>
      <c r="H2090" s="1">
        <v>1</v>
      </c>
      <c r="I2090" s="1" t="s">
        <v>161</v>
      </c>
      <c r="K2090" s="1" t="s">
        <v>20</v>
      </c>
      <c r="L2090" s="1" t="s">
        <v>11</v>
      </c>
      <c r="M2090" s="1" t="s">
        <v>20</v>
      </c>
      <c r="N2090" s="1" t="s">
        <v>57</v>
      </c>
      <c r="O2090" s="24">
        <f t="shared" si="195"/>
        <v>45827.458333333336</v>
      </c>
      <c r="P2090" s="24">
        <f t="shared" si="196"/>
        <v>45827.472222222219</v>
      </c>
      <c r="Q2090" s="1">
        <f t="shared" si="197"/>
        <v>20</v>
      </c>
    </row>
    <row r="2091" spans="1:17">
      <c r="A2091" s="1" t="s">
        <v>120</v>
      </c>
      <c r="B2091" s="4" t="s">
        <v>106</v>
      </c>
      <c r="C2091" s="6">
        <f t="shared" si="192"/>
        <v>45827</v>
      </c>
      <c r="D2091" s="6" t="str">
        <f t="shared" si="193"/>
        <v>週四</v>
      </c>
      <c r="F2091" s="1" t="s">
        <v>40</v>
      </c>
      <c r="G2091" s="1" t="str">
        <f t="shared" si="194"/>
        <v>BA</v>
      </c>
      <c r="H2091" s="1">
        <v>1</v>
      </c>
      <c r="I2091" s="1" t="s">
        <v>121</v>
      </c>
      <c r="K2091" s="1" t="s">
        <v>20</v>
      </c>
      <c r="L2091" s="1" t="s">
        <v>61</v>
      </c>
      <c r="M2091" s="1" t="s">
        <v>20</v>
      </c>
      <c r="N2091" s="1" t="s">
        <v>81</v>
      </c>
      <c r="O2091" s="24">
        <f t="shared" si="195"/>
        <v>45827.461111111108</v>
      </c>
      <c r="P2091" s="24">
        <f t="shared" si="196"/>
        <v>45827.481944444444</v>
      </c>
      <c r="Q2091" s="1">
        <f t="shared" si="197"/>
        <v>30</v>
      </c>
    </row>
    <row r="2092" spans="1:17">
      <c r="A2092" s="1" t="s">
        <v>171</v>
      </c>
      <c r="B2092" s="4" t="s">
        <v>106</v>
      </c>
      <c r="C2092" s="6">
        <f t="shared" si="192"/>
        <v>45827</v>
      </c>
      <c r="D2092" s="6" t="str">
        <f t="shared" si="193"/>
        <v>週四</v>
      </c>
      <c r="F2092" s="1" t="s">
        <v>24</v>
      </c>
      <c r="G2092" s="1" t="str">
        <f t="shared" si="194"/>
        <v>BA</v>
      </c>
      <c r="H2092" s="1">
        <v>1</v>
      </c>
      <c r="I2092" s="1" t="s">
        <v>139</v>
      </c>
      <c r="K2092" s="1" t="s">
        <v>20</v>
      </c>
      <c r="L2092" s="1" t="s">
        <v>10</v>
      </c>
      <c r="M2092" s="1" t="s">
        <v>20</v>
      </c>
      <c r="N2092" s="1" t="s">
        <v>63</v>
      </c>
      <c r="O2092" s="24">
        <f t="shared" si="195"/>
        <v>45827.46875</v>
      </c>
      <c r="P2092" s="24">
        <f t="shared" si="196"/>
        <v>45827.496527777781</v>
      </c>
      <c r="Q2092" s="1">
        <f t="shared" si="197"/>
        <v>40</v>
      </c>
    </row>
    <row r="2093" spans="1:17">
      <c r="A2093" s="1" t="s">
        <v>172</v>
      </c>
      <c r="B2093" s="4" t="s">
        <v>106</v>
      </c>
      <c r="C2093" s="6">
        <f t="shared" si="192"/>
        <v>45827</v>
      </c>
      <c r="D2093" s="6" t="str">
        <f t="shared" si="193"/>
        <v>週四</v>
      </c>
      <c r="F2093" s="1" t="s">
        <v>9</v>
      </c>
      <c r="G2093" s="1" t="str">
        <f t="shared" si="194"/>
        <v>BA</v>
      </c>
      <c r="H2093" s="1">
        <v>1</v>
      </c>
      <c r="I2093" s="1" t="s">
        <v>133</v>
      </c>
      <c r="K2093" s="1" t="s">
        <v>20</v>
      </c>
      <c r="L2093" s="1" t="s">
        <v>10</v>
      </c>
      <c r="M2093" s="1" t="s">
        <v>20</v>
      </c>
      <c r="N2093" s="1" t="s">
        <v>16</v>
      </c>
      <c r="O2093" s="24">
        <f t="shared" si="195"/>
        <v>45827.46875</v>
      </c>
      <c r="P2093" s="24">
        <f t="shared" si="196"/>
        <v>45827.479166666664</v>
      </c>
      <c r="Q2093" s="1">
        <f t="shared" si="197"/>
        <v>15</v>
      </c>
    </row>
    <row r="2094" spans="1:17">
      <c r="A2094" s="1" t="s">
        <v>176</v>
      </c>
      <c r="B2094" s="4" t="s">
        <v>106</v>
      </c>
      <c r="C2094" s="6">
        <f t="shared" si="192"/>
        <v>45827</v>
      </c>
      <c r="D2094" s="6" t="str">
        <f t="shared" si="193"/>
        <v>週四</v>
      </c>
      <c r="F2094" s="1" t="s">
        <v>42</v>
      </c>
      <c r="G2094" s="1" t="str">
        <f t="shared" si="194"/>
        <v>BA</v>
      </c>
      <c r="H2094" s="1">
        <v>1</v>
      </c>
      <c r="I2094" s="1" t="s">
        <v>144</v>
      </c>
      <c r="K2094" s="1" t="s">
        <v>20</v>
      </c>
      <c r="L2094" s="1" t="s">
        <v>71</v>
      </c>
      <c r="M2094" s="1" t="s">
        <v>20</v>
      </c>
      <c r="N2094" s="1" t="s">
        <v>72</v>
      </c>
      <c r="O2094" s="24">
        <f t="shared" si="195"/>
        <v>45827.47152777778</v>
      </c>
      <c r="P2094" s="24">
        <f t="shared" si="196"/>
        <v>45827.492361111108</v>
      </c>
      <c r="Q2094" s="1">
        <f t="shared" si="197"/>
        <v>30</v>
      </c>
    </row>
    <row r="2095" spans="1:17">
      <c r="A2095" s="1" t="s">
        <v>160</v>
      </c>
      <c r="B2095" s="4" t="s">
        <v>106</v>
      </c>
      <c r="C2095" s="6">
        <f t="shared" si="192"/>
        <v>45827</v>
      </c>
      <c r="D2095" s="6" t="str">
        <f t="shared" si="193"/>
        <v>週四</v>
      </c>
      <c r="F2095" s="1" t="s">
        <v>49</v>
      </c>
      <c r="G2095" s="1" t="str">
        <f t="shared" si="194"/>
        <v>BA</v>
      </c>
      <c r="H2095" s="1">
        <v>1</v>
      </c>
      <c r="I2095" s="1" t="s">
        <v>161</v>
      </c>
      <c r="K2095" s="1" t="s">
        <v>20</v>
      </c>
      <c r="L2095" s="1" t="s">
        <v>57</v>
      </c>
      <c r="M2095" s="1" t="s">
        <v>20</v>
      </c>
      <c r="N2095" s="1" t="s">
        <v>55</v>
      </c>
      <c r="O2095" s="24">
        <f t="shared" si="195"/>
        <v>45827.472222222219</v>
      </c>
      <c r="P2095" s="24">
        <f t="shared" si="196"/>
        <v>45827.493055555555</v>
      </c>
      <c r="Q2095" s="1">
        <f t="shared" si="197"/>
        <v>30</v>
      </c>
    </row>
    <row r="2096" spans="1:17">
      <c r="A2096" s="1" t="s">
        <v>174</v>
      </c>
      <c r="B2096" s="4" t="s">
        <v>106</v>
      </c>
      <c r="C2096" s="6">
        <f t="shared" si="192"/>
        <v>45827</v>
      </c>
      <c r="D2096" s="6" t="str">
        <f t="shared" si="193"/>
        <v>週四</v>
      </c>
      <c r="F2096" s="1" t="s">
        <v>42</v>
      </c>
      <c r="G2096" s="1" t="str">
        <f t="shared" si="194"/>
        <v>BA</v>
      </c>
      <c r="H2096" s="1">
        <v>1</v>
      </c>
      <c r="I2096" s="1" t="s">
        <v>147</v>
      </c>
      <c r="K2096" s="1" t="s">
        <v>20</v>
      </c>
      <c r="L2096" s="1" t="s">
        <v>76</v>
      </c>
      <c r="M2096" s="1" t="s">
        <v>20</v>
      </c>
      <c r="N2096" s="1" t="s">
        <v>60</v>
      </c>
      <c r="O2096" s="24">
        <f t="shared" si="195"/>
        <v>45827.474999999999</v>
      </c>
      <c r="P2096" s="24">
        <f t="shared" si="196"/>
        <v>45827.495833333334</v>
      </c>
      <c r="Q2096" s="1">
        <f t="shared" si="197"/>
        <v>30</v>
      </c>
    </row>
    <row r="2097" spans="1:17">
      <c r="A2097" s="1" t="s">
        <v>186</v>
      </c>
      <c r="B2097" s="4" t="s">
        <v>106</v>
      </c>
      <c r="C2097" s="6">
        <f t="shared" si="192"/>
        <v>45827</v>
      </c>
      <c r="D2097" s="6" t="str">
        <f t="shared" si="193"/>
        <v>週四</v>
      </c>
      <c r="F2097" s="1" t="s">
        <v>24</v>
      </c>
      <c r="G2097" s="1" t="str">
        <f t="shared" si="194"/>
        <v>BA</v>
      </c>
      <c r="H2097" s="1">
        <v>1</v>
      </c>
      <c r="I2097" s="1" t="s">
        <v>157</v>
      </c>
      <c r="K2097" s="1" t="s">
        <v>20</v>
      </c>
      <c r="L2097" s="1" t="s">
        <v>16</v>
      </c>
      <c r="M2097" s="1" t="s">
        <v>17</v>
      </c>
      <c r="N2097" s="1" t="s">
        <v>11</v>
      </c>
      <c r="O2097" s="24">
        <f t="shared" si="195"/>
        <v>45827.479166666664</v>
      </c>
      <c r="P2097" s="24">
        <f t="shared" si="196"/>
        <v>45827.5</v>
      </c>
      <c r="Q2097" s="1">
        <f t="shared" si="197"/>
        <v>30</v>
      </c>
    </row>
    <row r="2098" spans="1:17">
      <c r="A2098" s="1" t="s">
        <v>132</v>
      </c>
      <c r="B2098" s="4" t="s">
        <v>106</v>
      </c>
      <c r="C2098" s="6">
        <f t="shared" si="192"/>
        <v>45827</v>
      </c>
      <c r="D2098" s="6" t="str">
        <f t="shared" si="193"/>
        <v>週四</v>
      </c>
      <c r="F2098" s="1" t="s">
        <v>9</v>
      </c>
      <c r="G2098" s="1" t="str">
        <f t="shared" si="194"/>
        <v>BA</v>
      </c>
      <c r="H2098" s="1">
        <v>1</v>
      </c>
      <c r="I2098" s="1" t="s">
        <v>121</v>
      </c>
      <c r="K2098" s="1" t="s">
        <v>20</v>
      </c>
      <c r="L2098" s="1" t="s">
        <v>41</v>
      </c>
      <c r="M2098" s="1" t="s">
        <v>17</v>
      </c>
      <c r="N2098" s="1" t="s">
        <v>19</v>
      </c>
      <c r="O2098" s="24">
        <f t="shared" si="195"/>
        <v>45827.488888888889</v>
      </c>
      <c r="P2098" s="24">
        <f t="shared" si="196"/>
        <v>45827.506249999999</v>
      </c>
      <c r="Q2098" s="1">
        <f t="shared" si="197"/>
        <v>25</v>
      </c>
    </row>
    <row r="2099" spans="1:17">
      <c r="A2099" s="1" t="s">
        <v>179</v>
      </c>
      <c r="B2099" s="4" t="s">
        <v>106</v>
      </c>
      <c r="C2099" s="6">
        <f t="shared" si="192"/>
        <v>45827</v>
      </c>
      <c r="D2099" s="6" t="str">
        <f t="shared" si="193"/>
        <v>週四</v>
      </c>
      <c r="F2099" s="1" t="s">
        <v>24</v>
      </c>
      <c r="G2099" s="1" t="str">
        <f t="shared" si="194"/>
        <v>BA</v>
      </c>
      <c r="H2099" s="1">
        <v>1</v>
      </c>
      <c r="I2099" s="1" t="s">
        <v>144</v>
      </c>
      <c r="K2099" s="1" t="s">
        <v>20</v>
      </c>
      <c r="L2099" s="1" t="s">
        <v>34</v>
      </c>
      <c r="M2099" s="1" t="s">
        <v>17</v>
      </c>
      <c r="N2099" s="1" t="s">
        <v>32</v>
      </c>
      <c r="O2099" s="24">
        <f t="shared" si="195"/>
        <v>45827.49722222222</v>
      </c>
      <c r="P2099" s="24">
        <f t="shared" si="196"/>
        <v>45827.518055555556</v>
      </c>
      <c r="Q2099" s="1">
        <f t="shared" si="197"/>
        <v>30</v>
      </c>
    </row>
    <row r="2100" spans="1:17">
      <c r="A2100" s="1" t="s">
        <v>208</v>
      </c>
      <c r="B2100" s="4" t="s">
        <v>106</v>
      </c>
      <c r="C2100" s="6">
        <f t="shared" si="192"/>
        <v>45827</v>
      </c>
      <c r="D2100" s="6" t="str">
        <f t="shared" si="193"/>
        <v>週四</v>
      </c>
      <c r="F2100" s="1" t="s">
        <v>40</v>
      </c>
      <c r="G2100" s="1" t="str">
        <f t="shared" si="194"/>
        <v>BA</v>
      </c>
      <c r="H2100" s="1">
        <v>1</v>
      </c>
      <c r="I2100" s="1" t="s">
        <v>161</v>
      </c>
      <c r="K2100" s="1" t="s">
        <v>17</v>
      </c>
      <c r="L2100" s="1" t="s">
        <v>30</v>
      </c>
      <c r="M2100" s="1" t="s">
        <v>17</v>
      </c>
      <c r="N2100" s="1" t="s">
        <v>70</v>
      </c>
      <c r="O2100" s="24">
        <f t="shared" si="195"/>
        <v>45827.504861111112</v>
      </c>
      <c r="P2100" s="24">
        <f t="shared" si="196"/>
        <v>45827.525694444441</v>
      </c>
      <c r="Q2100" s="1">
        <f t="shared" si="197"/>
        <v>30</v>
      </c>
    </row>
    <row r="2101" spans="1:17">
      <c r="A2101" s="1" t="s">
        <v>127</v>
      </c>
      <c r="B2101" s="4" t="s">
        <v>106</v>
      </c>
      <c r="C2101" s="6">
        <f t="shared" si="192"/>
        <v>45827</v>
      </c>
      <c r="D2101" s="6" t="str">
        <f t="shared" si="193"/>
        <v>週四</v>
      </c>
      <c r="F2101" s="1" t="s">
        <v>24</v>
      </c>
      <c r="G2101" s="1" t="str">
        <f t="shared" si="194"/>
        <v>BA</v>
      </c>
      <c r="H2101" s="1">
        <v>1</v>
      </c>
      <c r="I2101" s="1" t="s">
        <v>139</v>
      </c>
      <c r="K2101" s="1" t="s">
        <v>17</v>
      </c>
      <c r="L2101" s="1" t="s">
        <v>80</v>
      </c>
      <c r="M2101" s="1" t="s">
        <v>21</v>
      </c>
      <c r="N2101" s="1" t="s">
        <v>45</v>
      </c>
      <c r="O2101" s="24">
        <f t="shared" si="195"/>
        <v>45827.515972222223</v>
      </c>
      <c r="P2101" s="24">
        <f t="shared" si="196"/>
        <v>45827.543749999997</v>
      </c>
      <c r="Q2101" s="1">
        <f t="shared" si="197"/>
        <v>40</v>
      </c>
    </row>
    <row r="2102" spans="1:17">
      <c r="A2102" s="1" t="s">
        <v>179</v>
      </c>
      <c r="B2102" s="4" t="s">
        <v>106</v>
      </c>
      <c r="C2102" s="6">
        <f t="shared" si="192"/>
        <v>45827</v>
      </c>
      <c r="D2102" s="6" t="str">
        <f t="shared" si="193"/>
        <v>週四</v>
      </c>
      <c r="F2102" s="1" t="s">
        <v>47</v>
      </c>
      <c r="G2102" s="1" t="str">
        <f t="shared" si="194"/>
        <v>BA</v>
      </c>
      <c r="H2102" s="1">
        <v>1</v>
      </c>
      <c r="I2102" s="1" t="s">
        <v>144</v>
      </c>
      <c r="K2102" s="1" t="s">
        <v>17</v>
      </c>
      <c r="L2102" s="1" t="s">
        <v>32</v>
      </c>
      <c r="M2102" s="1" t="s">
        <v>21</v>
      </c>
      <c r="N2102" s="1" t="s">
        <v>14</v>
      </c>
      <c r="O2102" s="24">
        <f t="shared" si="195"/>
        <v>45827.518055555556</v>
      </c>
      <c r="P2102" s="24">
        <f t="shared" si="196"/>
        <v>45827.54583333333</v>
      </c>
      <c r="Q2102" s="1">
        <f t="shared" si="197"/>
        <v>40</v>
      </c>
    </row>
    <row r="2103" spans="1:17">
      <c r="A2103" s="1" t="s">
        <v>208</v>
      </c>
      <c r="B2103" s="4" t="s">
        <v>106</v>
      </c>
      <c r="C2103" s="6">
        <f t="shared" si="192"/>
        <v>45827</v>
      </c>
      <c r="D2103" s="6" t="str">
        <f t="shared" si="193"/>
        <v>週四</v>
      </c>
      <c r="F2103" s="1" t="s">
        <v>42</v>
      </c>
      <c r="G2103" s="1" t="str">
        <f t="shared" si="194"/>
        <v>BA</v>
      </c>
      <c r="H2103" s="1">
        <v>1</v>
      </c>
      <c r="I2103" s="1" t="s">
        <v>161</v>
      </c>
      <c r="K2103" s="1" t="s">
        <v>17</v>
      </c>
      <c r="L2103" s="1" t="s">
        <v>70</v>
      </c>
      <c r="M2103" s="1" t="s">
        <v>21</v>
      </c>
      <c r="N2103" s="1" t="s">
        <v>30</v>
      </c>
      <c r="O2103" s="24">
        <f t="shared" si="195"/>
        <v>45827.525694444441</v>
      </c>
      <c r="P2103" s="24">
        <f t="shared" si="196"/>
        <v>45827.546527777777</v>
      </c>
      <c r="Q2103" s="1">
        <f t="shared" si="197"/>
        <v>30</v>
      </c>
    </row>
    <row r="2104" spans="1:17">
      <c r="A2104" s="1" t="s">
        <v>180</v>
      </c>
      <c r="B2104" s="4" t="s">
        <v>106</v>
      </c>
      <c r="C2104" s="6">
        <f t="shared" si="192"/>
        <v>45827</v>
      </c>
      <c r="D2104" s="6" t="str">
        <f t="shared" si="193"/>
        <v>週四</v>
      </c>
      <c r="F2104" s="1" t="s">
        <v>42</v>
      </c>
      <c r="G2104" s="1" t="str">
        <f t="shared" si="194"/>
        <v>BA</v>
      </c>
      <c r="H2104" s="1">
        <v>5</v>
      </c>
      <c r="I2104" s="1" t="s">
        <v>147</v>
      </c>
      <c r="K2104" s="1" t="s">
        <v>17</v>
      </c>
      <c r="L2104" s="1" t="s">
        <v>55</v>
      </c>
      <c r="M2104" s="1" t="s">
        <v>10</v>
      </c>
      <c r="N2104" s="1" t="s">
        <v>57</v>
      </c>
      <c r="O2104" s="24">
        <f t="shared" si="195"/>
        <v>45827.534722222219</v>
      </c>
      <c r="P2104" s="24">
        <f t="shared" si="196"/>
        <v>45827.638888888891</v>
      </c>
      <c r="Q2104" s="1">
        <f t="shared" si="197"/>
        <v>150</v>
      </c>
    </row>
    <row r="2105" spans="1:17">
      <c r="A2105" s="1" t="s">
        <v>122</v>
      </c>
      <c r="B2105" s="4" t="s">
        <v>106</v>
      </c>
      <c r="C2105" s="6">
        <f t="shared" si="192"/>
        <v>45827</v>
      </c>
      <c r="D2105" s="6" t="str">
        <f t="shared" si="193"/>
        <v>週四</v>
      </c>
      <c r="F2105" s="1" t="s">
        <v>37</v>
      </c>
      <c r="G2105" s="1" t="str">
        <f t="shared" si="194"/>
        <v>BA</v>
      </c>
      <c r="H2105" s="1">
        <v>1</v>
      </c>
      <c r="I2105" s="1" t="s">
        <v>203</v>
      </c>
      <c r="K2105" s="1" t="s">
        <v>21</v>
      </c>
      <c r="L2105" s="1" t="s">
        <v>11</v>
      </c>
      <c r="M2105" s="1" t="s">
        <v>21</v>
      </c>
      <c r="N2105" s="1" t="s">
        <v>16</v>
      </c>
      <c r="O2105" s="24">
        <f t="shared" si="195"/>
        <v>45827.541666666664</v>
      </c>
      <c r="P2105" s="24">
        <f t="shared" si="196"/>
        <v>45827.5625</v>
      </c>
      <c r="Q2105" s="1">
        <f t="shared" si="197"/>
        <v>30</v>
      </c>
    </row>
    <row r="2106" spans="1:17">
      <c r="A2106" s="1" t="s">
        <v>127</v>
      </c>
      <c r="B2106" s="4" t="s">
        <v>106</v>
      </c>
      <c r="C2106" s="6">
        <f t="shared" si="192"/>
        <v>45827</v>
      </c>
      <c r="D2106" s="6" t="str">
        <f t="shared" si="193"/>
        <v>週四</v>
      </c>
      <c r="F2106" s="1" t="s">
        <v>40</v>
      </c>
      <c r="G2106" s="1" t="str">
        <f t="shared" si="194"/>
        <v>BA</v>
      </c>
      <c r="H2106" s="1">
        <v>1</v>
      </c>
      <c r="I2106" s="1" t="s">
        <v>139</v>
      </c>
      <c r="K2106" s="1" t="s">
        <v>21</v>
      </c>
      <c r="L2106" s="1" t="s">
        <v>45</v>
      </c>
      <c r="M2106" s="1" t="s">
        <v>21</v>
      </c>
      <c r="N2106" s="1" t="s">
        <v>36</v>
      </c>
      <c r="O2106" s="24">
        <f t="shared" si="195"/>
        <v>45827.543749999997</v>
      </c>
      <c r="P2106" s="24">
        <f t="shared" si="196"/>
        <v>45827.564583333333</v>
      </c>
      <c r="Q2106" s="1">
        <f t="shared" si="197"/>
        <v>30</v>
      </c>
    </row>
    <row r="2107" spans="1:17">
      <c r="A2107" s="1" t="s">
        <v>122</v>
      </c>
      <c r="B2107" s="4" t="s">
        <v>106</v>
      </c>
      <c r="C2107" s="6">
        <f t="shared" si="192"/>
        <v>45827</v>
      </c>
      <c r="D2107" s="6" t="str">
        <f t="shared" si="193"/>
        <v>週四</v>
      </c>
      <c r="F2107" s="1" t="s">
        <v>24</v>
      </c>
      <c r="G2107" s="1" t="str">
        <f t="shared" si="194"/>
        <v>BA</v>
      </c>
      <c r="H2107" s="1">
        <v>1</v>
      </c>
      <c r="I2107" s="1" t="s">
        <v>203</v>
      </c>
      <c r="K2107" s="1" t="s">
        <v>21</v>
      </c>
      <c r="L2107" s="1" t="s">
        <v>16</v>
      </c>
      <c r="M2107" s="1" t="s">
        <v>22</v>
      </c>
      <c r="N2107" s="1" t="s">
        <v>31</v>
      </c>
      <c r="O2107" s="24">
        <f t="shared" si="195"/>
        <v>45827.5625</v>
      </c>
      <c r="P2107" s="24">
        <f t="shared" si="196"/>
        <v>45827.590277777781</v>
      </c>
      <c r="Q2107" s="1">
        <f t="shared" si="197"/>
        <v>40</v>
      </c>
    </row>
    <row r="2108" spans="1:17">
      <c r="A2108" s="1" t="s">
        <v>184</v>
      </c>
      <c r="B2108" s="4" t="s">
        <v>106</v>
      </c>
      <c r="C2108" s="6">
        <f t="shared" si="192"/>
        <v>45827</v>
      </c>
      <c r="D2108" s="6" t="str">
        <f t="shared" si="193"/>
        <v>週四</v>
      </c>
      <c r="F2108" s="1" t="s">
        <v>40</v>
      </c>
      <c r="G2108" s="1" t="str">
        <f t="shared" si="194"/>
        <v>BA</v>
      </c>
      <c r="H2108" s="1">
        <v>1</v>
      </c>
      <c r="I2108" s="1" t="s">
        <v>133</v>
      </c>
      <c r="K2108" s="1" t="s">
        <v>21</v>
      </c>
      <c r="L2108" s="1" t="s">
        <v>78</v>
      </c>
      <c r="M2108" s="1" t="s">
        <v>22</v>
      </c>
      <c r="N2108" s="1" t="s">
        <v>80</v>
      </c>
      <c r="O2108" s="24">
        <f t="shared" si="195"/>
        <v>45827.578472222223</v>
      </c>
      <c r="P2108" s="24">
        <f t="shared" si="196"/>
        <v>45827.599305555559</v>
      </c>
      <c r="Q2108" s="1">
        <f t="shared" si="197"/>
        <v>30</v>
      </c>
    </row>
    <row r="2109" spans="1:17">
      <c r="A2109" s="1" t="s">
        <v>188</v>
      </c>
      <c r="B2109" s="4" t="s">
        <v>106</v>
      </c>
      <c r="C2109" s="6">
        <f t="shared" si="192"/>
        <v>45827</v>
      </c>
      <c r="D2109" s="6" t="str">
        <f t="shared" si="193"/>
        <v>週四</v>
      </c>
      <c r="F2109" s="1" t="s">
        <v>24</v>
      </c>
      <c r="G2109" s="1" t="str">
        <f t="shared" si="194"/>
        <v>BA</v>
      </c>
      <c r="H2109" s="1">
        <v>1</v>
      </c>
      <c r="I2109" s="1" t="s">
        <v>144</v>
      </c>
      <c r="K2109" s="1" t="s">
        <v>21</v>
      </c>
      <c r="L2109" s="1" t="s">
        <v>63</v>
      </c>
      <c r="M2109" s="1" t="s">
        <v>22</v>
      </c>
      <c r="N2109" s="1" t="s">
        <v>25</v>
      </c>
      <c r="O2109" s="24">
        <f t="shared" si="195"/>
        <v>45827.579861111109</v>
      </c>
      <c r="P2109" s="24">
        <f t="shared" si="196"/>
        <v>45827.607638888891</v>
      </c>
      <c r="Q2109" s="1">
        <f t="shared" si="197"/>
        <v>40</v>
      </c>
    </row>
    <row r="2110" spans="1:17">
      <c r="A2110" s="1" t="s">
        <v>187</v>
      </c>
      <c r="B2110" s="4" t="s">
        <v>106</v>
      </c>
      <c r="C2110" s="6">
        <f t="shared" si="192"/>
        <v>45827</v>
      </c>
      <c r="D2110" s="6" t="str">
        <f t="shared" si="193"/>
        <v>週四</v>
      </c>
      <c r="F2110" s="1" t="s">
        <v>18</v>
      </c>
      <c r="G2110" s="1" t="str">
        <f t="shared" si="194"/>
        <v>BA</v>
      </c>
      <c r="H2110" s="1">
        <v>1</v>
      </c>
      <c r="I2110" s="1" t="s">
        <v>155</v>
      </c>
      <c r="K2110" s="1" t="s">
        <v>22</v>
      </c>
      <c r="L2110" s="1" t="s">
        <v>61</v>
      </c>
      <c r="M2110" s="1" t="s">
        <v>22</v>
      </c>
      <c r="N2110" s="1" t="s">
        <v>81</v>
      </c>
      <c r="O2110" s="24">
        <f t="shared" si="195"/>
        <v>45827.586111111108</v>
      </c>
      <c r="P2110" s="24">
        <f t="shared" si="196"/>
        <v>45827.606944444444</v>
      </c>
      <c r="Q2110" s="1">
        <f t="shared" si="197"/>
        <v>30</v>
      </c>
    </row>
    <row r="2111" spans="1:17">
      <c r="A2111" s="1" t="s">
        <v>173</v>
      </c>
      <c r="B2111" s="4" t="s">
        <v>106</v>
      </c>
      <c r="C2111" s="6">
        <f t="shared" si="192"/>
        <v>45827</v>
      </c>
      <c r="D2111" s="6" t="str">
        <f t="shared" si="193"/>
        <v>週四</v>
      </c>
      <c r="F2111" s="1" t="s">
        <v>26</v>
      </c>
      <c r="G2111" s="1" t="str">
        <f t="shared" si="194"/>
        <v>BA</v>
      </c>
      <c r="H2111" s="1">
        <v>1</v>
      </c>
      <c r="I2111" s="1" t="s">
        <v>161</v>
      </c>
      <c r="K2111" s="1" t="s">
        <v>22</v>
      </c>
      <c r="L2111" s="1" t="s">
        <v>31</v>
      </c>
      <c r="M2111" s="1" t="s">
        <v>22</v>
      </c>
      <c r="N2111" s="1" t="s">
        <v>64</v>
      </c>
      <c r="O2111" s="24">
        <f t="shared" si="195"/>
        <v>45827.590277777781</v>
      </c>
      <c r="P2111" s="24">
        <f t="shared" si="196"/>
        <v>45827.611111111109</v>
      </c>
      <c r="Q2111" s="1">
        <f t="shared" si="197"/>
        <v>30</v>
      </c>
    </row>
    <row r="2112" spans="1:17">
      <c r="A2112" s="1" t="s">
        <v>210</v>
      </c>
      <c r="B2112" s="4" t="s">
        <v>106</v>
      </c>
      <c r="C2112" s="6">
        <f t="shared" si="192"/>
        <v>45827</v>
      </c>
      <c r="D2112" s="6" t="str">
        <f t="shared" si="193"/>
        <v>週四</v>
      </c>
      <c r="F2112" s="1" t="s">
        <v>24</v>
      </c>
      <c r="G2112" s="1" t="str">
        <f t="shared" si="194"/>
        <v>BA</v>
      </c>
      <c r="H2112" s="1">
        <v>1</v>
      </c>
      <c r="I2112" s="1" t="s">
        <v>203</v>
      </c>
      <c r="K2112" s="1" t="s">
        <v>22</v>
      </c>
      <c r="L2112" s="1" t="s">
        <v>16</v>
      </c>
      <c r="M2112" s="1" t="s">
        <v>10</v>
      </c>
      <c r="N2112" s="1" t="s">
        <v>11</v>
      </c>
      <c r="O2112" s="24">
        <f t="shared" si="195"/>
        <v>45827.604166666664</v>
      </c>
      <c r="P2112" s="24">
        <f t="shared" si="196"/>
        <v>45827.625</v>
      </c>
      <c r="Q2112" s="1">
        <f t="shared" si="197"/>
        <v>30</v>
      </c>
    </row>
    <row r="2113" spans="1:17">
      <c r="A2113" s="1" t="s">
        <v>187</v>
      </c>
      <c r="B2113" s="4" t="s">
        <v>106</v>
      </c>
      <c r="C2113" s="6">
        <f t="shared" si="192"/>
        <v>45827</v>
      </c>
      <c r="D2113" s="6" t="str">
        <f t="shared" si="193"/>
        <v>週四</v>
      </c>
      <c r="F2113" s="1" t="s">
        <v>24</v>
      </c>
      <c r="G2113" s="1" t="str">
        <f t="shared" si="194"/>
        <v>BA</v>
      </c>
      <c r="H2113" s="1">
        <v>1</v>
      </c>
      <c r="I2113" s="1" t="s">
        <v>155</v>
      </c>
      <c r="K2113" s="1" t="s">
        <v>22</v>
      </c>
      <c r="L2113" s="1" t="s">
        <v>81</v>
      </c>
      <c r="M2113" s="1" t="s">
        <v>10</v>
      </c>
      <c r="N2113" s="1" t="s">
        <v>43</v>
      </c>
      <c r="O2113" s="24">
        <f t="shared" si="195"/>
        <v>45827.606944444444</v>
      </c>
      <c r="P2113" s="24">
        <f t="shared" si="196"/>
        <v>45827.628472222219</v>
      </c>
      <c r="Q2113" s="1">
        <f t="shared" si="197"/>
        <v>31</v>
      </c>
    </row>
    <row r="2114" spans="1:17">
      <c r="A2114" s="1" t="s">
        <v>188</v>
      </c>
      <c r="B2114" s="4" t="s">
        <v>106</v>
      </c>
      <c r="C2114" s="6">
        <f t="shared" ref="C2114:C2177" si="198">DATE(LEFT(B2114,3)+1911,MID(B2114,4,2),RIGHT(B2114,2))</f>
        <v>45827</v>
      </c>
      <c r="D2114" s="6" t="str">
        <f t="shared" ref="D2114:D2177" si="199">TEXT(C2114,"aaa")</f>
        <v>週四</v>
      </c>
      <c r="F2114" s="1" t="s">
        <v>18</v>
      </c>
      <c r="G2114" s="1" t="str">
        <f t="shared" ref="G2114:G2177" si="200">LEFT(F2114,2)</f>
        <v>BA</v>
      </c>
      <c r="H2114" s="1">
        <v>1</v>
      </c>
      <c r="I2114" s="1" t="s">
        <v>144</v>
      </c>
      <c r="K2114" s="1" t="s">
        <v>22</v>
      </c>
      <c r="L2114" s="1" t="s">
        <v>25</v>
      </c>
      <c r="M2114" s="1" t="s">
        <v>10</v>
      </c>
      <c r="N2114" s="1" t="s">
        <v>43</v>
      </c>
      <c r="O2114" s="24">
        <f t="shared" ref="O2114:O2177" si="201">C2114+TIME(K2114,L2114,0)</f>
        <v>45827.607638888891</v>
      </c>
      <c r="P2114" s="24">
        <f t="shared" ref="P2114:P2177" si="202">C2114+TIME(M2114,N2114,0)</f>
        <v>45827.628472222219</v>
      </c>
      <c r="Q2114" s="1">
        <f t="shared" ref="Q2114:Q2177" si="203">ROUND((P2114-O2114)*1440,0)</f>
        <v>30</v>
      </c>
    </row>
    <row r="2115" spans="1:17">
      <c r="A2115" s="1" t="s">
        <v>189</v>
      </c>
      <c r="B2115" s="4" t="s">
        <v>106</v>
      </c>
      <c r="C2115" s="6">
        <f t="shared" si="198"/>
        <v>45827</v>
      </c>
      <c r="D2115" s="6" t="str">
        <f t="shared" si="199"/>
        <v>週四</v>
      </c>
      <c r="F2115" s="1" t="s">
        <v>24</v>
      </c>
      <c r="G2115" s="1" t="str">
        <f t="shared" si="200"/>
        <v>BA</v>
      </c>
      <c r="H2115" s="1">
        <v>1</v>
      </c>
      <c r="I2115" s="1" t="s">
        <v>142</v>
      </c>
      <c r="K2115" s="1" t="s">
        <v>22</v>
      </c>
      <c r="L2115" s="1" t="s">
        <v>44</v>
      </c>
      <c r="M2115" s="1" t="s">
        <v>10</v>
      </c>
      <c r="N2115" s="1" t="s">
        <v>12</v>
      </c>
      <c r="O2115" s="24">
        <f t="shared" si="201"/>
        <v>45827.609722222223</v>
      </c>
      <c r="P2115" s="24">
        <f t="shared" si="202"/>
        <v>45827.637499999997</v>
      </c>
      <c r="Q2115" s="1">
        <f t="shared" si="203"/>
        <v>40</v>
      </c>
    </row>
    <row r="2116" spans="1:17">
      <c r="A2116" s="1" t="s">
        <v>173</v>
      </c>
      <c r="B2116" s="4" t="s">
        <v>106</v>
      </c>
      <c r="C2116" s="6">
        <f t="shared" si="198"/>
        <v>45827</v>
      </c>
      <c r="D2116" s="6" t="str">
        <f t="shared" si="199"/>
        <v>週四</v>
      </c>
      <c r="F2116" s="1" t="s">
        <v>9</v>
      </c>
      <c r="G2116" s="1" t="str">
        <f t="shared" si="200"/>
        <v>BA</v>
      </c>
      <c r="H2116" s="1">
        <v>1</v>
      </c>
      <c r="I2116" s="1" t="s">
        <v>161</v>
      </c>
      <c r="K2116" s="1" t="s">
        <v>22</v>
      </c>
      <c r="L2116" s="1" t="s">
        <v>64</v>
      </c>
      <c r="M2116" s="1" t="s">
        <v>10</v>
      </c>
      <c r="N2116" s="1" t="s">
        <v>11</v>
      </c>
      <c r="O2116" s="24">
        <f t="shared" si="201"/>
        <v>45827.611111111109</v>
      </c>
      <c r="P2116" s="24">
        <f t="shared" si="202"/>
        <v>45827.625</v>
      </c>
      <c r="Q2116" s="1">
        <f t="shared" si="203"/>
        <v>20</v>
      </c>
    </row>
    <row r="2117" spans="1:17">
      <c r="A2117" s="1" t="s">
        <v>191</v>
      </c>
      <c r="B2117" s="4" t="s">
        <v>106</v>
      </c>
      <c r="C2117" s="6">
        <f t="shared" si="198"/>
        <v>45827</v>
      </c>
      <c r="D2117" s="6" t="str">
        <f t="shared" si="199"/>
        <v>週四</v>
      </c>
      <c r="F2117" s="1" t="s">
        <v>24</v>
      </c>
      <c r="G2117" s="1" t="str">
        <f t="shared" si="200"/>
        <v>BA</v>
      </c>
      <c r="H2117" s="1">
        <v>1</v>
      </c>
      <c r="I2117" s="1" t="s">
        <v>135</v>
      </c>
      <c r="K2117" s="1" t="s">
        <v>22</v>
      </c>
      <c r="L2117" s="1" t="s">
        <v>33</v>
      </c>
      <c r="M2117" s="1" t="s">
        <v>10</v>
      </c>
      <c r="N2117" s="1" t="s">
        <v>32</v>
      </c>
      <c r="O2117" s="24">
        <f t="shared" si="201"/>
        <v>45827.615277777775</v>
      </c>
      <c r="P2117" s="24">
        <f t="shared" si="202"/>
        <v>45827.643055555556</v>
      </c>
      <c r="Q2117" s="1">
        <f t="shared" si="203"/>
        <v>40</v>
      </c>
    </row>
    <row r="2118" spans="1:17">
      <c r="A2118" s="1" t="s">
        <v>118</v>
      </c>
      <c r="B2118" s="5" t="s">
        <v>106</v>
      </c>
      <c r="C2118" s="6">
        <f t="shared" si="198"/>
        <v>45827</v>
      </c>
      <c r="D2118" s="6" t="str">
        <f t="shared" si="199"/>
        <v>週四</v>
      </c>
      <c r="E2118" s="5"/>
      <c r="F2118" s="1" t="s">
        <v>9</v>
      </c>
      <c r="G2118" s="1" t="str">
        <f t="shared" si="200"/>
        <v>BA</v>
      </c>
      <c r="H2118" s="1">
        <v>1</v>
      </c>
      <c r="I2118" s="1" t="s">
        <v>133</v>
      </c>
      <c r="K2118" s="1" t="s">
        <v>22</v>
      </c>
      <c r="L2118" s="1" t="s">
        <v>66</v>
      </c>
      <c r="M2118" s="1" t="s">
        <v>22</v>
      </c>
      <c r="N2118" s="1" t="s">
        <v>86</v>
      </c>
      <c r="O2118" s="24">
        <f t="shared" si="201"/>
        <v>45827.615972222222</v>
      </c>
      <c r="P2118" s="24">
        <f t="shared" si="202"/>
        <v>45827.624305555553</v>
      </c>
      <c r="Q2118" s="1">
        <f t="shared" si="203"/>
        <v>12</v>
      </c>
    </row>
    <row r="2119" spans="1:17">
      <c r="A2119" s="1" t="s">
        <v>190</v>
      </c>
      <c r="B2119" s="4" t="s">
        <v>106</v>
      </c>
      <c r="C2119" s="6">
        <f t="shared" si="198"/>
        <v>45827</v>
      </c>
      <c r="D2119" s="6" t="str">
        <f t="shared" si="199"/>
        <v>週四</v>
      </c>
      <c r="F2119" s="1" t="s">
        <v>9</v>
      </c>
      <c r="G2119" s="1" t="str">
        <f t="shared" si="200"/>
        <v>BA</v>
      </c>
      <c r="H2119" s="1">
        <v>1</v>
      </c>
      <c r="I2119" s="1" t="s">
        <v>121</v>
      </c>
      <c r="K2119" s="1" t="s">
        <v>22</v>
      </c>
      <c r="L2119" s="1" t="s">
        <v>78</v>
      </c>
      <c r="M2119" s="1" t="s">
        <v>10</v>
      </c>
      <c r="N2119" s="1" t="s">
        <v>12</v>
      </c>
      <c r="O2119" s="24">
        <f t="shared" si="201"/>
        <v>45827.620138888888</v>
      </c>
      <c r="P2119" s="24">
        <f t="shared" si="202"/>
        <v>45827.637499999997</v>
      </c>
      <c r="Q2119" s="1">
        <f t="shared" si="203"/>
        <v>25</v>
      </c>
    </row>
    <row r="2120" spans="1:17">
      <c r="A2120" s="1" t="s">
        <v>126</v>
      </c>
      <c r="B2120" s="4" t="s">
        <v>106</v>
      </c>
      <c r="C2120" s="6">
        <f t="shared" si="198"/>
        <v>45827</v>
      </c>
      <c r="D2120" s="6" t="str">
        <f t="shared" si="199"/>
        <v>週四</v>
      </c>
      <c r="F2120" s="1" t="s">
        <v>67</v>
      </c>
      <c r="G2120" s="1" t="str">
        <f t="shared" si="200"/>
        <v>BA</v>
      </c>
      <c r="H2120" s="1">
        <v>1</v>
      </c>
      <c r="I2120" s="1" t="s">
        <v>203</v>
      </c>
      <c r="K2120" s="1" t="s">
        <v>10</v>
      </c>
      <c r="L2120" s="1" t="s">
        <v>31</v>
      </c>
      <c r="M2120" s="1" t="s">
        <v>10</v>
      </c>
      <c r="N2120" s="1" t="s">
        <v>64</v>
      </c>
      <c r="O2120" s="24">
        <f t="shared" si="201"/>
        <v>45827.631944444445</v>
      </c>
      <c r="P2120" s="24">
        <f t="shared" si="202"/>
        <v>45827.652777777781</v>
      </c>
      <c r="Q2120" s="1">
        <f t="shared" si="203"/>
        <v>30</v>
      </c>
    </row>
    <row r="2121" spans="1:17">
      <c r="A2121" s="1" t="s">
        <v>189</v>
      </c>
      <c r="B2121" s="4" t="s">
        <v>106</v>
      </c>
      <c r="C2121" s="6">
        <f t="shared" si="198"/>
        <v>45827</v>
      </c>
      <c r="D2121" s="6" t="str">
        <f t="shared" si="199"/>
        <v>週四</v>
      </c>
      <c r="F2121" s="1" t="s">
        <v>42</v>
      </c>
      <c r="G2121" s="1" t="str">
        <f t="shared" si="200"/>
        <v>BA</v>
      </c>
      <c r="H2121" s="1">
        <v>2</v>
      </c>
      <c r="I2121" s="1" t="s">
        <v>142</v>
      </c>
      <c r="K2121" s="1" t="s">
        <v>10</v>
      </c>
      <c r="L2121" s="1" t="s">
        <v>12</v>
      </c>
      <c r="M2121" s="1" t="s">
        <v>23</v>
      </c>
      <c r="N2121" s="1" t="s">
        <v>12</v>
      </c>
      <c r="O2121" s="24">
        <f t="shared" si="201"/>
        <v>45827.637499999997</v>
      </c>
      <c r="P2121" s="24">
        <f t="shared" si="202"/>
        <v>45827.679166666669</v>
      </c>
      <c r="Q2121" s="1">
        <f t="shared" si="203"/>
        <v>60</v>
      </c>
    </row>
    <row r="2122" spans="1:17">
      <c r="A2122" s="1" t="s">
        <v>190</v>
      </c>
      <c r="B2122" s="4" t="s">
        <v>106</v>
      </c>
      <c r="C2122" s="6">
        <f t="shared" si="198"/>
        <v>45827</v>
      </c>
      <c r="D2122" s="6" t="str">
        <f t="shared" si="199"/>
        <v>週四</v>
      </c>
      <c r="F2122" s="1" t="s">
        <v>47</v>
      </c>
      <c r="G2122" s="1" t="str">
        <f t="shared" si="200"/>
        <v>BA</v>
      </c>
      <c r="H2122" s="1">
        <v>1</v>
      </c>
      <c r="I2122" s="1" t="s">
        <v>121</v>
      </c>
      <c r="K2122" s="1" t="s">
        <v>10</v>
      </c>
      <c r="L2122" s="1" t="s">
        <v>12</v>
      </c>
      <c r="M2122" s="1" t="s">
        <v>23</v>
      </c>
      <c r="N2122" s="1" t="s">
        <v>12</v>
      </c>
      <c r="O2122" s="24">
        <f t="shared" si="201"/>
        <v>45827.637499999997</v>
      </c>
      <c r="P2122" s="24">
        <f t="shared" si="202"/>
        <v>45827.679166666669</v>
      </c>
      <c r="Q2122" s="1">
        <f t="shared" si="203"/>
        <v>60</v>
      </c>
    </row>
    <row r="2123" spans="1:17">
      <c r="A2123" s="1" t="s">
        <v>194</v>
      </c>
      <c r="B2123" s="4" t="s">
        <v>106</v>
      </c>
      <c r="C2123" s="6">
        <f t="shared" si="198"/>
        <v>45827</v>
      </c>
      <c r="D2123" s="6" t="str">
        <f t="shared" si="199"/>
        <v>週四</v>
      </c>
      <c r="F2123" s="1" t="s">
        <v>9</v>
      </c>
      <c r="G2123" s="1" t="str">
        <f t="shared" si="200"/>
        <v>BA</v>
      </c>
      <c r="H2123" s="1">
        <v>1</v>
      </c>
      <c r="I2123" s="1" t="s">
        <v>195</v>
      </c>
      <c r="K2123" s="1" t="s">
        <v>10</v>
      </c>
      <c r="L2123" s="1" t="s">
        <v>80</v>
      </c>
      <c r="M2123" s="1" t="s">
        <v>10</v>
      </c>
      <c r="N2123" s="1" t="s">
        <v>46</v>
      </c>
      <c r="O2123" s="24">
        <f t="shared" si="201"/>
        <v>45827.640972222223</v>
      </c>
      <c r="P2123" s="24">
        <f t="shared" si="202"/>
        <v>45827.658333333333</v>
      </c>
      <c r="Q2123" s="1">
        <f t="shared" si="203"/>
        <v>25</v>
      </c>
    </row>
    <row r="2124" spans="1:17">
      <c r="A2124" s="1" t="s">
        <v>191</v>
      </c>
      <c r="B2124" s="4" t="s">
        <v>106</v>
      </c>
      <c r="C2124" s="6">
        <f t="shared" si="198"/>
        <v>45827</v>
      </c>
      <c r="D2124" s="6" t="str">
        <f t="shared" si="199"/>
        <v>週四</v>
      </c>
      <c r="F2124" s="1" t="s">
        <v>42</v>
      </c>
      <c r="G2124" s="1" t="str">
        <f t="shared" si="200"/>
        <v>BA</v>
      </c>
      <c r="H2124" s="1">
        <v>1</v>
      </c>
      <c r="I2124" s="1" t="s">
        <v>135</v>
      </c>
      <c r="K2124" s="1" t="s">
        <v>10</v>
      </c>
      <c r="L2124" s="1" t="s">
        <v>32</v>
      </c>
      <c r="M2124" s="1" t="s">
        <v>10</v>
      </c>
      <c r="N2124" s="1" t="s">
        <v>34</v>
      </c>
      <c r="O2124" s="24">
        <f t="shared" si="201"/>
        <v>45827.643055555556</v>
      </c>
      <c r="P2124" s="24">
        <f t="shared" si="202"/>
        <v>45827.663888888892</v>
      </c>
      <c r="Q2124" s="1">
        <f t="shared" si="203"/>
        <v>30</v>
      </c>
    </row>
    <row r="2125" spans="1:17">
      <c r="A2125" s="1" t="s">
        <v>162</v>
      </c>
      <c r="B2125" s="4" t="s">
        <v>106</v>
      </c>
      <c r="C2125" s="6">
        <f t="shared" si="198"/>
        <v>45827</v>
      </c>
      <c r="D2125" s="6" t="str">
        <f t="shared" si="199"/>
        <v>週四</v>
      </c>
      <c r="F2125" s="1" t="s">
        <v>37</v>
      </c>
      <c r="G2125" s="1" t="str">
        <f t="shared" si="200"/>
        <v>BA</v>
      </c>
      <c r="H2125" s="1">
        <v>1</v>
      </c>
      <c r="I2125" s="1" t="s">
        <v>133</v>
      </c>
      <c r="K2125" s="1" t="s">
        <v>10</v>
      </c>
      <c r="L2125" s="1" t="s">
        <v>68</v>
      </c>
      <c r="M2125" s="1" t="s">
        <v>10</v>
      </c>
      <c r="N2125" s="1" t="s">
        <v>86</v>
      </c>
      <c r="O2125" s="24">
        <f t="shared" si="201"/>
        <v>45827.645138888889</v>
      </c>
      <c r="P2125" s="24">
        <f t="shared" si="202"/>
        <v>45827.665972222225</v>
      </c>
      <c r="Q2125" s="1">
        <f t="shared" si="203"/>
        <v>30</v>
      </c>
    </row>
    <row r="2126" spans="1:17">
      <c r="A2126" s="1" t="s">
        <v>221</v>
      </c>
      <c r="B2126" s="4" t="s">
        <v>106</v>
      </c>
      <c r="C2126" s="6">
        <f t="shared" si="198"/>
        <v>45827</v>
      </c>
      <c r="D2126" s="6" t="str">
        <f t="shared" si="199"/>
        <v>週四</v>
      </c>
      <c r="F2126" s="1" t="s">
        <v>40</v>
      </c>
      <c r="G2126" s="1" t="str">
        <f t="shared" si="200"/>
        <v>BA</v>
      </c>
      <c r="H2126" s="1">
        <v>2</v>
      </c>
      <c r="I2126" s="1" t="s">
        <v>161</v>
      </c>
      <c r="K2126" s="1" t="s">
        <v>10</v>
      </c>
      <c r="L2126" s="1" t="s">
        <v>16</v>
      </c>
      <c r="M2126" s="1" t="s">
        <v>23</v>
      </c>
      <c r="N2126" s="1" t="s">
        <v>16</v>
      </c>
      <c r="O2126" s="24">
        <f t="shared" si="201"/>
        <v>45827.645833333336</v>
      </c>
      <c r="P2126" s="24">
        <f t="shared" si="202"/>
        <v>45827.6875</v>
      </c>
      <c r="Q2126" s="1">
        <f t="shared" si="203"/>
        <v>60</v>
      </c>
    </row>
    <row r="2127" spans="1:17">
      <c r="A2127" s="1" t="s">
        <v>143</v>
      </c>
      <c r="B2127" s="4" t="s">
        <v>106</v>
      </c>
      <c r="C2127" s="6">
        <f t="shared" si="198"/>
        <v>45827</v>
      </c>
      <c r="D2127" s="6" t="str">
        <f t="shared" si="199"/>
        <v>週四</v>
      </c>
      <c r="F2127" s="1" t="s">
        <v>67</v>
      </c>
      <c r="G2127" s="1" t="str">
        <f t="shared" si="200"/>
        <v>BA</v>
      </c>
      <c r="H2127" s="1">
        <v>1</v>
      </c>
      <c r="I2127" s="1" t="s">
        <v>144</v>
      </c>
      <c r="K2127" s="1" t="s">
        <v>10</v>
      </c>
      <c r="L2127" s="1" t="s">
        <v>36</v>
      </c>
      <c r="M2127" s="1" t="s">
        <v>23</v>
      </c>
      <c r="N2127" s="1" t="s">
        <v>45</v>
      </c>
      <c r="O2127" s="24">
        <f t="shared" si="201"/>
        <v>45827.647916666669</v>
      </c>
      <c r="P2127" s="24">
        <f t="shared" si="202"/>
        <v>45827.668749999997</v>
      </c>
      <c r="Q2127" s="1">
        <f t="shared" si="203"/>
        <v>30</v>
      </c>
    </row>
    <row r="2128" spans="1:17">
      <c r="A2128" s="1" t="s">
        <v>128</v>
      </c>
      <c r="B2128" s="4" t="s">
        <v>106</v>
      </c>
      <c r="C2128" s="6">
        <f t="shared" si="198"/>
        <v>45827</v>
      </c>
      <c r="D2128" s="6" t="str">
        <f t="shared" si="199"/>
        <v>週四</v>
      </c>
      <c r="F2128" s="1" t="s">
        <v>18</v>
      </c>
      <c r="G2128" s="1" t="str">
        <f t="shared" si="200"/>
        <v>BA</v>
      </c>
      <c r="H2128" s="1">
        <v>1</v>
      </c>
      <c r="I2128" s="1" t="s">
        <v>140</v>
      </c>
      <c r="K2128" s="1" t="s">
        <v>10</v>
      </c>
      <c r="L2128" s="1" t="s">
        <v>25</v>
      </c>
      <c r="M2128" s="1" t="s">
        <v>23</v>
      </c>
      <c r="N2128" s="1" t="s">
        <v>43</v>
      </c>
      <c r="O2128" s="24">
        <f t="shared" si="201"/>
        <v>45827.649305555555</v>
      </c>
      <c r="P2128" s="24">
        <f t="shared" si="202"/>
        <v>45827.670138888891</v>
      </c>
      <c r="Q2128" s="1">
        <f t="shared" si="203"/>
        <v>30</v>
      </c>
    </row>
    <row r="2129" spans="1:17">
      <c r="A2129" s="1" t="s">
        <v>126</v>
      </c>
      <c r="B2129" s="4" t="s">
        <v>106</v>
      </c>
      <c r="C2129" s="6">
        <f t="shared" si="198"/>
        <v>45827</v>
      </c>
      <c r="D2129" s="6" t="str">
        <f t="shared" si="199"/>
        <v>週四</v>
      </c>
      <c r="F2129" s="1" t="s">
        <v>18</v>
      </c>
      <c r="G2129" s="1" t="str">
        <f t="shared" si="200"/>
        <v>BA</v>
      </c>
      <c r="H2129" s="1">
        <v>1</v>
      </c>
      <c r="I2129" s="1" t="s">
        <v>203</v>
      </c>
      <c r="K2129" s="1" t="s">
        <v>10</v>
      </c>
      <c r="L2129" s="1" t="s">
        <v>64</v>
      </c>
      <c r="M2129" s="1" t="s">
        <v>23</v>
      </c>
      <c r="N2129" s="1" t="s">
        <v>31</v>
      </c>
      <c r="O2129" s="24">
        <f t="shared" si="201"/>
        <v>45827.652777777781</v>
      </c>
      <c r="P2129" s="24">
        <f t="shared" si="202"/>
        <v>45827.673611111109</v>
      </c>
      <c r="Q2129" s="1">
        <f t="shared" si="203"/>
        <v>30</v>
      </c>
    </row>
    <row r="2130" spans="1:17">
      <c r="A2130" s="1" t="s">
        <v>136</v>
      </c>
      <c r="B2130" s="4" t="s">
        <v>106</v>
      </c>
      <c r="C2130" s="6">
        <f t="shared" si="198"/>
        <v>45827</v>
      </c>
      <c r="D2130" s="6" t="str">
        <f t="shared" si="199"/>
        <v>週四</v>
      </c>
      <c r="F2130" s="1" t="s">
        <v>24</v>
      </c>
      <c r="G2130" s="1" t="str">
        <f t="shared" si="200"/>
        <v>BA</v>
      </c>
      <c r="H2130" s="1">
        <v>1</v>
      </c>
      <c r="I2130" s="1" t="s">
        <v>125</v>
      </c>
      <c r="K2130" s="1" t="s">
        <v>10</v>
      </c>
      <c r="L2130" s="1" t="s">
        <v>83</v>
      </c>
      <c r="M2130" s="1" t="s">
        <v>23</v>
      </c>
      <c r="N2130" s="1" t="s">
        <v>36</v>
      </c>
      <c r="O2130" s="24">
        <f t="shared" si="201"/>
        <v>45827.654861111114</v>
      </c>
      <c r="P2130" s="24">
        <f t="shared" si="202"/>
        <v>45827.689583333333</v>
      </c>
      <c r="Q2130" s="1">
        <f t="shared" si="203"/>
        <v>50</v>
      </c>
    </row>
    <row r="2131" spans="1:17">
      <c r="A2131" s="1" t="s">
        <v>194</v>
      </c>
      <c r="B2131" s="4" t="s">
        <v>106</v>
      </c>
      <c r="C2131" s="6">
        <f t="shared" si="198"/>
        <v>45827</v>
      </c>
      <c r="D2131" s="6" t="str">
        <f t="shared" si="199"/>
        <v>週四</v>
      </c>
      <c r="F2131" s="1" t="s">
        <v>42</v>
      </c>
      <c r="G2131" s="1" t="str">
        <f t="shared" si="200"/>
        <v>BA</v>
      </c>
      <c r="H2131" s="1">
        <v>1</v>
      </c>
      <c r="I2131" s="1" t="s">
        <v>195</v>
      </c>
      <c r="K2131" s="1" t="s">
        <v>10</v>
      </c>
      <c r="L2131" s="1" t="s">
        <v>46</v>
      </c>
      <c r="M2131" s="1" t="s">
        <v>23</v>
      </c>
      <c r="N2131" s="1" t="s">
        <v>12</v>
      </c>
      <c r="O2131" s="24">
        <f t="shared" si="201"/>
        <v>45827.658333333333</v>
      </c>
      <c r="P2131" s="24">
        <f t="shared" si="202"/>
        <v>45827.679166666669</v>
      </c>
      <c r="Q2131" s="1">
        <f t="shared" si="203"/>
        <v>30</v>
      </c>
    </row>
    <row r="2132" spans="1:17">
      <c r="A2132" s="1" t="s">
        <v>128</v>
      </c>
      <c r="B2132" s="4" t="s">
        <v>106</v>
      </c>
      <c r="C2132" s="6">
        <f t="shared" si="198"/>
        <v>45827</v>
      </c>
      <c r="D2132" s="6" t="str">
        <f t="shared" si="199"/>
        <v>週四</v>
      </c>
      <c r="F2132" s="1" t="s">
        <v>24</v>
      </c>
      <c r="G2132" s="1" t="str">
        <f t="shared" si="200"/>
        <v>BA</v>
      </c>
      <c r="H2132" s="1">
        <v>1</v>
      </c>
      <c r="I2132" s="1" t="s">
        <v>140</v>
      </c>
      <c r="K2132" s="1" t="s">
        <v>23</v>
      </c>
      <c r="L2132" s="1" t="s">
        <v>43</v>
      </c>
      <c r="M2132" s="1" t="s">
        <v>23</v>
      </c>
      <c r="N2132" s="1" t="s">
        <v>55</v>
      </c>
      <c r="O2132" s="24">
        <f t="shared" si="201"/>
        <v>45827.670138888891</v>
      </c>
      <c r="P2132" s="24">
        <f t="shared" si="202"/>
        <v>45827.701388888891</v>
      </c>
      <c r="Q2132" s="1">
        <f t="shared" si="203"/>
        <v>45</v>
      </c>
    </row>
    <row r="2133" spans="1:17">
      <c r="A2133" s="1" t="s">
        <v>162</v>
      </c>
      <c r="B2133" s="4" t="s">
        <v>106</v>
      </c>
      <c r="C2133" s="6">
        <f t="shared" si="198"/>
        <v>45827</v>
      </c>
      <c r="D2133" s="6" t="str">
        <f t="shared" si="199"/>
        <v>週四</v>
      </c>
      <c r="F2133" s="1" t="s">
        <v>40</v>
      </c>
      <c r="G2133" s="1" t="str">
        <f t="shared" si="200"/>
        <v>BA</v>
      </c>
      <c r="H2133" s="1">
        <v>1</v>
      </c>
      <c r="I2133" s="1" t="s">
        <v>133</v>
      </c>
      <c r="K2133" s="1" t="s">
        <v>23</v>
      </c>
      <c r="L2133" s="1" t="s">
        <v>30</v>
      </c>
      <c r="M2133" s="1" t="s">
        <v>23</v>
      </c>
      <c r="N2133" s="1" t="s">
        <v>70</v>
      </c>
      <c r="O2133" s="24">
        <f t="shared" si="201"/>
        <v>45827.671527777777</v>
      </c>
      <c r="P2133" s="24">
        <f t="shared" si="202"/>
        <v>45827.692361111112</v>
      </c>
      <c r="Q2133" s="1">
        <f t="shared" si="203"/>
        <v>30</v>
      </c>
    </row>
    <row r="2134" spans="1:17">
      <c r="A2134" s="1" t="s">
        <v>215</v>
      </c>
      <c r="B2134" s="4" t="s">
        <v>106</v>
      </c>
      <c r="C2134" s="6">
        <f t="shared" si="198"/>
        <v>45827</v>
      </c>
      <c r="D2134" s="6" t="str">
        <f t="shared" si="199"/>
        <v>週四</v>
      </c>
      <c r="F2134" s="1" t="s">
        <v>9</v>
      </c>
      <c r="G2134" s="1" t="str">
        <f t="shared" si="200"/>
        <v>BA</v>
      </c>
      <c r="H2134" s="1">
        <v>1</v>
      </c>
      <c r="I2134" s="1" t="s">
        <v>144</v>
      </c>
      <c r="K2134" s="1" t="s">
        <v>23</v>
      </c>
      <c r="L2134" s="1" t="s">
        <v>19</v>
      </c>
      <c r="M2134" s="1" t="s">
        <v>23</v>
      </c>
      <c r="N2134" s="1" t="s">
        <v>68</v>
      </c>
      <c r="O2134" s="24">
        <f t="shared" si="201"/>
        <v>45827.67291666667</v>
      </c>
      <c r="P2134" s="24">
        <f t="shared" si="202"/>
        <v>45827.686805555553</v>
      </c>
      <c r="Q2134" s="1">
        <f t="shared" si="203"/>
        <v>20</v>
      </c>
    </row>
    <row r="2135" spans="1:17">
      <c r="A2135" s="1" t="s">
        <v>126</v>
      </c>
      <c r="B2135" s="4" t="s">
        <v>106</v>
      </c>
      <c r="C2135" s="6">
        <f t="shared" si="198"/>
        <v>45827</v>
      </c>
      <c r="D2135" s="6" t="str">
        <f t="shared" si="199"/>
        <v>週四</v>
      </c>
      <c r="F2135" s="1" t="s">
        <v>42</v>
      </c>
      <c r="G2135" s="1" t="str">
        <f t="shared" si="200"/>
        <v>BA</v>
      </c>
      <c r="H2135" s="1">
        <v>1</v>
      </c>
      <c r="I2135" s="1" t="s">
        <v>203</v>
      </c>
      <c r="K2135" s="1" t="s">
        <v>23</v>
      </c>
      <c r="L2135" s="1" t="s">
        <v>31</v>
      </c>
      <c r="M2135" s="1" t="s">
        <v>23</v>
      </c>
      <c r="N2135" s="1" t="s">
        <v>64</v>
      </c>
      <c r="O2135" s="24">
        <f t="shared" si="201"/>
        <v>45827.673611111109</v>
      </c>
      <c r="P2135" s="24">
        <f t="shared" si="202"/>
        <v>45827.694444444445</v>
      </c>
      <c r="Q2135" s="1">
        <f t="shared" si="203"/>
        <v>30</v>
      </c>
    </row>
    <row r="2136" spans="1:17">
      <c r="A2136" s="1" t="s">
        <v>167</v>
      </c>
      <c r="B2136" s="4" t="s">
        <v>106</v>
      </c>
      <c r="C2136" s="6">
        <f t="shared" si="198"/>
        <v>45827</v>
      </c>
      <c r="D2136" s="6" t="str">
        <f t="shared" si="199"/>
        <v>週四</v>
      </c>
      <c r="F2136" s="1" t="s">
        <v>24</v>
      </c>
      <c r="G2136" s="1" t="str">
        <f t="shared" si="200"/>
        <v>BA</v>
      </c>
      <c r="H2136" s="1">
        <v>1</v>
      </c>
      <c r="I2136" s="1" t="s">
        <v>155</v>
      </c>
      <c r="K2136" s="1" t="s">
        <v>23</v>
      </c>
      <c r="L2136" s="1" t="s">
        <v>23</v>
      </c>
      <c r="M2136" s="1" t="s">
        <v>23</v>
      </c>
      <c r="N2136" s="1" t="s">
        <v>55</v>
      </c>
      <c r="O2136" s="24">
        <f t="shared" si="201"/>
        <v>45827.677777777775</v>
      </c>
      <c r="P2136" s="24">
        <f t="shared" si="202"/>
        <v>45827.701388888891</v>
      </c>
      <c r="Q2136" s="1">
        <f t="shared" si="203"/>
        <v>34</v>
      </c>
    </row>
    <row r="2137" spans="1:17">
      <c r="A2137" s="1" t="s">
        <v>200</v>
      </c>
      <c r="B2137" s="4" t="s">
        <v>106</v>
      </c>
      <c r="C2137" s="6">
        <f t="shared" si="198"/>
        <v>45827</v>
      </c>
      <c r="D2137" s="6" t="str">
        <f t="shared" si="199"/>
        <v>週四</v>
      </c>
      <c r="F2137" s="1" t="s">
        <v>24</v>
      </c>
      <c r="G2137" s="1" t="str">
        <f t="shared" si="200"/>
        <v>BA</v>
      </c>
      <c r="H2137" s="1">
        <v>1</v>
      </c>
      <c r="I2137" s="1" t="s">
        <v>135</v>
      </c>
      <c r="K2137" s="1" t="s">
        <v>23</v>
      </c>
      <c r="L2137" s="1" t="s">
        <v>57</v>
      </c>
      <c r="M2137" s="1" t="s">
        <v>27</v>
      </c>
      <c r="N2137" s="1" t="s">
        <v>43</v>
      </c>
      <c r="O2137" s="24">
        <f t="shared" si="201"/>
        <v>45827.680555555555</v>
      </c>
      <c r="P2137" s="24">
        <f t="shared" si="202"/>
        <v>45827.711805555555</v>
      </c>
      <c r="Q2137" s="1">
        <f t="shared" si="203"/>
        <v>45</v>
      </c>
    </row>
    <row r="2138" spans="1:17">
      <c r="A2138" s="1" t="s">
        <v>197</v>
      </c>
      <c r="B2138" s="4" t="s">
        <v>106</v>
      </c>
      <c r="C2138" s="6">
        <f t="shared" si="198"/>
        <v>45827</v>
      </c>
      <c r="D2138" s="6" t="str">
        <f t="shared" si="199"/>
        <v>週四</v>
      </c>
      <c r="F2138" s="1" t="s">
        <v>18</v>
      </c>
      <c r="G2138" s="1" t="str">
        <f t="shared" si="200"/>
        <v>BA</v>
      </c>
      <c r="H2138" s="1">
        <v>1</v>
      </c>
      <c r="I2138" s="1" t="s">
        <v>131</v>
      </c>
      <c r="K2138" s="1" t="s">
        <v>23</v>
      </c>
      <c r="L2138" s="1" t="s">
        <v>57</v>
      </c>
      <c r="M2138" s="1" t="s">
        <v>23</v>
      </c>
      <c r="N2138" s="1" t="s">
        <v>55</v>
      </c>
      <c r="O2138" s="24">
        <f t="shared" si="201"/>
        <v>45827.680555555555</v>
      </c>
      <c r="P2138" s="24">
        <f t="shared" si="202"/>
        <v>45827.701388888891</v>
      </c>
      <c r="Q2138" s="1">
        <f t="shared" si="203"/>
        <v>30</v>
      </c>
    </row>
    <row r="2139" spans="1:17">
      <c r="A2139" s="1" t="s">
        <v>215</v>
      </c>
      <c r="B2139" s="4" t="s">
        <v>106</v>
      </c>
      <c r="C2139" s="6">
        <f t="shared" si="198"/>
        <v>45827</v>
      </c>
      <c r="D2139" s="6" t="str">
        <f t="shared" si="199"/>
        <v>週四</v>
      </c>
      <c r="F2139" s="1" t="s">
        <v>49</v>
      </c>
      <c r="G2139" s="1" t="str">
        <f t="shared" si="200"/>
        <v>BA</v>
      </c>
      <c r="H2139" s="1">
        <v>1</v>
      </c>
      <c r="I2139" s="1" t="s">
        <v>144</v>
      </c>
      <c r="K2139" s="1" t="s">
        <v>23</v>
      </c>
      <c r="L2139" s="1" t="s">
        <v>68</v>
      </c>
      <c r="M2139" s="1" t="s">
        <v>23</v>
      </c>
      <c r="N2139" s="1" t="s">
        <v>86</v>
      </c>
      <c r="O2139" s="24">
        <f t="shared" si="201"/>
        <v>45827.686805555553</v>
      </c>
      <c r="P2139" s="24">
        <f t="shared" si="202"/>
        <v>45827.707638888889</v>
      </c>
      <c r="Q2139" s="1">
        <f t="shared" si="203"/>
        <v>30</v>
      </c>
    </row>
    <row r="2140" spans="1:17">
      <c r="A2140" s="1" t="s">
        <v>198</v>
      </c>
      <c r="B2140" s="4" t="s">
        <v>106</v>
      </c>
      <c r="C2140" s="6">
        <f t="shared" si="198"/>
        <v>45827</v>
      </c>
      <c r="D2140" s="6" t="str">
        <f t="shared" si="199"/>
        <v>週四</v>
      </c>
      <c r="F2140" s="1" t="s">
        <v>24</v>
      </c>
      <c r="G2140" s="1" t="str">
        <f t="shared" si="200"/>
        <v>BA</v>
      </c>
      <c r="H2140" s="1">
        <v>1</v>
      </c>
      <c r="I2140" s="1" t="s">
        <v>157</v>
      </c>
      <c r="K2140" s="1" t="s">
        <v>23</v>
      </c>
      <c r="L2140" s="1" t="s">
        <v>16</v>
      </c>
      <c r="M2140" s="1" t="s">
        <v>27</v>
      </c>
      <c r="N2140" s="1" t="s">
        <v>11</v>
      </c>
      <c r="O2140" s="24">
        <f t="shared" si="201"/>
        <v>45827.6875</v>
      </c>
      <c r="P2140" s="24">
        <f t="shared" si="202"/>
        <v>45827.708333333336</v>
      </c>
      <c r="Q2140" s="1">
        <f t="shared" si="203"/>
        <v>30</v>
      </c>
    </row>
    <row r="2141" spans="1:17">
      <c r="A2141" s="1" t="s">
        <v>120</v>
      </c>
      <c r="B2141" s="4" t="s">
        <v>106</v>
      </c>
      <c r="C2141" s="6">
        <f t="shared" si="198"/>
        <v>45827</v>
      </c>
      <c r="D2141" s="6" t="str">
        <f t="shared" si="199"/>
        <v>週四</v>
      </c>
      <c r="F2141" s="1" t="s">
        <v>67</v>
      </c>
      <c r="G2141" s="1" t="str">
        <f t="shared" si="200"/>
        <v>BA</v>
      </c>
      <c r="H2141" s="1">
        <v>1</v>
      </c>
      <c r="I2141" s="1" t="s">
        <v>121</v>
      </c>
      <c r="K2141" s="1" t="s">
        <v>23</v>
      </c>
      <c r="L2141" s="1" t="s">
        <v>84</v>
      </c>
      <c r="M2141" s="1" t="s">
        <v>27</v>
      </c>
      <c r="N2141" s="1" t="s">
        <v>35</v>
      </c>
      <c r="O2141" s="24">
        <f t="shared" si="201"/>
        <v>45827.691666666666</v>
      </c>
      <c r="P2141" s="24">
        <f t="shared" si="202"/>
        <v>45827.722916666666</v>
      </c>
      <c r="Q2141" s="1">
        <f t="shared" si="203"/>
        <v>45</v>
      </c>
    </row>
    <row r="2142" spans="1:17">
      <c r="A2142" s="1" t="s">
        <v>202</v>
      </c>
      <c r="B2142" s="4" t="s">
        <v>106</v>
      </c>
      <c r="C2142" s="6">
        <f t="shared" si="198"/>
        <v>45827</v>
      </c>
      <c r="D2142" s="6" t="str">
        <f t="shared" si="199"/>
        <v>週四</v>
      </c>
      <c r="F2142" s="1" t="s">
        <v>9</v>
      </c>
      <c r="G2142" s="1" t="str">
        <f t="shared" si="200"/>
        <v>BA</v>
      </c>
      <c r="H2142" s="1">
        <v>1</v>
      </c>
      <c r="I2142" s="1" t="s">
        <v>133</v>
      </c>
      <c r="K2142" s="1" t="s">
        <v>23</v>
      </c>
      <c r="L2142" s="1" t="s">
        <v>64</v>
      </c>
      <c r="M2142" s="1" t="s">
        <v>23</v>
      </c>
      <c r="N2142" s="1" t="s">
        <v>52</v>
      </c>
      <c r="O2142" s="24">
        <f t="shared" si="201"/>
        <v>45827.694444444445</v>
      </c>
      <c r="P2142" s="24">
        <f t="shared" si="202"/>
        <v>45827.702777777777</v>
      </c>
      <c r="Q2142" s="1">
        <f t="shared" si="203"/>
        <v>12</v>
      </c>
    </row>
    <row r="2143" spans="1:17">
      <c r="A2143" s="1" t="s">
        <v>128</v>
      </c>
      <c r="B2143" s="4" t="s">
        <v>106</v>
      </c>
      <c r="C2143" s="6">
        <f t="shared" si="198"/>
        <v>45827</v>
      </c>
      <c r="D2143" s="6" t="str">
        <f t="shared" si="199"/>
        <v>週四</v>
      </c>
      <c r="F2143" s="1" t="s">
        <v>49</v>
      </c>
      <c r="G2143" s="1" t="str">
        <f t="shared" si="200"/>
        <v>BA</v>
      </c>
      <c r="H2143" s="1">
        <v>1</v>
      </c>
      <c r="I2143" s="1" t="s">
        <v>140</v>
      </c>
      <c r="K2143" s="1" t="s">
        <v>23</v>
      </c>
      <c r="L2143" s="1" t="s">
        <v>55</v>
      </c>
      <c r="M2143" s="1" t="s">
        <v>27</v>
      </c>
      <c r="N2143" s="1" t="s">
        <v>31</v>
      </c>
      <c r="O2143" s="24">
        <f t="shared" si="201"/>
        <v>45827.701388888891</v>
      </c>
      <c r="P2143" s="24">
        <f t="shared" si="202"/>
        <v>45827.715277777781</v>
      </c>
      <c r="Q2143" s="1">
        <f t="shared" si="203"/>
        <v>20</v>
      </c>
    </row>
    <row r="2144" spans="1:17">
      <c r="A2144" s="1" t="s">
        <v>197</v>
      </c>
      <c r="B2144" s="4" t="s">
        <v>106</v>
      </c>
      <c r="C2144" s="6">
        <f t="shared" si="198"/>
        <v>45827</v>
      </c>
      <c r="D2144" s="6" t="str">
        <f t="shared" si="199"/>
        <v>週四</v>
      </c>
      <c r="F2144" s="1" t="s">
        <v>24</v>
      </c>
      <c r="G2144" s="1" t="str">
        <f t="shared" si="200"/>
        <v>BA</v>
      </c>
      <c r="H2144" s="1">
        <v>1</v>
      </c>
      <c r="I2144" s="1" t="s">
        <v>131</v>
      </c>
      <c r="K2144" s="1" t="s">
        <v>23</v>
      </c>
      <c r="L2144" s="1" t="s">
        <v>55</v>
      </c>
      <c r="M2144" s="1" t="s">
        <v>27</v>
      </c>
      <c r="N2144" s="1" t="s">
        <v>16</v>
      </c>
      <c r="O2144" s="24">
        <f t="shared" si="201"/>
        <v>45827.701388888891</v>
      </c>
      <c r="P2144" s="24">
        <f t="shared" si="202"/>
        <v>45827.729166666664</v>
      </c>
      <c r="Q2144" s="1">
        <f t="shared" si="203"/>
        <v>40</v>
      </c>
    </row>
    <row r="2145" spans="1:17">
      <c r="A2145" s="1" t="s">
        <v>141</v>
      </c>
      <c r="B2145" s="4" t="s">
        <v>106</v>
      </c>
      <c r="C2145" s="6">
        <f t="shared" si="198"/>
        <v>45827</v>
      </c>
      <c r="D2145" s="6" t="str">
        <f t="shared" si="199"/>
        <v>週四</v>
      </c>
      <c r="F2145" s="1" t="s">
        <v>24</v>
      </c>
      <c r="G2145" s="1" t="str">
        <f t="shared" si="200"/>
        <v>BA</v>
      </c>
      <c r="H2145" s="1">
        <v>1</v>
      </c>
      <c r="I2145" s="1" t="s">
        <v>142</v>
      </c>
      <c r="K2145" s="1" t="s">
        <v>23</v>
      </c>
      <c r="L2145" s="1" t="s">
        <v>55</v>
      </c>
      <c r="M2145" s="1" t="s">
        <v>27</v>
      </c>
      <c r="N2145" s="1" t="s">
        <v>64</v>
      </c>
      <c r="O2145" s="24">
        <f t="shared" si="201"/>
        <v>45827.701388888891</v>
      </c>
      <c r="P2145" s="24">
        <f t="shared" si="202"/>
        <v>45827.736111111109</v>
      </c>
      <c r="Q2145" s="1">
        <f t="shared" si="203"/>
        <v>50</v>
      </c>
    </row>
    <row r="2146" spans="1:17">
      <c r="A2146" s="1" t="s">
        <v>201</v>
      </c>
      <c r="B2146" s="4" t="s">
        <v>106</v>
      </c>
      <c r="C2146" s="6">
        <f t="shared" si="198"/>
        <v>45827</v>
      </c>
      <c r="D2146" s="6" t="str">
        <f t="shared" si="199"/>
        <v>週四</v>
      </c>
      <c r="F2146" s="1" t="s">
        <v>47</v>
      </c>
      <c r="G2146" s="1" t="str">
        <f t="shared" si="200"/>
        <v>BA</v>
      </c>
      <c r="H2146" s="1">
        <v>1</v>
      </c>
      <c r="I2146" s="1" t="s">
        <v>125</v>
      </c>
      <c r="K2146" s="1" t="s">
        <v>23</v>
      </c>
      <c r="L2146" s="1" t="s">
        <v>34</v>
      </c>
      <c r="M2146" s="1" t="s">
        <v>27</v>
      </c>
      <c r="N2146" s="1" t="s">
        <v>34</v>
      </c>
      <c r="O2146" s="24">
        <f t="shared" si="201"/>
        <v>45827.705555555556</v>
      </c>
      <c r="P2146" s="24">
        <f t="shared" si="202"/>
        <v>45827.74722222222</v>
      </c>
      <c r="Q2146" s="1">
        <f t="shared" si="203"/>
        <v>60</v>
      </c>
    </row>
    <row r="2147" spans="1:17">
      <c r="A2147" s="1" t="s">
        <v>215</v>
      </c>
      <c r="B2147" s="4" t="s">
        <v>106</v>
      </c>
      <c r="C2147" s="6">
        <f t="shared" si="198"/>
        <v>45827</v>
      </c>
      <c r="D2147" s="6" t="str">
        <f t="shared" si="199"/>
        <v>週四</v>
      </c>
      <c r="F2147" s="1" t="s">
        <v>37</v>
      </c>
      <c r="G2147" s="1" t="str">
        <f t="shared" si="200"/>
        <v>BA</v>
      </c>
      <c r="H2147" s="1">
        <v>1</v>
      </c>
      <c r="I2147" s="1" t="s">
        <v>144</v>
      </c>
      <c r="K2147" s="1" t="s">
        <v>23</v>
      </c>
      <c r="L2147" s="1" t="s">
        <v>86</v>
      </c>
      <c r="M2147" s="1" t="s">
        <v>27</v>
      </c>
      <c r="N2147" s="1" t="s">
        <v>68</v>
      </c>
      <c r="O2147" s="24">
        <f t="shared" si="201"/>
        <v>45827.707638888889</v>
      </c>
      <c r="P2147" s="24">
        <f t="shared" si="202"/>
        <v>45827.728472222225</v>
      </c>
      <c r="Q2147" s="1">
        <f t="shared" si="203"/>
        <v>30</v>
      </c>
    </row>
    <row r="2148" spans="1:17">
      <c r="A2148" s="1" t="s">
        <v>151</v>
      </c>
      <c r="B2148" s="4" t="s">
        <v>106</v>
      </c>
      <c r="C2148" s="6">
        <f t="shared" si="198"/>
        <v>45827</v>
      </c>
      <c r="D2148" s="6" t="str">
        <f t="shared" si="199"/>
        <v>週四</v>
      </c>
      <c r="F2148" s="1" t="s">
        <v>9</v>
      </c>
      <c r="G2148" s="1" t="str">
        <f t="shared" si="200"/>
        <v>BA</v>
      </c>
      <c r="H2148" s="1">
        <v>1</v>
      </c>
      <c r="I2148" s="1" t="s">
        <v>140</v>
      </c>
      <c r="K2148" s="1" t="s">
        <v>27</v>
      </c>
      <c r="L2148" s="1" t="s">
        <v>10</v>
      </c>
      <c r="M2148" s="1" t="s">
        <v>27</v>
      </c>
      <c r="N2148" s="1" t="s">
        <v>25</v>
      </c>
      <c r="O2148" s="24">
        <f t="shared" si="201"/>
        <v>45827.71875</v>
      </c>
      <c r="P2148" s="24">
        <f t="shared" si="202"/>
        <v>45827.732638888891</v>
      </c>
      <c r="Q2148" s="1">
        <f t="shared" si="203"/>
        <v>20</v>
      </c>
    </row>
    <row r="2149" spans="1:17">
      <c r="A2149" s="1" t="s">
        <v>176</v>
      </c>
      <c r="B2149" s="4" t="s">
        <v>106</v>
      </c>
      <c r="C2149" s="6">
        <f t="shared" si="198"/>
        <v>45827</v>
      </c>
      <c r="D2149" s="6" t="str">
        <f t="shared" si="199"/>
        <v>週四</v>
      </c>
      <c r="F2149" s="1" t="s">
        <v>47</v>
      </c>
      <c r="G2149" s="1" t="str">
        <f t="shared" si="200"/>
        <v>BA</v>
      </c>
      <c r="H2149" s="1">
        <v>1</v>
      </c>
      <c r="I2149" s="1" t="s">
        <v>147</v>
      </c>
      <c r="K2149" s="1" t="s">
        <v>27</v>
      </c>
      <c r="L2149" s="1" t="s">
        <v>32</v>
      </c>
      <c r="M2149" s="1" t="s">
        <v>12</v>
      </c>
      <c r="N2149" s="1" t="s">
        <v>23</v>
      </c>
      <c r="O2149" s="24">
        <f t="shared" si="201"/>
        <v>45827.726388888892</v>
      </c>
      <c r="P2149" s="24">
        <f t="shared" si="202"/>
        <v>45827.761111111111</v>
      </c>
      <c r="Q2149" s="1">
        <f t="shared" si="203"/>
        <v>50</v>
      </c>
    </row>
    <row r="2150" spans="1:17">
      <c r="A2150" s="1" t="s">
        <v>212</v>
      </c>
      <c r="B2150" s="4" t="s">
        <v>106</v>
      </c>
      <c r="C2150" s="6">
        <f t="shared" si="198"/>
        <v>45827</v>
      </c>
      <c r="D2150" s="6" t="str">
        <f t="shared" si="199"/>
        <v>週四</v>
      </c>
      <c r="F2150" s="1" t="s">
        <v>47</v>
      </c>
      <c r="G2150" s="1" t="str">
        <f t="shared" si="200"/>
        <v>BA</v>
      </c>
      <c r="H2150" s="1">
        <v>1</v>
      </c>
      <c r="I2150" s="1" t="s">
        <v>157</v>
      </c>
      <c r="K2150" s="1" t="s">
        <v>27</v>
      </c>
      <c r="L2150" s="1" t="s">
        <v>16</v>
      </c>
      <c r="M2150" s="1" t="s">
        <v>12</v>
      </c>
      <c r="N2150" s="1" t="s">
        <v>31</v>
      </c>
      <c r="O2150" s="24">
        <f t="shared" si="201"/>
        <v>45827.729166666664</v>
      </c>
      <c r="P2150" s="24">
        <f t="shared" si="202"/>
        <v>45827.756944444445</v>
      </c>
      <c r="Q2150" s="1">
        <f t="shared" si="203"/>
        <v>40</v>
      </c>
    </row>
    <row r="2151" spans="1:17">
      <c r="A2151" s="1" t="s">
        <v>132</v>
      </c>
      <c r="B2151" s="5" t="s">
        <v>106</v>
      </c>
      <c r="C2151" s="6">
        <f t="shared" si="198"/>
        <v>45827</v>
      </c>
      <c r="D2151" s="6" t="str">
        <f t="shared" si="199"/>
        <v>週四</v>
      </c>
      <c r="E2151" s="5"/>
      <c r="F2151" s="1" t="s">
        <v>9</v>
      </c>
      <c r="G2151" s="1" t="str">
        <f t="shared" si="200"/>
        <v>BA</v>
      </c>
      <c r="H2151" s="1">
        <v>1</v>
      </c>
      <c r="I2151" s="1" t="s">
        <v>121</v>
      </c>
      <c r="K2151" s="1" t="s">
        <v>27</v>
      </c>
      <c r="L2151" s="1" t="s">
        <v>39</v>
      </c>
      <c r="M2151" s="1" t="s">
        <v>27</v>
      </c>
      <c r="N2151" s="1" t="s">
        <v>65</v>
      </c>
      <c r="O2151" s="24">
        <f t="shared" si="201"/>
        <v>45827.729861111111</v>
      </c>
      <c r="P2151" s="24">
        <f t="shared" si="202"/>
        <v>45827.743750000001</v>
      </c>
      <c r="Q2151" s="1">
        <f t="shared" si="203"/>
        <v>20</v>
      </c>
    </row>
    <row r="2152" spans="1:17">
      <c r="A2152" s="1" t="s">
        <v>151</v>
      </c>
      <c r="B2152" s="4" t="s">
        <v>106</v>
      </c>
      <c r="C2152" s="6">
        <f t="shared" si="198"/>
        <v>45827</v>
      </c>
      <c r="D2152" s="6" t="str">
        <f t="shared" si="199"/>
        <v>週四</v>
      </c>
      <c r="F2152" s="1" t="s">
        <v>42</v>
      </c>
      <c r="G2152" s="1" t="str">
        <f t="shared" si="200"/>
        <v>BA</v>
      </c>
      <c r="H2152" s="1">
        <v>1</v>
      </c>
      <c r="I2152" s="1" t="s">
        <v>140</v>
      </c>
      <c r="K2152" s="1" t="s">
        <v>27</v>
      </c>
      <c r="L2152" s="1" t="s">
        <v>25</v>
      </c>
      <c r="M2152" s="1" t="s">
        <v>12</v>
      </c>
      <c r="N2152" s="1" t="s">
        <v>43</v>
      </c>
      <c r="O2152" s="24">
        <f t="shared" si="201"/>
        <v>45827.732638888891</v>
      </c>
      <c r="P2152" s="24">
        <f t="shared" si="202"/>
        <v>45827.753472222219</v>
      </c>
      <c r="Q2152" s="1">
        <f t="shared" si="203"/>
        <v>30</v>
      </c>
    </row>
    <row r="2153" spans="1:17">
      <c r="A2153" s="1" t="s">
        <v>159</v>
      </c>
      <c r="B2153" s="4" t="s">
        <v>106</v>
      </c>
      <c r="C2153" s="6">
        <f t="shared" si="198"/>
        <v>45827</v>
      </c>
      <c r="D2153" s="6" t="str">
        <f t="shared" si="199"/>
        <v>週四</v>
      </c>
      <c r="F2153" s="1" t="s">
        <v>24</v>
      </c>
      <c r="G2153" s="1" t="str">
        <f t="shared" si="200"/>
        <v>BA</v>
      </c>
      <c r="H2153" s="1">
        <v>1</v>
      </c>
      <c r="I2153" s="1" t="s">
        <v>131</v>
      </c>
      <c r="K2153" s="1" t="s">
        <v>27</v>
      </c>
      <c r="L2153" s="1" t="s">
        <v>64</v>
      </c>
      <c r="M2153" s="1" t="s">
        <v>12</v>
      </c>
      <c r="N2153" s="1" t="s">
        <v>57</v>
      </c>
      <c r="O2153" s="24">
        <f t="shared" si="201"/>
        <v>45827.736111111109</v>
      </c>
      <c r="P2153" s="24">
        <f t="shared" si="202"/>
        <v>45827.763888888891</v>
      </c>
      <c r="Q2153" s="1">
        <f t="shared" si="203"/>
        <v>40</v>
      </c>
    </row>
    <row r="2154" spans="1:17">
      <c r="A2154" s="1" t="s">
        <v>138</v>
      </c>
      <c r="B2154" s="4" t="s">
        <v>106</v>
      </c>
      <c r="C2154" s="6">
        <f t="shared" si="198"/>
        <v>45827</v>
      </c>
      <c r="D2154" s="6" t="str">
        <f t="shared" si="199"/>
        <v>週四</v>
      </c>
      <c r="F2154" s="1" t="s">
        <v>47</v>
      </c>
      <c r="G2154" s="1" t="str">
        <f t="shared" si="200"/>
        <v>BA</v>
      </c>
      <c r="H2154" s="1">
        <v>1</v>
      </c>
      <c r="I2154" s="1" t="s">
        <v>121</v>
      </c>
      <c r="K2154" s="1" t="s">
        <v>27</v>
      </c>
      <c r="L2154" s="1" t="s">
        <v>78</v>
      </c>
      <c r="M2154" s="1" t="s">
        <v>71</v>
      </c>
      <c r="N2154" s="1" t="s">
        <v>80</v>
      </c>
      <c r="O2154" s="24">
        <f t="shared" si="201"/>
        <v>45827.745138888888</v>
      </c>
      <c r="P2154" s="24">
        <f t="shared" si="202"/>
        <v>45827.807638888888</v>
      </c>
      <c r="Q2154" s="1">
        <f t="shared" si="203"/>
        <v>90</v>
      </c>
    </row>
    <row r="2155" spans="1:17">
      <c r="A2155" s="1" t="s">
        <v>151</v>
      </c>
      <c r="B2155" s="4" t="s">
        <v>106</v>
      </c>
      <c r="C2155" s="6">
        <f t="shared" si="198"/>
        <v>45827</v>
      </c>
      <c r="D2155" s="6" t="str">
        <f t="shared" si="199"/>
        <v>週四</v>
      </c>
      <c r="F2155" s="1" t="s">
        <v>37</v>
      </c>
      <c r="G2155" s="1" t="str">
        <f t="shared" si="200"/>
        <v>BA</v>
      </c>
      <c r="H2155" s="1">
        <v>1</v>
      </c>
      <c r="I2155" s="1" t="s">
        <v>140</v>
      </c>
      <c r="K2155" s="1" t="s">
        <v>12</v>
      </c>
      <c r="L2155" s="1" t="s">
        <v>43</v>
      </c>
      <c r="M2155" s="1" t="s">
        <v>12</v>
      </c>
      <c r="N2155" s="1" t="s">
        <v>25</v>
      </c>
      <c r="O2155" s="24">
        <f t="shared" si="201"/>
        <v>45827.753472222219</v>
      </c>
      <c r="P2155" s="24">
        <f t="shared" si="202"/>
        <v>45827.774305555555</v>
      </c>
      <c r="Q2155" s="1">
        <f t="shared" si="203"/>
        <v>30</v>
      </c>
    </row>
    <row r="2156" spans="1:17">
      <c r="A2156" s="1" t="s">
        <v>137</v>
      </c>
      <c r="B2156" s="4" t="s">
        <v>106</v>
      </c>
      <c r="C2156" s="6">
        <f t="shared" si="198"/>
        <v>45827</v>
      </c>
      <c r="D2156" s="6" t="str">
        <f t="shared" si="199"/>
        <v>週四</v>
      </c>
      <c r="F2156" s="1" t="s">
        <v>47</v>
      </c>
      <c r="G2156" s="1" t="str">
        <f t="shared" si="200"/>
        <v>BA</v>
      </c>
      <c r="H2156" s="1">
        <v>1</v>
      </c>
      <c r="I2156" s="1" t="s">
        <v>125</v>
      </c>
      <c r="K2156" s="1" t="s">
        <v>12</v>
      </c>
      <c r="L2156" s="1" t="s">
        <v>10</v>
      </c>
      <c r="M2156" s="1" t="s">
        <v>71</v>
      </c>
      <c r="N2156" s="1" t="s">
        <v>43</v>
      </c>
      <c r="O2156" s="24">
        <f t="shared" si="201"/>
        <v>45827.760416666664</v>
      </c>
      <c r="P2156" s="24">
        <f t="shared" si="202"/>
        <v>45827.795138888891</v>
      </c>
      <c r="Q2156" s="1">
        <f t="shared" si="203"/>
        <v>50</v>
      </c>
    </row>
    <row r="2157" spans="1:17">
      <c r="A2157" s="1" t="s">
        <v>176</v>
      </c>
      <c r="B2157" s="4" t="s">
        <v>106</v>
      </c>
      <c r="C2157" s="6">
        <f t="shared" si="198"/>
        <v>45827</v>
      </c>
      <c r="D2157" s="6" t="str">
        <f t="shared" si="199"/>
        <v>週四</v>
      </c>
      <c r="F2157" s="1" t="s">
        <v>42</v>
      </c>
      <c r="G2157" s="1" t="str">
        <f t="shared" si="200"/>
        <v>BA</v>
      </c>
      <c r="H2157" s="1">
        <v>1</v>
      </c>
      <c r="I2157" s="1" t="s">
        <v>147</v>
      </c>
      <c r="K2157" s="1" t="s">
        <v>12</v>
      </c>
      <c r="L2157" s="1" t="s">
        <v>23</v>
      </c>
      <c r="M2157" s="1" t="s">
        <v>12</v>
      </c>
      <c r="N2157" s="1" t="s">
        <v>33</v>
      </c>
      <c r="O2157" s="24">
        <f t="shared" si="201"/>
        <v>45827.761111111111</v>
      </c>
      <c r="P2157" s="24">
        <f t="shared" si="202"/>
        <v>45827.781944444447</v>
      </c>
      <c r="Q2157" s="1">
        <f t="shared" si="203"/>
        <v>30</v>
      </c>
    </row>
    <row r="2158" spans="1:17">
      <c r="A2158" s="1" t="s">
        <v>176</v>
      </c>
      <c r="B2158" s="4" t="s">
        <v>106</v>
      </c>
      <c r="C2158" s="6">
        <f t="shared" si="198"/>
        <v>45827</v>
      </c>
      <c r="D2158" s="6" t="str">
        <f t="shared" si="199"/>
        <v>週四</v>
      </c>
      <c r="F2158" s="1" t="s">
        <v>9</v>
      </c>
      <c r="G2158" s="1" t="str">
        <f t="shared" si="200"/>
        <v>BA</v>
      </c>
      <c r="H2158" s="1">
        <v>1</v>
      </c>
      <c r="I2158" s="1" t="s">
        <v>147</v>
      </c>
      <c r="K2158" s="1" t="s">
        <v>12</v>
      </c>
      <c r="L2158" s="1" t="s">
        <v>33</v>
      </c>
      <c r="M2158" s="1" t="s">
        <v>71</v>
      </c>
      <c r="N2158" s="1" t="s">
        <v>14</v>
      </c>
      <c r="O2158" s="24">
        <f t="shared" si="201"/>
        <v>45827.781944444447</v>
      </c>
      <c r="P2158" s="24">
        <f t="shared" si="202"/>
        <v>45827.79583333333</v>
      </c>
      <c r="Q2158" s="1">
        <f t="shared" si="203"/>
        <v>20</v>
      </c>
    </row>
    <row r="2159" spans="1:17">
      <c r="A2159" s="1" t="s">
        <v>137</v>
      </c>
      <c r="B2159" s="4" t="s">
        <v>106</v>
      </c>
      <c r="C2159" s="6">
        <f t="shared" si="198"/>
        <v>45827</v>
      </c>
      <c r="D2159" s="6" t="str">
        <f t="shared" si="199"/>
        <v>週四</v>
      </c>
      <c r="F2159" s="1" t="s">
        <v>24</v>
      </c>
      <c r="G2159" s="1" t="str">
        <f t="shared" si="200"/>
        <v>BA</v>
      </c>
      <c r="H2159" s="1">
        <v>1</v>
      </c>
      <c r="I2159" s="1" t="s">
        <v>125</v>
      </c>
      <c r="K2159" s="1" t="s">
        <v>71</v>
      </c>
      <c r="L2159" s="1" t="s">
        <v>43</v>
      </c>
      <c r="M2159" s="1" t="s">
        <v>71</v>
      </c>
      <c r="N2159" s="1" t="s">
        <v>51</v>
      </c>
      <c r="O2159" s="24">
        <f t="shared" si="201"/>
        <v>45827.795138888891</v>
      </c>
      <c r="P2159" s="24">
        <f t="shared" si="202"/>
        <v>45827.822916666664</v>
      </c>
      <c r="Q2159" s="1">
        <f t="shared" si="203"/>
        <v>40</v>
      </c>
    </row>
    <row r="2160" spans="1:17">
      <c r="A2160" s="11" t="s">
        <v>251</v>
      </c>
      <c r="B2160" s="11">
        <v>1140620</v>
      </c>
      <c r="C2160" s="14">
        <f t="shared" si="198"/>
        <v>45828</v>
      </c>
      <c r="D2160" s="14" t="str">
        <f t="shared" si="199"/>
        <v>週五</v>
      </c>
      <c r="E2160" s="12"/>
      <c r="F2160" s="11" t="s">
        <v>252</v>
      </c>
      <c r="G2160" s="13" t="str">
        <f t="shared" si="200"/>
        <v>BA</v>
      </c>
      <c r="H2160" s="11">
        <v>5</v>
      </c>
      <c r="I2160" s="11" t="s">
        <v>253</v>
      </c>
      <c r="J2160" s="11"/>
      <c r="K2160" s="11">
        <v>6</v>
      </c>
      <c r="L2160" s="11">
        <v>0</v>
      </c>
      <c r="M2160" s="11">
        <v>8</v>
      </c>
      <c r="N2160" s="11">
        <v>30</v>
      </c>
      <c r="O2160" s="25">
        <f t="shared" si="201"/>
        <v>45828.25</v>
      </c>
      <c r="P2160" s="25">
        <f t="shared" si="202"/>
        <v>45828.354166666664</v>
      </c>
      <c r="Q2160" s="13">
        <f t="shared" si="203"/>
        <v>150</v>
      </c>
    </row>
    <row r="2161" spans="1:17">
      <c r="A2161" s="1" t="s">
        <v>138</v>
      </c>
      <c r="B2161" s="4" t="s">
        <v>107</v>
      </c>
      <c r="C2161" s="6">
        <f t="shared" si="198"/>
        <v>45828</v>
      </c>
      <c r="D2161" s="6" t="str">
        <f t="shared" si="199"/>
        <v>週五</v>
      </c>
      <c r="F2161" s="1" t="s">
        <v>9</v>
      </c>
      <c r="G2161" s="1" t="str">
        <f t="shared" si="200"/>
        <v>BA</v>
      </c>
      <c r="H2161" s="1">
        <v>1</v>
      </c>
      <c r="I2161" s="1" t="s">
        <v>121</v>
      </c>
      <c r="K2161" s="1" t="s">
        <v>14</v>
      </c>
      <c r="L2161" s="1" t="s">
        <v>31</v>
      </c>
      <c r="M2161" s="1" t="s">
        <v>14</v>
      </c>
      <c r="N2161" s="1" t="s">
        <v>51</v>
      </c>
      <c r="O2161" s="24">
        <f t="shared" si="201"/>
        <v>45828.256944444445</v>
      </c>
      <c r="P2161" s="24">
        <f t="shared" si="202"/>
        <v>45828.28125</v>
      </c>
      <c r="Q2161" s="1">
        <f t="shared" si="203"/>
        <v>35</v>
      </c>
    </row>
    <row r="2162" spans="1:17">
      <c r="A2162" s="1" t="s">
        <v>127</v>
      </c>
      <c r="B2162" s="4" t="s">
        <v>107</v>
      </c>
      <c r="C2162" s="6">
        <f t="shared" si="198"/>
        <v>45828</v>
      </c>
      <c r="D2162" s="6" t="str">
        <f t="shared" si="199"/>
        <v>週五</v>
      </c>
      <c r="F2162" s="1" t="s">
        <v>37</v>
      </c>
      <c r="G2162" s="1" t="str">
        <f t="shared" si="200"/>
        <v>BA</v>
      </c>
      <c r="H2162" s="1">
        <v>1</v>
      </c>
      <c r="I2162" s="1" t="s">
        <v>139</v>
      </c>
      <c r="K2162" s="1" t="s">
        <v>14</v>
      </c>
      <c r="L2162" s="1" t="s">
        <v>53</v>
      </c>
      <c r="M2162" s="1" t="s">
        <v>14</v>
      </c>
      <c r="N2162" s="1" t="s">
        <v>52</v>
      </c>
      <c r="O2162" s="24">
        <f t="shared" si="201"/>
        <v>45828.265277777777</v>
      </c>
      <c r="P2162" s="24">
        <f t="shared" si="202"/>
        <v>45828.286111111112</v>
      </c>
      <c r="Q2162" s="1">
        <f t="shared" si="203"/>
        <v>30</v>
      </c>
    </row>
    <row r="2163" spans="1:17">
      <c r="A2163" s="1" t="s">
        <v>128</v>
      </c>
      <c r="B2163" s="4" t="s">
        <v>107</v>
      </c>
      <c r="C2163" s="6">
        <f t="shared" si="198"/>
        <v>45828</v>
      </c>
      <c r="D2163" s="6" t="str">
        <f t="shared" si="199"/>
        <v>週五</v>
      </c>
      <c r="F2163" s="1" t="s">
        <v>49</v>
      </c>
      <c r="G2163" s="1" t="str">
        <f t="shared" si="200"/>
        <v>BA</v>
      </c>
      <c r="H2163" s="1">
        <v>1</v>
      </c>
      <c r="I2163" s="1" t="s">
        <v>140</v>
      </c>
      <c r="K2163" s="1" t="s">
        <v>14</v>
      </c>
      <c r="L2163" s="1" t="s">
        <v>80</v>
      </c>
      <c r="M2163" s="1" t="s">
        <v>14</v>
      </c>
      <c r="N2163" s="1" t="s">
        <v>83</v>
      </c>
      <c r="O2163" s="24">
        <f t="shared" si="201"/>
        <v>45828.265972222223</v>
      </c>
      <c r="P2163" s="24">
        <f t="shared" si="202"/>
        <v>45828.279861111114</v>
      </c>
      <c r="Q2163" s="1">
        <f t="shared" si="203"/>
        <v>20</v>
      </c>
    </row>
    <row r="2164" spans="1:17">
      <c r="A2164" s="1" t="s">
        <v>214</v>
      </c>
      <c r="B2164" s="4" t="s">
        <v>107</v>
      </c>
      <c r="C2164" s="6">
        <f t="shared" si="198"/>
        <v>45828</v>
      </c>
      <c r="D2164" s="6" t="str">
        <f t="shared" si="199"/>
        <v>週五</v>
      </c>
      <c r="F2164" s="1" t="s">
        <v>47</v>
      </c>
      <c r="G2164" s="1" t="str">
        <f t="shared" si="200"/>
        <v>BA</v>
      </c>
      <c r="H2164" s="1">
        <v>1</v>
      </c>
      <c r="I2164" s="1" t="s">
        <v>135</v>
      </c>
      <c r="K2164" s="1" t="s">
        <v>14</v>
      </c>
      <c r="L2164" s="1" t="s">
        <v>16</v>
      </c>
      <c r="M2164" s="1" t="s">
        <v>30</v>
      </c>
      <c r="N2164" s="1" t="s">
        <v>16</v>
      </c>
      <c r="O2164" s="24">
        <f t="shared" si="201"/>
        <v>45828.270833333336</v>
      </c>
      <c r="P2164" s="24">
        <f t="shared" si="202"/>
        <v>45828.3125</v>
      </c>
      <c r="Q2164" s="1">
        <f t="shared" si="203"/>
        <v>60</v>
      </c>
    </row>
    <row r="2165" spans="1:17">
      <c r="A2165" s="1" t="s">
        <v>143</v>
      </c>
      <c r="B2165" s="4" t="s">
        <v>107</v>
      </c>
      <c r="C2165" s="6">
        <f t="shared" si="198"/>
        <v>45828</v>
      </c>
      <c r="D2165" s="6" t="str">
        <f t="shared" si="199"/>
        <v>週五</v>
      </c>
      <c r="F2165" s="1" t="s">
        <v>37</v>
      </c>
      <c r="G2165" s="1" t="str">
        <f t="shared" si="200"/>
        <v>BA</v>
      </c>
      <c r="H2165" s="1">
        <v>1</v>
      </c>
      <c r="I2165" s="1" t="s">
        <v>144</v>
      </c>
      <c r="K2165" s="1" t="s">
        <v>14</v>
      </c>
      <c r="L2165" s="1" t="s">
        <v>54</v>
      </c>
      <c r="M2165" s="1" t="s">
        <v>30</v>
      </c>
      <c r="N2165" s="1" t="s">
        <v>20</v>
      </c>
      <c r="O2165" s="24">
        <f t="shared" si="201"/>
        <v>45828.27847222222</v>
      </c>
      <c r="P2165" s="24">
        <f t="shared" si="202"/>
        <v>45828.299305555556</v>
      </c>
      <c r="Q2165" s="1">
        <f t="shared" si="203"/>
        <v>30</v>
      </c>
    </row>
    <row r="2166" spans="1:17">
      <c r="A2166" s="1" t="s">
        <v>128</v>
      </c>
      <c r="B2166" s="4" t="s">
        <v>107</v>
      </c>
      <c r="C2166" s="6">
        <f t="shared" si="198"/>
        <v>45828</v>
      </c>
      <c r="D2166" s="6" t="str">
        <f t="shared" si="199"/>
        <v>週五</v>
      </c>
      <c r="F2166" s="1" t="s">
        <v>37</v>
      </c>
      <c r="G2166" s="1" t="str">
        <f t="shared" si="200"/>
        <v>BA</v>
      </c>
      <c r="H2166" s="1">
        <v>1</v>
      </c>
      <c r="I2166" s="1" t="s">
        <v>140</v>
      </c>
      <c r="K2166" s="1" t="s">
        <v>14</v>
      </c>
      <c r="L2166" s="1" t="s">
        <v>83</v>
      </c>
      <c r="M2166" s="1" t="s">
        <v>30</v>
      </c>
      <c r="N2166" s="1" t="s">
        <v>21</v>
      </c>
      <c r="O2166" s="24">
        <f t="shared" si="201"/>
        <v>45828.279861111114</v>
      </c>
      <c r="P2166" s="24">
        <f t="shared" si="202"/>
        <v>45828.300694444442</v>
      </c>
      <c r="Q2166" s="1">
        <f t="shared" si="203"/>
        <v>30</v>
      </c>
    </row>
    <row r="2167" spans="1:17">
      <c r="A2167" s="1" t="s">
        <v>141</v>
      </c>
      <c r="B2167" s="4" t="s">
        <v>107</v>
      </c>
      <c r="C2167" s="6">
        <f t="shared" si="198"/>
        <v>45828</v>
      </c>
      <c r="D2167" s="6" t="str">
        <f t="shared" si="199"/>
        <v>週五</v>
      </c>
      <c r="F2167" s="1" t="s">
        <v>37</v>
      </c>
      <c r="G2167" s="1" t="str">
        <f t="shared" si="200"/>
        <v>BA</v>
      </c>
      <c r="H2167" s="1">
        <v>1</v>
      </c>
      <c r="I2167" s="1" t="s">
        <v>142</v>
      </c>
      <c r="K2167" s="1" t="s">
        <v>14</v>
      </c>
      <c r="L2167" s="1" t="s">
        <v>72</v>
      </c>
      <c r="M2167" s="1" t="s">
        <v>30</v>
      </c>
      <c r="N2167" s="1" t="s">
        <v>71</v>
      </c>
      <c r="O2167" s="24">
        <f t="shared" si="201"/>
        <v>45828.28402777778</v>
      </c>
      <c r="P2167" s="24">
        <f t="shared" si="202"/>
        <v>45828.304861111108</v>
      </c>
      <c r="Q2167" s="1">
        <f t="shared" si="203"/>
        <v>30</v>
      </c>
    </row>
    <row r="2168" spans="1:17">
      <c r="A2168" s="1" t="s">
        <v>146</v>
      </c>
      <c r="B2168" s="4" t="s">
        <v>107</v>
      </c>
      <c r="C2168" s="6">
        <f t="shared" si="198"/>
        <v>45828</v>
      </c>
      <c r="D2168" s="6" t="str">
        <f t="shared" si="199"/>
        <v>週五</v>
      </c>
      <c r="F2168" s="1" t="s">
        <v>24</v>
      </c>
      <c r="G2168" s="1" t="str">
        <f t="shared" si="200"/>
        <v>BA</v>
      </c>
      <c r="H2168" s="1">
        <v>1</v>
      </c>
      <c r="I2168" s="1" t="s">
        <v>147</v>
      </c>
      <c r="K2168" s="1" t="s">
        <v>14</v>
      </c>
      <c r="L2168" s="1" t="s">
        <v>72</v>
      </c>
      <c r="M2168" s="1" t="s">
        <v>30</v>
      </c>
      <c r="N2168" s="1" t="s">
        <v>72</v>
      </c>
      <c r="O2168" s="24">
        <f t="shared" si="201"/>
        <v>45828.28402777778</v>
      </c>
      <c r="P2168" s="24">
        <f t="shared" si="202"/>
        <v>45828.325694444444</v>
      </c>
      <c r="Q2168" s="1">
        <f t="shared" si="203"/>
        <v>60</v>
      </c>
    </row>
    <row r="2169" spans="1:17">
      <c r="A2169" s="1" t="s">
        <v>127</v>
      </c>
      <c r="B2169" s="4" t="s">
        <v>107</v>
      </c>
      <c r="C2169" s="6">
        <f t="shared" si="198"/>
        <v>45828</v>
      </c>
      <c r="D2169" s="6" t="str">
        <f t="shared" si="199"/>
        <v>週五</v>
      </c>
      <c r="F2169" s="1" t="s">
        <v>47</v>
      </c>
      <c r="G2169" s="1" t="str">
        <f t="shared" si="200"/>
        <v>BA</v>
      </c>
      <c r="H2169" s="1">
        <v>1</v>
      </c>
      <c r="I2169" s="1" t="s">
        <v>139</v>
      </c>
      <c r="K2169" s="1" t="s">
        <v>14</v>
      </c>
      <c r="L2169" s="1" t="s">
        <v>52</v>
      </c>
      <c r="M2169" s="1" t="s">
        <v>30</v>
      </c>
      <c r="N2169" s="1" t="s">
        <v>74</v>
      </c>
      <c r="O2169" s="24">
        <f t="shared" si="201"/>
        <v>45828.286111111112</v>
      </c>
      <c r="P2169" s="24">
        <f t="shared" si="202"/>
        <v>45828.313888888886</v>
      </c>
      <c r="Q2169" s="1">
        <f t="shared" si="203"/>
        <v>40</v>
      </c>
    </row>
    <row r="2170" spans="1:17">
      <c r="A2170" s="1" t="s">
        <v>145</v>
      </c>
      <c r="B2170" s="4" t="s">
        <v>107</v>
      </c>
      <c r="C2170" s="6">
        <f t="shared" si="198"/>
        <v>45828</v>
      </c>
      <c r="D2170" s="6" t="str">
        <f t="shared" si="199"/>
        <v>週五</v>
      </c>
      <c r="F2170" s="1" t="s">
        <v>18</v>
      </c>
      <c r="G2170" s="1" t="str">
        <f t="shared" si="200"/>
        <v>BA</v>
      </c>
      <c r="H2170" s="1">
        <v>2</v>
      </c>
      <c r="I2170" s="1" t="s">
        <v>133</v>
      </c>
      <c r="K2170" s="1" t="s">
        <v>14</v>
      </c>
      <c r="L2170" s="1" t="s">
        <v>63</v>
      </c>
      <c r="M2170" s="1" t="s">
        <v>30</v>
      </c>
      <c r="N2170" s="1" t="s">
        <v>63</v>
      </c>
      <c r="O2170" s="24">
        <f t="shared" si="201"/>
        <v>45828.288194444445</v>
      </c>
      <c r="P2170" s="24">
        <f t="shared" si="202"/>
        <v>45828.329861111109</v>
      </c>
      <c r="Q2170" s="1">
        <f t="shared" si="203"/>
        <v>60</v>
      </c>
    </row>
    <row r="2171" spans="1:17">
      <c r="A2171" s="1" t="s">
        <v>122</v>
      </c>
      <c r="B2171" s="4" t="s">
        <v>107</v>
      </c>
      <c r="C2171" s="6">
        <f t="shared" si="198"/>
        <v>45828</v>
      </c>
      <c r="D2171" s="6" t="str">
        <f t="shared" si="199"/>
        <v>週五</v>
      </c>
      <c r="F2171" s="1" t="s">
        <v>37</v>
      </c>
      <c r="G2171" s="1" t="str">
        <f t="shared" si="200"/>
        <v>BA</v>
      </c>
      <c r="H2171" s="1">
        <v>1</v>
      </c>
      <c r="I2171" s="1" t="s">
        <v>203</v>
      </c>
      <c r="K2171" s="1" t="s">
        <v>30</v>
      </c>
      <c r="L2171" s="1" t="s">
        <v>11</v>
      </c>
      <c r="M2171" s="1" t="s">
        <v>30</v>
      </c>
      <c r="N2171" s="1" t="s">
        <v>16</v>
      </c>
      <c r="O2171" s="24">
        <f t="shared" si="201"/>
        <v>45828.291666666664</v>
      </c>
      <c r="P2171" s="24">
        <f t="shared" si="202"/>
        <v>45828.3125</v>
      </c>
      <c r="Q2171" s="1">
        <f t="shared" si="203"/>
        <v>30</v>
      </c>
    </row>
    <row r="2172" spans="1:17">
      <c r="A2172" s="1" t="s">
        <v>128</v>
      </c>
      <c r="B2172" s="4" t="s">
        <v>107</v>
      </c>
      <c r="C2172" s="6">
        <f t="shared" si="198"/>
        <v>45828</v>
      </c>
      <c r="D2172" s="6" t="str">
        <f t="shared" si="199"/>
        <v>週五</v>
      </c>
      <c r="F2172" s="1" t="s">
        <v>18</v>
      </c>
      <c r="G2172" s="1" t="str">
        <f t="shared" si="200"/>
        <v>BA</v>
      </c>
      <c r="H2172" s="1">
        <v>1</v>
      </c>
      <c r="I2172" s="1" t="s">
        <v>140</v>
      </c>
      <c r="K2172" s="1" t="s">
        <v>30</v>
      </c>
      <c r="L2172" s="1" t="s">
        <v>21</v>
      </c>
      <c r="M2172" s="1" t="s">
        <v>30</v>
      </c>
      <c r="N2172" s="1" t="s">
        <v>83</v>
      </c>
      <c r="O2172" s="24">
        <f t="shared" si="201"/>
        <v>45828.300694444442</v>
      </c>
      <c r="P2172" s="24">
        <f t="shared" si="202"/>
        <v>45828.321527777778</v>
      </c>
      <c r="Q2172" s="1">
        <f t="shared" si="203"/>
        <v>30</v>
      </c>
    </row>
    <row r="2173" spans="1:17">
      <c r="A2173" s="1" t="s">
        <v>148</v>
      </c>
      <c r="B2173" s="4" t="s">
        <v>107</v>
      </c>
      <c r="C2173" s="6">
        <f t="shared" si="198"/>
        <v>45828</v>
      </c>
      <c r="D2173" s="6" t="str">
        <f t="shared" si="199"/>
        <v>週五</v>
      </c>
      <c r="F2173" s="1" t="s">
        <v>37</v>
      </c>
      <c r="G2173" s="1" t="str">
        <f t="shared" si="200"/>
        <v>BA</v>
      </c>
      <c r="H2173" s="1">
        <v>1</v>
      </c>
      <c r="I2173" s="1" t="s">
        <v>131</v>
      </c>
      <c r="K2173" s="1" t="s">
        <v>30</v>
      </c>
      <c r="L2173" s="1" t="s">
        <v>10</v>
      </c>
      <c r="M2173" s="1" t="s">
        <v>30</v>
      </c>
      <c r="N2173" s="1" t="s">
        <v>51</v>
      </c>
      <c r="O2173" s="24">
        <f t="shared" si="201"/>
        <v>45828.302083333336</v>
      </c>
      <c r="P2173" s="24">
        <f t="shared" si="202"/>
        <v>45828.322916666664</v>
      </c>
      <c r="Q2173" s="1">
        <f t="shared" si="203"/>
        <v>30</v>
      </c>
    </row>
    <row r="2174" spans="1:17">
      <c r="A2174" s="1" t="s">
        <v>204</v>
      </c>
      <c r="B2174" s="4" t="s">
        <v>107</v>
      </c>
      <c r="C2174" s="6">
        <f t="shared" si="198"/>
        <v>45828</v>
      </c>
      <c r="D2174" s="6" t="str">
        <f t="shared" si="199"/>
        <v>週五</v>
      </c>
      <c r="F2174" s="1" t="s">
        <v>40</v>
      </c>
      <c r="G2174" s="1" t="str">
        <f t="shared" si="200"/>
        <v>BA</v>
      </c>
      <c r="H2174" s="1">
        <v>1</v>
      </c>
      <c r="I2174" s="1" t="s">
        <v>161</v>
      </c>
      <c r="K2174" s="1" t="s">
        <v>30</v>
      </c>
      <c r="L2174" s="1" t="s">
        <v>57</v>
      </c>
      <c r="M2174" s="1" t="s">
        <v>30</v>
      </c>
      <c r="N2174" s="1" t="s">
        <v>55</v>
      </c>
      <c r="O2174" s="24">
        <f t="shared" si="201"/>
        <v>45828.305555555555</v>
      </c>
      <c r="P2174" s="24">
        <f t="shared" si="202"/>
        <v>45828.326388888891</v>
      </c>
      <c r="Q2174" s="1">
        <f t="shared" si="203"/>
        <v>30</v>
      </c>
    </row>
    <row r="2175" spans="1:17">
      <c r="A2175" s="1" t="s">
        <v>149</v>
      </c>
      <c r="B2175" s="4" t="s">
        <v>107</v>
      </c>
      <c r="C2175" s="6">
        <f t="shared" si="198"/>
        <v>45828</v>
      </c>
      <c r="D2175" s="6" t="str">
        <f t="shared" si="199"/>
        <v>週五</v>
      </c>
      <c r="F2175" s="1" t="s">
        <v>24</v>
      </c>
      <c r="G2175" s="1" t="str">
        <f t="shared" si="200"/>
        <v>BA</v>
      </c>
      <c r="H2175" s="1">
        <v>1</v>
      </c>
      <c r="I2175" s="1" t="s">
        <v>121</v>
      </c>
      <c r="K2175" s="1" t="s">
        <v>30</v>
      </c>
      <c r="L2175" s="1" t="s">
        <v>57</v>
      </c>
      <c r="M2175" s="1" t="s">
        <v>15</v>
      </c>
      <c r="N2175" s="1" t="s">
        <v>57</v>
      </c>
      <c r="O2175" s="24">
        <f t="shared" si="201"/>
        <v>45828.305555555555</v>
      </c>
      <c r="P2175" s="24">
        <f t="shared" si="202"/>
        <v>45828.347222222219</v>
      </c>
      <c r="Q2175" s="1">
        <f t="shared" si="203"/>
        <v>60</v>
      </c>
    </row>
    <row r="2176" spans="1:17">
      <c r="A2176" s="1" t="s">
        <v>214</v>
      </c>
      <c r="B2176" s="4" t="s">
        <v>107</v>
      </c>
      <c r="C2176" s="6">
        <f t="shared" si="198"/>
        <v>45828</v>
      </c>
      <c r="D2176" s="6" t="str">
        <f t="shared" si="199"/>
        <v>週五</v>
      </c>
      <c r="F2176" s="1" t="s">
        <v>40</v>
      </c>
      <c r="G2176" s="1" t="str">
        <f t="shared" si="200"/>
        <v>BA</v>
      </c>
      <c r="H2176" s="1">
        <v>1</v>
      </c>
      <c r="I2176" s="1" t="s">
        <v>135</v>
      </c>
      <c r="K2176" s="1" t="s">
        <v>30</v>
      </c>
      <c r="L2176" s="1" t="s">
        <v>16</v>
      </c>
      <c r="M2176" s="1" t="s">
        <v>15</v>
      </c>
      <c r="N2176" s="1" t="s">
        <v>11</v>
      </c>
      <c r="O2176" s="24">
        <f t="shared" si="201"/>
        <v>45828.3125</v>
      </c>
      <c r="P2176" s="24">
        <f t="shared" si="202"/>
        <v>45828.333333333336</v>
      </c>
      <c r="Q2176" s="1">
        <f t="shared" si="203"/>
        <v>30</v>
      </c>
    </row>
    <row r="2177" spans="1:17">
      <c r="A2177" s="1" t="s">
        <v>118</v>
      </c>
      <c r="B2177" s="4" t="s">
        <v>107</v>
      </c>
      <c r="C2177" s="6">
        <f t="shared" si="198"/>
        <v>45828</v>
      </c>
      <c r="D2177" s="6" t="str">
        <f t="shared" si="199"/>
        <v>週五</v>
      </c>
      <c r="F2177" s="1" t="s">
        <v>87</v>
      </c>
      <c r="G2177" s="1" t="str">
        <f t="shared" si="200"/>
        <v>BA</v>
      </c>
      <c r="H2177" s="1">
        <v>1</v>
      </c>
      <c r="I2177" s="1" t="s">
        <v>203</v>
      </c>
      <c r="K2177" s="1" t="s">
        <v>30</v>
      </c>
      <c r="L2177" s="1" t="s">
        <v>64</v>
      </c>
      <c r="M2177" s="1" t="s">
        <v>19</v>
      </c>
      <c r="N2177" s="1" t="s">
        <v>31</v>
      </c>
      <c r="O2177" s="24">
        <f t="shared" si="201"/>
        <v>45828.319444444445</v>
      </c>
      <c r="P2177" s="24">
        <f t="shared" si="202"/>
        <v>45828.381944444445</v>
      </c>
      <c r="Q2177" s="1">
        <f t="shared" si="203"/>
        <v>90</v>
      </c>
    </row>
    <row r="2178" spans="1:17">
      <c r="A2178" s="1" t="s">
        <v>146</v>
      </c>
      <c r="B2178" s="4" t="s">
        <v>107</v>
      </c>
      <c r="C2178" s="6">
        <f t="shared" ref="C2178:C2241" si="204">DATE(LEFT(B2178,3)+1911,MID(B2178,4,2),RIGHT(B2178,2))</f>
        <v>45828</v>
      </c>
      <c r="D2178" s="6" t="str">
        <f t="shared" ref="D2178:D2241" si="205">TEXT(C2178,"aaa")</f>
        <v>週五</v>
      </c>
      <c r="F2178" s="1" t="s">
        <v>56</v>
      </c>
      <c r="G2178" s="1" t="str">
        <f t="shared" ref="G2178:G2241" si="206">LEFT(F2178,2)</f>
        <v>BA</v>
      </c>
      <c r="H2178" s="1">
        <v>1</v>
      </c>
      <c r="I2178" s="1" t="s">
        <v>147</v>
      </c>
      <c r="K2178" s="1" t="s">
        <v>30</v>
      </c>
      <c r="L2178" s="1" t="s">
        <v>72</v>
      </c>
      <c r="M2178" s="1" t="s">
        <v>15</v>
      </c>
      <c r="N2178" s="1" t="s">
        <v>71</v>
      </c>
      <c r="O2178" s="24">
        <f t="shared" ref="O2178:O2241" si="207">C2178+TIME(K2178,L2178,0)</f>
        <v>45828.325694444444</v>
      </c>
      <c r="P2178" s="24">
        <f t="shared" ref="P2178:P2241" si="208">C2178+TIME(M2178,N2178,0)</f>
        <v>45828.34652777778</v>
      </c>
      <c r="Q2178" s="1">
        <f t="shared" ref="Q2178:Q2241" si="209">ROUND((P2178-O2178)*1440,0)</f>
        <v>30</v>
      </c>
    </row>
    <row r="2179" spans="1:17">
      <c r="A2179" s="1" t="s">
        <v>158</v>
      </c>
      <c r="B2179" s="4" t="s">
        <v>107</v>
      </c>
      <c r="C2179" s="6">
        <f t="shared" si="204"/>
        <v>45828</v>
      </c>
      <c r="D2179" s="6" t="str">
        <f t="shared" si="205"/>
        <v>週五</v>
      </c>
      <c r="F2179" s="1" t="s">
        <v>18</v>
      </c>
      <c r="G2179" s="1" t="str">
        <f t="shared" si="206"/>
        <v>BA</v>
      </c>
      <c r="H2179" s="1">
        <v>2</v>
      </c>
      <c r="I2179" s="1" t="s">
        <v>144</v>
      </c>
      <c r="K2179" s="1" t="s">
        <v>30</v>
      </c>
      <c r="L2179" s="1" t="s">
        <v>72</v>
      </c>
      <c r="M2179" s="1" t="s">
        <v>15</v>
      </c>
      <c r="N2179" s="1" t="s">
        <v>72</v>
      </c>
      <c r="O2179" s="24">
        <f t="shared" si="207"/>
        <v>45828.325694444444</v>
      </c>
      <c r="P2179" s="24">
        <f t="shared" si="208"/>
        <v>45828.367361111108</v>
      </c>
      <c r="Q2179" s="1">
        <f t="shared" si="209"/>
        <v>60</v>
      </c>
    </row>
    <row r="2180" spans="1:17">
      <c r="A2180" s="1" t="s">
        <v>153</v>
      </c>
      <c r="B2180" s="4" t="s">
        <v>107</v>
      </c>
      <c r="C2180" s="6">
        <f t="shared" si="204"/>
        <v>45828</v>
      </c>
      <c r="D2180" s="6" t="str">
        <f t="shared" si="205"/>
        <v>週五</v>
      </c>
      <c r="F2180" s="1" t="s">
        <v>42</v>
      </c>
      <c r="G2180" s="1" t="str">
        <f t="shared" si="206"/>
        <v>BA</v>
      </c>
      <c r="H2180" s="1">
        <v>1</v>
      </c>
      <c r="I2180" s="1" t="s">
        <v>139</v>
      </c>
      <c r="K2180" s="1" t="s">
        <v>30</v>
      </c>
      <c r="L2180" s="1" t="s">
        <v>72</v>
      </c>
      <c r="M2180" s="1" t="s">
        <v>15</v>
      </c>
      <c r="N2180" s="1" t="s">
        <v>71</v>
      </c>
      <c r="O2180" s="24">
        <f t="shared" si="207"/>
        <v>45828.325694444444</v>
      </c>
      <c r="P2180" s="24">
        <f t="shared" si="208"/>
        <v>45828.34652777778</v>
      </c>
      <c r="Q2180" s="1">
        <f t="shared" si="209"/>
        <v>30</v>
      </c>
    </row>
    <row r="2181" spans="1:17">
      <c r="A2181" s="1" t="s">
        <v>204</v>
      </c>
      <c r="B2181" s="4" t="s">
        <v>107</v>
      </c>
      <c r="C2181" s="6">
        <f t="shared" si="204"/>
        <v>45828</v>
      </c>
      <c r="D2181" s="6" t="str">
        <f t="shared" si="205"/>
        <v>週五</v>
      </c>
      <c r="F2181" s="1" t="s">
        <v>97</v>
      </c>
      <c r="G2181" s="1" t="str">
        <f t="shared" si="206"/>
        <v>BA</v>
      </c>
      <c r="H2181" s="1">
        <v>1</v>
      </c>
      <c r="I2181" s="1" t="s">
        <v>161</v>
      </c>
      <c r="K2181" s="1" t="s">
        <v>30</v>
      </c>
      <c r="L2181" s="1" t="s">
        <v>55</v>
      </c>
      <c r="M2181" s="1" t="s">
        <v>15</v>
      </c>
      <c r="N2181" s="1" t="s">
        <v>31</v>
      </c>
      <c r="O2181" s="24">
        <f t="shared" si="207"/>
        <v>45828.326388888891</v>
      </c>
      <c r="P2181" s="24">
        <f t="shared" si="208"/>
        <v>45828.340277777781</v>
      </c>
      <c r="Q2181" s="1">
        <f t="shared" si="209"/>
        <v>20</v>
      </c>
    </row>
    <row r="2182" spans="1:17">
      <c r="A2182" s="1" t="s">
        <v>205</v>
      </c>
      <c r="B2182" s="4" t="s">
        <v>107</v>
      </c>
      <c r="C2182" s="6">
        <f t="shared" si="204"/>
        <v>45828</v>
      </c>
      <c r="D2182" s="6" t="str">
        <f t="shared" si="205"/>
        <v>週五</v>
      </c>
      <c r="F2182" s="1" t="s">
        <v>40</v>
      </c>
      <c r="G2182" s="1" t="str">
        <f t="shared" si="206"/>
        <v>BA</v>
      </c>
      <c r="H2182" s="1">
        <v>1</v>
      </c>
      <c r="I2182" s="1" t="s">
        <v>155</v>
      </c>
      <c r="K2182" s="1" t="s">
        <v>30</v>
      </c>
      <c r="L2182" s="1" t="s">
        <v>55</v>
      </c>
      <c r="M2182" s="1" t="s">
        <v>15</v>
      </c>
      <c r="N2182" s="1" t="s">
        <v>57</v>
      </c>
      <c r="O2182" s="24">
        <f t="shared" si="207"/>
        <v>45828.326388888891</v>
      </c>
      <c r="P2182" s="24">
        <f t="shared" si="208"/>
        <v>45828.347222222219</v>
      </c>
      <c r="Q2182" s="1">
        <f t="shared" si="209"/>
        <v>30</v>
      </c>
    </row>
    <row r="2183" spans="1:17">
      <c r="A2183" s="1" t="s">
        <v>159</v>
      </c>
      <c r="B2183" s="4" t="s">
        <v>107</v>
      </c>
      <c r="C2183" s="6">
        <f t="shared" si="204"/>
        <v>45828</v>
      </c>
      <c r="D2183" s="6" t="str">
        <f t="shared" si="205"/>
        <v>週五</v>
      </c>
      <c r="F2183" s="1" t="s">
        <v>42</v>
      </c>
      <c r="G2183" s="1" t="str">
        <f t="shared" si="206"/>
        <v>BA</v>
      </c>
      <c r="H2183" s="1">
        <v>1</v>
      </c>
      <c r="I2183" s="1" t="s">
        <v>131</v>
      </c>
      <c r="K2183" s="1" t="s">
        <v>30</v>
      </c>
      <c r="L2183" s="1" t="s">
        <v>55</v>
      </c>
      <c r="M2183" s="1" t="s">
        <v>15</v>
      </c>
      <c r="N2183" s="1" t="s">
        <v>57</v>
      </c>
      <c r="O2183" s="24">
        <f t="shared" si="207"/>
        <v>45828.326388888891</v>
      </c>
      <c r="P2183" s="24">
        <f t="shared" si="208"/>
        <v>45828.347222222219</v>
      </c>
      <c r="Q2183" s="1">
        <f t="shared" si="209"/>
        <v>30</v>
      </c>
    </row>
    <row r="2184" spans="1:17">
      <c r="A2184" s="1" t="s">
        <v>151</v>
      </c>
      <c r="B2184" s="4" t="s">
        <v>107</v>
      </c>
      <c r="C2184" s="6">
        <f t="shared" si="204"/>
        <v>45828</v>
      </c>
      <c r="D2184" s="6" t="str">
        <f t="shared" si="205"/>
        <v>週五</v>
      </c>
      <c r="F2184" s="1" t="s">
        <v>37</v>
      </c>
      <c r="G2184" s="1" t="str">
        <f t="shared" si="206"/>
        <v>BA</v>
      </c>
      <c r="H2184" s="1">
        <v>1</v>
      </c>
      <c r="I2184" s="1" t="s">
        <v>140</v>
      </c>
      <c r="K2184" s="1" t="s">
        <v>30</v>
      </c>
      <c r="L2184" s="1" t="s">
        <v>65</v>
      </c>
      <c r="M2184" s="1" t="s">
        <v>15</v>
      </c>
      <c r="N2184" s="1" t="s">
        <v>35</v>
      </c>
      <c r="O2184" s="24">
        <f t="shared" si="207"/>
        <v>45828.32708333333</v>
      </c>
      <c r="P2184" s="24">
        <f t="shared" si="208"/>
        <v>45828.347916666666</v>
      </c>
      <c r="Q2184" s="1">
        <f t="shared" si="209"/>
        <v>30</v>
      </c>
    </row>
    <row r="2185" spans="1:17">
      <c r="A2185" s="1" t="s">
        <v>156</v>
      </c>
      <c r="B2185" s="4" t="s">
        <v>107</v>
      </c>
      <c r="C2185" s="6">
        <f t="shared" si="204"/>
        <v>45828</v>
      </c>
      <c r="D2185" s="6" t="str">
        <f t="shared" si="205"/>
        <v>週五</v>
      </c>
      <c r="F2185" s="1" t="s">
        <v>26</v>
      </c>
      <c r="G2185" s="1" t="str">
        <f t="shared" si="206"/>
        <v>BA</v>
      </c>
      <c r="H2185" s="1">
        <v>1</v>
      </c>
      <c r="I2185" s="1" t="s">
        <v>157</v>
      </c>
      <c r="K2185" s="1" t="s">
        <v>15</v>
      </c>
      <c r="L2185" s="1" t="s">
        <v>11</v>
      </c>
      <c r="M2185" s="1" t="s">
        <v>15</v>
      </c>
      <c r="N2185" s="1" t="s">
        <v>16</v>
      </c>
      <c r="O2185" s="24">
        <f t="shared" si="207"/>
        <v>45828.333333333336</v>
      </c>
      <c r="P2185" s="24">
        <f t="shared" si="208"/>
        <v>45828.354166666664</v>
      </c>
      <c r="Q2185" s="1">
        <f t="shared" si="209"/>
        <v>30</v>
      </c>
    </row>
    <row r="2186" spans="1:17">
      <c r="A2186" s="1" t="s">
        <v>206</v>
      </c>
      <c r="B2186" s="4" t="s">
        <v>107</v>
      </c>
      <c r="C2186" s="6">
        <f t="shared" si="204"/>
        <v>45828</v>
      </c>
      <c r="D2186" s="6" t="str">
        <f t="shared" si="205"/>
        <v>週五</v>
      </c>
      <c r="F2186" s="1" t="s">
        <v>40</v>
      </c>
      <c r="G2186" s="1" t="str">
        <f t="shared" si="206"/>
        <v>BA</v>
      </c>
      <c r="H2186" s="1">
        <v>1</v>
      </c>
      <c r="I2186" s="1" t="s">
        <v>133</v>
      </c>
      <c r="K2186" s="1" t="s">
        <v>15</v>
      </c>
      <c r="L2186" s="1" t="s">
        <v>14</v>
      </c>
      <c r="M2186" s="1" t="s">
        <v>15</v>
      </c>
      <c r="N2186" s="1" t="s">
        <v>84</v>
      </c>
      <c r="O2186" s="24">
        <f t="shared" si="207"/>
        <v>45828.337500000001</v>
      </c>
      <c r="P2186" s="24">
        <f t="shared" si="208"/>
        <v>45828.35833333333</v>
      </c>
      <c r="Q2186" s="1">
        <f t="shared" si="209"/>
        <v>30</v>
      </c>
    </row>
    <row r="2187" spans="1:17">
      <c r="A2187" s="1" t="s">
        <v>146</v>
      </c>
      <c r="B2187" s="4" t="s">
        <v>107</v>
      </c>
      <c r="C2187" s="6">
        <f t="shared" si="204"/>
        <v>45828</v>
      </c>
      <c r="D2187" s="6" t="str">
        <f t="shared" si="205"/>
        <v>週五</v>
      </c>
      <c r="F2187" s="1" t="s">
        <v>26</v>
      </c>
      <c r="G2187" s="1" t="str">
        <f t="shared" si="206"/>
        <v>BA</v>
      </c>
      <c r="H2187" s="1">
        <v>1</v>
      </c>
      <c r="I2187" s="1" t="s">
        <v>147</v>
      </c>
      <c r="K2187" s="1" t="s">
        <v>15</v>
      </c>
      <c r="L2187" s="1" t="s">
        <v>71</v>
      </c>
      <c r="M2187" s="1" t="s">
        <v>15</v>
      </c>
      <c r="N2187" s="1" t="s">
        <v>72</v>
      </c>
      <c r="O2187" s="24">
        <f t="shared" si="207"/>
        <v>45828.34652777778</v>
      </c>
      <c r="P2187" s="24">
        <f t="shared" si="208"/>
        <v>45828.367361111108</v>
      </c>
      <c r="Q2187" s="1">
        <f t="shared" si="209"/>
        <v>30</v>
      </c>
    </row>
    <row r="2188" spans="1:17">
      <c r="A2188" s="1" t="s">
        <v>153</v>
      </c>
      <c r="B2188" s="4" t="s">
        <v>107</v>
      </c>
      <c r="C2188" s="6">
        <f t="shared" si="204"/>
        <v>45828</v>
      </c>
      <c r="D2188" s="6" t="str">
        <f t="shared" si="205"/>
        <v>週五</v>
      </c>
      <c r="F2188" s="1" t="s">
        <v>24</v>
      </c>
      <c r="G2188" s="1" t="str">
        <f t="shared" si="206"/>
        <v>BA</v>
      </c>
      <c r="H2188" s="1">
        <v>1</v>
      </c>
      <c r="I2188" s="1" t="s">
        <v>139</v>
      </c>
      <c r="K2188" s="1" t="s">
        <v>15</v>
      </c>
      <c r="L2188" s="1" t="s">
        <v>71</v>
      </c>
      <c r="M2188" s="1" t="s">
        <v>15</v>
      </c>
      <c r="N2188" s="1" t="s">
        <v>86</v>
      </c>
      <c r="O2188" s="24">
        <f t="shared" si="207"/>
        <v>45828.34652777778</v>
      </c>
      <c r="P2188" s="24">
        <f t="shared" si="208"/>
        <v>45828.374305555553</v>
      </c>
      <c r="Q2188" s="1">
        <f t="shared" si="209"/>
        <v>40</v>
      </c>
    </row>
    <row r="2189" spans="1:17">
      <c r="A2189" s="1" t="s">
        <v>149</v>
      </c>
      <c r="B2189" s="4" t="s">
        <v>107</v>
      </c>
      <c r="C2189" s="6">
        <f t="shared" si="204"/>
        <v>45828</v>
      </c>
      <c r="D2189" s="6" t="str">
        <f t="shared" si="205"/>
        <v>週五</v>
      </c>
      <c r="F2189" s="1" t="s">
        <v>40</v>
      </c>
      <c r="G2189" s="1" t="str">
        <f t="shared" si="206"/>
        <v>BA</v>
      </c>
      <c r="H2189" s="1">
        <v>1</v>
      </c>
      <c r="I2189" s="1" t="s">
        <v>121</v>
      </c>
      <c r="K2189" s="1" t="s">
        <v>15</v>
      </c>
      <c r="L2189" s="1" t="s">
        <v>57</v>
      </c>
      <c r="M2189" s="1" t="s">
        <v>15</v>
      </c>
      <c r="N2189" s="1" t="s">
        <v>55</v>
      </c>
      <c r="O2189" s="24">
        <f t="shared" si="207"/>
        <v>45828.347222222219</v>
      </c>
      <c r="P2189" s="24">
        <f t="shared" si="208"/>
        <v>45828.368055555555</v>
      </c>
      <c r="Q2189" s="1">
        <f t="shared" si="209"/>
        <v>30</v>
      </c>
    </row>
    <row r="2190" spans="1:17">
      <c r="A2190" s="1" t="s">
        <v>151</v>
      </c>
      <c r="B2190" s="4" t="s">
        <v>107</v>
      </c>
      <c r="C2190" s="6">
        <f t="shared" si="204"/>
        <v>45828</v>
      </c>
      <c r="D2190" s="6" t="str">
        <f t="shared" si="205"/>
        <v>週五</v>
      </c>
      <c r="F2190" s="1" t="s">
        <v>42</v>
      </c>
      <c r="G2190" s="1" t="str">
        <f t="shared" si="206"/>
        <v>BA</v>
      </c>
      <c r="H2190" s="1">
        <v>1</v>
      </c>
      <c r="I2190" s="1" t="s">
        <v>140</v>
      </c>
      <c r="K2190" s="1" t="s">
        <v>15</v>
      </c>
      <c r="L2190" s="1" t="s">
        <v>35</v>
      </c>
      <c r="M2190" s="1" t="s">
        <v>15</v>
      </c>
      <c r="N2190" s="1" t="s">
        <v>65</v>
      </c>
      <c r="O2190" s="24">
        <f t="shared" si="207"/>
        <v>45828.347916666666</v>
      </c>
      <c r="P2190" s="24">
        <f t="shared" si="208"/>
        <v>45828.368750000001</v>
      </c>
      <c r="Q2190" s="1">
        <f t="shared" si="209"/>
        <v>30</v>
      </c>
    </row>
    <row r="2191" spans="1:17">
      <c r="A2191" s="1" t="s">
        <v>163</v>
      </c>
      <c r="B2191" s="4" t="s">
        <v>107</v>
      </c>
      <c r="C2191" s="6">
        <f t="shared" si="204"/>
        <v>45828</v>
      </c>
      <c r="D2191" s="6" t="str">
        <f t="shared" si="205"/>
        <v>週五</v>
      </c>
      <c r="F2191" s="1" t="s">
        <v>24</v>
      </c>
      <c r="G2191" s="1" t="str">
        <f t="shared" si="206"/>
        <v>BA</v>
      </c>
      <c r="H2191" s="1">
        <v>1</v>
      </c>
      <c r="I2191" s="1" t="s">
        <v>142</v>
      </c>
      <c r="K2191" s="1" t="s">
        <v>15</v>
      </c>
      <c r="L2191" s="1" t="s">
        <v>76</v>
      </c>
      <c r="M2191" s="1" t="s">
        <v>19</v>
      </c>
      <c r="N2191" s="1" t="s">
        <v>61</v>
      </c>
      <c r="O2191" s="24">
        <f t="shared" si="207"/>
        <v>45828.35</v>
      </c>
      <c r="P2191" s="24">
        <f t="shared" si="208"/>
        <v>45828.37777777778</v>
      </c>
      <c r="Q2191" s="1">
        <f t="shared" si="209"/>
        <v>40</v>
      </c>
    </row>
    <row r="2192" spans="1:17">
      <c r="A2192" s="1" t="s">
        <v>164</v>
      </c>
      <c r="B2192" s="4" t="s">
        <v>107</v>
      </c>
      <c r="C2192" s="6">
        <f t="shared" si="204"/>
        <v>45828</v>
      </c>
      <c r="D2192" s="6" t="str">
        <f t="shared" si="205"/>
        <v>週五</v>
      </c>
      <c r="F2192" s="1" t="s">
        <v>18</v>
      </c>
      <c r="G2192" s="1" t="str">
        <f t="shared" si="206"/>
        <v>BA</v>
      </c>
      <c r="H2192" s="1">
        <v>1</v>
      </c>
      <c r="I2192" s="1" t="s">
        <v>155</v>
      </c>
      <c r="K2192" s="1" t="s">
        <v>15</v>
      </c>
      <c r="L2192" s="1" t="s">
        <v>32</v>
      </c>
      <c r="M2192" s="1" t="s">
        <v>15</v>
      </c>
      <c r="N2192" s="1" t="s">
        <v>34</v>
      </c>
      <c r="O2192" s="24">
        <f t="shared" si="207"/>
        <v>45828.351388888892</v>
      </c>
      <c r="P2192" s="24">
        <f t="shared" si="208"/>
        <v>45828.37222222222</v>
      </c>
      <c r="Q2192" s="1">
        <f t="shared" si="209"/>
        <v>30</v>
      </c>
    </row>
    <row r="2193" spans="1:17">
      <c r="A2193" s="1" t="s">
        <v>156</v>
      </c>
      <c r="B2193" s="4" t="s">
        <v>107</v>
      </c>
      <c r="C2193" s="6">
        <f t="shared" si="204"/>
        <v>45828</v>
      </c>
      <c r="D2193" s="6" t="str">
        <f t="shared" si="205"/>
        <v>週五</v>
      </c>
      <c r="F2193" s="1" t="s">
        <v>42</v>
      </c>
      <c r="G2193" s="1" t="str">
        <f t="shared" si="206"/>
        <v>BA</v>
      </c>
      <c r="H2193" s="1">
        <v>1</v>
      </c>
      <c r="I2193" s="1" t="s">
        <v>157</v>
      </c>
      <c r="K2193" s="1" t="s">
        <v>15</v>
      </c>
      <c r="L2193" s="1" t="s">
        <v>16</v>
      </c>
      <c r="M2193" s="1" t="s">
        <v>19</v>
      </c>
      <c r="N2193" s="1" t="s">
        <v>11</v>
      </c>
      <c r="O2193" s="24">
        <f t="shared" si="207"/>
        <v>45828.354166666664</v>
      </c>
      <c r="P2193" s="24">
        <f t="shared" si="208"/>
        <v>45828.375</v>
      </c>
      <c r="Q2193" s="1">
        <f t="shared" si="209"/>
        <v>30</v>
      </c>
    </row>
    <row r="2194" spans="1:17">
      <c r="A2194" s="1" t="s">
        <v>134</v>
      </c>
      <c r="B2194" s="4" t="s">
        <v>107</v>
      </c>
      <c r="C2194" s="6">
        <f t="shared" si="204"/>
        <v>45828</v>
      </c>
      <c r="D2194" s="6" t="str">
        <f t="shared" si="205"/>
        <v>週五</v>
      </c>
      <c r="F2194" s="1" t="s">
        <v>24</v>
      </c>
      <c r="G2194" s="1" t="str">
        <f t="shared" si="206"/>
        <v>BA</v>
      </c>
      <c r="H2194" s="1">
        <v>1</v>
      </c>
      <c r="I2194" s="1" t="s">
        <v>135</v>
      </c>
      <c r="K2194" s="1" t="s">
        <v>15</v>
      </c>
      <c r="L2194" s="1" t="s">
        <v>16</v>
      </c>
      <c r="M2194" s="1" t="s">
        <v>19</v>
      </c>
      <c r="N2194" s="1" t="s">
        <v>57</v>
      </c>
      <c r="O2194" s="24">
        <f t="shared" si="207"/>
        <v>45828.354166666664</v>
      </c>
      <c r="P2194" s="24">
        <f t="shared" si="208"/>
        <v>45828.388888888891</v>
      </c>
      <c r="Q2194" s="1">
        <f t="shared" si="209"/>
        <v>50</v>
      </c>
    </row>
    <row r="2195" spans="1:17">
      <c r="A2195" s="1" t="s">
        <v>160</v>
      </c>
      <c r="B2195" s="4" t="s">
        <v>107</v>
      </c>
      <c r="C2195" s="6">
        <f t="shared" si="204"/>
        <v>45828</v>
      </c>
      <c r="D2195" s="6" t="str">
        <f t="shared" si="205"/>
        <v>週五</v>
      </c>
      <c r="F2195" s="1" t="s">
        <v>24</v>
      </c>
      <c r="G2195" s="1" t="str">
        <f t="shared" si="206"/>
        <v>BA</v>
      </c>
      <c r="H2195" s="1">
        <v>1</v>
      </c>
      <c r="I2195" s="1" t="s">
        <v>161</v>
      </c>
      <c r="K2195" s="1" t="s">
        <v>15</v>
      </c>
      <c r="L2195" s="1" t="s">
        <v>25</v>
      </c>
      <c r="M2195" s="1" t="s">
        <v>19</v>
      </c>
      <c r="N2195" s="1" t="s">
        <v>43</v>
      </c>
      <c r="O2195" s="24">
        <f t="shared" si="207"/>
        <v>45828.357638888891</v>
      </c>
      <c r="P2195" s="24">
        <f t="shared" si="208"/>
        <v>45828.378472222219</v>
      </c>
      <c r="Q2195" s="1">
        <f t="shared" si="209"/>
        <v>30</v>
      </c>
    </row>
    <row r="2196" spans="1:17">
      <c r="A2196" s="1" t="s">
        <v>162</v>
      </c>
      <c r="B2196" s="4" t="s">
        <v>107</v>
      </c>
      <c r="C2196" s="6">
        <f t="shared" si="204"/>
        <v>45828</v>
      </c>
      <c r="D2196" s="6" t="str">
        <f t="shared" si="205"/>
        <v>週五</v>
      </c>
      <c r="F2196" s="1" t="s">
        <v>37</v>
      </c>
      <c r="G2196" s="1" t="str">
        <f t="shared" si="206"/>
        <v>BA</v>
      </c>
      <c r="H2196" s="1">
        <v>1</v>
      </c>
      <c r="I2196" s="1" t="s">
        <v>133</v>
      </c>
      <c r="K2196" s="1" t="s">
        <v>15</v>
      </c>
      <c r="L2196" s="1" t="s">
        <v>69</v>
      </c>
      <c r="M2196" s="1" t="s">
        <v>19</v>
      </c>
      <c r="N2196" s="1" t="s">
        <v>17</v>
      </c>
      <c r="O2196" s="24">
        <f t="shared" si="207"/>
        <v>45828.362500000003</v>
      </c>
      <c r="P2196" s="24">
        <f t="shared" si="208"/>
        <v>45828.383333333331</v>
      </c>
      <c r="Q2196" s="1">
        <f t="shared" si="209"/>
        <v>30</v>
      </c>
    </row>
    <row r="2197" spans="1:17">
      <c r="A2197" s="1" t="s">
        <v>146</v>
      </c>
      <c r="B2197" s="4" t="s">
        <v>107</v>
      </c>
      <c r="C2197" s="6">
        <f t="shared" si="204"/>
        <v>45828</v>
      </c>
      <c r="D2197" s="6" t="str">
        <f t="shared" si="205"/>
        <v>週五</v>
      </c>
      <c r="F2197" s="1" t="s">
        <v>49</v>
      </c>
      <c r="G2197" s="1" t="str">
        <f t="shared" si="206"/>
        <v>BA</v>
      </c>
      <c r="H2197" s="1">
        <v>1</v>
      </c>
      <c r="I2197" s="1" t="s">
        <v>147</v>
      </c>
      <c r="K2197" s="1" t="s">
        <v>15</v>
      </c>
      <c r="L2197" s="1" t="s">
        <v>72</v>
      </c>
      <c r="M2197" s="1" t="s">
        <v>19</v>
      </c>
      <c r="N2197" s="1" t="s">
        <v>71</v>
      </c>
      <c r="O2197" s="24">
        <f t="shared" si="207"/>
        <v>45828.367361111108</v>
      </c>
      <c r="P2197" s="24">
        <f t="shared" si="208"/>
        <v>45828.388194444444</v>
      </c>
      <c r="Q2197" s="1">
        <f t="shared" si="209"/>
        <v>30</v>
      </c>
    </row>
    <row r="2198" spans="1:17">
      <c r="A2198" s="1" t="s">
        <v>149</v>
      </c>
      <c r="B2198" s="4" t="s">
        <v>107</v>
      </c>
      <c r="C2198" s="6">
        <f t="shared" si="204"/>
        <v>45828</v>
      </c>
      <c r="D2198" s="6" t="str">
        <f t="shared" si="205"/>
        <v>週五</v>
      </c>
      <c r="F2198" s="1" t="s">
        <v>42</v>
      </c>
      <c r="G2198" s="1" t="str">
        <f t="shared" si="206"/>
        <v>BA</v>
      </c>
      <c r="H2198" s="1">
        <v>3</v>
      </c>
      <c r="I2198" s="1" t="s">
        <v>121</v>
      </c>
      <c r="K2198" s="1" t="s">
        <v>15</v>
      </c>
      <c r="L2198" s="1" t="s">
        <v>55</v>
      </c>
      <c r="M2198" s="1" t="s">
        <v>31</v>
      </c>
      <c r="N2198" s="1" t="s">
        <v>57</v>
      </c>
      <c r="O2198" s="24">
        <f t="shared" si="207"/>
        <v>45828.368055555555</v>
      </c>
      <c r="P2198" s="24">
        <f t="shared" si="208"/>
        <v>45828.430555555555</v>
      </c>
      <c r="Q2198" s="1">
        <f t="shared" si="209"/>
        <v>90</v>
      </c>
    </row>
    <row r="2199" spans="1:17">
      <c r="A2199" s="1" t="s">
        <v>164</v>
      </c>
      <c r="B2199" s="4" t="s">
        <v>107</v>
      </c>
      <c r="C2199" s="6">
        <f t="shared" si="204"/>
        <v>45828</v>
      </c>
      <c r="D2199" s="6" t="str">
        <f t="shared" si="205"/>
        <v>週五</v>
      </c>
      <c r="F2199" s="1" t="s">
        <v>42</v>
      </c>
      <c r="G2199" s="1" t="str">
        <f t="shared" si="206"/>
        <v>BA</v>
      </c>
      <c r="H2199" s="1">
        <v>1</v>
      </c>
      <c r="I2199" s="1" t="s">
        <v>155</v>
      </c>
      <c r="K2199" s="1" t="s">
        <v>15</v>
      </c>
      <c r="L2199" s="1" t="s">
        <v>34</v>
      </c>
      <c r="M2199" s="1" t="s">
        <v>19</v>
      </c>
      <c r="N2199" s="1" t="s">
        <v>32</v>
      </c>
      <c r="O2199" s="24">
        <f t="shared" si="207"/>
        <v>45828.37222222222</v>
      </c>
      <c r="P2199" s="24">
        <f t="shared" si="208"/>
        <v>45828.393055555556</v>
      </c>
      <c r="Q2199" s="1">
        <f t="shared" si="209"/>
        <v>30</v>
      </c>
    </row>
    <row r="2200" spans="1:17">
      <c r="A2200" s="1" t="s">
        <v>136</v>
      </c>
      <c r="B2200" s="4" t="s">
        <v>107</v>
      </c>
      <c r="C2200" s="6">
        <f t="shared" si="204"/>
        <v>45828</v>
      </c>
      <c r="D2200" s="6" t="str">
        <f t="shared" si="205"/>
        <v>週五</v>
      </c>
      <c r="F2200" s="1" t="s">
        <v>37</v>
      </c>
      <c r="G2200" s="1" t="str">
        <f t="shared" si="206"/>
        <v>BA</v>
      </c>
      <c r="H2200" s="1">
        <v>1</v>
      </c>
      <c r="I2200" s="1" t="s">
        <v>125</v>
      </c>
      <c r="K2200" s="1" t="s">
        <v>15</v>
      </c>
      <c r="L2200" s="1" t="s">
        <v>79</v>
      </c>
      <c r="M2200" s="1" t="s">
        <v>19</v>
      </c>
      <c r="N2200" s="1" t="s">
        <v>48</v>
      </c>
      <c r="O2200" s="24">
        <f t="shared" si="207"/>
        <v>45828.373611111114</v>
      </c>
      <c r="P2200" s="24">
        <f t="shared" si="208"/>
        <v>45828.394444444442</v>
      </c>
      <c r="Q2200" s="1">
        <f t="shared" si="209"/>
        <v>30</v>
      </c>
    </row>
    <row r="2201" spans="1:17">
      <c r="A2201" s="1" t="s">
        <v>171</v>
      </c>
      <c r="B2201" s="4" t="s">
        <v>107</v>
      </c>
      <c r="C2201" s="6">
        <f t="shared" si="204"/>
        <v>45828</v>
      </c>
      <c r="D2201" s="6" t="str">
        <f t="shared" si="205"/>
        <v>週五</v>
      </c>
      <c r="F2201" s="1" t="s">
        <v>9</v>
      </c>
      <c r="G2201" s="1" t="str">
        <f t="shared" si="206"/>
        <v>BA</v>
      </c>
      <c r="H2201" s="1">
        <v>1</v>
      </c>
      <c r="I2201" s="1" t="s">
        <v>139</v>
      </c>
      <c r="K2201" s="1" t="s">
        <v>19</v>
      </c>
      <c r="L2201" s="1" t="s">
        <v>14</v>
      </c>
      <c r="M2201" s="1" t="s">
        <v>19</v>
      </c>
      <c r="N2201" s="1" t="s">
        <v>32</v>
      </c>
      <c r="O2201" s="24">
        <f t="shared" si="207"/>
        <v>45828.379166666666</v>
      </c>
      <c r="P2201" s="24">
        <f t="shared" si="208"/>
        <v>45828.393055555556</v>
      </c>
      <c r="Q2201" s="1">
        <f t="shared" si="209"/>
        <v>20</v>
      </c>
    </row>
    <row r="2202" spans="1:17">
      <c r="A2202" s="1" t="s">
        <v>118</v>
      </c>
      <c r="B2202" s="4" t="s">
        <v>107</v>
      </c>
      <c r="C2202" s="6">
        <f t="shared" si="204"/>
        <v>45828</v>
      </c>
      <c r="D2202" s="6" t="str">
        <f t="shared" si="205"/>
        <v>週五</v>
      </c>
      <c r="F2202" s="1" t="s">
        <v>18</v>
      </c>
      <c r="G2202" s="1" t="str">
        <f t="shared" si="206"/>
        <v>BA</v>
      </c>
      <c r="H2202" s="1">
        <v>1</v>
      </c>
      <c r="I2202" s="1" t="s">
        <v>203</v>
      </c>
      <c r="K2202" s="1" t="s">
        <v>19</v>
      </c>
      <c r="L2202" s="1" t="s">
        <v>31</v>
      </c>
      <c r="M2202" s="1" t="s">
        <v>19</v>
      </c>
      <c r="N2202" s="1" t="s">
        <v>64</v>
      </c>
      <c r="O2202" s="24">
        <f t="shared" si="207"/>
        <v>45828.381944444445</v>
      </c>
      <c r="P2202" s="24">
        <f t="shared" si="208"/>
        <v>45828.402777777781</v>
      </c>
      <c r="Q2202" s="1">
        <f t="shared" si="209"/>
        <v>30</v>
      </c>
    </row>
    <row r="2203" spans="1:17">
      <c r="A2203" s="1" t="s">
        <v>197</v>
      </c>
      <c r="B2203" s="4" t="s">
        <v>107</v>
      </c>
      <c r="C2203" s="6">
        <f t="shared" si="204"/>
        <v>45828</v>
      </c>
      <c r="D2203" s="6" t="str">
        <f t="shared" si="205"/>
        <v>週五</v>
      </c>
      <c r="F2203" s="1" t="s">
        <v>37</v>
      </c>
      <c r="G2203" s="1" t="str">
        <f t="shared" si="206"/>
        <v>BA</v>
      </c>
      <c r="H2203" s="1">
        <v>1</v>
      </c>
      <c r="I2203" s="1" t="s">
        <v>131</v>
      </c>
      <c r="K2203" s="1" t="s">
        <v>19</v>
      </c>
      <c r="L2203" s="1" t="s">
        <v>31</v>
      </c>
      <c r="M2203" s="1" t="s">
        <v>19</v>
      </c>
      <c r="N2203" s="1" t="s">
        <v>64</v>
      </c>
      <c r="O2203" s="24">
        <f t="shared" si="207"/>
        <v>45828.381944444445</v>
      </c>
      <c r="P2203" s="24">
        <f t="shared" si="208"/>
        <v>45828.402777777781</v>
      </c>
      <c r="Q2203" s="1">
        <f t="shared" si="209"/>
        <v>30</v>
      </c>
    </row>
    <row r="2204" spans="1:17">
      <c r="A2204" s="1" t="s">
        <v>134</v>
      </c>
      <c r="B2204" s="4" t="s">
        <v>107</v>
      </c>
      <c r="C2204" s="6">
        <f t="shared" si="204"/>
        <v>45828</v>
      </c>
      <c r="D2204" s="6" t="str">
        <f t="shared" si="205"/>
        <v>週五</v>
      </c>
      <c r="F2204" s="1" t="s">
        <v>37</v>
      </c>
      <c r="G2204" s="1" t="str">
        <f t="shared" si="206"/>
        <v>BA</v>
      </c>
      <c r="H2204" s="1">
        <v>1</v>
      </c>
      <c r="I2204" s="1" t="s">
        <v>135</v>
      </c>
      <c r="K2204" s="1" t="s">
        <v>19</v>
      </c>
      <c r="L2204" s="1" t="s">
        <v>57</v>
      </c>
      <c r="M2204" s="1" t="s">
        <v>19</v>
      </c>
      <c r="N2204" s="1" t="s">
        <v>55</v>
      </c>
      <c r="O2204" s="24">
        <f t="shared" si="207"/>
        <v>45828.388888888891</v>
      </c>
      <c r="P2204" s="24">
        <f t="shared" si="208"/>
        <v>45828.409722222219</v>
      </c>
      <c r="Q2204" s="1">
        <f t="shared" si="209"/>
        <v>30</v>
      </c>
    </row>
    <row r="2205" spans="1:17">
      <c r="A2205" s="1" t="s">
        <v>171</v>
      </c>
      <c r="B2205" s="4" t="s">
        <v>107</v>
      </c>
      <c r="C2205" s="6">
        <f t="shared" si="204"/>
        <v>45828</v>
      </c>
      <c r="D2205" s="6" t="str">
        <f t="shared" si="205"/>
        <v>週五</v>
      </c>
      <c r="F2205" s="1" t="s">
        <v>18</v>
      </c>
      <c r="G2205" s="1" t="str">
        <f t="shared" si="206"/>
        <v>BA</v>
      </c>
      <c r="H2205" s="1">
        <v>1</v>
      </c>
      <c r="I2205" s="1" t="s">
        <v>139</v>
      </c>
      <c r="K2205" s="1" t="s">
        <v>19</v>
      </c>
      <c r="L2205" s="1" t="s">
        <v>32</v>
      </c>
      <c r="M2205" s="1" t="s">
        <v>19</v>
      </c>
      <c r="N2205" s="1" t="s">
        <v>34</v>
      </c>
      <c r="O2205" s="24">
        <f t="shared" si="207"/>
        <v>45828.393055555556</v>
      </c>
      <c r="P2205" s="24">
        <f t="shared" si="208"/>
        <v>45828.413888888892</v>
      </c>
      <c r="Q2205" s="1">
        <f t="shared" si="209"/>
        <v>30</v>
      </c>
    </row>
    <row r="2206" spans="1:17">
      <c r="A2206" s="1" t="s">
        <v>166</v>
      </c>
      <c r="B2206" s="4" t="s">
        <v>107</v>
      </c>
      <c r="C2206" s="6">
        <f t="shared" si="204"/>
        <v>45828</v>
      </c>
      <c r="D2206" s="6" t="str">
        <f t="shared" si="205"/>
        <v>週五</v>
      </c>
      <c r="F2206" s="1" t="s">
        <v>67</v>
      </c>
      <c r="G2206" s="1" t="str">
        <f t="shared" si="206"/>
        <v>BA</v>
      </c>
      <c r="H2206" s="1">
        <v>1</v>
      </c>
      <c r="I2206" s="1" t="s">
        <v>157</v>
      </c>
      <c r="K2206" s="1" t="s">
        <v>19</v>
      </c>
      <c r="L2206" s="1" t="s">
        <v>16</v>
      </c>
      <c r="M2206" s="1" t="s">
        <v>31</v>
      </c>
      <c r="N2206" s="1" t="s">
        <v>31</v>
      </c>
      <c r="O2206" s="24">
        <f t="shared" si="207"/>
        <v>45828.395833333336</v>
      </c>
      <c r="P2206" s="24">
        <f t="shared" si="208"/>
        <v>45828.423611111109</v>
      </c>
      <c r="Q2206" s="1">
        <f t="shared" si="209"/>
        <v>40</v>
      </c>
    </row>
    <row r="2207" spans="1:17">
      <c r="A2207" s="1" t="s">
        <v>143</v>
      </c>
      <c r="B2207" s="4" t="s">
        <v>107</v>
      </c>
      <c r="C2207" s="6">
        <f t="shared" si="204"/>
        <v>45828</v>
      </c>
      <c r="D2207" s="6" t="str">
        <f t="shared" si="205"/>
        <v>週五</v>
      </c>
      <c r="F2207" s="1" t="s">
        <v>37</v>
      </c>
      <c r="G2207" s="1" t="str">
        <f t="shared" si="206"/>
        <v>BA</v>
      </c>
      <c r="H2207" s="1">
        <v>1</v>
      </c>
      <c r="I2207" s="1" t="s">
        <v>144</v>
      </c>
      <c r="K2207" s="1" t="s">
        <v>19</v>
      </c>
      <c r="L2207" s="1" t="s">
        <v>39</v>
      </c>
      <c r="M2207" s="1" t="s">
        <v>31</v>
      </c>
      <c r="N2207" s="1" t="s">
        <v>38</v>
      </c>
      <c r="O2207" s="24">
        <f t="shared" si="207"/>
        <v>45828.396527777775</v>
      </c>
      <c r="P2207" s="24">
        <f t="shared" si="208"/>
        <v>45828.417361111111</v>
      </c>
      <c r="Q2207" s="1">
        <f t="shared" si="209"/>
        <v>30</v>
      </c>
    </row>
    <row r="2208" spans="1:17">
      <c r="A2208" s="1" t="s">
        <v>170</v>
      </c>
      <c r="B2208" s="4" t="s">
        <v>107</v>
      </c>
      <c r="C2208" s="6">
        <f t="shared" si="204"/>
        <v>45828</v>
      </c>
      <c r="D2208" s="6" t="str">
        <f t="shared" si="205"/>
        <v>週五</v>
      </c>
      <c r="F2208" s="1" t="s">
        <v>40</v>
      </c>
      <c r="G2208" s="1" t="str">
        <f t="shared" si="206"/>
        <v>BA</v>
      </c>
      <c r="H2208" s="1">
        <v>2</v>
      </c>
      <c r="I2208" s="1" t="s">
        <v>155</v>
      </c>
      <c r="K2208" s="1" t="s">
        <v>19</v>
      </c>
      <c r="L2208" s="1" t="s">
        <v>74</v>
      </c>
      <c r="M2208" s="1" t="s">
        <v>31</v>
      </c>
      <c r="N2208" s="1" t="s">
        <v>74</v>
      </c>
      <c r="O2208" s="24">
        <f t="shared" si="207"/>
        <v>45828.397222222222</v>
      </c>
      <c r="P2208" s="24">
        <f t="shared" si="208"/>
        <v>45828.438888888886</v>
      </c>
      <c r="Q2208" s="1">
        <f t="shared" si="209"/>
        <v>60</v>
      </c>
    </row>
    <row r="2209" spans="1:17">
      <c r="A2209" s="1" t="s">
        <v>197</v>
      </c>
      <c r="B2209" s="4" t="s">
        <v>107</v>
      </c>
      <c r="C2209" s="6">
        <f t="shared" si="204"/>
        <v>45828</v>
      </c>
      <c r="D2209" s="6" t="str">
        <f t="shared" si="205"/>
        <v>週五</v>
      </c>
      <c r="F2209" s="1" t="s">
        <v>42</v>
      </c>
      <c r="G2209" s="1" t="str">
        <f t="shared" si="206"/>
        <v>BA</v>
      </c>
      <c r="H2209" s="1">
        <v>2</v>
      </c>
      <c r="I2209" s="1" t="s">
        <v>131</v>
      </c>
      <c r="K2209" s="1" t="s">
        <v>19</v>
      </c>
      <c r="L2209" s="1" t="s">
        <v>64</v>
      </c>
      <c r="M2209" s="1" t="s">
        <v>31</v>
      </c>
      <c r="N2209" s="1" t="s">
        <v>64</v>
      </c>
      <c r="O2209" s="24">
        <f t="shared" si="207"/>
        <v>45828.402777777781</v>
      </c>
      <c r="P2209" s="24">
        <f t="shared" si="208"/>
        <v>45828.444444444445</v>
      </c>
      <c r="Q2209" s="1">
        <f t="shared" si="209"/>
        <v>60</v>
      </c>
    </row>
    <row r="2210" spans="1:17">
      <c r="A2210" s="1" t="s">
        <v>137</v>
      </c>
      <c r="B2210" s="4" t="s">
        <v>107</v>
      </c>
      <c r="C2210" s="6">
        <f t="shared" si="204"/>
        <v>45828</v>
      </c>
      <c r="D2210" s="6" t="str">
        <f t="shared" si="205"/>
        <v>週五</v>
      </c>
      <c r="F2210" s="1" t="s">
        <v>42</v>
      </c>
      <c r="G2210" s="1" t="str">
        <f t="shared" si="206"/>
        <v>BA</v>
      </c>
      <c r="H2210" s="1">
        <v>2</v>
      </c>
      <c r="I2210" s="1" t="s">
        <v>125</v>
      </c>
      <c r="K2210" s="1" t="s">
        <v>19</v>
      </c>
      <c r="L2210" s="1" t="s">
        <v>64</v>
      </c>
      <c r="M2210" s="1" t="s">
        <v>31</v>
      </c>
      <c r="N2210" s="1" t="s">
        <v>64</v>
      </c>
      <c r="O2210" s="24">
        <f t="shared" si="207"/>
        <v>45828.402777777781</v>
      </c>
      <c r="P2210" s="24">
        <f t="shared" si="208"/>
        <v>45828.444444444445</v>
      </c>
      <c r="Q2210" s="1">
        <f t="shared" si="209"/>
        <v>60</v>
      </c>
    </row>
    <row r="2211" spans="1:17">
      <c r="A2211" s="1" t="s">
        <v>126</v>
      </c>
      <c r="B2211" s="4" t="s">
        <v>107</v>
      </c>
      <c r="C2211" s="6">
        <f t="shared" si="204"/>
        <v>45828</v>
      </c>
      <c r="D2211" s="6" t="str">
        <f t="shared" si="205"/>
        <v>週五</v>
      </c>
      <c r="F2211" s="1" t="s">
        <v>37</v>
      </c>
      <c r="G2211" s="1" t="str">
        <f t="shared" si="206"/>
        <v>BA</v>
      </c>
      <c r="H2211" s="1">
        <v>1</v>
      </c>
      <c r="I2211" s="1" t="s">
        <v>203</v>
      </c>
      <c r="K2211" s="1" t="s">
        <v>19</v>
      </c>
      <c r="L2211" s="1" t="s">
        <v>55</v>
      </c>
      <c r="M2211" s="1" t="s">
        <v>31</v>
      </c>
      <c r="N2211" s="1" t="s">
        <v>57</v>
      </c>
      <c r="O2211" s="24">
        <f t="shared" si="207"/>
        <v>45828.409722222219</v>
      </c>
      <c r="P2211" s="24">
        <f t="shared" si="208"/>
        <v>45828.430555555555</v>
      </c>
      <c r="Q2211" s="1">
        <f t="shared" si="209"/>
        <v>30</v>
      </c>
    </row>
    <row r="2212" spans="1:17">
      <c r="A2212" s="1" t="s">
        <v>134</v>
      </c>
      <c r="B2212" s="4" t="s">
        <v>107</v>
      </c>
      <c r="C2212" s="6">
        <f t="shared" si="204"/>
        <v>45828</v>
      </c>
      <c r="D2212" s="6" t="str">
        <f t="shared" si="205"/>
        <v>週五</v>
      </c>
      <c r="F2212" s="1" t="s">
        <v>40</v>
      </c>
      <c r="G2212" s="1" t="str">
        <f t="shared" si="206"/>
        <v>BA</v>
      </c>
      <c r="H2212" s="1">
        <v>1</v>
      </c>
      <c r="I2212" s="1" t="s">
        <v>135</v>
      </c>
      <c r="K2212" s="1" t="s">
        <v>19</v>
      </c>
      <c r="L2212" s="1" t="s">
        <v>55</v>
      </c>
      <c r="M2212" s="1" t="s">
        <v>31</v>
      </c>
      <c r="N2212" s="1" t="s">
        <v>57</v>
      </c>
      <c r="O2212" s="24">
        <f t="shared" si="207"/>
        <v>45828.409722222219</v>
      </c>
      <c r="P2212" s="24">
        <f t="shared" si="208"/>
        <v>45828.430555555555</v>
      </c>
      <c r="Q2212" s="1">
        <f t="shared" si="209"/>
        <v>30</v>
      </c>
    </row>
    <row r="2213" spans="1:17">
      <c r="A2213" s="1" t="s">
        <v>167</v>
      </c>
      <c r="B2213" s="4" t="s">
        <v>107</v>
      </c>
      <c r="C2213" s="6">
        <f t="shared" si="204"/>
        <v>45828</v>
      </c>
      <c r="D2213" s="6" t="str">
        <f t="shared" si="205"/>
        <v>週五</v>
      </c>
      <c r="F2213" s="1" t="s">
        <v>18</v>
      </c>
      <c r="G2213" s="1" t="str">
        <f t="shared" si="206"/>
        <v>BA</v>
      </c>
      <c r="H2213" s="1">
        <v>1</v>
      </c>
      <c r="I2213" s="1" t="s">
        <v>147</v>
      </c>
      <c r="K2213" s="1" t="s">
        <v>19</v>
      </c>
      <c r="L2213" s="1" t="s">
        <v>78</v>
      </c>
      <c r="M2213" s="1" t="s">
        <v>31</v>
      </c>
      <c r="N2213" s="1" t="s">
        <v>80</v>
      </c>
      <c r="O2213" s="24">
        <f t="shared" si="207"/>
        <v>45828.411805555559</v>
      </c>
      <c r="P2213" s="24">
        <f t="shared" si="208"/>
        <v>45828.432638888888</v>
      </c>
      <c r="Q2213" s="1">
        <f t="shared" si="209"/>
        <v>30</v>
      </c>
    </row>
    <row r="2214" spans="1:17">
      <c r="A2214" s="1" t="s">
        <v>171</v>
      </c>
      <c r="B2214" s="4" t="s">
        <v>107</v>
      </c>
      <c r="C2214" s="6">
        <f t="shared" si="204"/>
        <v>45828</v>
      </c>
      <c r="D2214" s="6" t="str">
        <f t="shared" si="205"/>
        <v>週五</v>
      </c>
      <c r="F2214" s="1" t="s">
        <v>24</v>
      </c>
      <c r="G2214" s="1" t="str">
        <f t="shared" si="206"/>
        <v>BA</v>
      </c>
      <c r="H2214" s="1">
        <v>1</v>
      </c>
      <c r="I2214" s="1" t="s">
        <v>139</v>
      </c>
      <c r="K2214" s="1" t="s">
        <v>19</v>
      </c>
      <c r="L2214" s="1" t="s">
        <v>34</v>
      </c>
      <c r="M2214" s="1" t="s">
        <v>31</v>
      </c>
      <c r="N2214" s="1" t="s">
        <v>84</v>
      </c>
      <c r="O2214" s="24">
        <f t="shared" si="207"/>
        <v>45828.413888888892</v>
      </c>
      <c r="P2214" s="24">
        <f t="shared" si="208"/>
        <v>45828.441666666666</v>
      </c>
      <c r="Q2214" s="1">
        <f t="shared" si="209"/>
        <v>40</v>
      </c>
    </row>
    <row r="2215" spans="1:17">
      <c r="A2215" s="1" t="s">
        <v>225</v>
      </c>
      <c r="B2215" s="4" t="s">
        <v>107</v>
      </c>
      <c r="C2215" s="6">
        <f t="shared" si="204"/>
        <v>45828</v>
      </c>
      <c r="D2215" s="6" t="str">
        <f t="shared" si="205"/>
        <v>週五</v>
      </c>
      <c r="F2215" s="1" t="s">
        <v>9</v>
      </c>
      <c r="G2215" s="1" t="str">
        <f t="shared" si="206"/>
        <v>BA</v>
      </c>
      <c r="H2215" s="1">
        <v>1</v>
      </c>
      <c r="I2215" s="1" t="s">
        <v>133</v>
      </c>
      <c r="K2215" s="1" t="s">
        <v>19</v>
      </c>
      <c r="L2215" s="1" t="s">
        <v>86</v>
      </c>
      <c r="M2215" s="1" t="s">
        <v>31</v>
      </c>
      <c r="N2215" s="1" t="s">
        <v>20</v>
      </c>
      <c r="O2215" s="24">
        <f t="shared" si="207"/>
        <v>45828.415972222225</v>
      </c>
      <c r="P2215" s="24">
        <f t="shared" si="208"/>
        <v>45828.424305555556</v>
      </c>
      <c r="Q2215" s="1">
        <f t="shared" si="209"/>
        <v>12</v>
      </c>
    </row>
    <row r="2216" spans="1:17">
      <c r="A2216" s="1" t="s">
        <v>168</v>
      </c>
      <c r="B2216" s="4" t="s">
        <v>107</v>
      </c>
      <c r="C2216" s="6">
        <f t="shared" si="204"/>
        <v>45828</v>
      </c>
      <c r="D2216" s="6" t="str">
        <f t="shared" si="205"/>
        <v>週五</v>
      </c>
      <c r="F2216" s="1" t="s">
        <v>67</v>
      </c>
      <c r="G2216" s="1" t="str">
        <f t="shared" si="206"/>
        <v>BA</v>
      </c>
      <c r="H2216" s="1">
        <v>1</v>
      </c>
      <c r="I2216" s="1" t="s">
        <v>140</v>
      </c>
      <c r="K2216" s="1" t="s">
        <v>31</v>
      </c>
      <c r="L2216" s="1" t="s">
        <v>43</v>
      </c>
      <c r="M2216" s="1" t="s">
        <v>20</v>
      </c>
      <c r="N2216" s="1" t="s">
        <v>15</v>
      </c>
      <c r="O2216" s="24">
        <f t="shared" si="207"/>
        <v>45828.420138888891</v>
      </c>
      <c r="P2216" s="24">
        <f t="shared" si="208"/>
        <v>45828.463888888888</v>
      </c>
      <c r="Q2216" s="1">
        <f t="shared" si="209"/>
        <v>63</v>
      </c>
    </row>
    <row r="2217" spans="1:17">
      <c r="A2217" s="1" t="s">
        <v>215</v>
      </c>
      <c r="B2217" s="4" t="s">
        <v>107</v>
      </c>
      <c r="C2217" s="6">
        <f t="shared" si="204"/>
        <v>45828</v>
      </c>
      <c r="D2217" s="6" t="str">
        <f t="shared" si="205"/>
        <v>週五</v>
      </c>
      <c r="F2217" s="1" t="s">
        <v>47</v>
      </c>
      <c r="G2217" s="1" t="str">
        <f t="shared" si="206"/>
        <v>BA</v>
      </c>
      <c r="H2217" s="1">
        <v>1</v>
      </c>
      <c r="I2217" s="1" t="s">
        <v>144</v>
      </c>
      <c r="K2217" s="1" t="s">
        <v>31</v>
      </c>
      <c r="L2217" s="1" t="s">
        <v>14</v>
      </c>
      <c r="M2217" s="1" t="s">
        <v>20</v>
      </c>
      <c r="N2217" s="1" t="s">
        <v>14</v>
      </c>
      <c r="O2217" s="24">
        <f t="shared" si="207"/>
        <v>45828.42083333333</v>
      </c>
      <c r="P2217" s="24">
        <f t="shared" si="208"/>
        <v>45828.462500000001</v>
      </c>
      <c r="Q2217" s="1">
        <f t="shared" si="209"/>
        <v>60</v>
      </c>
    </row>
    <row r="2218" spans="1:17">
      <c r="A2218" s="1" t="s">
        <v>166</v>
      </c>
      <c r="B2218" s="4" t="s">
        <v>107</v>
      </c>
      <c r="C2218" s="6">
        <f t="shared" si="204"/>
        <v>45828</v>
      </c>
      <c r="D2218" s="6" t="str">
        <f t="shared" si="205"/>
        <v>週五</v>
      </c>
      <c r="F2218" s="1" t="s">
        <v>49</v>
      </c>
      <c r="G2218" s="1" t="str">
        <f t="shared" si="206"/>
        <v>BA</v>
      </c>
      <c r="H2218" s="1">
        <v>1</v>
      </c>
      <c r="I2218" s="1" t="s">
        <v>157</v>
      </c>
      <c r="K2218" s="1" t="s">
        <v>31</v>
      </c>
      <c r="L2218" s="1" t="s">
        <v>31</v>
      </c>
      <c r="M2218" s="1" t="s">
        <v>31</v>
      </c>
      <c r="N2218" s="1" t="s">
        <v>64</v>
      </c>
      <c r="O2218" s="24">
        <f t="shared" si="207"/>
        <v>45828.423611111109</v>
      </c>
      <c r="P2218" s="24">
        <f t="shared" si="208"/>
        <v>45828.444444444445</v>
      </c>
      <c r="Q2218" s="1">
        <f t="shared" si="209"/>
        <v>30</v>
      </c>
    </row>
    <row r="2219" spans="1:17">
      <c r="A2219" s="1" t="s">
        <v>225</v>
      </c>
      <c r="B2219" s="4" t="s">
        <v>107</v>
      </c>
      <c r="C2219" s="6">
        <f t="shared" si="204"/>
        <v>45828</v>
      </c>
      <c r="D2219" s="6" t="str">
        <f t="shared" si="205"/>
        <v>週五</v>
      </c>
      <c r="F2219" s="1" t="s">
        <v>40</v>
      </c>
      <c r="G2219" s="1" t="str">
        <f t="shared" si="206"/>
        <v>BA</v>
      </c>
      <c r="H2219" s="1">
        <v>1</v>
      </c>
      <c r="I2219" s="1" t="s">
        <v>133</v>
      </c>
      <c r="K2219" s="1" t="s">
        <v>31</v>
      </c>
      <c r="L2219" s="1" t="s">
        <v>20</v>
      </c>
      <c r="M2219" s="1" t="s">
        <v>31</v>
      </c>
      <c r="N2219" s="1" t="s">
        <v>54</v>
      </c>
      <c r="O2219" s="24">
        <f t="shared" si="207"/>
        <v>45828.424305555556</v>
      </c>
      <c r="P2219" s="24">
        <f t="shared" si="208"/>
        <v>45828.445138888892</v>
      </c>
      <c r="Q2219" s="1">
        <f t="shared" si="209"/>
        <v>30</v>
      </c>
    </row>
    <row r="2220" spans="1:17">
      <c r="A2220" s="1" t="s">
        <v>173</v>
      </c>
      <c r="B2220" s="4" t="s">
        <v>107</v>
      </c>
      <c r="C2220" s="6">
        <f t="shared" si="204"/>
        <v>45828</v>
      </c>
      <c r="D2220" s="6" t="str">
        <f t="shared" si="205"/>
        <v>週五</v>
      </c>
      <c r="F2220" s="1" t="s">
        <v>9</v>
      </c>
      <c r="G2220" s="1" t="str">
        <f t="shared" si="206"/>
        <v>BA</v>
      </c>
      <c r="H2220" s="1">
        <v>1</v>
      </c>
      <c r="I2220" s="1" t="s">
        <v>161</v>
      </c>
      <c r="K2220" s="1" t="s">
        <v>31</v>
      </c>
      <c r="L2220" s="1" t="s">
        <v>27</v>
      </c>
      <c r="M2220" s="1" t="s">
        <v>31</v>
      </c>
      <c r="N2220" s="1" t="s">
        <v>66</v>
      </c>
      <c r="O2220" s="24">
        <f t="shared" si="207"/>
        <v>45828.428472222222</v>
      </c>
      <c r="P2220" s="24">
        <f t="shared" si="208"/>
        <v>45828.449305555558</v>
      </c>
      <c r="Q2220" s="1">
        <f t="shared" si="209"/>
        <v>30</v>
      </c>
    </row>
    <row r="2221" spans="1:17">
      <c r="A2221" s="1" t="s">
        <v>126</v>
      </c>
      <c r="B2221" s="4" t="s">
        <v>107</v>
      </c>
      <c r="C2221" s="6">
        <f t="shared" si="204"/>
        <v>45828</v>
      </c>
      <c r="D2221" s="6" t="str">
        <f t="shared" si="205"/>
        <v>週五</v>
      </c>
      <c r="F2221" s="1" t="s">
        <v>18</v>
      </c>
      <c r="G2221" s="1" t="str">
        <f t="shared" si="206"/>
        <v>BA</v>
      </c>
      <c r="H2221" s="1">
        <v>1</v>
      </c>
      <c r="I2221" s="1" t="s">
        <v>203</v>
      </c>
      <c r="K2221" s="1" t="s">
        <v>31</v>
      </c>
      <c r="L2221" s="1" t="s">
        <v>57</v>
      </c>
      <c r="M2221" s="1" t="s">
        <v>31</v>
      </c>
      <c r="N2221" s="1" t="s">
        <v>55</v>
      </c>
      <c r="O2221" s="24">
        <f t="shared" si="207"/>
        <v>45828.430555555555</v>
      </c>
      <c r="P2221" s="24">
        <f t="shared" si="208"/>
        <v>45828.451388888891</v>
      </c>
      <c r="Q2221" s="1">
        <f t="shared" si="209"/>
        <v>30</v>
      </c>
    </row>
    <row r="2222" spans="1:17">
      <c r="A2222" s="1" t="s">
        <v>200</v>
      </c>
      <c r="B2222" s="4" t="s">
        <v>107</v>
      </c>
      <c r="C2222" s="6">
        <f t="shared" si="204"/>
        <v>45828</v>
      </c>
      <c r="D2222" s="6" t="str">
        <f t="shared" si="205"/>
        <v>週五</v>
      </c>
      <c r="F2222" s="1" t="s">
        <v>92</v>
      </c>
      <c r="G2222" s="1" t="str">
        <f t="shared" si="206"/>
        <v>BA</v>
      </c>
      <c r="H2222" s="1">
        <v>1</v>
      </c>
      <c r="I2222" s="1" t="s">
        <v>135</v>
      </c>
      <c r="K2222" s="1" t="s">
        <v>31</v>
      </c>
      <c r="L2222" s="1" t="s">
        <v>57</v>
      </c>
      <c r="M2222" s="1" t="s">
        <v>31</v>
      </c>
      <c r="N2222" s="1" t="s">
        <v>64</v>
      </c>
      <c r="O2222" s="24">
        <f t="shared" si="207"/>
        <v>45828.430555555555</v>
      </c>
      <c r="P2222" s="24">
        <f t="shared" si="208"/>
        <v>45828.444444444445</v>
      </c>
      <c r="Q2222" s="1">
        <f t="shared" si="209"/>
        <v>20</v>
      </c>
    </row>
    <row r="2223" spans="1:17">
      <c r="A2223" s="1" t="s">
        <v>120</v>
      </c>
      <c r="B2223" s="4" t="s">
        <v>107</v>
      </c>
      <c r="C2223" s="6">
        <f t="shared" si="204"/>
        <v>45828</v>
      </c>
      <c r="D2223" s="6" t="str">
        <f t="shared" si="205"/>
        <v>週五</v>
      </c>
      <c r="F2223" s="1" t="s">
        <v>47</v>
      </c>
      <c r="G2223" s="1" t="str">
        <f t="shared" si="206"/>
        <v>BA</v>
      </c>
      <c r="H2223" s="1">
        <v>1</v>
      </c>
      <c r="I2223" s="1" t="s">
        <v>121</v>
      </c>
      <c r="K2223" s="1" t="s">
        <v>31</v>
      </c>
      <c r="L2223" s="1" t="s">
        <v>16</v>
      </c>
      <c r="M2223" s="1" t="s">
        <v>20</v>
      </c>
      <c r="N2223" s="1" t="s">
        <v>16</v>
      </c>
      <c r="O2223" s="24">
        <f t="shared" si="207"/>
        <v>45828.4375</v>
      </c>
      <c r="P2223" s="24">
        <f t="shared" si="208"/>
        <v>45828.479166666664</v>
      </c>
      <c r="Q2223" s="1">
        <f t="shared" si="209"/>
        <v>60</v>
      </c>
    </row>
    <row r="2224" spans="1:17">
      <c r="A2224" s="1" t="s">
        <v>197</v>
      </c>
      <c r="B2224" s="4" t="s">
        <v>107</v>
      </c>
      <c r="C2224" s="6">
        <f t="shared" si="204"/>
        <v>45828</v>
      </c>
      <c r="D2224" s="6" t="str">
        <f t="shared" si="205"/>
        <v>週五</v>
      </c>
      <c r="F2224" s="1" t="s">
        <v>9</v>
      </c>
      <c r="G2224" s="1" t="str">
        <f t="shared" si="206"/>
        <v>BA</v>
      </c>
      <c r="H2224" s="1">
        <v>1</v>
      </c>
      <c r="I2224" s="1" t="s">
        <v>131</v>
      </c>
      <c r="K2224" s="1" t="s">
        <v>31</v>
      </c>
      <c r="L2224" s="1" t="s">
        <v>64</v>
      </c>
      <c r="M2224" s="1" t="s">
        <v>20</v>
      </c>
      <c r="N2224" s="1" t="s">
        <v>31</v>
      </c>
      <c r="O2224" s="24">
        <f t="shared" si="207"/>
        <v>45828.444444444445</v>
      </c>
      <c r="P2224" s="24">
        <f t="shared" si="208"/>
        <v>45828.465277777781</v>
      </c>
      <c r="Q2224" s="1">
        <f t="shared" si="209"/>
        <v>30</v>
      </c>
    </row>
    <row r="2225" spans="1:17">
      <c r="A2225" s="1" t="s">
        <v>166</v>
      </c>
      <c r="B2225" s="4" t="s">
        <v>107</v>
      </c>
      <c r="C2225" s="6">
        <f t="shared" si="204"/>
        <v>45828</v>
      </c>
      <c r="D2225" s="6" t="str">
        <f t="shared" si="205"/>
        <v>週五</v>
      </c>
      <c r="F2225" s="1" t="s">
        <v>40</v>
      </c>
      <c r="G2225" s="1" t="str">
        <f t="shared" si="206"/>
        <v>BA</v>
      </c>
      <c r="H2225" s="1">
        <v>1</v>
      </c>
      <c r="I2225" s="1" t="s">
        <v>157</v>
      </c>
      <c r="K2225" s="1" t="s">
        <v>31</v>
      </c>
      <c r="L2225" s="1" t="s">
        <v>64</v>
      </c>
      <c r="M2225" s="1" t="s">
        <v>20</v>
      </c>
      <c r="N2225" s="1" t="s">
        <v>31</v>
      </c>
      <c r="O2225" s="24">
        <f t="shared" si="207"/>
        <v>45828.444444444445</v>
      </c>
      <c r="P2225" s="24">
        <f t="shared" si="208"/>
        <v>45828.465277777781</v>
      </c>
      <c r="Q2225" s="1">
        <f t="shared" si="209"/>
        <v>30</v>
      </c>
    </row>
    <row r="2226" spans="1:17">
      <c r="A2226" s="1" t="s">
        <v>172</v>
      </c>
      <c r="B2226" s="4" t="s">
        <v>107</v>
      </c>
      <c r="C2226" s="6">
        <f t="shared" si="204"/>
        <v>45828</v>
      </c>
      <c r="D2226" s="6" t="str">
        <f t="shared" si="205"/>
        <v>週五</v>
      </c>
      <c r="F2226" s="1" t="s">
        <v>9</v>
      </c>
      <c r="G2226" s="1" t="str">
        <f t="shared" si="206"/>
        <v>BA</v>
      </c>
      <c r="H2226" s="1">
        <v>1</v>
      </c>
      <c r="I2226" s="1" t="s">
        <v>133</v>
      </c>
      <c r="K2226" s="1" t="s">
        <v>31</v>
      </c>
      <c r="L2226" s="1" t="s">
        <v>83</v>
      </c>
      <c r="M2226" s="1" t="s">
        <v>31</v>
      </c>
      <c r="N2226" s="1" t="s">
        <v>79</v>
      </c>
      <c r="O2226" s="24">
        <f t="shared" si="207"/>
        <v>45828.446527777778</v>
      </c>
      <c r="P2226" s="24">
        <f t="shared" si="208"/>
        <v>45828.456944444442</v>
      </c>
      <c r="Q2226" s="1">
        <f t="shared" si="209"/>
        <v>15</v>
      </c>
    </row>
    <row r="2227" spans="1:17">
      <c r="A2227" s="1" t="s">
        <v>126</v>
      </c>
      <c r="B2227" s="4" t="s">
        <v>107</v>
      </c>
      <c r="C2227" s="6">
        <f t="shared" si="204"/>
        <v>45828</v>
      </c>
      <c r="D2227" s="6" t="str">
        <f t="shared" si="205"/>
        <v>週五</v>
      </c>
      <c r="F2227" s="1" t="s">
        <v>42</v>
      </c>
      <c r="G2227" s="1" t="str">
        <f t="shared" si="206"/>
        <v>BA</v>
      </c>
      <c r="H2227" s="1">
        <v>1</v>
      </c>
      <c r="I2227" s="1" t="s">
        <v>203</v>
      </c>
      <c r="K2227" s="1" t="s">
        <v>31</v>
      </c>
      <c r="L2227" s="1" t="s">
        <v>55</v>
      </c>
      <c r="M2227" s="1" t="s">
        <v>20</v>
      </c>
      <c r="N2227" s="1" t="s">
        <v>57</v>
      </c>
      <c r="O2227" s="24">
        <f t="shared" si="207"/>
        <v>45828.451388888891</v>
      </c>
      <c r="P2227" s="24">
        <f t="shared" si="208"/>
        <v>45828.472222222219</v>
      </c>
      <c r="Q2227" s="1">
        <f t="shared" si="209"/>
        <v>30</v>
      </c>
    </row>
    <row r="2228" spans="1:17">
      <c r="A2228" s="1" t="s">
        <v>192</v>
      </c>
      <c r="B2228" s="4" t="s">
        <v>107</v>
      </c>
      <c r="C2228" s="6">
        <f t="shared" si="204"/>
        <v>45828</v>
      </c>
      <c r="D2228" s="6" t="str">
        <f t="shared" si="205"/>
        <v>週五</v>
      </c>
      <c r="F2228" s="1" t="s">
        <v>18</v>
      </c>
      <c r="G2228" s="1" t="str">
        <f t="shared" si="206"/>
        <v>BA</v>
      </c>
      <c r="H2228" s="1">
        <v>2</v>
      </c>
      <c r="I2228" s="1" t="s">
        <v>135</v>
      </c>
      <c r="K2228" s="1" t="s">
        <v>31</v>
      </c>
      <c r="L2228" s="1" t="s">
        <v>55</v>
      </c>
      <c r="M2228" s="1" t="s">
        <v>20</v>
      </c>
      <c r="N2228" s="1" t="s">
        <v>55</v>
      </c>
      <c r="O2228" s="24">
        <f t="shared" si="207"/>
        <v>45828.451388888891</v>
      </c>
      <c r="P2228" s="24">
        <f t="shared" si="208"/>
        <v>45828.493055555555</v>
      </c>
      <c r="Q2228" s="1">
        <f t="shared" si="209"/>
        <v>60</v>
      </c>
    </row>
    <row r="2229" spans="1:17">
      <c r="A2229" s="1" t="s">
        <v>174</v>
      </c>
      <c r="B2229" s="4" t="s">
        <v>107</v>
      </c>
      <c r="C2229" s="6">
        <f t="shared" si="204"/>
        <v>45828</v>
      </c>
      <c r="D2229" s="6" t="str">
        <f t="shared" si="205"/>
        <v>週五</v>
      </c>
      <c r="F2229" s="1" t="s">
        <v>49</v>
      </c>
      <c r="G2229" s="1" t="str">
        <f t="shared" si="206"/>
        <v>BA</v>
      </c>
      <c r="H2229" s="1">
        <v>1</v>
      </c>
      <c r="I2229" s="1" t="s">
        <v>147</v>
      </c>
      <c r="K2229" s="1" t="s">
        <v>31</v>
      </c>
      <c r="L2229" s="1" t="s">
        <v>78</v>
      </c>
      <c r="M2229" s="1" t="s">
        <v>20</v>
      </c>
      <c r="N2229" s="1" t="s">
        <v>80</v>
      </c>
      <c r="O2229" s="24">
        <f t="shared" si="207"/>
        <v>45828.453472222223</v>
      </c>
      <c r="P2229" s="24">
        <f t="shared" si="208"/>
        <v>45828.474305555559</v>
      </c>
      <c r="Q2229" s="1">
        <f t="shared" si="209"/>
        <v>30</v>
      </c>
    </row>
    <row r="2230" spans="1:17">
      <c r="A2230" s="1" t="s">
        <v>152</v>
      </c>
      <c r="B2230" s="4" t="s">
        <v>107</v>
      </c>
      <c r="C2230" s="6">
        <f t="shared" si="204"/>
        <v>45828</v>
      </c>
      <c r="D2230" s="6" t="str">
        <f t="shared" si="205"/>
        <v>週五</v>
      </c>
      <c r="F2230" s="1" t="s">
        <v>18</v>
      </c>
      <c r="G2230" s="1" t="str">
        <f t="shared" si="206"/>
        <v>BA</v>
      </c>
      <c r="H2230" s="1">
        <v>1</v>
      </c>
      <c r="I2230" s="1" t="s">
        <v>125</v>
      </c>
      <c r="K2230" s="1" t="s">
        <v>31</v>
      </c>
      <c r="L2230" s="1" t="s">
        <v>63</v>
      </c>
      <c r="M2230" s="1" t="s">
        <v>20</v>
      </c>
      <c r="N2230" s="1" t="s">
        <v>50</v>
      </c>
      <c r="O2230" s="24">
        <f t="shared" si="207"/>
        <v>45828.454861111109</v>
      </c>
      <c r="P2230" s="24">
        <f t="shared" si="208"/>
        <v>45828.475694444445</v>
      </c>
      <c r="Q2230" s="1">
        <f t="shared" si="209"/>
        <v>30</v>
      </c>
    </row>
    <row r="2231" spans="1:17">
      <c r="A2231" s="1" t="s">
        <v>160</v>
      </c>
      <c r="B2231" s="4" t="s">
        <v>107</v>
      </c>
      <c r="C2231" s="6">
        <f t="shared" si="204"/>
        <v>45828</v>
      </c>
      <c r="D2231" s="6" t="str">
        <f t="shared" si="205"/>
        <v>週五</v>
      </c>
      <c r="F2231" s="1" t="s">
        <v>9</v>
      </c>
      <c r="G2231" s="1" t="str">
        <f t="shared" si="206"/>
        <v>BA</v>
      </c>
      <c r="H2231" s="1">
        <v>1</v>
      </c>
      <c r="I2231" s="1" t="s">
        <v>161</v>
      </c>
      <c r="K2231" s="1" t="s">
        <v>31</v>
      </c>
      <c r="L2231" s="1" t="s">
        <v>79</v>
      </c>
      <c r="M2231" s="1" t="s">
        <v>20</v>
      </c>
      <c r="N2231" s="1" t="s">
        <v>12</v>
      </c>
      <c r="O2231" s="24">
        <f t="shared" si="207"/>
        <v>45828.456944444442</v>
      </c>
      <c r="P2231" s="24">
        <f t="shared" si="208"/>
        <v>45828.470833333333</v>
      </c>
      <c r="Q2231" s="1">
        <f t="shared" si="209"/>
        <v>20</v>
      </c>
    </row>
    <row r="2232" spans="1:17">
      <c r="A2232" s="1" t="s">
        <v>176</v>
      </c>
      <c r="B2232" s="4" t="s">
        <v>107</v>
      </c>
      <c r="C2232" s="6">
        <f t="shared" si="204"/>
        <v>45828</v>
      </c>
      <c r="D2232" s="6" t="str">
        <f t="shared" si="205"/>
        <v>週五</v>
      </c>
      <c r="F2232" s="1" t="s">
        <v>42</v>
      </c>
      <c r="G2232" s="1" t="str">
        <f t="shared" si="206"/>
        <v>BA</v>
      </c>
      <c r="H2232" s="1">
        <v>1</v>
      </c>
      <c r="I2232" s="1" t="s">
        <v>144</v>
      </c>
      <c r="K2232" s="1" t="s">
        <v>20</v>
      </c>
      <c r="L2232" s="1" t="s">
        <v>23</v>
      </c>
      <c r="M2232" s="1" t="s">
        <v>20</v>
      </c>
      <c r="N2232" s="1" t="s">
        <v>33</v>
      </c>
      <c r="O2232" s="24">
        <f t="shared" si="207"/>
        <v>45828.469444444447</v>
      </c>
      <c r="P2232" s="24">
        <f t="shared" si="208"/>
        <v>45828.490277777775</v>
      </c>
      <c r="Q2232" s="1">
        <f t="shared" si="209"/>
        <v>30</v>
      </c>
    </row>
    <row r="2233" spans="1:17">
      <c r="A2233" s="1" t="s">
        <v>118</v>
      </c>
      <c r="B2233" s="4" t="s">
        <v>107</v>
      </c>
      <c r="C2233" s="6">
        <f t="shared" si="204"/>
        <v>45828</v>
      </c>
      <c r="D2233" s="6" t="str">
        <f t="shared" si="205"/>
        <v>週五</v>
      </c>
      <c r="F2233" s="1" t="s">
        <v>18</v>
      </c>
      <c r="G2233" s="1" t="str">
        <f t="shared" si="206"/>
        <v>BA</v>
      </c>
      <c r="H2233" s="1">
        <v>1</v>
      </c>
      <c r="I2233" s="1" t="s">
        <v>133</v>
      </c>
      <c r="K2233" s="1" t="s">
        <v>20</v>
      </c>
      <c r="L2233" s="1" t="s">
        <v>27</v>
      </c>
      <c r="M2233" s="1" t="s">
        <v>20</v>
      </c>
      <c r="N2233" s="1" t="s">
        <v>66</v>
      </c>
      <c r="O2233" s="24">
        <f t="shared" si="207"/>
        <v>45828.470138888886</v>
      </c>
      <c r="P2233" s="24">
        <f t="shared" si="208"/>
        <v>45828.490972222222</v>
      </c>
      <c r="Q2233" s="1">
        <f t="shared" si="209"/>
        <v>30</v>
      </c>
    </row>
    <row r="2234" spans="1:17">
      <c r="A2234" s="1" t="s">
        <v>160</v>
      </c>
      <c r="B2234" s="4" t="s">
        <v>107</v>
      </c>
      <c r="C2234" s="6">
        <f t="shared" si="204"/>
        <v>45828</v>
      </c>
      <c r="D2234" s="6" t="str">
        <f t="shared" si="205"/>
        <v>週五</v>
      </c>
      <c r="F2234" s="1" t="s">
        <v>49</v>
      </c>
      <c r="G2234" s="1" t="str">
        <f t="shared" si="206"/>
        <v>BA</v>
      </c>
      <c r="H2234" s="1">
        <v>1</v>
      </c>
      <c r="I2234" s="1" t="s">
        <v>161</v>
      </c>
      <c r="K2234" s="1" t="s">
        <v>20</v>
      </c>
      <c r="L2234" s="1" t="s">
        <v>12</v>
      </c>
      <c r="M2234" s="1" t="s">
        <v>20</v>
      </c>
      <c r="N2234" s="1" t="s">
        <v>46</v>
      </c>
      <c r="O2234" s="24">
        <f t="shared" si="207"/>
        <v>45828.470833333333</v>
      </c>
      <c r="P2234" s="24">
        <f t="shared" si="208"/>
        <v>45828.491666666669</v>
      </c>
      <c r="Q2234" s="1">
        <f t="shared" si="209"/>
        <v>30</v>
      </c>
    </row>
    <row r="2235" spans="1:17">
      <c r="A2235" s="1" t="s">
        <v>127</v>
      </c>
      <c r="B2235" s="4" t="s">
        <v>107</v>
      </c>
      <c r="C2235" s="6">
        <f t="shared" si="204"/>
        <v>45828</v>
      </c>
      <c r="D2235" s="6" t="str">
        <f t="shared" si="205"/>
        <v>週五</v>
      </c>
      <c r="F2235" s="1" t="s">
        <v>24</v>
      </c>
      <c r="G2235" s="1" t="str">
        <f t="shared" si="206"/>
        <v>BA</v>
      </c>
      <c r="H2235" s="1">
        <v>1</v>
      </c>
      <c r="I2235" s="1" t="s">
        <v>139</v>
      </c>
      <c r="K2235" s="1" t="s">
        <v>20</v>
      </c>
      <c r="L2235" s="1" t="s">
        <v>57</v>
      </c>
      <c r="M2235" s="1" t="s">
        <v>17</v>
      </c>
      <c r="N2235" s="1" t="s">
        <v>31</v>
      </c>
      <c r="O2235" s="24">
        <f t="shared" si="207"/>
        <v>45828.472222222219</v>
      </c>
      <c r="P2235" s="24">
        <f t="shared" si="208"/>
        <v>45828.506944444445</v>
      </c>
      <c r="Q2235" s="1">
        <f t="shared" si="209"/>
        <v>50</v>
      </c>
    </row>
    <row r="2236" spans="1:17">
      <c r="A2236" s="1" t="s">
        <v>174</v>
      </c>
      <c r="B2236" s="4" t="s">
        <v>107</v>
      </c>
      <c r="C2236" s="6">
        <f t="shared" si="204"/>
        <v>45828</v>
      </c>
      <c r="D2236" s="6" t="str">
        <f t="shared" si="205"/>
        <v>週五</v>
      </c>
      <c r="F2236" s="1" t="s">
        <v>42</v>
      </c>
      <c r="G2236" s="1" t="str">
        <f t="shared" si="206"/>
        <v>BA</v>
      </c>
      <c r="H2236" s="1">
        <v>2</v>
      </c>
      <c r="I2236" s="1" t="s">
        <v>147</v>
      </c>
      <c r="K2236" s="1" t="s">
        <v>20</v>
      </c>
      <c r="L2236" s="1" t="s">
        <v>80</v>
      </c>
      <c r="M2236" s="1" t="s">
        <v>17</v>
      </c>
      <c r="N2236" s="1" t="s">
        <v>80</v>
      </c>
      <c r="O2236" s="24">
        <f t="shared" si="207"/>
        <v>45828.474305555559</v>
      </c>
      <c r="P2236" s="24">
        <f t="shared" si="208"/>
        <v>45828.515972222223</v>
      </c>
      <c r="Q2236" s="1">
        <f t="shared" si="209"/>
        <v>60</v>
      </c>
    </row>
    <row r="2237" spans="1:17">
      <c r="A2237" s="1" t="s">
        <v>152</v>
      </c>
      <c r="B2237" s="4" t="s">
        <v>107</v>
      </c>
      <c r="C2237" s="6">
        <f t="shared" si="204"/>
        <v>45828</v>
      </c>
      <c r="D2237" s="6" t="str">
        <f t="shared" si="205"/>
        <v>週五</v>
      </c>
      <c r="F2237" s="1" t="s">
        <v>40</v>
      </c>
      <c r="G2237" s="1" t="str">
        <f t="shared" si="206"/>
        <v>BA</v>
      </c>
      <c r="H2237" s="1">
        <v>1</v>
      </c>
      <c r="I2237" s="1" t="s">
        <v>125</v>
      </c>
      <c r="K2237" s="1" t="s">
        <v>20</v>
      </c>
      <c r="L2237" s="1" t="s">
        <v>50</v>
      </c>
      <c r="M2237" s="1" t="s">
        <v>20</v>
      </c>
      <c r="N2237" s="1" t="s">
        <v>63</v>
      </c>
      <c r="O2237" s="24">
        <f t="shared" si="207"/>
        <v>45828.475694444445</v>
      </c>
      <c r="P2237" s="24">
        <f t="shared" si="208"/>
        <v>45828.496527777781</v>
      </c>
      <c r="Q2237" s="1">
        <f t="shared" si="209"/>
        <v>30</v>
      </c>
    </row>
    <row r="2238" spans="1:17">
      <c r="A2238" s="1" t="s">
        <v>177</v>
      </c>
      <c r="B2238" s="4" t="s">
        <v>107</v>
      </c>
      <c r="C2238" s="6">
        <f t="shared" si="204"/>
        <v>45828</v>
      </c>
      <c r="D2238" s="6" t="str">
        <f t="shared" si="205"/>
        <v>週五</v>
      </c>
      <c r="F2238" s="1" t="s">
        <v>73</v>
      </c>
      <c r="G2238" s="1" t="str">
        <f t="shared" si="206"/>
        <v>SC</v>
      </c>
      <c r="H2238" s="1">
        <v>1</v>
      </c>
      <c r="I2238" s="1" t="s">
        <v>131</v>
      </c>
      <c r="K2238" s="1" t="s">
        <v>20</v>
      </c>
      <c r="L2238" s="1" t="s">
        <v>16</v>
      </c>
      <c r="M2238" s="1" t="s">
        <v>21</v>
      </c>
      <c r="N2238" s="1" t="s">
        <v>16</v>
      </c>
      <c r="O2238" s="24">
        <f t="shared" si="207"/>
        <v>45828.479166666664</v>
      </c>
      <c r="P2238" s="24">
        <f t="shared" si="208"/>
        <v>45828.5625</v>
      </c>
      <c r="Q2238" s="1">
        <f t="shared" si="209"/>
        <v>120</v>
      </c>
    </row>
    <row r="2239" spans="1:17">
      <c r="A2239" s="1" t="s">
        <v>132</v>
      </c>
      <c r="B2239" s="4" t="s">
        <v>107</v>
      </c>
      <c r="C2239" s="6">
        <f t="shared" si="204"/>
        <v>45828</v>
      </c>
      <c r="D2239" s="6" t="str">
        <f t="shared" si="205"/>
        <v>週五</v>
      </c>
      <c r="F2239" s="1" t="s">
        <v>9</v>
      </c>
      <c r="G2239" s="1" t="str">
        <f t="shared" si="206"/>
        <v>BA</v>
      </c>
      <c r="H2239" s="1">
        <v>1</v>
      </c>
      <c r="I2239" s="1" t="s">
        <v>121</v>
      </c>
      <c r="K2239" s="1" t="s">
        <v>20</v>
      </c>
      <c r="L2239" s="1" t="s">
        <v>78</v>
      </c>
      <c r="M2239" s="1" t="s">
        <v>17</v>
      </c>
      <c r="N2239" s="1" t="s">
        <v>12</v>
      </c>
      <c r="O2239" s="24">
        <f t="shared" si="207"/>
        <v>45828.495138888888</v>
      </c>
      <c r="P2239" s="24">
        <f t="shared" si="208"/>
        <v>45828.512499999997</v>
      </c>
      <c r="Q2239" s="1">
        <f t="shared" si="209"/>
        <v>25</v>
      </c>
    </row>
    <row r="2240" spans="1:17">
      <c r="A2240" s="1" t="s">
        <v>179</v>
      </c>
      <c r="B2240" s="4" t="s">
        <v>107</v>
      </c>
      <c r="C2240" s="6">
        <f t="shared" si="204"/>
        <v>45828</v>
      </c>
      <c r="D2240" s="6" t="str">
        <f t="shared" si="205"/>
        <v>週五</v>
      </c>
      <c r="F2240" s="1" t="s">
        <v>24</v>
      </c>
      <c r="G2240" s="1" t="str">
        <f t="shared" si="206"/>
        <v>BA</v>
      </c>
      <c r="H2240" s="1">
        <v>1</v>
      </c>
      <c r="I2240" s="1" t="s">
        <v>144</v>
      </c>
      <c r="K2240" s="1" t="s">
        <v>20</v>
      </c>
      <c r="L2240" s="1" t="s">
        <v>60</v>
      </c>
      <c r="M2240" s="1" t="s">
        <v>17</v>
      </c>
      <c r="N2240" s="1" t="s">
        <v>76</v>
      </c>
      <c r="O2240" s="24">
        <f t="shared" si="207"/>
        <v>45828.495833333334</v>
      </c>
      <c r="P2240" s="24">
        <f t="shared" si="208"/>
        <v>45828.51666666667</v>
      </c>
      <c r="Q2240" s="1">
        <f t="shared" si="209"/>
        <v>30</v>
      </c>
    </row>
    <row r="2241" spans="1:17">
      <c r="A2241" s="1" t="s">
        <v>136</v>
      </c>
      <c r="B2241" s="4" t="s">
        <v>107</v>
      </c>
      <c r="C2241" s="6">
        <f t="shared" si="204"/>
        <v>45828</v>
      </c>
      <c r="D2241" s="6" t="str">
        <f t="shared" si="205"/>
        <v>週五</v>
      </c>
      <c r="F2241" s="1" t="s">
        <v>9</v>
      </c>
      <c r="G2241" s="1" t="str">
        <f t="shared" si="206"/>
        <v>BA</v>
      </c>
      <c r="H2241" s="1">
        <v>1</v>
      </c>
      <c r="I2241" s="1" t="s">
        <v>125</v>
      </c>
      <c r="K2241" s="1" t="s">
        <v>17</v>
      </c>
      <c r="L2241" s="1" t="s">
        <v>11</v>
      </c>
      <c r="M2241" s="1" t="s">
        <v>17</v>
      </c>
      <c r="N2241" s="1" t="s">
        <v>50</v>
      </c>
      <c r="O2241" s="24">
        <f t="shared" si="207"/>
        <v>45828.5</v>
      </c>
      <c r="P2241" s="24">
        <f t="shared" si="208"/>
        <v>45828.517361111109</v>
      </c>
      <c r="Q2241" s="1">
        <f t="shared" si="209"/>
        <v>25</v>
      </c>
    </row>
    <row r="2242" spans="1:17">
      <c r="A2242" s="1" t="s">
        <v>141</v>
      </c>
      <c r="B2242" s="4" t="s">
        <v>107</v>
      </c>
      <c r="C2242" s="6">
        <f t="shared" ref="C2242:C2305" si="210">DATE(LEFT(B2242,3)+1911,MID(B2242,4,2),RIGHT(B2242,2))</f>
        <v>45828</v>
      </c>
      <c r="D2242" s="6" t="str">
        <f t="shared" ref="D2242:D2305" si="211">TEXT(C2242,"aaa")</f>
        <v>週五</v>
      </c>
      <c r="F2242" s="1" t="s">
        <v>37</v>
      </c>
      <c r="G2242" s="1" t="str">
        <f t="shared" ref="G2242:G2305" si="212">LEFT(F2242,2)</f>
        <v>BA</v>
      </c>
      <c r="H2242" s="1">
        <v>1</v>
      </c>
      <c r="I2242" s="1" t="s">
        <v>142</v>
      </c>
      <c r="K2242" s="1" t="s">
        <v>17</v>
      </c>
      <c r="L2242" s="1" t="s">
        <v>61</v>
      </c>
      <c r="M2242" s="1" t="s">
        <v>17</v>
      </c>
      <c r="N2242" s="1" t="s">
        <v>81</v>
      </c>
      <c r="O2242" s="24">
        <f t="shared" ref="O2242:O2305" si="213">C2242+TIME(K2242,L2242,0)</f>
        <v>45828.50277777778</v>
      </c>
      <c r="P2242" s="24">
        <f t="shared" ref="P2242:P2305" si="214">C2242+TIME(M2242,N2242,0)</f>
        <v>45828.523611111108</v>
      </c>
      <c r="Q2242" s="1">
        <f t="shared" ref="Q2242:Q2305" si="215">ROUND((P2242-O2242)*1440,0)</f>
        <v>30</v>
      </c>
    </row>
    <row r="2243" spans="1:17">
      <c r="A2243" s="1" t="s">
        <v>132</v>
      </c>
      <c r="B2243" s="4" t="s">
        <v>107</v>
      </c>
      <c r="C2243" s="6">
        <f t="shared" si="210"/>
        <v>45828</v>
      </c>
      <c r="D2243" s="6" t="str">
        <f t="shared" si="211"/>
        <v>週五</v>
      </c>
      <c r="F2243" s="1" t="s">
        <v>42</v>
      </c>
      <c r="G2243" s="1" t="str">
        <f t="shared" si="212"/>
        <v>BA</v>
      </c>
      <c r="H2243" s="1">
        <v>1</v>
      </c>
      <c r="I2243" s="1" t="s">
        <v>121</v>
      </c>
      <c r="K2243" s="1" t="s">
        <v>17</v>
      </c>
      <c r="L2243" s="1" t="s">
        <v>12</v>
      </c>
      <c r="M2243" s="1" t="s">
        <v>17</v>
      </c>
      <c r="N2243" s="1" t="s">
        <v>46</v>
      </c>
      <c r="O2243" s="24">
        <f t="shared" si="213"/>
        <v>45828.512499999997</v>
      </c>
      <c r="P2243" s="24">
        <f t="shared" si="214"/>
        <v>45828.533333333333</v>
      </c>
      <c r="Q2243" s="1">
        <f t="shared" si="215"/>
        <v>30</v>
      </c>
    </row>
    <row r="2244" spans="1:17">
      <c r="A2244" s="1" t="s">
        <v>179</v>
      </c>
      <c r="B2244" s="4" t="s">
        <v>107</v>
      </c>
      <c r="C2244" s="6">
        <f t="shared" si="210"/>
        <v>45828</v>
      </c>
      <c r="D2244" s="6" t="str">
        <f t="shared" si="211"/>
        <v>週五</v>
      </c>
      <c r="F2244" s="1" t="s">
        <v>47</v>
      </c>
      <c r="G2244" s="1" t="str">
        <f t="shared" si="212"/>
        <v>BA</v>
      </c>
      <c r="H2244" s="1">
        <v>1</v>
      </c>
      <c r="I2244" s="1" t="s">
        <v>144</v>
      </c>
      <c r="K2244" s="1" t="s">
        <v>17</v>
      </c>
      <c r="L2244" s="1" t="s">
        <v>76</v>
      </c>
      <c r="M2244" s="1" t="s">
        <v>21</v>
      </c>
      <c r="N2244" s="1" t="s">
        <v>61</v>
      </c>
      <c r="O2244" s="24">
        <f t="shared" si="213"/>
        <v>45828.51666666667</v>
      </c>
      <c r="P2244" s="24">
        <f t="shared" si="214"/>
        <v>45828.544444444444</v>
      </c>
      <c r="Q2244" s="1">
        <f t="shared" si="215"/>
        <v>40</v>
      </c>
    </row>
    <row r="2245" spans="1:17">
      <c r="A2245" s="1" t="s">
        <v>180</v>
      </c>
      <c r="B2245" s="4" t="s">
        <v>107</v>
      </c>
      <c r="C2245" s="6">
        <f t="shared" si="210"/>
        <v>45828</v>
      </c>
      <c r="D2245" s="6" t="str">
        <f t="shared" si="211"/>
        <v>週五</v>
      </c>
      <c r="F2245" s="1" t="s">
        <v>42</v>
      </c>
      <c r="G2245" s="1" t="str">
        <f t="shared" si="212"/>
        <v>BA</v>
      </c>
      <c r="H2245" s="1">
        <v>5</v>
      </c>
      <c r="I2245" s="1" t="s">
        <v>147</v>
      </c>
      <c r="K2245" s="1" t="s">
        <v>17</v>
      </c>
      <c r="L2245" s="1" t="s">
        <v>33</v>
      </c>
      <c r="M2245" s="1" t="s">
        <v>10</v>
      </c>
      <c r="N2245" s="1" t="s">
        <v>23</v>
      </c>
      <c r="O2245" s="24">
        <f t="shared" si="213"/>
        <v>45828.531944444447</v>
      </c>
      <c r="P2245" s="24">
        <f t="shared" si="214"/>
        <v>45828.636111111111</v>
      </c>
      <c r="Q2245" s="1">
        <f t="shared" si="215"/>
        <v>150</v>
      </c>
    </row>
    <row r="2246" spans="1:17">
      <c r="A2246" s="1" t="s">
        <v>183</v>
      </c>
      <c r="B2246" s="4" t="s">
        <v>107</v>
      </c>
      <c r="C2246" s="6">
        <f t="shared" si="210"/>
        <v>45828</v>
      </c>
      <c r="D2246" s="6" t="str">
        <f t="shared" si="211"/>
        <v>週五</v>
      </c>
      <c r="F2246" s="1" t="s">
        <v>40</v>
      </c>
      <c r="G2246" s="1" t="str">
        <f t="shared" si="212"/>
        <v>BA</v>
      </c>
      <c r="H2246" s="1">
        <v>1</v>
      </c>
      <c r="I2246" s="1" t="s">
        <v>142</v>
      </c>
      <c r="K2246" s="1" t="s">
        <v>17</v>
      </c>
      <c r="L2246" s="1" t="s">
        <v>63</v>
      </c>
      <c r="M2246" s="1" t="s">
        <v>21</v>
      </c>
      <c r="N2246" s="1" t="s">
        <v>50</v>
      </c>
      <c r="O2246" s="24">
        <f t="shared" si="213"/>
        <v>45828.538194444445</v>
      </c>
      <c r="P2246" s="24">
        <f t="shared" si="214"/>
        <v>45828.559027777781</v>
      </c>
      <c r="Q2246" s="1">
        <f t="shared" si="215"/>
        <v>30</v>
      </c>
    </row>
    <row r="2247" spans="1:17">
      <c r="A2247" s="1" t="s">
        <v>182</v>
      </c>
      <c r="B2247" s="4" t="s">
        <v>107</v>
      </c>
      <c r="C2247" s="6">
        <f t="shared" si="210"/>
        <v>45828</v>
      </c>
      <c r="D2247" s="6" t="str">
        <f t="shared" si="211"/>
        <v>週五</v>
      </c>
      <c r="F2247" s="1" t="s">
        <v>67</v>
      </c>
      <c r="G2247" s="1" t="str">
        <f t="shared" si="212"/>
        <v>BA</v>
      </c>
      <c r="H2247" s="1">
        <v>1</v>
      </c>
      <c r="I2247" s="1" t="s">
        <v>161</v>
      </c>
      <c r="K2247" s="1" t="s">
        <v>21</v>
      </c>
      <c r="L2247" s="1" t="s">
        <v>71</v>
      </c>
      <c r="M2247" s="1" t="s">
        <v>21</v>
      </c>
      <c r="N2247" s="1" t="s">
        <v>72</v>
      </c>
      <c r="O2247" s="24">
        <f t="shared" si="213"/>
        <v>45828.554861111108</v>
      </c>
      <c r="P2247" s="24">
        <f t="shared" si="214"/>
        <v>45828.575694444444</v>
      </c>
      <c r="Q2247" s="1">
        <f t="shared" si="215"/>
        <v>30</v>
      </c>
    </row>
    <row r="2248" spans="1:17">
      <c r="A2248" s="1" t="s">
        <v>181</v>
      </c>
      <c r="B2248" s="4" t="s">
        <v>107</v>
      </c>
      <c r="C2248" s="6">
        <f t="shared" si="210"/>
        <v>45828</v>
      </c>
      <c r="D2248" s="6" t="str">
        <f t="shared" si="211"/>
        <v>週五</v>
      </c>
      <c r="F2248" s="1" t="s">
        <v>24</v>
      </c>
      <c r="G2248" s="1" t="str">
        <f t="shared" si="212"/>
        <v>BA</v>
      </c>
      <c r="H2248" s="1">
        <v>1</v>
      </c>
      <c r="I2248" s="1" t="s">
        <v>139</v>
      </c>
      <c r="K2248" s="1" t="s">
        <v>21</v>
      </c>
      <c r="L2248" s="1" t="s">
        <v>80</v>
      </c>
      <c r="M2248" s="1" t="s">
        <v>21</v>
      </c>
      <c r="N2248" s="1" t="s">
        <v>78</v>
      </c>
      <c r="O2248" s="24">
        <f t="shared" si="213"/>
        <v>45828.557638888888</v>
      </c>
      <c r="P2248" s="24">
        <f t="shared" si="214"/>
        <v>45828.578472222223</v>
      </c>
      <c r="Q2248" s="1">
        <f t="shared" si="215"/>
        <v>30</v>
      </c>
    </row>
    <row r="2249" spans="1:17">
      <c r="A2249" s="1" t="s">
        <v>229</v>
      </c>
      <c r="B2249" s="4" t="s">
        <v>107</v>
      </c>
      <c r="C2249" s="6">
        <f t="shared" si="210"/>
        <v>45828</v>
      </c>
      <c r="D2249" s="6" t="str">
        <f t="shared" si="211"/>
        <v>週五</v>
      </c>
      <c r="F2249" s="1" t="s">
        <v>87</v>
      </c>
      <c r="G2249" s="1" t="str">
        <f t="shared" si="212"/>
        <v>BA</v>
      </c>
      <c r="H2249" s="1">
        <v>1</v>
      </c>
      <c r="I2249" s="1" t="s">
        <v>140</v>
      </c>
      <c r="K2249" s="1" t="s">
        <v>21</v>
      </c>
      <c r="L2249" s="1" t="s">
        <v>69</v>
      </c>
      <c r="M2249" s="1" t="s">
        <v>10</v>
      </c>
      <c r="N2249" s="1" t="s">
        <v>17</v>
      </c>
      <c r="O2249" s="24">
        <f t="shared" si="213"/>
        <v>45828.570833333331</v>
      </c>
      <c r="P2249" s="24">
        <f t="shared" si="214"/>
        <v>45828.633333333331</v>
      </c>
      <c r="Q2249" s="1">
        <f t="shared" si="215"/>
        <v>90</v>
      </c>
    </row>
    <row r="2250" spans="1:17">
      <c r="A2250" s="1" t="s">
        <v>187</v>
      </c>
      <c r="B2250" s="4" t="s">
        <v>107</v>
      </c>
      <c r="C2250" s="6">
        <f t="shared" si="210"/>
        <v>45828</v>
      </c>
      <c r="D2250" s="6" t="str">
        <f t="shared" si="211"/>
        <v>週五</v>
      </c>
      <c r="F2250" s="1" t="s">
        <v>40</v>
      </c>
      <c r="G2250" s="1" t="str">
        <f t="shared" si="212"/>
        <v>BA</v>
      </c>
      <c r="H2250" s="1">
        <v>1</v>
      </c>
      <c r="I2250" s="1" t="s">
        <v>155</v>
      </c>
      <c r="K2250" s="1" t="s">
        <v>21</v>
      </c>
      <c r="L2250" s="1" t="s">
        <v>63</v>
      </c>
      <c r="M2250" s="1" t="s">
        <v>22</v>
      </c>
      <c r="N2250" s="1" t="s">
        <v>50</v>
      </c>
      <c r="O2250" s="24">
        <f t="shared" si="213"/>
        <v>45828.579861111109</v>
      </c>
      <c r="P2250" s="24">
        <f t="shared" si="214"/>
        <v>45828.600694444445</v>
      </c>
      <c r="Q2250" s="1">
        <f t="shared" si="215"/>
        <v>30</v>
      </c>
    </row>
    <row r="2251" spans="1:17">
      <c r="A2251" s="1" t="s">
        <v>188</v>
      </c>
      <c r="B2251" s="4" t="s">
        <v>107</v>
      </c>
      <c r="C2251" s="6">
        <f t="shared" si="210"/>
        <v>45828</v>
      </c>
      <c r="D2251" s="6" t="str">
        <f t="shared" si="211"/>
        <v>週五</v>
      </c>
      <c r="F2251" s="1" t="s">
        <v>24</v>
      </c>
      <c r="G2251" s="1" t="str">
        <f t="shared" si="212"/>
        <v>BA</v>
      </c>
      <c r="H2251" s="1">
        <v>1</v>
      </c>
      <c r="I2251" s="1" t="s">
        <v>144</v>
      </c>
      <c r="K2251" s="1" t="s">
        <v>21</v>
      </c>
      <c r="L2251" s="1" t="s">
        <v>63</v>
      </c>
      <c r="M2251" s="1" t="s">
        <v>22</v>
      </c>
      <c r="N2251" s="1" t="s">
        <v>25</v>
      </c>
      <c r="O2251" s="24">
        <f t="shared" si="213"/>
        <v>45828.579861111109</v>
      </c>
      <c r="P2251" s="24">
        <f t="shared" si="214"/>
        <v>45828.607638888891</v>
      </c>
      <c r="Q2251" s="1">
        <f t="shared" si="215"/>
        <v>40</v>
      </c>
    </row>
    <row r="2252" spans="1:17">
      <c r="A2252" s="1" t="s">
        <v>185</v>
      </c>
      <c r="B2252" s="4" t="s">
        <v>107</v>
      </c>
      <c r="C2252" s="6">
        <f t="shared" si="210"/>
        <v>45828</v>
      </c>
      <c r="D2252" s="6" t="str">
        <f t="shared" si="211"/>
        <v>週五</v>
      </c>
      <c r="F2252" s="1" t="s">
        <v>24</v>
      </c>
      <c r="G2252" s="1" t="str">
        <f t="shared" si="212"/>
        <v>BA</v>
      </c>
      <c r="H2252" s="1">
        <v>1</v>
      </c>
      <c r="I2252" s="1" t="s">
        <v>131</v>
      </c>
      <c r="K2252" s="1" t="s">
        <v>22</v>
      </c>
      <c r="L2252" s="1" t="s">
        <v>11</v>
      </c>
      <c r="M2252" s="1" t="s">
        <v>10</v>
      </c>
      <c r="N2252" s="1" t="s">
        <v>11</v>
      </c>
      <c r="O2252" s="24">
        <f t="shared" si="213"/>
        <v>45828.583333333336</v>
      </c>
      <c r="P2252" s="24">
        <f t="shared" si="214"/>
        <v>45828.625</v>
      </c>
      <c r="Q2252" s="1">
        <f t="shared" si="215"/>
        <v>60</v>
      </c>
    </row>
    <row r="2253" spans="1:17">
      <c r="A2253" s="1" t="s">
        <v>186</v>
      </c>
      <c r="B2253" s="4" t="s">
        <v>107</v>
      </c>
      <c r="C2253" s="6">
        <f t="shared" si="210"/>
        <v>45828</v>
      </c>
      <c r="D2253" s="6" t="str">
        <f t="shared" si="211"/>
        <v>週五</v>
      </c>
      <c r="F2253" s="1" t="s">
        <v>24</v>
      </c>
      <c r="G2253" s="1" t="str">
        <f t="shared" si="212"/>
        <v>BA</v>
      </c>
      <c r="H2253" s="1">
        <v>1</v>
      </c>
      <c r="I2253" s="1" t="s">
        <v>157</v>
      </c>
      <c r="K2253" s="1" t="s">
        <v>22</v>
      </c>
      <c r="L2253" s="1" t="s">
        <v>11</v>
      </c>
      <c r="M2253" s="1" t="s">
        <v>22</v>
      </c>
      <c r="N2253" s="1" t="s">
        <v>16</v>
      </c>
      <c r="O2253" s="24">
        <f t="shared" si="213"/>
        <v>45828.583333333336</v>
      </c>
      <c r="P2253" s="24">
        <f t="shared" si="214"/>
        <v>45828.604166666664</v>
      </c>
      <c r="Q2253" s="1">
        <f t="shared" si="215"/>
        <v>30</v>
      </c>
    </row>
    <row r="2254" spans="1:17">
      <c r="A2254" s="1" t="s">
        <v>173</v>
      </c>
      <c r="B2254" s="4" t="s">
        <v>107</v>
      </c>
      <c r="C2254" s="6">
        <f t="shared" si="210"/>
        <v>45828</v>
      </c>
      <c r="D2254" s="6" t="str">
        <f t="shared" si="211"/>
        <v>週五</v>
      </c>
      <c r="F2254" s="1" t="s">
        <v>24</v>
      </c>
      <c r="G2254" s="1" t="str">
        <f t="shared" si="212"/>
        <v>BA</v>
      </c>
      <c r="H2254" s="1">
        <v>1</v>
      </c>
      <c r="I2254" s="1" t="s">
        <v>161</v>
      </c>
      <c r="K2254" s="1" t="s">
        <v>22</v>
      </c>
      <c r="L2254" s="1" t="s">
        <v>31</v>
      </c>
      <c r="M2254" s="1" t="s">
        <v>22</v>
      </c>
      <c r="N2254" s="1" t="s">
        <v>55</v>
      </c>
      <c r="O2254" s="24">
        <f t="shared" si="213"/>
        <v>45828.590277777781</v>
      </c>
      <c r="P2254" s="24">
        <f t="shared" si="214"/>
        <v>45828.618055555555</v>
      </c>
      <c r="Q2254" s="1">
        <f t="shared" si="215"/>
        <v>40</v>
      </c>
    </row>
    <row r="2255" spans="1:17">
      <c r="A2255" s="1" t="s">
        <v>191</v>
      </c>
      <c r="B2255" s="4" t="s">
        <v>107</v>
      </c>
      <c r="C2255" s="6">
        <f t="shared" si="210"/>
        <v>45828</v>
      </c>
      <c r="D2255" s="6" t="str">
        <f t="shared" si="211"/>
        <v>週五</v>
      </c>
      <c r="F2255" s="1" t="s">
        <v>24</v>
      </c>
      <c r="G2255" s="1" t="str">
        <f t="shared" si="212"/>
        <v>BA</v>
      </c>
      <c r="H2255" s="1">
        <v>1</v>
      </c>
      <c r="I2255" s="1" t="s">
        <v>135</v>
      </c>
      <c r="K2255" s="1" t="s">
        <v>22</v>
      </c>
      <c r="L2255" s="1" t="s">
        <v>21</v>
      </c>
      <c r="M2255" s="1" t="s">
        <v>22</v>
      </c>
      <c r="N2255" s="1" t="s">
        <v>78</v>
      </c>
      <c r="O2255" s="24">
        <f t="shared" si="213"/>
        <v>45828.592361111114</v>
      </c>
      <c r="P2255" s="24">
        <f t="shared" si="214"/>
        <v>45828.620138888888</v>
      </c>
      <c r="Q2255" s="1">
        <f t="shared" si="215"/>
        <v>40</v>
      </c>
    </row>
    <row r="2256" spans="1:17">
      <c r="A2256" s="1" t="s">
        <v>187</v>
      </c>
      <c r="B2256" s="4" t="s">
        <v>107</v>
      </c>
      <c r="C2256" s="6">
        <f t="shared" si="210"/>
        <v>45828</v>
      </c>
      <c r="D2256" s="6" t="str">
        <f t="shared" si="211"/>
        <v>週五</v>
      </c>
      <c r="F2256" s="1" t="s">
        <v>24</v>
      </c>
      <c r="G2256" s="1" t="str">
        <f t="shared" si="212"/>
        <v>BA</v>
      </c>
      <c r="H2256" s="1">
        <v>1</v>
      </c>
      <c r="I2256" s="1" t="s">
        <v>155</v>
      </c>
      <c r="K2256" s="1" t="s">
        <v>22</v>
      </c>
      <c r="L2256" s="1" t="s">
        <v>50</v>
      </c>
      <c r="M2256" s="1" t="s">
        <v>22</v>
      </c>
      <c r="N2256" s="1" t="s">
        <v>63</v>
      </c>
      <c r="O2256" s="24">
        <f t="shared" si="213"/>
        <v>45828.600694444445</v>
      </c>
      <c r="P2256" s="24">
        <f t="shared" si="214"/>
        <v>45828.621527777781</v>
      </c>
      <c r="Q2256" s="1">
        <f t="shared" si="215"/>
        <v>30</v>
      </c>
    </row>
    <row r="2257" spans="1:17">
      <c r="A2257" s="1" t="s">
        <v>186</v>
      </c>
      <c r="B2257" s="4" t="s">
        <v>107</v>
      </c>
      <c r="C2257" s="6">
        <f t="shared" si="210"/>
        <v>45828</v>
      </c>
      <c r="D2257" s="6" t="str">
        <f t="shared" si="211"/>
        <v>週五</v>
      </c>
      <c r="F2257" s="1" t="s">
        <v>42</v>
      </c>
      <c r="G2257" s="1" t="str">
        <f t="shared" si="212"/>
        <v>BA</v>
      </c>
      <c r="H2257" s="1">
        <v>1</v>
      </c>
      <c r="I2257" s="1" t="s">
        <v>157</v>
      </c>
      <c r="K2257" s="1" t="s">
        <v>22</v>
      </c>
      <c r="L2257" s="1" t="s">
        <v>16</v>
      </c>
      <c r="M2257" s="1" t="s">
        <v>10</v>
      </c>
      <c r="N2257" s="1" t="s">
        <v>11</v>
      </c>
      <c r="O2257" s="24">
        <f t="shared" si="213"/>
        <v>45828.604166666664</v>
      </c>
      <c r="P2257" s="24">
        <f t="shared" si="214"/>
        <v>45828.625</v>
      </c>
      <c r="Q2257" s="1">
        <f t="shared" si="215"/>
        <v>30</v>
      </c>
    </row>
    <row r="2258" spans="1:17">
      <c r="A2258" s="1" t="s">
        <v>210</v>
      </c>
      <c r="B2258" s="4" t="s">
        <v>107</v>
      </c>
      <c r="C2258" s="6">
        <f t="shared" si="210"/>
        <v>45828</v>
      </c>
      <c r="D2258" s="6" t="str">
        <f t="shared" si="211"/>
        <v>週五</v>
      </c>
      <c r="F2258" s="1" t="s">
        <v>24</v>
      </c>
      <c r="G2258" s="1" t="str">
        <f t="shared" si="212"/>
        <v>BA</v>
      </c>
      <c r="H2258" s="1">
        <v>1</v>
      </c>
      <c r="I2258" s="1" t="s">
        <v>203</v>
      </c>
      <c r="K2258" s="1" t="s">
        <v>22</v>
      </c>
      <c r="L2258" s="1" t="s">
        <v>16</v>
      </c>
      <c r="M2258" s="1" t="s">
        <v>10</v>
      </c>
      <c r="N2258" s="1" t="s">
        <v>11</v>
      </c>
      <c r="O2258" s="24">
        <f t="shared" si="213"/>
        <v>45828.604166666664</v>
      </c>
      <c r="P2258" s="24">
        <f t="shared" si="214"/>
        <v>45828.625</v>
      </c>
      <c r="Q2258" s="1">
        <f t="shared" si="215"/>
        <v>30</v>
      </c>
    </row>
    <row r="2259" spans="1:17">
      <c r="A2259" s="1" t="s">
        <v>188</v>
      </c>
      <c r="B2259" s="4" t="s">
        <v>107</v>
      </c>
      <c r="C2259" s="6">
        <f t="shared" si="210"/>
        <v>45828</v>
      </c>
      <c r="D2259" s="6" t="str">
        <f t="shared" si="211"/>
        <v>週五</v>
      </c>
      <c r="F2259" s="1" t="s">
        <v>18</v>
      </c>
      <c r="G2259" s="1" t="str">
        <f t="shared" si="212"/>
        <v>BA</v>
      </c>
      <c r="H2259" s="1">
        <v>1</v>
      </c>
      <c r="I2259" s="1" t="s">
        <v>144</v>
      </c>
      <c r="K2259" s="1" t="s">
        <v>22</v>
      </c>
      <c r="L2259" s="1" t="s">
        <v>25</v>
      </c>
      <c r="M2259" s="1" t="s">
        <v>10</v>
      </c>
      <c r="N2259" s="1" t="s">
        <v>43</v>
      </c>
      <c r="O2259" s="24">
        <f t="shared" si="213"/>
        <v>45828.607638888891</v>
      </c>
      <c r="P2259" s="24">
        <f t="shared" si="214"/>
        <v>45828.628472222219</v>
      </c>
      <c r="Q2259" s="1">
        <f t="shared" si="215"/>
        <v>30</v>
      </c>
    </row>
    <row r="2260" spans="1:17">
      <c r="A2260" s="1" t="s">
        <v>189</v>
      </c>
      <c r="B2260" s="4" t="s">
        <v>107</v>
      </c>
      <c r="C2260" s="6">
        <f t="shared" si="210"/>
        <v>45828</v>
      </c>
      <c r="D2260" s="6" t="str">
        <f t="shared" si="211"/>
        <v>週五</v>
      </c>
      <c r="F2260" s="1" t="s">
        <v>24</v>
      </c>
      <c r="G2260" s="1" t="str">
        <f t="shared" si="212"/>
        <v>BA</v>
      </c>
      <c r="H2260" s="1">
        <v>1</v>
      </c>
      <c r="I2260" s="1" t="s">
        <v>142</v>
      </c>
      <c r="K2260" s="1" t="s">
        <v>22</v>
      </c>
      <c r="L2260" s="1" t="s">
        <v>62</v>
      </c>
      <c r="M2260" s="1" t="s">
        <v>10</v>
      </c>
      <c r="N2260" s="1" t="s">
        <v>71</v>
      </c>
      <c r="O2260" s="24">
        <f t="shared" si="213"/>
        <v>45828.61041666667</v>
      </c>
      <c r="P2260" s="24">
        <f t="shared" si="214"/>
        <v>45828.638194444444</v>
      </c>
      <c r="Q2260" s="1">
        <f t="shared" si="215"/>
        <v>40</v>
      </c>
    </row>
    <row r="2261" spans="1:17">
      <c r="A2261" s="1" t="s">
        <v>190</v>
      </c>
      <c r="B2261" s="4" t="s">
        <v>107</v>
      </c>
      <c r="C2261" s="6">
        <f t="shared" si="210"/>
        <v>45828</v>
      </c>
      <c r="D2261" s="6" t="str">
        <f t="shared" si="211"/>
        <v>週五</v>
      </c>
      <c r="F2261" s="1" t="s">
        <v>40</v>
      </c>
      <c r="G2261" s="1" t="str">
        <f t="shared" si="212"/>
        <v>BA</v>
      </c>
      <c r="H2261" s="1">
        <v>1</v>
      </c>
      <c r="I2261" s="1" t="s">
        <v>121</v>
      </c>
      <c r="K2261" s="1" t="s">
        <v>22</v>
      </c>
      <c r="L2261" s="1" t="s">
        <v>51</v>
      </c>
      <c r="M2261" s="1" t="s">
        <v>10</v>
      </c>
      <c r="N2261" s="1" t="s">
        <v>10</v>
      </c>
      <c r="O2261" s="24">
        <f t="shared" si="213"/>
        <v>45828.614583333336</v>
      </c>
      <c r="P2261" s="24">
        <f t="shared" si="214"/>
        <v>45828.635416666664</v>
      </c>
      <c r="Q2261" s="1">
        <f t="shared" si="215"/>
        <v>30</v>
      </c>
    </row>
    <row r="2262" spans="1:17">
      <c r="A2262" s="1" t="s">
        <v>173</v>
      </c>
      <c r="B2262" s="4" t="s">
        <v>107</v>
      </c>
      <c r="C2262" s="6">
        <f t="shared" si="210"/>
        <v>45828</v>
      </c>
      <c r="D2262" s="6" t="str">
        <f t="shared" si="211"/>
        <v>週五</v>
      </c>
      <c r="F2262" s="1" t="s">
        <v>26</v>
      </c>
      <c r="G2262" s="1" t="str">
        <f t="shared" si="212"/>
        <v>BA</v>
      </c>
      <c r="H2262" s="1">
        <v>1</v>
      </c>
      <c r="I2262" s="1" t="s">
        <v>161</v>
      </c>
      <c r="K2262" s="1" t="s">
        <v>22</v>
      </c>
      <c r="L2262" s="1" t="s">
        <v>55</v>
      </c>
      <c r="M2262" s="1" t="s">
        <v>10</v>
      </c>
      <c r="N2262" s="1" t="s">
        <v>57</v>
      </c>
      <c r="O2262" s="24">
        <f t="shared" si="213"/>
        <v>45828.618055555555</v>
      </c>
      <c r="P2262" s="24">
        <f t="shared" si="214"/>
        <v>45828.638888888891</v>
      </c>
      <c r="Q2262" s="1">
        <f t="shared" si="215"/>
        <v>30</v>
      </c>
    </row>
    <row r="2263" spans="1:17">
      <c r="A2263" s="1" t="s">
        <v>191</v>
      </c>
      <c r="B2263" s="4" t="s">
        <v>107</v>
      </c>
      <c r="C2263" s="6">
        <f t="shared" si="210"/>
        <v>45828</v>
      </c>
      <c r="D2263" s="6" t="str">
        <f t="shared" si="211"/>
        <v>週五</v>
      </c>
      <c r="F2263" s="1" t="s">
        <v>42</v>
      </c>
      <c r="G2263" s="1" t="str">
        <f t="shared" si="212"/>
        <v>BA</v>
      </c>
      <c r="H2263" s="1">
        <v>1</v>
      </c>
      <c r="I2263" s="1" t="s">
        <v>135</v>
      </c>
      <c r="K2263" s="1" t="s">
        <v>22</v>
      </c>
      <c r="L2263" s="1" t="s">
        <v>78</v>
      </c>
      <c r="M2263" s="1" t="s">
        <v>10</v>
      </c>
      <c r="N2263" s="1" t="s">
        <v>48</v>
      </c>
      <c r="O2263" s="24">
        <f t="shared" si="213"/>
        <v>45828.620138888888</v>
      </c>
      <c r="P2263" s="24">
        <f t="shared" si="214"/>
        <v>45828.644444444442</v>
      </c>
      <c r="Q2263" s="1">
        <f t="shared" si="215"/>
        <v>35</v>
      </c>
    </row>
    <row r="2264" spans="1:17">
      <c r="A2264" s="1" t="s">
        <v>118</v>
      </c>
      <c r="B2264" s="5" t="s">
        <v>107</v>
      </c>
      <c r="C2264" s="6">
        <f t="shared" si="210"/>
        <v>45828</v>
      </c>
      <c r="D2264" s="6" t="str">
        <f t="shared" si="211"/>
        <v>週五</v>
      </c>
      <c r="E2264" s="5"/>
      <c r="F2264" s="1" t="s">
        <v>9</v>
      </c>
      <c r="G2264" s="1" t="str">
        <f t="shared" si="212"/>
        <v>BA</v>
      </c>
      <c r="H2264" s="1">
        <v>1</v>
      </c>
      <c r="I2264" s="1" t="s">
        <v>139</v>
      </c>
      <c r="K2264" s="1" t="s">
        <v>22</v>
      </c>
      <c r="L2264" s="1" t="s">
        <v>79</v>
      </c>
      <c r="M2264" s="1" t="s">
        <v>10</v>
      </c>
      <c r="N2264" s="1" t="s">
        <v>12</v>
      </c>
      <c r="O2264" s="24">
        <f t="shared" si="213"/>
        <v>45828.623611111114</v>
      </c>
      <c r="P2264" s="24">
        <f t="shared" si="214"/>
        <v>45828.637499999997</v>
      </c>
      <c r="Q2264" s="1">
        <f t="shared" si="215"/>
        <v>20</v>
      </c>
    </row>
    <row r="2265" spans="1:17">
      <c r="A2265" s="1" t="s">
        <v>136</v>
      </c>
      <c r="B2265" s="4" t="s">
        <v>107</v>
      </c>
      <c r="C2265" s="6">
        <f t="shared" si="210"/>
        <v>45828</v>
      </c>
      <c r="D2265" s="6" t="str">
        <f t="shared" si="211"/>
        <v>週五</v>
      </c>
      <c r="F2265" s="1" t="s">
        <v>42</v>
      </c>
      <c r="G2265" s="1" t="str">
        <f t="shared" si="212"/>
        <v>BA</v>
      </c>
      <c r="H2265" s="1">
        <v>1</v>
      </c>
      <c r="I2265" s="1" t="s">
        <v>125</v>
      </c>
      <c r="K2265" s="1" t="s">
        <v>10</v>
      </c>
      <c r="L2265" s="1" t="s">
        <v>11</v>
      </c>
      <c r="M2265" s="1" t="s">
        <v>10</v>
      </c>
      <c r="N2265" s="1" t="s">
        <v>16</v>
      </c>
      <c r="O2265" s="24">
        <f t="shared" si="213"/>
        <v>45828.625</v>
      </c>
      <c r="P2265" s="24">
        <f t="shared" si="214"/>
        <v>45828.645833333336</v>
      </c>
      <c r="Q2265" s="1">
        <f t="shared" si="215"/>
        <v>30</v>
      </c>
    </row>
    <row r="2266" spans="1:17">
      <c r="A2266" s="1" t="s">
        <v>192</v>
      </c>
      <c r="B2266" s="4" t="s">
        <v>107</v>
      </c>
      <c r="C2266" s="6">
        <f t="shared" si="210"/>
        <v>45828</v>
      </c>
      <c r="D2266" s="6" t="str">
        <f t="shared" si="211"/>
        <v>週五</v>
      </c>
      <c r="F2266" s="1" t="s">
        <v>24</v>
      </c>
      <c r="G2266" s="1" t="str">
        <f t="shared" si="212"/>
        <v>BA</v>
      </c>
      <c r="H2266" s="1">
        <v>1</v>
      </c>
      <c r="I2266" s="1" t="s">
        <v>131</v>
      </c>
      <c r="K2266" s="1" t="s">
        <v>10</v>
      </c>
      <c r="L2266" s="1" t="s">
        <v>31</v>
      </c>
      <c r="M2266" s="1" t="s">
        <v>23</v>
      </c>
      <c r="N2266" s="1" t="s">
        <v>31</v>
      </c>
      <c r="O2266" s="24">
        <f t="shared" si="213"/>
        <v>45828.631944444445</v>
      </c>
      <c r="P2266" s="24">
        <f t="shared" si="214"/>
        <v>45828.673611111109</v>
      </c>
      <c r="Q2266" s="1">
        <f t="shared" si="215"/>
        <v>60</v>
      </c>
    </row>
    <row r="2267" spans="1:17">
      <c r="A2267" s="1" t="s">
        <v>126</v>
      </c>
      <c r="B2267" s="4" t="s">
        <v>107</v>
      </c>
      <c r="C2267" s="6">
        <f t="shared" si="210"/>
        <v>45828</v>
      </c>
      <c r="D2267" s="6" t="str">
        <f t="shared" si="211"/>
        <v>週五</v>
      </c>
      <c r="F2267" s="1" t="s">
        <v>67</v>
      </c>
      <c r="G2267" s="1" t="str">
        <f t="shared" si="212"/>
        <v>BA</v>
      </c>
      <c r="H2267" s="1">
        <v>1</v>
      </c>
      <c r="I2267" s="1" t="s">
        <v>203</v>
      </c>
      <c r="K2267" s="1" t="s">
        <v>10</v>
      </c>
      <c r="L2267" s="1" t="s">
        <v>31</v>
      </c>
      <c r="M2267" s="1" t="s">
        <v>10</v>
      </c>
      <c r="N2267" s="1" t="s">
        <v>64</v>
      </c>
      <c r="O2267" s="24">
        <f t="shared" si="213"/>
        <v>45828.631944444445</v>
      </c>
      <c r="P2267" s="24">
        <f t="shared" si="214"/>
        <v>45828.652777777781</v>
      </c>
      <c r="Q2267" s="1">
        <f t="shared" si="215"/>
        <v>30</v>
      </c>
    </row>
    <row r="2268" spans="1:17">
      <c r="A2268" s="1" t="s">
        <v>194</v>
      </c>
      <c r="B2268" s="4" t="s">
        <v>107</v>
      </c>
      <c r="C2268" s="6">
        <f t="shared" si="210"/>
        <v>45828</v>
      </c>
      <c r="D2268" s="6" t="str">
        <f t="shared" si="211"/>
        <v>週五</v>
      </c>
      <c r="F2268" s="1" t="s">
        <v>9</v>
      </c>
      <c r="G2268" s="1" t="str">
        <f t="shared" si="212"/>
        <v>BA</v>
      </c>
      <c r="H2268" s="1">
        <v>1</v>
      </c>
      <c r="I2268" s="1" t="s">
        <v>195</v>
      </c>
      <c r="K2268" s="1" t="s">
        <v>10</v>
      </c>
      <c r="L2268" s="1" t="s">
        <v>20</v>
      </c>
      <c r="M2268" s="1" t="s">
        <v>10</v>
      </c>
      <c r="N2268" s="1" t="s">
        <v>84</v>
      </c>
      <c r="O2268" s="24">
        <f t="shared" si="213"/>
        <v>45828.632638888892</v>
      </c>
      <c r="P2268" s="24">
        <f t="shared" si="214"/>
        <v>45828.65</v>
      </c>
      <c r="Q2268" s="1">
        <f t="shared" si="215"/>
        <v>25</v>
      </c>
    </row>
    <row r="2269" spans="1:17">
      <c r="A2269" s="1" t="s">
        <v>229</v>
      </c>
      <c r="B2269" s="4" t="s">
        <v>107</v>
      </c>
      <c r="C2269" s="6">
        <f t="shared" si="210"/>
        <v>45828</v>
      </c>
      <c r="D2269" s="6" t="str">
        <f t="shared" si="211"/>
        <v>週五</v>
      </c>
      <c r="F2269" s="1" t="s">
        <v>18</v>
      </c>
      <c r="G2269" s="1" t="str">
        <f t="shared" si="212"/>
        <v>BA</v>
      </c>
      <c r="H2269" s="1">
        <v>3</v>
      </c>
      <c r="I2269" s="1" t="s">
        <v>140</v>
      </c>
      <c r="K2269" s="1" t="s">
        <v>10</v>
      </c>
      <c r="L2269" s="1" t="s">
        <v>17</v>
      </c>
      <c r="M2269" s="1" t="s">
        <v>23</v>
      </c>
      <c r="N2269" s="1" t="s">
        <v>69</v>
      </c>
      <c r="O2269" s="24">
        <f t="shared" si="213"/>
        <v>45828.633333333331</v>
      </c>
      <c r="P2269" s="24">
        <f t="shared" si="214"/>
        <v>45828.695833333331</v>
      </c>
      <c r="Q2269" s="1">
        <f t="shared" si="215"/>
        <v>90</v>
      </c>
    </row>
    <row r="2270" spans="1:17">
      <c r="A2270" s="1" t="s">
        <v>190</v>
      </c>
      <c r="B2270" s="4" t="s">
        <v>107</v>
      </c>
      <c r="C2270" s="6">
        <f t="shared" si="210"/>
        <v>45828</v>
      </c>
      <c r="D2270" s="6" t="str">
        <f t="shared" si="211"/>
        <v>週五</v>
      </c>
      <c r="F2270" s="1" t="s">
        <v>47</v>
      </c>
      <c r="G2270" s="1" t="str">
        <f t="shared" si="212"/>
        <v>BA</v>
      </c>
      <c r="H2270" s="1">
        <v>1</v>
      </c>
      <c r="I2270" s="1" t="s">
        <v>121</v>
      </c>
      <c r="K2270" s="1" t="s">
        <v>10</v>
      </c>
      <c r="L2270" s="1" t="s">
        <v>10</v>
      </c>
      <c r="M2270" s="1" t="s">
        <v>23</v>
      </c>
      <c r="N2270" s="1" t="s">
        <v>10</v>
      </c>
      <c r="O2270" s="24">
        <f t="shared" si="213"/>
        <v>45828.635416666664</v>
      </c>
      <c r="P2270" s="24">
        <f t="shared" si="214"/>
        <v>45828.677083333336</v>
      </c>
      <c r="Q2270" s="1">
        <f t="shared" si="215"/>
        <v>60</v>
      </c>
    </row>
    <row r="2271" spans="1:17">
      <c r="A2271" s="1" t="s">
        <v>189</v>
      </c>
      <c r="B2271" s="4" t="s">
        <v>107</v>
      </c>
      <c r="C2271" s="6">
        <f t="shared" si="210"/>
        <v>45828</v>
      </c>
      <c r="D2271" s="6" t="str">
        <f t="shared" si="211"/>
        <v>週五</v>
      </c>
      <c r="F2271" s="1" t="s">
        <v>40</v>
      </c>
      <c r="G2271" s="1" t="str">
        <f t="shared" si="212"/>
        <v>BA</v>
      </c>
      <c r="H2271" s="1">
        <v>1</v>
      </c>
      <c r="I2271" s="1" t="s">
        <v>142</v>
      </c>
      <c r="K2271" s="1" t="s">
        <v>10</v>
      </c>
      <c r="L2271" s="1" t="s">
        <v>71</v>
      </c>
      <c r="M2271" s="1" t="s">
        <v>10</v>
      </c>
      <c r="N2271" s="1" t="s">
        <v>72</v>
      </c>
      <c r="O2271" s="24">
        <f t="shared" si="213"/>
        <v>45828.638194444444</v>
      </c>
      <c r="P2271" s="24">
        <f t="shared" si="214"/>
        <v>45828.65902777778</v>
      </c>
      <c r="Q2271" s="1">
        <f t="shared" si="215"/>
        <v>30</v>
      </c>
    </row>
    <row r="2272" spans="1:17">
      <c r="A2272" s="1" t="s">
        <v>173</v>
      </c>
      <c r="B2272" s="4" t="s">
        <v>107</v>
      </c>
      <c r="C2272" s="6">
        <f t="shared" si="210"/>
        <v>45828</v>
      </c>
      <c r="D2272" s="6" t="str">
        <f t="shared" si="211"/>
        <v>週五</v>
      </c>
      <c r="F2272" s="1" t="s">
        <v>40</v>
      </c>
      <c r="G2272" s="1" t="str">
        <f t="shared" si="212"/>
        <v>BA</v>
      </c>
      <c r="H2272" s="1">
        <v>1</v>
      </c>
      <c r="I2272" s="1" t="s">
        <v>161</v>
      </c>
      <c r="K2272" s="1" t="s">
        <v>10</v>
      </c>
      <c r="L2272" s="1" t="s">
        <v>57</v>
      </c>
      <c r="M2272" s="1" t="s">
        <v>10</v>
      </c>
      <c r="N2272" s="1" t="s">
        <v>55</v>
      </c>
      <c r="O2272" s="24">
        <f t="shared" si="213"/>
        <v>45828.638888888891</v>
      </c>
      <c r="P2272" s="24">
        <f t="shared" si="214"/>
        <v>45828.659722222219</v>
      </c>
      <c r="Q2272" s="1">
        <f t="shared" si="215"/>
        <v>30</v>
      </c>
    </row>
    <row r="2273" spans="1:17">
      <c r="A2273" s="1" t="s">
        <v>162</v>
      </c>
      <c r="B2273" s="4" t="s">
        <v>107</v>
      </c>
      <c r="C2273" s="6">
        <f t="shared" si="210"/>
        <v>45828</v>
      </c>
      <c r="D2273" s="6" t="str">
        <f t="shared" si="211"/>
        <v>週五</v>
      </c>
      <c r="F2273" s="1" t="s">
        <v>37</v>
      </c>
      <c r="G2273" s="1" t="str">
        <f t="shared" si="212"/>
        <v>BA</v>
      </c>
      <c r="H2273" s="1">
        <v>1</v>
      </c>
      <c r="I2273" s="1" t="s">
        <v>139</v>
      </c>
      <c r="K2273" s="1" t="s">
        <v>10</v>
      </c>
      <c r="L2273" s="1" t="s">
        <v>76</v>
      </c>
      <c r="M2273" s="1" t="s">
        <v>10</v>
      </c>
      <c r="N2273" s="1" t="s">
        <v>60</v>
      </c>
      <c r="O2273" s="24">
        <f t="shared" si="213"/>
        <v>45828.64166666667</v>
      </c>
      <c r="P2273" s="24">
        <f t="shared" si="214"/>
        <v>45828.662499999999</v>
      </c>
      <c r="Q2273" s="1">
        <f t="shared" si="215"/>
        <v>30</v>
      </c>
    </row>
    <row r="2274" spans="1:17">
      <c r="A2274" s="1" t="s">
        <v>196</v>
      </c>
      <c r="B2274" s="4" t="s">
        <v>107</v>
      </c>
      <c r="C2274" s="6">
        <f t="shared" si="210"/>
        <v>45828</v>
      </c>
      <c r="D2274" s="6" t="str">
        <f t="shared" si="211"/>
        <v>週五</v>
      </c>
      <c r="F2274" s="1" t="s">
        <v>24</v>
      </c>
      <c r="G2274" s="1" t="str">
        <f t="shared" si="212"/>
        <v>BA</v>
      </c>
      <c r="H2274" s="1">
        <v>1</v>
      </c>
      <c r="I2274" s="1" t="s">
        <v>155</v>
      </c>
      <c r="K2274" s="1" t="s">
        <v>10</v>
      </c>
      <c r="L2274" s="1" t="s">
        <v>32</v>
      </c>
      <c r="M2274" s="1" t="s">
        <v>23</v>
      </c>
      <c r="N2274" s="1" t="s">
        <v>75</v>
      </c>
      <c r="O2274" s="24">
        <f t="shared" si="213"/>
        <v>45828.643055555556</v>
      </c>
      <c r="P2274" s="24">
        <f t="shared" si="214"/>
        <v>45828.668055555558</v>
      </c>
      <c r="Q2274" s="1">
        <f t="shared" si="215"/>
        <v>36</v>
      </c>
    </row>
    <row r="2275" spans="1:17">
      <c r="A2275" s="1" t="s">
        <v>136</v>
      </c>
      <c r="B2275" s="4" t="s">
        <v>107</v>
      </c>
      <c r="C2275" s="6">
        <f t="shared" si="210"/>
        <v>45828</v>
      </c>
      <c r="D2275" s="6" t="str">
        <f t="shared" si="211"/>
        <v>週五</v>
      </c>
      <c r="F2275" s="1" t="s">
        <v>24</v>
      </c>
      <c r="G2275" s="1" t="str">
        <f t="shared" si="212"/>
        <v>BA</v>
      </c>
      <c r="H2275" s="1">
        <v>1</v>
      </c>
      <c r="I2275" s="1" t="s">
        <v>125</v>
      </c>
      <c r="K2275" s="1" t="s">
        <v>10</v>
      </c>
      <c r="L2275" s="1" t="s">
        <v>16</v>
      </c>
      <c r="M2275" s="1" t="s">
        <v>23</v>
      </c>
      <c r="N2275" s="1" t="s">
        <v>57</v>
      </c>
      <c r="O2275" s="24">
        <f t="shared" si="213"/>
        <v>45828.645833333336</v>
      </c>
      <c r="P2275" s="24">
        <f t="shared" si="214"/>
        <v>45828.680555555555</v>
      </c>
      <c r="Q2275" s="1">
        <f t="shared" si="215"/>
        <v>50</v>
      </c>
    </row>
    <row r="2276" spans="1:17">
      <c r="A2276" s="1" t="s">
        <v>193</v>
      </c>
      <c r="B2276" s="4" t="s">
        <v>107</v>
      </c>
      <c r="C2276" s="6">
        <f t="shared" si="210"/>
        <v>45828</v>
      </c>
      <c r="D2276" s="6" t="str">
        <f t="shared" si="211"/>
        <v>週五</v>
      </c>
      <c r="F2276" s="1" t="s">
        <v>24</v>
      </c>
      <c r="G2276" s="1" t="str">
        <f t="shared" si="212"/>
        <v>BA</v>
      </c>
      <c r="H2276" s="1">
        <v>1</v>
      </c>
      <c r="I2276" s="1" t="s">
        <v>157</v>
      </c>
      <c r="K2276" s="1" t="s">
        <v>10</v>
      </c>
      <c r="L2276" s="1" t="s">
        <v>16</v>
      </c>
      <c r="M2276" s="1" t="s">
        <v>23</v>
      </c>
      <c r="N2276" s="1" t="s">
        <v>31</v>
      </c>
      <c r="O2276" s="24">
        <f t="shared" si="213"/>
        <v>45828.645833333336</v>
      </c>
      <c r="P2276" s="24">
        <f t="shared" si="214"/>
        <v>45828.673611111109</v>
      </c>
      <c r="Q2276" s="1">
        <f t="shared" si="215"/>
        <v>40</v>
      </c>
    </row>
    <row r="2277" spans="1:17">
      <c r="A2277" s="1" t="s">
        <v>143</v>
      </c>
      <c r="B2277" s="4" t="s">
        <v>107</v>
      </c>
      <c r="C2277" s="6">
        <f t="shared" si="210"/>
        <v>45828</v>
      </c>
      <c r="D2277" s="6" t="str">
        <f t="shared" si="211"/>
        <v>週五</v>
      </c>
      <c r="F2277" s="1" t="s">
        <v>67</v>
      </c>
      <c r="G2277" s="1" t="str">
        <f t="shared" si="212"/>
        <v>BA</v>
      </c>
      <c r="H2277" s="1">
        <v>1</v>
      </c>
      <c r="I2277" s="1" t="s">
        <v>144</v>
      </c>
      <c r="K2277" s="1" t="s">
        <v>10</v>
      </c>
      <c r="L2277" s="1" t="s">
        <v>74</v>
      </c>
      <c r="M2277" s="1" t="s">
        <v>23</v>
      </c>
      <c r="N2277" s="1" t="s">
        <v>75</v>
      </c>
      <c r="O2277" s="24">
        <f t="shared" si="213"/>
        <v>45828.647222222222</v>
      </c>
      <c r="P2277" s="24">
        <f t="shared" si="214"/>
        <v>45828.668055555558</v>
      </c>
      <c r="Q2277" s="1">
        <f t="shared" si="215"/>
        <v>30</v>
      </c>
    </row>
    <row r="2278" spans="1:17">
      <c r="A2278" s="1" t="s">
        <v>194</v>
      </c>
      <c r="B2278" s="4" t="s">
        <v>107</v>
      </c>
      <c r="C2278" s="6">
        <f t="shared" si="210"/>
        <v>45828</v>
      </c>
      <c r="D2278" s="6" t="str">
        <f t="shared" si="211"/>
        <v>週五</v>
      </c>
      <c r="F2278" s="1" t="s">
        <v>42</v>
      </c>
      <c r="G2278" s="1" t="str">
        <f t="shared" si="212"/>
        <v>BA</v>
      </c>
      <c r="H2278" s="1">
        <v>1</v>
      </c>
      <c r="I2278" s="1" t="s">
        <v>195</v>
      </c>
      <c r="K2278" s="1" t="s">
        <v>10</v>
      </c>
      <c r="L2278" s="1" t="s">
        <v>84</v>
      </c>
      <c r="M2278" s="1" t="s">
        <v>23</v>
      </c>
      <c r="N2278" s="1" t="s">
        <v>14</v>
      </c>
      <c r="O2278" s="24">
        <f t="shared" si="213"/>
        <v>45828.65</v>
      </c>
      <c r="P2278" s="24">
        <f t="shared" si="214"/>
        <v>45828.67083333333</v>
      </c>
      <c r="Q2278" s="1">
        <f t="shared" si="215"/>
        <v>30</v>
      </c>
    </row>
    <row r="2279" spans="1:17">
      <c r="A2279" s="1" t="s">
        <v>126</v>
      </c>
      <c r="B2279" s="4" t="s">
        <v>107</v>
      </c>
      <c r="C2279" s="6">
        <f t="shared" si="210"/>
        <v>45828</v>
      </c>
      <c r="D2279" s="6" t="str">
        <f t="shared" si="211"/>
        <v>週五</v>
      </c>
      <c r="F2279" s="1" t="s">
        <v>18</v>
      </c>
      <c r="G2279" s="1" t="str">
        <f t="shared" si="212"/>
        <v>BA</v>
      </c>
      <c r="H2279" s="1">
        <v>1</v>
      </c>
      <c r="I2279" s="1" t="s">
        <v>203</v>
      </c>
      <c r="K2279" s="1" t="s">
        <v>10</v>
      </c>
      <c r="L2279" s="1" t="s">
        <v>64</v>
      </c>
      <c r="M2279" s="1" t="s">
        <v>23</v>
      </c>
      <c r="N2279" s="1" t="s">
        <v>31</v>
      </c>
      <c r="O2279" s="24">
        <f t="shared" si="213"/>
        <v>45828.652777777781</v>
      </c>
      <c r="P2279" s="24">
        <f t="shared" si="214"/>
        <v>45828.673611111109</v>
      </c>
      <c r="Q2279" s="1">
        <f t="shared" si="215"/>
        <v>30</v>
      </c>
    </row>
    <row r="2280" spans="1:17">
      <c r="A2280" s="1" t="s">
        <v>189</v>
      </c>
      <c r="B2280" s="4" t="s">
        <v>107</v>
      </c>
      <c r="C2280" s="6">
        <f t="shared" si="210"/>
        <v>45828</v>
      </c>
      <c r="D2280" s="6" t="str">
        <f t="shared" si="211"/>
        <v>週五</v>
      </c>
      <c r="F2280" s="1" t="s">
        <v>42</v>
      </c>
      <c r="G2280" s="1" t="str">
        <f t="shared" si="212"/>
        <v>BA</v>
      </c>
      <c r="H2280" s="1">
        <v>1</v>
      </c>
      <c r="I2280" s="1" t="s">
        <v>142</v>
      </c>
      <c r="K2280" s="1" t="s">
        <v>10</v>
      </c>
      <c r="L2280" s="1" t="s">
        <v>72</v>
      </c>
      <c r="M2280" s="1" t="s">
        <v>23</v>
      </c>
      <c r="N2280" s="1" t="s">
        <v>71</v>
      </c>
      <c r="O2280" s="24">
        <f t="shared" si="213"/>
        <v>45828.65902777778</v>
      </c>
      <c r="P2280" s="24">
        <f t="shared" si="214"/>
        <v>45828.679861111108</v>
      </c>
      <c r="Q2280" s="1">
        <f t="shared" si="215"/>
        <v>30</v>
      </c>
    </row>
    <row r="2281" spans="1:17">
      <c r="A2281" s="1" t="s">
        <v>173</v>
      </c>
      <c r="B2281" s="4" t="s">
        <v>107</v>
      </c>
      <c r="C2281" s="6">
        <f t="shared" si="210"/>
        <v>45828</v>
      </c>
      <c r="D2281" s="6" t="str">
        <f t="shared" si="211"/>
        <v>週五</v>
      </c>
      <c r="F2281" s="1" t="s">
        <v>9</v>
      </c>
      <c r="G2281" s="1" t="str">
        <f t="shared" si="212"/>
        <v>BA</v>
      </c>
      <c r="H2281" s="1">
        <v>1</v>
      </c>
      <c r="I2281" s="1" t="s">
        <v>161</v>
      </c>
      <c r="K2281" s="1" t="s">
        <v>10</v>
      </c>
      <c r="L2281" s="1" t="s">
        <v>55</v>
      </c>
      <c r="M2281" s="1" t="s">
        <v>23</v>
      </c>
      <c r="N2281" s="1" t="s">
        <v>31</v>
      </c>
      <c r="O2281" s="24">
        <f t="shared" si="213"/>
        <v>45828.659722222219</v>
      </c>
      <c r="P2281" s="24">
        <f t="shared" si="214"/>
        <v>45828.673611111109</v>
      </c>
      <c r="Q2281" s="1">
        <f t="shared" si="215"/>
        <v>20</v>
      </c>
    </row>
    <row r="2282" spans="1:17">
      <c r="A2282" s="1" t="s">
        <v>128</v>
      </c>
      <c r="B2282" s="4" t="s">
        <v>107</v>
      </c>
      <c r="C2282" s="6">
        <f t="shared" si="210"/>
        <v>45828</v>
      </c>
      <c r="D2282" s="6" t="str">
        <f t="shared" si="211"/>
        <v>週五</v>
      </c>
      <c r="F2282" s="1" t="s">
        <v>18</v>
      </c>
      <c r="G2282" s="1" t="str">
        <f t="shared" si="212"/>
        <v>BA</v>
      </c>
      <c r="H2282" s="1">
        <v>1</v>
      </c>
      <c r="I2282" s="1" t="s">
        <v>135</v>
      </c>
      <c r="K2282" s="1" t="s">
        <v>10</v>
      </c>
      <c r="L2282" s="1" t="s">
        <v>55</v>
      </c>
      <c r="M2282" s="1" t="s">
        <v>23</v>
      </c>
      <c r="N2282" s="1" t="s">
        <v>57</v>
      </c>
      <c r="O2282" s="24">
        <f t="shared" si="213"/>
        <v>45828.659722222219</v>
      </c>
      <c r="P2282" s="24">
        <f t="shared" si="214"/>
        <v>45828.680555555555</v>
      </c>
      <c r="Q2282" s="1">
        <f t="shared" si="215"/>
        <v>30</v>
      </c>
    </row>
    <row r="2283" spans="1:17">
      <c r="A2283" s="1" t="s">
        <v>126</v>
      </c>
      <c r="B2283" s="4" t="s">
        <v>107</v>
      </c>
      <c r="C2283" s="6">
        <f t="shared" si="210"/>
        <v>45828</v>
      </c>
      <c r="D2283" s="6" t="str">
        <f t="shared" si="211"/>
        <v>週五</v>
      </c>
      <c r="F2283" s="1" t="s">
        <v>42</v>
      </c>
      <c r="G2283" s="1" t="str">
        <f t="shared" si="212"/>
        <v>BA</v>
      </c>
      <c r="H2283" s="1">
        <v>1</v>
      </c>
      <c r="I2283" s="1" t="s">
        <v>203</v>
      </c>
      <c r="K2283" s="1" t="s">
        <v>23</v>
      </c>
      <c r="L2283" s="1" t="s">
        <v>31</v>
      </c>
      <c r="M2283" s="1" t="s">
        <v>23</v>
      </c>
      <c r="N2283" s="1" t="s">
        <v>64</v>
      </c>
      <c r="O2283" s="24">
        <f t="shared" si="213"/>
        <v>45828.673611111109</v>
      </c>
      <c r="P2283" s="24">
        <f t="shared" si="214"/>
        <v>45828.694444444445</v>
      </c>
      <c r="Q2283" s="1">
        <f t="shared" si="215"/>
        <v>30</v>
      </c>
    </row>
    <row r="2284" spans="1:17">
      <c r="A2284" s="1" t="s">
        <v>215</v>
      </c>
      <c r="B2284" s="4" t="s">
        <v>107</v>
      </c>
      <c r="C2284" s="6">
        <f t="shared" si="210"/>
        <v>45828</v>
      </c>
      <c r="D2284" s="6" t="str">
        <f t="shared" si="211"/>
        <v>週五</v>
      </c>
      <c r="F2284" s="1" t="s">
        <v>49</v>
      </c>
      <c r="G2284" s="1" t="str">
        <f t="shared" si="212"/>
        <v>BA</v>
      </c>
      <c r="H2284" s="1">
        <v>1</v>
      </c>
      <c r="I2284" s="1" t="s">
        <v>144</v>
      </c>
      <c r="K2284" s="1" t="s">
        <v>23</v>
      </c>
      <c r="L2284" s="1" t="s">
        <v>20</v>
      </c>
      <c r="M2284" s="1" t="s">
        <v>23</v>
      </c>
      <c r="N2284" s="1" t="s">
        <v>54</v>
      </c>
      <c r="O2284" s="24">
        <f t="shared" si="213"/>
        <v>45828.674305555556</v>
      </c>
      <c r="P2284" s="24">
        <f t="shared" si="214"/>
        <v>45828.695138888892</v>
      </c>
      <c r="Q2284" s="1">
        <f t="shared" si="215"/>
        <v>30</v>
      </c>
    </row>
    <row r="2285" spans="1:17">
      <c r="A2285" s="1" t="s">
        <v>167</v>
      </c>
      <c r="B2285" s="4" t="s">
        <v>107</v>
      </c>
      <c r="C2285" s="6">
        <f t="shared" si="210"/>
        <v>45828</v>
      </c>
      <c r="D2285" s="6" t="str">
        <f t="shared" si="211"/>
        <v>週五</v>
      </c>
      <c r="F2285" s="1" t="s">
        <v>24</v>
      </c>
      <c r="G2285" s="1" t="str">
        <f t="shared" si="212"/>
        <v>BA</v>
      </c>
      <c r="H2285" s="1">
        <v>1</v>
      </c>
      <c r="I2285" s="1" t="s">
        <v>155</v>
      </c>
      <c r="K2285" s="1" t="s">
        <v>23</v>
      </c>
      <c r="L2285" s="1" t="s">
        <v>23</v>
      </c>
      <c r="M2285" s="1" t="s">
        <v>23</v>
      </c>
      <c r="N2285" s="1" t="s">
        <v>54</v>
      </c>
      <c r="O2285" s="24">
        <f t="shared" si="213"/>
        <v>45828.677777777775</v>
      </c>
      <c r="P2285" s="24">
        <f t="shared" si="214"/>
        <v>45828.695138888892</v>
      </c>
      <c r="Q2285" s="1">
        <f t="shared" si="215"/>
        <v>25</v>
      </c>
    </row>
    <row r="2286" spans="1:17">
      <c r="A2286" s="1" t="s">
        <v>197</v>
      </c>
      <c r="B2286" s="4" t="s">
        <v>107</v>
      </c>
      <c r="C2286" s="6">
        <f t="shared" si="210"/>
        <v>45828</v>
      </c>
      <c r="D2286" s="6" t="str">
        <f t="shared" si="211"/>
        <v>週五</v>
      </c>
      <c r="F2286" s="1" t="s">
        <v>18</v>
      </c>
      <c r="G2286" s="1" t="str">
        <f t="shared" si="212"/>
        <v>BA</v>
      </c>
      <c r="H2286" s="1">
        <v>1</v>
      </c>
      <c r="I2286" s="1" t="s">
        <v>131</v>
      </c>
      <c r="K2286" s="1" t="s">
        <v>23</v>
      </c>
      <c r="L2286" s="1" t="s">
        <v>57</v>
      </c>
      <c r="M2286" s="1" t="s">
        <v>23</v>
      </c>
      <c r="N2286" s="1" t="s">
        <v>55</v>
      </c>
      <c r="O2286" s="24">
        <f t="shared" si="213"/>
        <v>45828.680555555555</v>
      </c>
      <c r="P2286" s="24">
        <f t="shared" si="214"/>
        <v>45828.701388888891</v>
      </c>
      <c r="Q2286" s="1">
        <f t="shared" si="215"/>
        <v>30</v>
      </c>
    </row>
    <row r="2287" spans="1:17">
      <c r="A2287" s="1" t="s">
        <v>200</v>
      </c>
      <c r="B2287" s="4" t="s">
        <v>107</v>
      </c>
      <c r="C2287" s="6">
        <f t="shared" si="210"/>
        <v>45828</v>
      </c>
      <c r="D2287" s="6" t="str">
        <f t="shared" si="211"/>
        <v>週五</v>
      </c>
      <c r="F2287" s="1" t="s">
        <v>40</v>
      </c>
      <c r="G2287" s="1" t="str">
        <f t="shared" si="212"/>
        <v>BA</v>
      </c>
      <c r="H2287" s="1">
        <v>1</v>
      </c>
      <c r="I2287" s="1" t="s">
        <v>135</v>
      </c>
      <c r="K2287" s="1" t="s">
        <v>23</v>
      </c>
      <c r="L2287" s="1" t="s">
        <v>50</v>
      </c>
      <c r="M2287" s="1" t="s">
        <v>23</v>
      </c>
      <c r="N2287" s="1" t="s">
        <v>63</v>
      </c>
      <c r="O2287" s="24">
        <f t="shared" si="213"/>
        <v>45828.684027777781</v>
      </c>
      <c r="P2287" s="24">
        <f t="shared" si="214"/>
        <v>45828.704861111109</v>
      </c>
      <c r="Q2287" s="1">
        <f t="shared" si="215"/>
        <v>30</v>
      </c>
    </row>
    <row r="2288" spans="1:17">
      <c r="A2288" s="1" t="s">
        <v>199</v>
      </c>
      <c r="B2288" s="4" t="s">
        <v>107</v>
      </c>
      <c r="C2288" s="6">
        <f t="shared" si="210"/>
        <v>45828</v>
      </c>
      <c r="D2288" s="6" t="str">
        <f t="shared" si="211"/>
        <v>週五</v>
      </c>
      <c r="F2288" s="1" t="s">
        <v>40</v>
      </c>
      <c r="G2288" s="1" t="str">
        <f t="shared" si="212"/>
        <v>BA</v>
      </c>
      <c r="H2288" s="1">
        <v>1</v>
      </c>
      <c r="I2288" s="1" t="s">
        <v>161</v>
      </c>
      <c r="K2288" s="1" t="s">
        <v>23</v>
      </c>
      <c r="L2288" s="1" t="s">
        <v>68</v>
      </c>
      <c r="M2288" s="1" t="s">
        <v>23</v>
      </c>
      <c r="N2288" s="1" t="s">
        <v>86</v>
      </c>
      <c r="O2288" s="24">
        <f t="shared" si="213"/>
        <v>45828.686805555553</v>
      </c>
      <c r="P2288" s="24">
        <f t="shared" si="214"/>
        <v>45828.707638888889</v>
      </c>
      <c r="Q2288" s="1">
        <f t="shared" si="215"/>
        <v>30</v>
      </c>
    </row>
    <row r="2289" spans="1:17">
      <c r="A2289" s="1" t="s">
        <v>198</v>
      </c>
      <c r="B2289" s="4" t="s">
        <v>107</v>
      </c>
      <c r="C2289" s="6">
        <f t="shared" si="210"/>
        <v>45828</v>
      </c>
      <c r="D2289" s="6" t="str">
        <f t="shared" si="211"/>
        <v>週五</v>
      </c>
      <c r="F2289" s="1" t="s">
        <v>40</v>
      </c>
      <c r="G2289" s="1" t="str">
        <f t="shared" si="212"/>
        <v>BA</v>
      </c>
      <c r="H2289" s="1">
        <v>1</v>
      </c>
      <c r="I2289" s="1" t="s">
        <v>157</v>
      </c>
      <c r="K2289" s="1" t="s">
        <v>23</v>
      </c>
      <c r="L2289" s="1" t="s">
        <v>16</v>
      </c>
      <c r="M2289" s="1" t="s">
        <v>27</v>
      </c>
      <c r="N2289" s="1" t="s">
        <v>11</v>
      </c>
      <c r="O2289" s="24">
        <f t="shared" si="213"/>
        <v>45828.6875</v>
      </c>
      <c r="P2289" s="24">
        <f t="shared" si="214"/>
        <v>45828.708333333336</v>
      </c>
      <c r="Q2289" s="1">
        <f t="shared" si="215"/>
        <v>30</v>
      </c>
    </row>
    <row r="2290" spans="1:17">
      <c r="A2290" s="1" t="s">
        <v>120</v>
      </c>
      <c r="B2290" s="4" t="s">
        <v>107</v>
      </c>
      <c r="C2290" s="6">
        <f t="shared" si="210"/>
        <v>45828</v>
      </c>
      <c r="D2290" s="6" t="str">
        <f t="shared" si="211"/>
        <v>週五</v>
      </c>
      <c r="F2290" s="1" t="s">
        <v>67</v>
      </c>
      <c r="G2290" s="1" t="str">
        <f t="shared" si="212"/>
        <v>BA</v>
      </c>
      <c r="H2290" s="1">
        <v>1</v>
      </c>
      <c r="I2290" s="1" t="s">
        <v>121</v>
      </c>
      <c r="K2290" s="1" t="s">
        <v>23</v>
      </c>
      <c r="L2290" s="1" t="s">
        <v>25</v>
      </c>
      <c r="M2290" s="1" t="s">
        <v>27</v>
      </c>
      <c r="N2290" s="1" t="s">
        <v>50</v>
      </c>
      <c r="O2290" s="24">
        <f t="shared" si="213"/>
        <v>45828.690972222219</v>
      </c>
      <c r="P2290" s="24">
        <f t="shared" si="214"/>
        <v>45828.725694444445</v>
      </c>
      <c r="Q2290" s="1">
        <f t="shared" si="215"/>
        <v>50</v>
      </c>
    </row>
    <row r="2291" spans="1:17">
      <c r="A2291" s="1" t="s">
        <v>215</v>
      </c>
      <c r="B2291" s="4" t="s">
        <v>107</v>
      </c>
      <c r="C2291" s="6">
        <f t="shared" si="210"/>
        <v>45828</v>
      </c>
      <c r="D2291" s="6" t="str">
        <f t="shared" si="211"/>
        <v>週五</v>
      </c>
      <c r="F2291" s="1" t="s">
        <v>40</v>
      </c>
      <c r="G2291" s="1" t="str">
        <f t="shared" si="212"/>
        <v>BA</v>
      </c>
      <c r="H2291" s="1">
        <v>1</v>
      </c>
      <c r="I2291" s="1" t="s">
        <v>144</v>
      </c>
      <c r="K2291" s="1" t="s">
        <v>23</v>
      </c>
      <c r="L2291" s="1" t="s">
        <v>54</v>
      </c>
      <c r="M2291" s="1" t="s">
        <v>27</v>
      </c>
      <c r="N2291" s="1" t="s">
        <v>20</v>
      </c>
      <c r="O2291" s="24">
        <f t="shared" si="213"/>
        <v>45828.695138888892</v>
      </c>
      <c r="P2291" s="24">
        <f t="shared" si="214"/>
        <v>45828.71597222222</v>
      </c>
      <c r="Q2291" s="1">
        <f t="shared" si="215"/>
        <v>30</v>
      </c>
    </row>
    <row r="2292" spans="1:17">
      <c r="A2292" s="1" t="s">
        <v>197</v>
      </c>
      <c r="B2292" s="4" t="s">
        <v>107</v>
      </c>
      <c r="C2292" s="6">
        <f t="shared" si="210"/>
        <v>45828</v>
      </c>
      <c r="D2292" s="6" t="str">
        <f t="shared" si="211"/>
        <v>週五</v>
      </c>
      <c r="F2292" s="1" t="s">
        <v>24</v>
      </c>
      <c r="G2292" s="1" t="str">
        <f t="shared" si="212"/>
        <v>BA</v>
      </c>
      <c r="H2292" s="1">
        <v>1</v>
      </c>
      <c r="I2292" s="1" t="s">
        <v>131</v>
      </c>
      <c r="K2292" s="1" t="s">
        <v>23</v>
      </c>
      <c r="L2292" s="1" t="s">
        <v>55</v>
      </c>
      <c r="M2292" s="1" t="s">
        <v>27</v>
      </c>
      <c r="N2292" s="1" t="s">
        <v>16</v>
      </c>
      <c r="O2292" s="24">
        <f t="shared" si="213"/>
        <v>45828.701388888891</v>
      </c>
      <c r="P2292" s="24">
        <f t="shared" si="214"/>
        <v>45828.729166666664</v>
      </c>
      <c r="Q2292" s="1">
        <f t="shared" si="215"/>
        <v>40</v>
      </c>
    </row>
    <row r="2293" spans="1:17">
      <c r="A2293" s="1" t="s">
        <v>141</v>
      </c>
      <c r="B2293" s="4" t="s">
        <v>107</v>
      </c>
      <c r="C2293" s="6">
        <f t="shared" si="210"/>
        <v>45828</v>
      </c>
      <c r="D2293" s="6" t="str">
        <f t="shared" si="211"/>
        <v>週五</v>
      </c>
      <c r="F2293" s="1" t="s">
        <v>49</v>
      </c>
      <c r="G2293" s="1" t="str">
        <f t="shared" si="212"/>
        <v>BA</v>
      </c>
      <c r="H2293" s="1">
        <v>1</v>
      </c>
      <c r="I2293" s="1" t="s">
        <v>142</v>
      </c>
      <c r="K2293" s="1" t="s">
        <v>23</v>
      </c>
      <c r="L2293" s="1" t="s">
        <v>55</v>
      </c>
      <c r="M2293" s="1" t="s">
        <v>27</v>
      </c>
      <c r="N2293" s="1" t="s">
        <v>31</v>
      </c>
      <c r="O2293" s="24">
        <f t="shared" si="213"/>
        <v>45828.701388888891</v>
      </c>
      <c r="P2293" s="24">
        <f t="shared" si="214"/>
        <v>45828.715277777781</v>
      </c>
      <c r="Q2293" s="1">
        <f t="shared" si="215"/>
        <v>20</v>
      </c>
    </row>
    <row r="2294" spans="1:17">
      <c r="A2294" s="1" t="s">
        <v>200</v>
      </c>
      <c r="B2294" s="4" t="s">
        <v>107</v>
      </c>
      <c r="C2294" s="6">
        <f t="shared" si="210"/>
        <v>45828</v>
      </c>
      <c r="D2294" s="6" t="str">
        <f t="shared" si="211"/>
        <v>週五</v>
      </c>
      <c r="F2294" s="1" t="s">
        <v>24</v>
      </c>
      <c r="G2294" s="1" t="str">
        <f t="shared" si="212"/>
        <v>BA</v>
      </c>
      <c r="H2294" s="1">
        <v>1</v>
      </c>
      <c r="I2294" s="1" t="s">
        <v>135</v>
      </c>
      <c r="K2294" s="1" t="s">
        <v>23</v>
      </c>
      <c r="L2294" s="1" t="s">
        <v>63</v>
      </c>
      <c r="M2294" s="1" t="s">
        <v>27</v>
      </c>
      <c r="N2294" s="1" t="s">
        <v>64</v>
      </c>
      <c r="O2294" s="24">
        <f t="shared" si="213"/>
        <v>45828.704861111109</v>
      </c>
      <c r="P2294" s="24">
        <f t="shared" si="214"/>
        <v>45828.736111111109</v>
      </c>
      <c r="Q2294" s="1">
        <f t="shared" si="215"/>
        <v>45</v>
      </c>
    </row>
    <row r="2295" spans="1:17">
      <c r="A2295" s="1" t="s">
        <v>199</v>
      </c>
      <c r="B2295" s="4" t="s">
        <v>107</v>
      </c>
      <c r="C2295" s="6">
        <f t="shared" si="210"/>
        <v>45828</v>
      </c>
      <c r="D2295" s="6" t="str">
        <f t="shared" si="211"/>
        <v>週五</v>
      </c>
      <c r="F2295" s="1" t="s">
        <v>47</v>
      </c>
      <c r="G2295" s="1" t="str">
        <f t="shared" si="212"/>
        <v>BA</v>
      </c>
      <c r="H2295" s="1">
        <v>1</v>
      </c>
      <c r="I2295" s="1" t="s">
        <v>161</v>
      </c>
      <c r="K2295" s="1" t="s">
        <v>23</v>
      </c>
      <c r="L2295" s="1" t="s">
        <v>86</v>
      </c>
      <c r="M2295" s="1" t="s">
        <v>27</v>
      </c>
      <c r="N2295" s="1" t="s">
        <v>86</v>
      </c>
      <c r="O2295" s="24">
        <f t="shared" si="213"/>
        <v>45828.707638888889</v>
      </c>
      <c r="P2295" s="24">
        <f t="shared" si="214"/>
        <v>45828.749305555553</v>
      </c>
      <c r="Q2295" s="1">
        <f t="shared" si="215"/>
        <v>60</v>
      </c>
    </row>
    <row r="2296" spans="1:17">
      <c r="A2296" s="1" t="s">
        <v>128</v>
      </c>
      <c r="B2296" s="4" t="s">
        <v>107</v>
      </c>
      <c r="C2296" s="6">
        <f t="shared" si="210"/>
        <v>45828</v>
      </c>
      <c r="D2296" s="6" t="str">
        <f t="shared" si="211"/>
        <v>週五</v>
      </c>
      <c r="F2296" s="1" t="s">
        <v>24</v>
      </c>
      <c r="G2296" s="1" t="str">
        <f t="shared" si="212"/>
        <v>BA</v>
      </c>
      <c r="H2296" s="1">
        <v>1</v>
      </c>
      <c r="I2296" s="1" t="s">
        <v>140</v>
      </c>
      <c r="K2296" s="1" t="s">
        <v>27</v>
      </c>
      <c r="L2296" s="1" t="s">
        <v>11</v>
      </c>
      <c r="M2296" s="1" t="s">
        <v>27</v>
      </c>
      <c r="N2296" s="1" t="s">
        <v>51</v>
      </c>
      <c r="O2296" s="24">
        <f t="shared" si="213"/>
        <v>45828.708333333336</v>
      </c>
      <c r="P2296" s="24">
        <f t="shared" si="214"/>
        <v>45828.739583333336</v>
      </c>
      <c r="Q2296" s="1">
        <f t="shared" si="215"/>
        <v>45</v>
      </c>
    </row>
    <row r="2297" spans="1:17">
      <c r="A2297" s="1" t="s">
        <v>198</v>
      </c>
      <c r="B2297" s="4" t="s">
        <v>107</v>
      </c>
      <c r="C2297" s="6">
        <f t="shared" si="210"/>
        <v>45828</v>
      </c>
      <c r="D2297" s="6" t="str">
        <f t="shared" si="211"/>
        <v>週五</v>
      </c>
      <c r="F2297" s="1" t="s">
        <v>47</v>
      </c>
      <c r="G2297" s="1" t="str">
        <f t="shared" si="212"/>
        <v>BA</v>
      </c>
      <c r="H2297" s="1">
        <v>1</v>
      </c>
      <c r="I2297" s="1" t="s">
        <v>157</v>
      </c>
      <c r="K2297" s="1" t="s">
        <v>27</v>
      </c>
      <c r="L2297" s="1" t="s">
        <v>11</v>
      </c>
      <c r="M2297" s="1" t="s">
        <v>27</v>
      </c>
      <c r="N2297" s="1" t="s">
        <v>64</v>
      </c>
      <c r="O2297" s="24">
        <f t="shared" si="213"/>
        <v>45828.708333333336</v>
      </c>
      <c r="P2297" s="24">
        <f t="shared" si="214"/>
        <v>45828.736111111109</v>
      </c>
      <c r="Q2297" s="1">
        <f t="shared" si="215"/>
        <v>40</v>
      </c>
    </row>
    <row r="2298" spans="1:17">
      <c r="A2298" s="1" t="s">
        <v>213</v>
      </c>
      <c r="B2298" s="4" t="s">
        <v>107</v>
      </c>
      <c r="C2298" s="6">
        <f t="shared" si="210"/>
        <v>45828</v>
      </c>
      <c r="D2298" s="6" t="str">
        <f t="shared" si="211"/>
        <v>週五</v>
      </c>
      <c r="F2298" s="1" t="s">
        <v>47</v>
      </c>
      <c r="G2298" s="1" t="str">
        <f t="shared" si="212"/>
        <v>BA</v>
      </c>
      <c r="H2298" s="1">
        <v>1</v>
      </c>
      <c r="I2298" s="1" t="s">
        <v>203</v>
      </c>
      <c r="K2298" s="1" t="s">
        <v>27</v>
      </c>
      <c r="L2298" s="1" t="s">
        <v>11</v>
      </c>
      <c r="M2298" s="1" t="s">
        <v>12</v>
      </c>
      <c r="N2298" s="1" t="s">
        <v>11</v>
      </c>
      <c r="O2298" s="24">
        <f t="shared" si="213"/>
        <v>45828.708333333336</v>
      </c>
      <c r="P2298" s="24">
        <f t="shared" si="214"/>
        <v>45828.75</v>
      </c>
      <c r="Q2298" s="1">
        <f t="shared" si="215"/>
        <v>60</v>
      </c>
    </row>
    <row r="2299" spans="1:17">
      <c r="A2299" s="1" t="s">
        <v>137</v>
      </c>
      <c r="B2299" s="4" t="s">
        <v>107</v>
      </c>
      <c r="C2299" s="6">
        <f t="shared" si="210"/>
        <v>45828</v>
      </c>
      <c r="D2299" s="6" t="str">
        <f t="shared" si="211"/>
        <v>週五</v>
      </c>
      <c r="F2299" s="1" t="s">
        <v>47</v>
      </c>
      <c r="G2299" s="1" t="str">
        <f t="shared" si="212"/>
        <v>BA</v>
      </c>
      <c r="H2299" s="1">
        <v>1</v>
      </c>
      <c r="I2299" s="1" t="s">
        <v>125</v>
      </c>
      <c r="K2299" s="1" t="s">
        <v>27</v>
      </c>
      <c r="L2299" s="1" t="s">
        <v>61</v>
      </c>
      <c r="M2299" s="1" t="s">
        <v>27</v>
      </c>
      <c r="N2299" s="1" t="s">
        <v>60</v>
      </c>
      <c r="O2299" s="24">
        <f t="shared" si="213"/>
        <v>45828.711111111108</v>
      </c>
      <c r="P2299" s="24">
        <f t="shared" si="214"/>
        <v>45828.745833333334</v>
      </c>
      <c r="Q2299" s="1">
        <f t="shared" si="215"/>
        <v>50</v>
      </c>
    </row>
    <row r="2300" spans="1:17">
      <c r="A2300" s="1" t="s">
        <v>141</v>
      </c>
      <c r="B2300" s="4" t="s">
        <v>107</v>
      </c>
      <c r="C2300" s="6">
        <f t="shared" si="210"/>
        <v>45828</v>
      </c>
      <c r="D2300" s="6" t="str">
        <f t="shared" si="211"/>
        <v>週五</v>
      </c>
      <c r="F2300" s="1" t="s">
        <v>24</v>
      </c>
      <c r="G2300" s="1" t="str">
        <f t="shared" si="212"/>
        <v>BA</v>
      </c>
      <c r="H2300" s="1">
        <v>1</v>
      </c>
      <c r="I2300" s="1" t="s">
        <v>142</v>
      </c>
      <c r="K2300" s="1" t="s">
        <v>27</v>
      </c>
      <c r="L2300" s="1" t="s">
        <v>31</v>
      </c>
      <c r="M2300" s="1" t="s">
        <v>12</v>
      </c>
      <c r="N2300" s="1" t="s">
        <v>75</v>
      </c>
      <c r="O2300" s="24">
        <f t="shared" si="213"/>
        <v>45828.715277777781</v>
      </c>
      <c r="P2300" s="24">
        <f t="shared" si="214"/>
        <v>45828.751388888886</v>
      </c>
      <c r="Q2300" s="1">
        <f t="shared" si="215"/>
        <v>52</v>
      </c>
    </row>
    <row r="2301" spans="1:17">
      <c r="A2301" s="1" t="s">
        <v>176</v>
      </c>
      <c r="B2301" s="4" t="s">
        <v>107</v>
      </c>
      <c r="C2301" s="6">
        <f t="shared" si="210"/>
        <v>45828</v>
      </c>
      <c r="D2301" s="6" t="str">
        <f t="shared" si="211"/>
        <v>週五</v>
      </c>
      <c r="F2301" s="1" t="s">
        <v>47</v>
      </c>
      <c r="G2301" s="1" t="str">
        <f t="shared" si="212"/>
        <v>BA</v>
      </c>
      <c r="H2301" s="1">
        <v>1</v>
      </c>
      <c r="I2301" s="1" t="s">
        <v>147</v>
      </c>
      <c r="K2301" s="1" t="s">
        <v>27</v>
      </c>
      <c r="L2301" s="1" t="s">
        <v>50</v>
      </c>
      <c r="M2301" s="1" t="s">
        <v>12</v>
      </c>
      <c r="N2301" s="1" t="s">
        <v>10</v>
      </c>
      <c r="O2301" s="24">
        <f t="shared" si="213"/>
        <v>45828.725694444445</v>
      </c>
      <c r="P2301" s="24">
        <f t="shared" si="214"/>
        <v>45828.760416666664</v>
      </c>
      <c r="Q2301" s="1">
        <f t="shared" si="215"/>
        <v>50</v>
      </c>
    </row>
    <row r="2302" spans="1:17">
      <c r="A2302" s="1" t="s">
        <v>132</v>
      </c>
      <c r="B2302" s="5" t="s">
        <v>107</v>
      </c>
      <c r="C2302" s="6">
        <f t="shared" si="210"/>
        <v>45828</v>
      </c>
      <c r="D2302" s="6" t="str">
        <f t="shared" si="211"/>
        <v>週五</v>
      </c>
      <c r="E2302" s="5"/>
      <c r="F2302" s="1" t="s">
        <v>9</v>
      </c>
      <c r="G2302" s="1" t="str">
        <f t="shared" si="212"/>
        <v>BA</v>
      </c>
      <c r="H2302" s="1">
        <v>1</v>
      </c>
      <c r="I2302" s="1" t="s">
        <v>121</v>
      </c>
      <c r="K2302" s="1" t="s">
        <v>27</v>
      </c>
      <c r="L2302" s="1" t="s">
        <v>36</v>
      </c>
      <c r="M2302" s="1" t="s">
        <v>27</v>
      </c>
      <c r="N2302" s="1" t="s">
        <v>78</v>
      </c>
      <c r="O2302" s="24">
        <f t="shared" si="213"/>
        <v>45828.731249999997</v>
      </c>
      <c r="P2302" s="24">
        <f t="shared" si="214"/>
        <v>45828.745138888888</v>
      </c>
      <c r="Q2302" s="1">
        <f t="shared" si="215"/>
        <v>20</v>
      </c>
    </row>
    <row r="2303" spans="1:17">
      <c r="A2303" s="1" t="s">
        <v>159</v>
      </c>
      <c r="B2303" s="4" t="s">
        <v>107</v>
      </c>
      <c r="C2303" s="6">
        <f t="shared" si="210"/>
        <v>45828</v>
      </c>
      <c r="D2303" s="6" t="str">
        <f t="shared" si="211"/>
        <v>週五</v>
      </c>
      <c r="F2303" s="1" t="s">
        <v>24</v>
      </c>
      <c r="G2303" s="1" t="str">
        <f t="shared" si="212"/>
        <v>BA</v>
      </c>
      <c r="H2303" s="1">
        <v>1</v>
      </c>
      <c r="I2303" s="1" t="s">
        <v>131</v>
      </c>
      <c r="K2303" s="1" t="s">
        <v>27</v>
      </c>
      <c r="L2303" s="1" t="s">
        <v>64</v>
      </c>
      <c r="M2303" s="1" t="s">
        <v>12</v>
      </c>
      <c r="N2303" s="1" t="s">
        <v>57</v>
      </c>
      <c r="O2303" s="24">
        <f t="shared" si="213"/>
        <v>45828.736111111109</v>
      </c>
      <c r="P2303" s="24">
        <f t="shared" si="214"/>
        <v>45828.763888888891</v>
      </c>
      <c r="Q2303" s="1">
        <f t="shared" si="215"/>
        <v>40</v>
      </c>
    </row>
    <row r="2304" spans="1:17">
      <c r="A2304" s="1" t="s">
        <v>128</v>
      </c>
      <c r="B2304" s="4" t="s">
        <v>107</v>
      </c>
      <c r="C2304" s="6">
        <f t="shared" si="210"/>
        <v>45828</v>
      </c>
      <c r="D2304" s="6" t="str">
        <f t="shared" si="211"/>
        <v>週五</v>
      </c>
      <c r="F2304" s="1" t="s">
        <v>49</v>
      </c>
      <c r="G2304" s="1" t="str">
        <f t="shared" si="212"/>
        <v>BA</v>
      </c>
      <c r="H2304" s="1">
        <v>1</v>
      </c>
      <c r="I2304" s="1" t="s">
        <v>140</v>
      </c>
      <c r="K2304" s="1" t="s">
        <v>27</v>
      </c>
      <c r="L2304" s="1" t="s">
        <v>51</v>
      </c>
      <c r="M2304" s="1" t="s">
        <v>12</v>
      </c>
      <c r="N2304" s="1" t="s">
        <v>43</v>
      </c>
      <c r="O2304" s="24">
        <f t="shared" si="213"/>
        <v>45828.739583333336</v>
      </c>
      <c r="P2304" s="24">
        <f t="shared" si="214"/>
        <v>45828.753472222219</v>
      </c>
      <c r="Q2304" s="1">
        <f t="shared" si="215"/>
        <v>20</v>
      </c>
    </row>
    <row r="2305" spans="1:17">
      <c r="A2305" s="1" t="s">
        <v>202</v>
      </c>
      <c r="B2305" s="4" t="s">
        <v>107</v>
      </c>
      <c r="C2305" s="6">
        <f t="shared" si="210"/>
        <v>45828</v>
      </c>
      <c r="D2305" s="6" t="str">
        <f t="shared" si="211"/>
        <v>週五</v>
      </c>
      <c r="F2305" s="1" t="s">
        <v>9</v>
      </c>
      <c r="G2305" s="1" t="str">
        <f t="shared" si="212"/>
        <v>BA</v>
      </c>
      <c r="H2305" s="1">
        <v>1</v>
      </c>
      <c r="I2305" s="1" t="s">
        <v>135</v>
      </c>
      <c r="K2305" s="1" t="s">
        <v>27</v>
      </c>
      <c r="L2305" s="1" t="s">
        <v>51</v>
      </c>
      <c r="M2305" s="1" t="s">
        <v>12</v>
      </c>
      <c r="N2305" s="1" t="s">
        <v>43</v>
      </c>
      <c r="O2305" s="24">
        <f t="shared" si="213"/>
        <v>45828.739583333336</v>
      </c>
      <c r="P2305" s="24">
        <f t="shared" si="214"/>
        <v>45828.753472222219</v>
      </c>
      <c r="Q2305" s="1">
        <f t="shared" si="215"/>
        <v>20</v>
      </c>
    </row>
    <row r="2306" spans="1:17">
      <c r="A2306" s="1" t="s">
        <v>137</v>
      </c>
      <c r="B2306" s="4" t="s">
        <v>107</v>
      </c>
      <c r="C2306" s="6">
        <f t="shared" ref="C2306:C2369" si="216">DATE(LEFT(B2306,3)+1911,MID(B2306,4,2),RIGHT(B2306,2))</f>
        <v>45828</v>
      </c>
      <c r="D2306" s="6" t="str">
        <f t="shared" ref="D2306:D2369" si="217">TEXT(C2306,"aaa")</f>
        <v>週五</v>
      </c>
      <c r="F2306" s="1" t="s">
        <v>24</v>
      </c>
      <c r="G2306" s="1" t="str">
        <f t="shared" ref="G2306:G2369" si="218">LEFT(F2306,2)</f>
        <v>BA</v>
      </c>
      <c r="H2306" s="1">
        <v>1</v>
      </c>
      <c r="I2306" s="1" t="s">
        <v>125</v>
      </c>
      <c r="K2306" s="1" t="s">
        <v>27</v>
      </c>
      <c r="L2306" s="1" t="s">
        <v>60</v>
      </c>
      <c r="M2306" s="1" t="s">
        <v>12</v>
      </c>
      <c r="N2306" s="1" t="s">
        <v>81</v>
      </c>
      <c r="O2306" s="24">
        <f t="shared" ref="O2306:O2369" si="219">C2306+TIME(K2306,L2306,0)</f>
        <v>45828.745833333334</v>
      </c>
      <c r="P2306" s="24">
        <f t="shared" ref="P2306:P2369" si="220">C2306+TIME(M2306,N2306,0)</f>
        <v>45828.773611111108</v>
      </c>
      <c r="Q2306" s="1">
        <f t="shared" ref="Q2306:Q2369" si="221">ROUND((P2306-O2306)*1440,0)</f>
        <v>40</v>
      </c>
    </row>
    <row r="2307" spans="1:17">
      <c r="A2307" s="1" t="s">
        <v>138</v>
      </c>
      <c r="B2307" s="4" t="s">
        <v>107</v>
      </c>
      <c r="C2307" s="6">
        <f t="shared" si="216"/>
        <v>45828</v>
      </c>
      <c r="D2307" s="6" t="str">
        <f t="shared" si="217"/>
        <v>週五</v>
      </c>
      <c r="F2307" s="1" t="s">
        <v>47</v>
      </c>
      <c r="G2307" s="1" t="str">
        <f t="shared" si="218"/>
        <v>BA</v>
      </c>
      <c r="H2307" s="1">
        <v>1</v>
      </c>
      <c r="I2307" s="1" t="s">
        <v>121</v>
      </c>
      <c r="K2307" s="1" t="s">
        <v>27</v>
      </c>
      <c r="L2307" s="1" t="s">
        <v>63</v>
      </c>
      <c r="M2307" s="1" t="s">
        <v>71</v>
      </c>
      <c r="N2307" s="1" t="s">
        <v>64</v>
      </c>
      <c r="O2307" s="24">
        <f t="shared" si="219"/>
        <v>45828.746527777781</v>
      </c>
      <c r="P2307" s="24">
        <f t="shared" si="220"/>
        <v>45828.819444444445</v>
      </c>
      <c r="Q2307" s="1">
        <f t="shared" si="221"/>
        <v>105</v>
      </c>
    </row>
    <row r="2308" spans="1:17">
      <c r="A2308" s="1" t="s">
        <v>213</v>
      </c>
      <c r="B2308" s="4" t="s">
        <v>107</v>
      </c>
      <c r="C2308" s="6">
        <f t="shared" si="216"/>
        <v>45828</v>
      </c>
      <c r="D2308" s="6" t="str">
        <f t="shared" si="217"/>
        <v>週五</v>
      </c>
      <c r="F2308" s="1" t="s">
        <v>40</v>
      </c>
      <c r="G2308" s="1" t="str">
        <f t="shared" si="218"/>
        <v>BA</v>
      </c>
      <c r="H2308" s="1">
        <v>1</v>
      </c>
      <c r="I2308" s="1" t="s">
        <v>203</v>
      </c>
      <c r="K2308" s="1" t="s">
        <v>12</v>
      </c>
      <c r="L2308" s="1" t="s">
        <v>11</v>
      </c>
      <c r="M2308" s="1" t="s">
        <v>12</v>
      </c>
      <c r="N2308" s="1" t="s">
        <v>16</v>
      </c>
      <c r="O2308" s="24">
        <f t="shared" si="219"/>
        <v>45828.75</v>
      </c>
      <c r="P2308" s="24">
        <f t="shared" si="220"/>
        <v>45828.770833333336</v>
      </c>
      <c r="Q2308" s="1">
        <f t="shared" si="221"/>
        <v>30</v>
      </c>
    </row>
    <row r="2309" spans="1:17">
      <c r="A2309" s="1" t="s">
        <v>151</v>
      </c>
      <c r="B2309" s="4" t="s">
        <v>107</v>
      </c>
      <c r="C2309" s="6">
        <f t="shared" si="216"/>
        <v>45828</v>
      </c>
      <c r="D2309" s="6" t="str">
        <f t="shared" si="217"/>
        <v>週五</v>
      </c>
      <c r="F2309" s="1" t="s">
        <v>9</v>
      </c>
      <c r="G2309" s="1" t="str">
        <f t="shared" si="218"/>
        <v>BA</v>
      </c>
      <c r="H2309" s="1">
        <v>1</v>
      </c>
      <c r="I2309" s="1" t="s">
        <v>140</v>
      </c>
      <c r="K2309" s="1" t="s">
        <v>12</v>
      </c>
      <c r="L2309" s="1" t="s">
        <v>31</v>
      </c>
      <c r="M2309" s="1" t="s">
        <v>12</v>
      </c>
      <c r="N2309" s="1" t="s">
        <v>16</v>
      </c>
      <c r="O2309" s="24">
        <f t="shared" si="219"/>
        <v>45828.756944444445</v>
      </c>
      <c r="P2309" s="24">
        <f t="shared" si="220"/>
        <v>45828.770833333336</v>
      </c>
      <c r="Q2309" s="1">
        <f t="shared" si="221"/>
        <v>20</v>
      </c>
    </row>
    <row r="2310" spans="1:17">
      <c r="A2310" s="1" t="s">
        <v>176</v>
      </c>
      <c r="B2310" s="4" t="s">
        <v>107</v>
      </c>
      <c r="C2310" s="6">
        <f t="shared" si="216"/>
        <v>45828</v>
      </c>
      <c r="D2310" s="6" t="str">
        <f t="shared" si="217"/>
        <v>週五</v>
      </c>
      <c r="F2310" s="1" t="s">
        <v>42</v>
      </c>
      <c r="G2310" s="1" t="str">
        <f t="shared" si="218"/>
        <v>BA</v>
      </c>
      <c r="H2310" s="1">
        <v>1</v>
      </c>
      <c r="I2310" s="1" t="s">
        <v>147</v>
      </c>
      <c r="K2310" s="1" t="s">
        <v>12</v>
      </c>
      <c r="L2310" s="1" t="s">
        <v>10</v>
      </c>
      <c r="M2310" s="1" t="s">
        <v>12</v>
      </c>
      <c r="N2310" s="1" t="s">
        <v>51</v>
      </c>
      <c r="O2310" s="24">
        <f t="shared" si="219"/>
        <v>45828.760416666664</v>
      </c>
      <c r="P2310" s="24">
        <f t="shared" si="220"/>
        <v>45828.78125</v>
      </c>
      <c r="Q2310" s="1">
        <f t="shared" si="221"/>
        <v>30</v>
      </c>
    </row>
    <row r="2311" spans="1:17">
      <c r="A2311" s="1" t="s">
        <v>151</v>
      </c>
      <c r="B2311" s="4" t="s">
        <v>107</v>
      </c>
      <c r="C2311" s="6">
        <f t="shared" si="216"/>
        <v>45828</v>
      </c>
      <c r="D2311" s="6" t="str">
        <f t="shared" si="217"/>
        <v>週五</v>
      </c>
      <c r="F2311" s="1" t="s">
        <v>42</v>
      </c>
      <c r="G2311" s="1" t="str">
        <f t="shared" si="218"/>
        <v>BA</v>
      </c>
      <c r="H2311" s="1">
        <v>1</v>
      </c>
      <c r="I2311" s="1" t="s">
        <v>140</v>
      </c>
      <c r="K2311" s="1" t="s">
        <v>12</v>
      </c>
      <c r="L2311" s="1" t="s">
        <v>16</v>
      </c>
      <c r="M2311" s="1" t="s">
        <v>71</v>
      </c>
      <c r="N2311" s="1" t="s">
        <v>11</v>
      </c>
      <c r="O2311" s="24">
        <f t="shared" si="219"/>
        <v>45828.770833333336</v>
      </c>
      <c r="P2311" s="24">
        <f t="shared" si="220"/>
        <v>45828.791666666664</v>
      </c>
      <c r="Q2311" s="1">
        <f t="shared" si="221"/>
        <v>30</v>
      </c>
    </row>
    <row r="2312" spans="1:17">
      <c r="A2312" s="1" t="s">
        <v>137</v>
      </c>
      <c r="B2312" s="4" t="s">
        <v>107</v>
      </c>
      <c r="C2312" s="6">
        <f t="shared" si="216"/>
        <v>45828</v>
      </c>
      <c r="D2312" s="6" t="str">
        <f t="shared" si="217"/>
        <v>週五</v>
      </c>
      <c r="F2312" s="1" t="s">
        <v>40</v>
      </c>
      <c r="G2312" s="1" t="str">
        <f t="shared" si="218"/>
        <v>BA</v>
      </c>
      <c r="H2312" s="1">
        <v>1</v>
      </c>
      <c r="I2312" s="1" t="s">
        <v>125</v>
      </c>
      <c r="K2312" s="1" t="s">
        <v>12</v>
      </c>
      <c r="L2312" s="1" t="s">
        <v>81</v>
      </c>
      <c r="M2312" s="1" t="s">
        <v>71</v>
      </c>
      <c r="N2312" s="1" t="s">
        <v>61</v>
      </c>
      <c r="O2312" s="24">
        <f t="shared" si="219"/>
        <v>45828.773611111108</v>
      </c>
      <c r="P2312" s="24">
        <f t="shared" si="220"/>
        <v>45828.794444444444</v>
      </c>
      <c r="Q2312" s="1">
        <f t="shared" si="221"/>
        <v>30</v>
      </c>
    </row>
    <row r="2313" spans="1:17">
      <c r="A2313" s="1" t="s">
        <v>151</v>
      </c>
      <c r="B2313" s="4" t="s">
        <v>107</v>
      </c>
      <c r="C2313" s="6">
        <f t="shared" si="216"/>
        <v>45828</v>
      </c>
      <c r="D2313" s="6" t="str">
        <f t="shared" si="217"/>
        <v>週五</v>
      </c>
      <c r="F2313" s="1" t="s">
        <v>24</v>
      </c>
      <c r="G2313" s="1" t="str">
        <f t="shared" si="218"/>
        <v>BA</v>
      </c>
      <c r="H2313" s="1">
        <v>1</v>
      </c>
      <c r="I2313" s="1" t="s">
        <v>140</v>
      </c>
      <c r="K2313" s="1" t="s">
        <v>71</v>
      </c>
      <c r="L2313" s="1" t="s">
        <v>11</v>
      </c>
      <c r="M2313" s="1" t="s">
        <v>71</v>
      </c>
      <c r="N2313" s="1" t="s">
        <v>63</v>
      </c>
      <c r="O2313" s="24">
        <f t="shared" si="219"/>
        <v>45828.791666666664</v>
      </c>
      <c r="P2313" s="24">
        <f t="shared" si="220"/>
        <v>45828.829861111109</v>
      </c>
      <c r="Q2313" s="1">
        <f t="shared" si="221"/>
        <v>55</v>
      </c>
    </row>
    <row r="2314" spans="1:17">
      <c r="A2314" s="1" t="s">
        <v>127</v>
      </c>
      <c r="B2314" s="4" t="s">
        <v>108</v>
      </c>
      <c r="C2314" s="6">
        <f t="shared" si="216"/>
        <v>45829</v>
      </c>
      <c r="D2314" s="6" t="str">
        <f t="shared" si="217"/>
        <v>週六</v>
      </c>
      <c r="E2314" s="6" t="s">
        <v>248</v>
      </c>
      <c r="F2314" s="1" t="s">
        <v>37</v>
      </c>
      <c r="G2314" s="1" t="str">
        <f t="shared" si="218"/>
        <v>BA</v>
      </c>
      <c r="H2314" s="1">
        <v>1</v>
      </c>
      <c r="I2314" s="1" t="s">
        <v>203</v>
      </c>
      <c r="K2314" s="1" t="s">
        <v>14</v>
      </c>
      <c r="L2314" s="1" t="s">
        <v>16</v>
      </c>
      <c r="M2314" s="1" t="s">
        <v>30</v>
      </c>
      <c r="N2314" s="1" t="s">
        <v>11</v>
      </c>
      <c r="O2314" s="24">
        <f t="shared" si="219"/>
        <v>45829.270833333336</v>
      </c>
      <c r="P2314" s="24">
        <f t="shared" si="220"/>
        <v>45829.291666666664</v>
      </c>
      <c r="Q2314" s="1">
        <f t="shared" si="221"/>
        <v>30</v>
      </c>
    </row>
    <row r="2315" spans="1:17">
      <c r="A2315" s="1" t="s">
        <v>143</v>
      </c>
      <c r="B2315" s="4" t="s">
        <v>108</v>
      </c>
      <c r="C2315" s="6">
        <f t="shared" si="216"/>
        <v>45829</v>
      </c>
      <c r="D2315" s="6" t="str">
        <f t="shared" si="217"/>
        <v>週六</v>
      </c>
      <c r="E2315" s="6" t="s">
        <v>248</v>
      </c>
      <c r="F2315" s="1" t="s">
        <v>37</v>
      </c>
      <c r="G2315" s="1" t="str">
        <f t="shared" si="218"/>
        <v>BA</v>
      </c>
      <c r="H2315" s="1">
        <v>1</v>
      </c>
      <c r="I2315" s="1" t="s">
        <v>144</v>
      </c>
      <c r="K2315" s="1" t="s">
        <v>14</v>
      </c>
      <c r="L2315" s="1" t="s">
        <v>54</v>
      </c>
      <c r="M2315" s="1" t="s">
        <v>30</v>
      </c>
      <c r="N2315" s="1" t="s">
        <v>20</v>
      </c>
      <c r="O2315" s="24">
        <f t="shared" si="219"/>
        <v>45829.27847222222</v>
      </c>
      <c r="P2315" s="24">
        <f t="shared" si="220"/>
        <v>45829.299305555556</v>
      </c>
      <c r="Q2315" s="1">
        <f t="shared" si="221"/>
        <v>30</v>
      </c>
    </row>
    <row r="2316" spans="1:17">
      <c r="A2316" s="1" t="s">
        <v>146</v>
      </c>
      <c r="B2316" s="4" t="s">
        <v>108</v>
      </c>
      <c r="C2316" s="6">
        <f t="shared" si="216"/>
        <v>45829</v>
      </c>
      <c r="D2316" s="6" t="str">
        <f t="shared" si="217"/>
        <v>週六</v>
      </c>
      <c r="E2316" s="6" t="s">
        <v>248</v>
      </c>
      <c r="F2316" s="1" t="s">
        <v>24</v>
      </c>
      <c r="G2316" s="1" t="str">
        <f t="shared" si="218"/>
        <v>BA</v>
      </c>
      <c r="H2316" s="1">
        <v>1</v>
      </c>
      <c r="I2316" s="1" t="s">
        <v>147</v>
      </c>
      <c r="K2316" s="1" t="s">
        <v>14</v>
      </c>
      <c r="L2316" s="1" t="s">
        <v>33</v>
      </c>
      <c r="M2316" s="1" t="s">
        <v>30</v>
      </c>
      <c r="N2316" s="1" t="s">
        <v>33</v>
      </c>
      <c r="O2316" s="24">
        <f t="shared" si="219"/>
        <v>45829.281944444447</v>
      </c>
      <c r="P2316" s="24">
        <f t="shared" si="220"/>
        <v>45829.323611111111</v>
      </c>
      <c r="Q2316" s="1">
        <f t="shared" si="221"/>
        <v>60</v>
      </c>
    </row>
    <row r="2317" spans="1:17">
      <c r="A2317" s="1" t="s">
        <v>141</v>
      </c>
      <c r="B2317" s="4" t="s">
        <v>108</v>
      </c>
      <c r="C2317" s="6">
        <f t="shared" si="216"/>
        <v>45829</v>
      </c>
      <c r="D2317" s="6" t="str">
        <f t="shared" si="217"/>
        <v>週六</v>
      </c>
      <c r="E2317" s="6" t="s">
        <v>248</v>
      </c>
      <c r="F2317" s="1" t="s">
        <v>37</v>
      </c>
      <c r="G2317" s="1" t="str">
        <f t="shared" si="218"/>
        <v>BA</v>
      </c>
      <c r="H2317" s="1">
        <v>1</v>
      </c>
      <c r="I2317" s="1" t="s">
        <v>142</v>
      </c>
      <c r="K2317" s="1" t="s">
        <v>14</v>
      </c>
      <c r="L2317" s="1" t="s">
        <v>65</v>
      </c>
      <c r="M2317" s="1" t="s">
        <v>30</v>
      </c>
      <c r="N2317" s="1" t="s">
        <v>35</v>
      </c>
      <c r="O2317" s="24">
        <f t="shared" si="219"/>
        <v>45829.285416666666</v>
      </c>
      <c r="P2317" s="24">
        <f t="shared" si="220"/>
        <v>45829.306250000001</v>
      </c>
      <c r="Q2317" s="1">
        <f t="shared" si="221"/>
        <v>30</v>
      </c>
    </row>
    <row r="2318" spans="1:17">
      <c r="A2318" s="1" t="s">
        <v>214</v>
      </c>
      <c r="B2318" s="4" t="s">
        <v>108</v>
      </c>
      <c r="C2318" s="6">
        <f t="shared" si="216"/>
        <v>45829</v>
      </c>
      <c r="D2318" s="6" t="str">
        <f t="shared" si="217"/>
        <v>週六</v>
      </c>
      <c r="E2318" s="6" t="s">
        <v>248</v>
      </c>
      <c r="F2318" s="1" t="s">
        <v>47</v>
      </c>
      <c r="G2318" s="1" t="str">
        <f t="shared" si="218"/>
        <v>BA</v>
      </c>
      <c r="H2318" s="1">
        <v>1</v>
      </c>
      <c r="I2318" s="1" t="s">
        <v>135</v>
      </c>
      <c r="K2318" s="1" t="s">
        <v>14</v>
      </c>
      <c r="L2318" s="1" t="s">
        <v>79</v>
      </c>
      <c r="M2318" s="1" t="s">
        <v>30</v>
      </c>
      <c r="N2318" s="1" t="s">
        <v>79</v>
      </c>
      <c r="O2318" s="24">
        <f t="shared" si="219"/>
        <v>45829.290277777778</v>
      </c>
      <c r="P2318" s="24">
        <f t="shared" si="220"/>
        <v>45829.331944444442</v>
      </c>
      <c r="Q2318" s="1">
        <f t="shared" si="221"/>
        <v>60</v>
      </c>
    </row>
    <row r="2319" spans="1:17">
      <c r="A2319" s="1" t="s">
        <v>127</v>
      </c>
      <c r="B2319" s="4" t="s">
        <v>108</v>
      </c>
      <c r="C2319" s="6">
        <f t="shared" si="216"/>
        <v>45829</v>
      </c>
      <c r="D2319" s="6" t="str">
        <f t="shared" si="217"/>
        <v>週六</v>
      </c>
      <c r="E2319" s="6" t="s">
        <v>248</v>
      </c>
      <c r="F2319" s="1" t="s">
        <v>47</v>
      </c>
      <c r="G2319" s="1" t="str">
        <f t="shared" si="218"/>
        <v>BA</v>
      </c>
      <c r="H2319" s="1">
        <v>1</v>
      </c>
      <c r="I2319" s="1" t="s">
        <v>203</v>
      </c>
      <c r="K2319" s="1" t="s">
        <v>30</v>
      </c>
      <c r="L2319" s="1" t="s">
        <v>11</v>
      </c>
      <c r="M2319" s="1" t="s">
        <v>30</v>
      </c>
      <c r="N2319" s="1" t="s">
        <v>16</v>
      </c>
      <c r="O2319" s="24">
        <f t="shared" si="219"/>
        <v>45829.291666666664</v>
      </c>
      <c r="P2319" s="24">
        <f t="shared" si="220"/>
        <v>45829.3125</v>
      </c>
      <c r="Q2319" s="1">
        <f t="shared" si="221"/>
        <v>30</v>
      </c>
    </row>
    <row r="2320" spans="1:17">
      <c r="A2320" s="1" t="s">
        <v>151</v>
      </c>
      <c r="B2320" s="4" t="s">
        <v>108</v>
      </c>
      <c r="C2320" s="6">
        <f t="shared" si="216"/>
        <v>45829</v>
      </c>
      <c r="D2320" s="6" t="str">
        <f t="shared" si="217"/>
        <v>週六</v>
      </c>
      <c r="E2320" s="6" t="s">
        <v>248</v>
      </c>
      <c r="F2320" s="1" t="s">
        <v>9</v>
      </c>
      <c r="G2320" s="1" t="str">
        <f t="shared" si="218"/>
        <v>BA</v>
      </c>
      <c r="H2320" s="1">
        <v>1</v>
      </c>
      <c r="I2320" s="1" t="s">
        <v>140</v>
      </c>
      <c r="K2320" s="1" t="s">
        <v>30</v>
      </c>
      <c r="L2320" s="1" t="s">
        <v>54</v>
      </c>
      <c r="M2320" s="1" t="s">
        <v>15</v>
      </c>
      <c r="N2320" s="1" t="s">
        <v>38</v>
      </c>
      <c r="O2320" s="24">
        <f t="shared" si="219"/>
        <v>45829.320138888892</v>
      </c>
      <c r="P2320" s="24">
        <f t="shared" si="220"/>
        <v>45829.334027777775</v>
      </c>
      <c r="Q2320" s="1">
        <f t="shared" si="221"/>
        <v>20</v>
      </c>
    </row>
    <row r="2321" spans="1:17">
      <c r="A2321" s="1" t="s">
        <v>146</v>
      </c>
      <c r="B2321" s="4" t="s">
        <v>108</v>
      </c>
      <c r="C2321" s="6">
        <f t="shared" si="216"/>
        <v>45829</v>
      </c>
      <c r="D2321" s="6" t="str">
        <f t="shared" si="217"/>
        <v>週六</v>
      </c>
      <c r="E2321" s="6" t="s">
        <v>248</v>
      </c>
      <c r="F2321" s="1" t="s">
        <v>56</v>
      </c>
      <c r="G2321" s="1" t="str">
        <f t="shared" si="218"/>
        <v>BA</v>
      </c>
      <c r="H2321" s="1">
        <v>1</v>
      </c>
      <c r="I2321" s="1" t="s">
        <v>147</v>
      </c>
      <c r="K2321" s="1" t="s">
        <v>30</v>
      </c>
      <c r="L2321" s="1" t="s">
        <v>33</v>
      </c>
      <c r="M2321" s="1" t="s">
        <v>15</v>
      </c>
      <c r="N2321" s="1" t="s">
        <v>23</v>
      </c>
      <c r="O2321" s="24">
        <f t="shared" si="219"/>
        <v>45829.323611111111</v>
      </c>
      <c r="P2321" s="24">
        <f t="shared" si="220"/>
        <v>45829.344444444447</v>
      </c>
      <c r="Q2321" s="1">
        <f t="shared" si="221"/>
        <v>30</v>
      </c>
    </row>
    <row r="2322" spans="1:17">
      <c r="A2322" s="1" t="s">
        <v>118</v>
      </c>
      <c r="B2322" s="4" t="s">
        <v>108</v>
      </c>
      <c r="C2322" s="6">
        <f t="shared" si="216"/>
        <v>45829</v>
      </c>
      <c r="D2322" s="6" t="str">
        <f t="shared" si="217"/>
        <v>週六</v>
      </c>
      <c r="E2322" s="6" t="s">
        <v>248</v>
      </c>
      <c r="F2322" s="1" t="s">
        <v>18</v>
      </c>
      <c r="G2322" s="1" t="str">
        <f t="shared" si="218"/>
        <v>BA</v>
      </c>
      <c r="H2322" s="1">
        <v>1</v>
      </c>
      <c r="I2322" s="1" t="s">
        <v>203</v>
      </c>
      <c r="K2322" s="1" t="s">
        <v>15</v>
      </c>
      <c r="L2322" s="1" t="s">
        <v>11</v>
      </c>
      <c r="M2322" s="1" t="s">
        <v>15</v>
      </c>
      <c r="N2322" s="1" t="s">
        <v>16</v>
      </c>
      <c r="O2322" s="24">
        <f t="shared" si="219"/>
        <v>45829.333333333336</v>
      </c>
      <c r="P2322" s="24">
        <f t="shared" si="220"/>
        <v>45829.354166666664</v>
      </c>
      <c r="Q2322" s="1">
        <f t="shared" si="221"/>
        <v>30</v>
      </c>
    </row>
    <row r="2323" spans="1:17">
      <c r="A2323" s="1" t="s">
        <v>151</v>
      </c>
      <c r="B2323" s="4" t="s">
        <v>108</v>
      </c>
      <c r="C2323" s="6">
        <f t="shared" si="216"/>
        <v>45829</v>
      </c>
      <c r="D2323" s="6" t="str">
        <f t="shared" si="217"/>
        <v>週六</v>
      </c>
      <c r="E2323" s="6" t="s">
        <v>248</v>
      </c>
      <c r="F2323" s="1" t="s">
        <v>37</v>
      </c>
      <c r="G2323" s="1" t="str">
        <f t="shared" si="218"/>
        <v>BA</v>
      </c>
      <c r="H2323" s="1">
        <v>1</v>
      </c>
      <c r="I2323" s="1" t="s">
        <v>140</v>
      </c>
      <c r="K2323" s="1" t="s">
        <v>15</v>
      </c>
      <c r="L2323" s="1" t="s">
        <v>38</v>
      </c>
      <c r="M2323" s="1" t="s">
        <v>15</v>
      </c>
      <c r="N2323" s="1" t="s">
        <v>39</v>
      </c>
      <c r="O2323" s="24">
        <f t="shared" si="219"/>
        <v>45829.334027777775</v>
      </c>
      <c r="P2323" s="24">
        <f t="shared" si="220"/>
        <v>45829.354861111111</v>
      </c>
      <c r="Q2323" s="1">
        <f t="shared" si="221"/>
        <v>30</v>
      </c>
    </row>
    <row r="2324" spans="1:17">
      <c r="A2324" s="1" t="s">
        <v>146</v>
      </c>
      <c r="B2324" s="4" t="s">
        <v>108</v>
      </c>
      <c r="C2324" s="6">
        <f t="shared" si="216"/>
        <v>45829</v>
      </c>
      <c r="D2324" s="6" t="str">
        <f t="shared" si="217"/>
        <v>週六</v>
      </c>
      <c r="E2324" s="6" t="s">
        <v>248</v>
      </c>
      <c r="F2324" s="1" t="s">
        <v>26</v>
      </c>
      <c r="G2324" s="1" t="str">
        <f t="shared" si="218"/>
        <v>BA</v>
      </c>
      <c r="H2324" s="1">
        <v>1</v>
      </c>
      <c r="I2324" s="1" t="s">
        <v>147</v>
      </c>
      <c r="K2324" s="1" t="s">
        <v>15</v>
      </c>
      <c r="L2324" s="1" t="s">
        <v>23</v>
      </c>
      <c r="M2324" s="1" t="s">
        <v>15</v>
      </c>
      <c r="N2324" s="1" t="s">
        <v>33</v>
      </c>
      <c r="O2324" s="24">
        <f t="shared" si="219"/>
        <v>45829.344444444447</v>
      </c>
      <c r="P2324" s="24">
        <f t="shared" si="220"/>
        <v>45829.365277777775</v>
      </c>
      <c r="Q2324" s="1">
        <f t="shared" si="221"/>
        <v>30</v>
      </c>
    </row>
    <row r="2325" spans="1:17">
      <c r="A2325" s="1" t="s">
        <v>118</v>
      </c>
      <c r="B2325" s="4" t="s">
        <v>108</v>
      </c>
      <c r="C2325" s="6">
        <f t="shared" si="216"/>
        <v>45829</v>
      </c>
      <c r="D2325" s="6" t="str">
        <f t="shared" si="217"/>
        <v>週六</v>
      </c>
      <c r="E2325" s="6" t="s">
        <v>248</v>
      </c>
      <c r="F2325" s="1" t="s">
        <v>9</v>
      </c>
      <c r="G2325" s="1" t="str">
        <f t="shared" si="218"/>
        <v>BA</v>
      </c>
      <c r="H2325" s="1">
        <v>1</v>
      </c>
      <c r="I2325" s="1" t="s">
        <v>203</v>
      </c>
      <c r="K2325" s="1" t="s">
        <v>15</v>
      </c>
      <c r="L2325" s="1" t="s">
        <v>16</v>
      </c>
      <c r="M2325" s="1" t="s">
        <v>19</v>
      </c>
      <c r="N2325" s="1" t="s">
        <v>11</v>
      </c>
      <c r="O2325" s="24">
        <f t="shared" si="219"/>
        <v>45829.354166666664</v>
      </c>
      <c r="P2325" s="24">
        <f t="shared" si="220"/>
        <v>45829.375</v>
      </c>
      <c r="Q2325" s="1">
        <f t="shared" si="221"/>
        <v>30</v>
      </c>
    </row>
    <row r="2326" spans="1:17">
      <c r="A2326" s="1" t="s">
        <v>151</v>
      </c>
      <c r="B2326" s="4" t="s">
        <v>108</v>
      </c>
      <c r="C2326" s="6">
        <f t="shared" si="216"/>
        <v>45829</v>
      </c>
      <c r="D2326" s="6" t="str">
        <f t="shared" si="217"/>
        <v>週六</v>
      </c>
      <c r="E2326" s="6" t="s">
        <v>248</v>
      </c>
      <c r="F2326" s="1" t="s">
        <v>42</v>
      </c>
      <c r="G2326" s="1" t="str">
        <f t="shared" si="218"/>
        <v>BA</v>
      </c>
      <c r="H2326" s="1">
        <v>1</v>
      </c>
      <c r="I2326" s="1" t="s">
        <v>140</v>
      </c>
      <c r="K2326" s="1" t="s">
        <v>15</v>
      </c>
      <c r="L2326" s="1" t="s">
        <v>39</v>
      </c>
      <c r="M2326" s="1" t="s">
        <v>19</v>
      </c>
      <c r="N2326" s="1" t="s">
        <v>38</v>
      </c>
      <c r="O2326" s="24">
        <f t="shared" si="219"/>
        <v>45829.354861111111</v>
      </c>
      <c r="P2326" s="24">
        <f t="shared" si="220"/>
        <v>45829.375694444447</v>
      </c>
      <c r="Q2326" s="1">
        <f t="shared" si="221"/>
        <v>30</v>
      </c>
    </row>
    <row r="2327" spans="1:17">
      <c r="A2327" s="1" t="s">
        <v>146</v>
      </c>
      <c r="B2327" s="4" t="s">
        <v>108</v>
      </c>
      <c r="C2327" s="6">
        <f t="shared" si="216"/>
        <v>45829</v>
      </c>
      <c r="D2327" s="6" t="str">
        <f t="shared" si="217"/>
        <v>週六</v>
      </c>
      <c r="E2327" s="6" t="s">
        <v>248</v>
      </c>
      <c r="F2327" s="1" t="s">
        <v>49</v>
      </c>
      <c r="G2327" s="1" t="str">
        <f t="shared" si="218"/>
        <v>BA</v>
      </c>
      <c r="H2327" s="1">
        <v>1</v>
      </c>
      <c r="I2327" s="1" t="s">
        <v>147</v>
      </c>
      <c r="K2327" s="1" t="s">
        <v>15</v>
      </c>
      <c r="L2327" s="1" t="s">
        <v>33</v>
      </c>
      <c r="M2327" s="1" t="s">
        <v>19</v>
      </c>
      <c r="N2327" s="1" t="s">
        <v>23</v>
      </c>
      <c r="O2327" s="24">
        <f t="shared" si="219"/>
        <v>45829.365277777775</v>
      </c>
      <c r="P2327" s="24">
        <f t="shared" si="220"/>
        <v>45829.386111111111</v>
      </c>
      <c r="Q2327" s="1">
        <f t="shared" si="221"/>
        <v>30</v>
      </c>
    </row>
    <row r="2328" spans="1:17">
      <c r="A2328" s="1" t="s">
        <v>162</v>
      </c>
      <c r="B2328" s="4" t="s">
        <v>108</v>
      </c>
      <c r="C2328" s="6">
        <f t="shared" si="216"/>
        <v>45829</v>
      </c>
      <c r="D2328" s="6" t="str">
        <f t="shared" si="217"/>
        <v>週六</v>
      </c>
      <c r="E2328" s="6" t="s">
        <v>248</v>
      </c>
      <c r="F2328" s="1" t="s">
        <v>37</v>
      </c>
      <c r="G2328" s="1" t="str">
        <f t="shared" si="218"/>
        <v>BA</v>
      </c>
      <c r="H2328" s="1">
        <v>1</v>
      </c>
      <c r="I2328" s="1" t="s">
        <v>133</v>
      </c>
      <c r="K2328" s="1" t="s">
        <v>15</v>
      </c>
      <c r="L2328" s="1" t="s">
        <v>63</v>
      </c>
      <c r="M2328" s="1" t="s">
        <v>19</v>
      </c>
      <c r="N2328" s="1" t="s">
        <v>50</v>
      </c>
      <c r="O2328" s="24">
        <f t="shared" si="219"/>
        <v>45829.371527777781</v>
      </c>
      <c r="P2328" s="24">
        <f t="shared" si="220"/>
        <v>45829.392361111109</v>
      </c>
      <c r="Q2328" s="1">
        <f t="shared" si="221"/>
        <v>30</v>
      </c>
    </row>
    <row r="2329" spans="1:17">
      <c r="A2329" s="1" t="s">
        <v>126</v>
      </c>
      <c r="B2329" s="4" t="s">
        <v>108</v>
      </c>
      <c r="C2329" s="6">
        <f t="shared" si="216"/>
        <v>45829</v>
      </c>
      <c r="D2329" s="6" t="str">
        <f t="shared" si="217"/>
        <v>週六</v>
      </c>
      <c r="E2329" s="6" t="s">
        <v>248</v>
      </c>
      <c r="F2329" s="1" t="s">
        <v>37</v>
      </c>
      <c r="G2329" s="1" t="str">
        <f t="shared" si="218"/>
        <v>BA</v>
      </c>
      <c r="H2329" s="1">
        <v>1</v>
      </c>
      <c r="I2329" s="1" t="s">
        <v>203</v>
      </c>
      <c r="K2329" s="1" t="s">
        <v>19</v>
      </c>
      <c r="L2329" s="1" t="s">
        <v>31</v>
      </c>
      <c r="M2329" s="1" t="s">
        <v>19</v>
      </c>
      <c r="N2329" s="1" t="s">
        <v>64</v>
      </c>
      <c r="O2329" s="24">
        <f t="shared" si="219"/>
        <v>45829.381944444445</v>
      </c>
      <c r="P2329" s="24">
        <f t="shared" si="220"/>
        <v>45829.402777777781</v>
      </c>
      <c r="Q2329" s="1">
        <f t="shared" si="221"/>
        <v>30</v>
      </c>
    </row>
    <row r="2330" spans="1:17">
      <c r="A2330" s="1" t="s">
        <v>197</v>
      </c>
      <c r="B2330" s="4" t="s">
        <v>108</v>
      </c>
      <c r="C2330" s="6">
        <f t="shared" si="216"/>
        <v>45829</v>
      </c>
      <c r="D2330" s="6" t="str">
        <f t="shared" si="217"/>
        <v>週六</v>
      </c>
      <c r="E2330" s="6" t="s">
        <v>248</v>
      </c>
      <c r="F2330" s="1" t="s">
        <v>13</v>
      </c>
      <c r="G2330" s="1" t="str">
        <f t="shared" si="218"/>
        <v>GA</v>
      </c>
      <c r="H2330" s="1">
        <v>1</v>
      </c>
      <c r="I2330" s="1" t="s">
        <v>131</v>
      </c>
      <c r="K2330" s="1" t="s">
        <v>19</v>
      </c>
      <c r="L2330" s="1" t="s">
        <v>16</v>
      </c>
      <c r="M2330" s="1" t="s">
        <v>20</v>
      </c>
      <c r="N2330" s="1" t="s">
        <v>16</v>
      </c>
      <c r="O2330" s="24">
        <f t="shared" si="219"/>
        <v>45829.395833333336</v>
      </c>
      <c r="P2330" s="24">
        <f t="shared" si="220"/>
        <v>45829.479166666664</v>
      </c>
      <c r="Q2330" s="1">
        <f t="shared" si="221"/>
        <v>120</v>
      </c>
    </row>
    <row r="2331" spans="1:17">
      <c r="A2331" s="1" t="s">
        <v>126</v>
      </c>
      <c r="B2331" s="4" t="s">
        <v>108</v>
      </c>
      <c r="C2331" s="6">
        <f t="shared" si="216"/>
        <v>45829</v>
      </c>
      <c r="D2331" s="6" t="str">
        <f t="shared" si="217"/>
        <v>週六</v>
      </c>
      <c r="E2331" s="6" t="s">
        <v>248</v>
      </c>
      <c r="F2331" s="1" t="s">
        <v>18</v>
      </c>
      <c r="G2331" s="1" t="str">
        <f t="shared" si="218"/>
        <v>BA</v>
      </c>
      <c r="H2331" s="1">
        <v>1</v>
      </c>
      <c r="I2331" s="1" t="s">
        <v>203</v>
      </c>
      <c r="K2331" s="1" t="s">
        <v>19</v>
      </c>
      <c r="L2331" s="1" t="s">
        <v>64</v>
      </c>
      <c r="M2331" s="1" t="s">
        <v>31</v>
      </c>
      <c r="N2331" s="1" t="s">
        <v>31</v>
      </c>
      <c r="O2331" s="24">
        <f t="shared" si="219"/>
        <v>45829.402777777781</v>
      </c>
      <c r="P2331" s="24">
        <f t="shared" si="220"/>
        <v>45829.423611111109</v>
      </c>
      <c r="Q2331" s="1">
        <f t="shared" si="221"/>
        <v>30</v>
      </c>
    </row>
    <row r="2332" spans="1:17">
      <c r="A2332" s="1" t="s">
        <v>143</v>
      </c>
      <c r="B2332" s="4" t="s">
        <v>108</v>
      </c>
      <c r="C2332" s="6">
        <f t="shared" si="216"/>
        <v>45829</v>
      </c>
      <c r="D2332" s="6" t="str">
        <f t="shared" si="217"/>
        <v>週六</v>
      </c>
      <c r="E2332" s="6" t="s">
        <v>248</v>
      </c>
      <c r="F2332" s="1" t="s">
        <v>24</v>
      </c>
      <c r="G2332" s="1" t="str">
        <f t="shared" si="218"/>
        <v>BA</v>
      </c>
      <c r="H2332" s="1">
        <v>1</v>
      </c>
      <c r="I2332" s="1" t="s">
        <v>144</v>
      </c>
      <c r="K2332" s="1" t="s">
        <v>19</v>
      </c>
      <c r="L2332" s="1" t="s">
        <v>65</v>
      </c>
      <c r="M2332" s="1" t="s">
        <v>31</v>
      </c>
      <c r="N2332" s="1" t="s">
        <v>35</v>
      </c>
      <c r="O2332" s="24">
        <f t="shared" si="219"/>
        <v>45829.410416666666</v>
      </c>
      <c r="P2332" s="24">
        <f t="shared" si="220"/>
        <v>45829.431250000001</v>
      </c>
      <c r="Q2332" s="1">
        <f t="shared" si="221"/>
        <v>30</v>
      </c>
    </row>
    <row r="2333" spans="1:17">
      <c r="A2333" s="1" t="s">
        <v>126</v>
      </c>
      <c r="B2333" s="4" t="s">
        <v>108</v>
      </c>
      <c r="C2333" s="6">
        <f t="shared" si="216"/>
        <v>45829</v>
      </c>
      <c r="D2333" s="6" t="str">
        <f t="shared" si="217"/>
        <v>週六</v>
      </c>
      <c r="E2333" s="6" t="s">
        <v>248</v>
      </c>
      <c r="F2333" s="1" t="s">
        <v>42</v>
      </c>
      <c r="G2333" s="1" t="str">
        <f t="shared" si="218"/>
        <v>BA</v>
      </c>
      <c r="H2333" s="1">
        <v>1</v>
      </c>
      <c r="I2333" s="1" t="s">
        <v>203</v>
      </c>
      <c r="K2333" s="1" t="s">
        <v>31</v>
      </c>
      <c r="L2333" s="1" t="s">
        <v>31</v>
      </c>
      <c r="M2333" s="1" t="s">
        <v>31</v>
      </c>
      <c r="N2333" s="1" t="s">
        <v>64</v>
      </c>
      <c r="O2333" s="24">
        <f t="shared" si="219"/>
        <v>45829.423611111109</v>
      </c>
      <c r="P2333" s="24">
        <f t="shared" si="220"/>
        <v>45829.444444444445</v>
      </c>
      <c r="Q2333" s="1">
        <f t="shared" si="221"/>
        <v>30</v>
      </c>
    </row>
    <row r="2334" spans="1:17">
      <c r="A2334" s="11" t="s">
        <v>256</v>
      </c>
      <c r="B2334" s="11">
        <v>1140621</v>
      </c>
      <c r="C2334" s="14">
        <f t="shared" si="216"/>
        <v>45829</v>
      </c>
      <c r="D2334" s="14" t="str">
        <f t="shared" si="217"/>
        <v>週六</v>
      </c>
      <c r="E2334" s="14" t="s">
        <v>248</v>
      </c>
      <c r="F2334" s="11" t="s">
        <v>260</v>
      </c>
      <c r="G2334" s="13" t="str">
        <f t="shared" si="218"/>
        <v>BA</v>
      </c>
      <c r="H2334" s="11">
        <v>1</v>
      </c>
      <c r="I2334" s="11" t="s">
        <v>261</v>
      </c>
      <c r="J2334" s="11" t="s">
        <v>255</v>
      </c>
      <c r="K2334" s="11">
        <v>10</v>
      </c>
      <c r="L2334" s="11">
        <v>30</v>
      </c>
      <c r="M2334" s="11">
        <v>10</v>
      </c>
      <c r="N2334" s="11">
        <v>50</v>
      </c>
      <c r="O2334" s="25">
        <f t="shared" si="219"/>
        <v>45829.4375</v>
      </c>
      <c r="P2334" s="25">
        <f t="shared" si="220"/>
        <v>45829.451388888891</v>
      </c>
      <c r="Q2334" s="13">
        <f t="shared" si="221"/>
        <v>20</v>
      </c>
    </row>
    <row r="2335" spans="1:17">
      <c r="A2335" s="1" t="s">
        <v>179</v>
      </c>
      <c r="B2335" s="4" t="s">
        <v>108</v>
      </c>
      <c r="C2335" s="6">
        <f t="shared" si="216"/>
        <v>45829</v>
      </c>
      <c r="D2335" s="6" t="str">
        <f t="shared" si="217"/>
        <v>週六</v>
      </c>
      <c r="E2335" s="6" t="s">
        <v>248</v>
      </c>
      <c r="F2335" s="1" t="s">
        <v>24</v>
      </c>
      <c r="G2335" s="1" t="str">
        <f t="shared" si="218"/>
        <v>BA</v>
      </c>
      <c r="H2335" s="1">
        <v>1</v>
      </c>
      <c r="I2335" s="1" t="s">
        <v>144</v>
      </c>
      <c r="K2335" s="1" t="s">
        <v>31</v>
      </c>
      <c r="L2335" s="1" t="s">
        <v>81</v>
      </c>
      <c r="M2335" s="1" t="s">
        <v>20</v>
      </c>
      <c r="N2335" s="1" t="s">
        <v>61</v>
      </c>
      <c r="O2335" s="24">
        <f t="shared" si="219"/>
        <v>45829.44027777778</v>
      </c>
      <c r="P2335" s="24">
        <f t="shared" si="220"/>
        <v>45829.461111111108</v>
      </c>
      <c r="Q2335" s="1">
        <f t="shared" si="221"/>
        <v>30</v>
      </c>
    </row>
    <row r="2336" spans="1:17">
      <c r="A2336" s="1" t="s">
        <v>162</v>
      </c>
      <c r="B2336" s="4" t="s">
        <v>108</v>
      </c>
      <c r="C2336" s="6">
        <f t="shared" si="216"/>
        <v>45829</v>
      </c>
      <c r="D2336" s="6" t="str">
        <f t="shared" si="217"/>
        <v>週六</v>
      </c>
      <c r="E2336" s="6" t="s">
        <v>248</v>
      </c>
      <c r="F2336" s="1" t="s">
        <v>9</v>
      </c>
      <c r="G2336" s="1" t="str">
        <f t="shared" si="218"/>
        <v>BA</v>
      </c>
      <c r="H2336" s="1">
        <v>1</v>
      </c>
      <c r="I2336" s="1" t="s">
        <v>133</v>
      </c>
      <c r="K2336" s="1" t="s">
        <v>31</v>
      </c>
      <c r="L2336" s="1" t="s">
        <v>51</v>
      </c>
      <c r="M2336" s="1" t="s">
        <v>31</v>
      </c>
      <c r="N2336" s="1" t="s">
        <v>63</v>
      </c>
      <c r="O2336" s="24">
        <f t="shared" si="219"/>
        <v>45829.447916666664</v>
      </c>
      <c r="P2336" s="24">
        <f t="shared" si="220"/>
        <v>45829.454861111109</v>
      </c>
      <c r="Q2336" s="1">
        <f t="shared" si="221"/>
        <v>10</v>
      </c>
    </row>
    <row r="2337" spans="1:17">
      <c r="A2337" s="1" t="s">
        <v>127</v>
      </c>
      <c r="B2337" s="5" t="s">
        <v>108</v>
      </c>
      <c r="C2337" s="6">
        <f t="shared" si="216"/>
        <v>45829</v>
      </c>
      <c r="D2337" s="6" t="str">
        <f t="shared" si="217"/>
        <v>週六</v>
      </c>
      <c r="E2337" s="6" t="s">
        <v>248</v>
      </c>
      <c r="F2337" s="1" t="s">
        <v>24</v>
      </c>
      <c r="G2337" s="1" t="str">
        <f t="shared" si="218"/>
        <v>BA</v>
      </c>
      <c r="H2337" s="1">
        <v>1</v>
      </c>
      <c r="I2337" s="1" t="s">
        <v>142</v>
      </c>
      <c r="K2337" s="1" t="s">
        <v>20</v>
      </c>
      <c r="L2337" s="1" t="s">
        <v>14</v>
      </c>
      <c r="M2337" s="1" t="s">
        <v>20</v>
      </c>
      <c r="N2337" s="1" t="s">
        <v>54</v>
      </c>
      <c r="O2337" s="24">
        <f t="shared" si="219"/>
        <v>45829.462500000001</v>
      </c>
      <c r="P2337" s="24">
        <f t="shared" si="220"/>
        <v>45829.486805555556</v>
      </c>
      <c r="Q2337" s="1">
        <f t="shared" si="221"/>
        <v>35</v>
      </c>
    </row>
    <row r="2338" spans="1:17">
      <c r="A2338" s="1" t="s">
        <v>141</v>
      </c>
      <c r="B2338" s="4" t="s">
        <v>108</v>
      </c>
      <c r="C2338" s="6">
        <f t="shared" si="216"/>
        <v>45829</v>
      </c>
      <c r="D2338" s="6" t="str">
        <f t="shared" si="217"/>
        <v>週六</v>
      </c>
      <c r="E2338" s="6" t="s">
        <v>248</v>
      </c>
      <c r="F2338" s="1" t="s">
        <v>37</v>
      </c>
      <c r="G2338" s="1" t="str">
        <f t="shared" si="218"/>
        <v>BA</v>
      </c>
      <c r="H2338" s="1">
        <v>1</v>
      </c>
      <c r="I2338" s="1" t="s">
        <v>142</v>
      </c>
      <c r="K2338" s="1" t="s">
        <v>17</v>
      </c>
      <c r="L2338" s="1" t="s">
        <v>71</v>
      </c>
      <c r="M2338" s="1" t="s">
        <v>17</v>
      </c>
      <c r="N2338" s="1" t="s">
        <v>72</v>
      </c>
      <c r="O2338" s="24">
        <f t="shared" si="219"/>
        <v>45829.513194444444</v>
      </c>
      <c r="P2338" s="24">
        <f t="shared" si="220"/>
        <v>45829.53402777778</v>
      </c>
      <c r="Q2338" s="1">
        <f t="shared" si="221"/>
        <v>30</v>
      </c>
    </row>
    <row r="2339" spans="1:17">
      <c r="A2339" s="1" t="s">
        <v>167</v>
      </c>
      <c r="B2339" s="4" t="s">
        <v>108</v>
      </c>
      <c r="C2339" s="6">
        <f t="shared" si="216"/>
        <v>45829</v>
      </c>
      <c r="D2339" s="6" t="str">
        <f t="shared" si="217"/>
        <v>週六</v>
      </c>
      <c r="E2339" s="6" t="s">
        <v>248</v>
      </c>
      <c r="F2339" s="1" t="s">
        <v>13</v>
      </c>
      <c r="G2339" s="1" t="str">
        <f t="shared" si="218"/>
        <v>GA</v>
      </c>
      <c r="H2339" s="1">
        <v>2</v>
      </c>
      <c r="I2339" s="1" t="s">
        <v>135</v>
      </c>
      <c r="K2339" s="1" t="s">
        <v>22</v>
      </c>
      <c r="L2339" s="1" t="s">
        <v>11</v>
      </c>
      <c r="M2339" s="1" t="s">
        <v>12</v>
      </c>
      <c r="N2339" s="1" t="s">
        <v>11</v>
      </c>
      <c r="O2339" s="24">
        <f t="shared" si="219"/>
        <v>45829.583333333336</v>
      </c>
      <c r="P2339" s="24">
        <f t="shared" si="220"/>
        <v>45829.75</v>
      </c>
      <c r="Q2339" s="1">
        <f t="shared" si="221"/>
        <v>240</v>
      </c>
    </row>
    <row r="2340" spans="1:17">
      <c r="A2340" s="1" t="s">
        <v>210</v>
      </c>
      <c r="B2340" s="4" t="s">
        <v>108</v>
      </c>
      <c r="C2340" s="6">
        <f t="shared" si="216"/>
        <v>45829</v>
      </c>
      <c r="D2340" s="6" t="str">
        <f t="shared" si="217"/>
        <v>週六</v>
      </c>
      <c r="E2340" s="6" t="s">
        <v>248</v>
      </c>
      <c r="F2340" s="1" t="s">
        <v>24</v>
      </c>
      <c r="G2340" s="1" t="str">
        <f t="shared" si="218"/>
        <v>BA</v>
      </c>
      <c r="H2340" s="1">
        <v>1</v>
      </c>
      <c r="I2340" s="1" t="s">
        <v>203</v>
      </c>
      <c r="K2340" s="1" t="s">
        <v>22</v>
      </c>
      <c r="L2340" s="1" t="s">
        <v>16</v>
      </c>
      <c r="M2340" s="1" t="s">
        <v>10</v>
      </c>
      <c r="N2340" s="1" t="s">
        <v>11</v>
      </c>
      <c r="O2340" s="24">
        <f t="shared" si="219"/>
        <v>45829.604166666664</v>
      </c>
      <c r="P2340" s="24">
        <f t="shared" si="220"/>
        <v>45829.625</v>
      </c>
      <c r="Q2340" s="1">
        <f t="shared" si="221"/>
        <v>30</v>
      </c>
    </row>
    <row r="2341" spans="1:17">
      <c r="A2341" s="1" t="s">
        <v>189</v>
      </c>
      <c r="B2341" s="4" t="s">
        <v>108</v>
      </c>
      <c r="C2341" s="6">
        <f t="shared" si="216"/>
        <v>45829</v>
      </c>
      <c r="D2341" s="6" t="str">
        <f t="shared" si="217"/>
        <v>週六</v>
      </c>
      <c r="E2341" s="6" t="s">
        <v>248</v>
      </c>
      <c r="F2341" s="1" t="s">
        <v>24</v>
      </c>
      <c r="G2341" s="1" t="str">
        <f t="shared" si="218"/>
        <v>BA</v>
      </c>
      <c r="H2341" s="1">
        <v>1</v>
      </c>
      <c r="I2341" s="1" t="s">
        <v>142</v>
      </c>
      <c r="K2341" s="1" t="s">
        <v>22</v>
      </c>
      <c r="L2341" s="1" t="s">
        <v>54</v>
      </c>
      <c r="M2341" s="1" t="s">
        <v>10</v>
      </c>
      <c r="N2341" s="1" t="s">
        <v>35</v>
      </c>
      <c r="O2341" s="24">
        <f t="shared" si="219"/>
        <v>45829.611805555556</v>
      </c>
      <c r="P2341" s="24">
        <f t="shared" si="220"/>
        <v>45829.63958333333</v>
      </c>
      <c r="Q2341" s="1">
        <f t="shared" si="221"/>
        <v>40</v>
      </c>
    </row>
    <row r="2342" spans="1:17">
      <c r="A2342" s="1" t="s">
        <v>118</v>
      </c>
      <c r="B2342" s="5" t="s">
        <v>108</v>
      </c>
      <c r="C2342" s="6">
        <f t="shared" si="216"/>
        <v>45829</v>
      </c>
      <c r="D2342" s="6" t="str">
        <f t="shared" si="217"/>
        <v>週六</v>
      </c>
      <c r="E2342" s="6" t="s">
        <v>248</v>
      </c>
      <c r="F2342" s="1" t="s">
        <v>9</v>
      </c>
      <c r="G2342" s="1" t="str">
        <f t="shared" si="218"/>
        <v>BA</v>
      </c>
      <c r="H2342" s="1">
        <v>1</v>
      </c>
      <c r="I2342" s="1" t="s">
        <v>133</v>
      </c>
      <c r="K2342" s="1" t="s">
        <v>22</v>
      </c>
      <c r="L2342" s="1" t="s">
        <v>60</v>
      </c>
      <c r="M2342" s="1" t="s">
        <v>10</v>
      </c>
      <c r="N2342" s="1" t="s">
        <v>10</v>
      </c>
      <c r="O2342" s="24">
        <f t="shared" si="219"/>
        <v>45829.620833333334</v>
      </c>
      <c r="P2342" s="24">
        <f t="shared" si="220"/>
        <v>45829.635416666664</v>
      </c>
      <c r="Q2342" s="1">
        <f t="shared" si="221"/>
        <v>21</v>
      </c>
    </row>
    <row r="2343" spans="1:17">
      <c r="A2343" s="1" t="s">
        <v>126</v>
      </c>
      <c r="B2343" s="4" t="s">
        <v>108</v>
      </c>
      <c r="C2343" s="6">
        <f t="shared" si="216"/>
        <v>45829</v>
      </c>
      <c r="D2343" s="6" t="str">
        <f t="shared" si="217"/>
        <v>週六</v>
      </c>
      <c r="E2343" s="6" t="s">
        <v>248</v>
      </c>
      <c r="F2343" s="1" t="s">
        <v>67</v>
      </c>
      <c r="G2343" s="1" t="str">
        <f t="shared" si="218"/>
        <v>BA</v>
      </c>
      <c r="H2343" s="1">
        <v>1</v>
      </c>
      <c r="I2343" s="1" t="s">
        <v>203</v>
      </c>
      <c r="K2343" s="1" t="s">
        <v>10</v>
      </c>
      <c r="L2343" s="1" t="s">
        <v>31</v>
      </c>
      <c r="M2343" s="1" t="s">
        <v>10</v>
      </c>
      <c r="N2343" s="1" t="s">
        <v>64</v>
      </c>
      <c r="O2343" s="24">
        <f t="shared" si="219"/>
        <v>45829.631944444445</v>
      </c>
      <c r="P2343" s="24">
        <f t="shared" si="220"/>
        <v>45829.652777777781</v>
      </c>
      <c r="Q2343" s="1">
        <f t="shared" si="221"/>
        <v>30</v>
      </c>
    </row>
    <row r="2344" spans="1:17">
      <c r="A2344" s="1" t="s">
        <v>194</v>
      </c>
      <c r="B2344" s="4" t="s">
        <v>108</v>
      </c>
      <c r="C2344" s="6">
        <f t="shared" si="216"/>
        <v>45829</v>
      </c>
      <c r="D2344" s="6" t="str">
        <f t="shared" si="217"/>
        <v>週六</v>
      </c>
      <c r="E2344" s="6" t="s">
        <v>248</v>
      </c>
      <c r="F2344" s="1" t="s">
        <v>9</v>
      </c>
      <c r="G2344" s="1" t="str">
        <f t="shared" si="218"/>
        <v>BA</v>
      </c>
      <c r="H2344" s="1">
        <v>1</v>
      </c>
      <c r="I2344" s="1" t="s">
        <v>195</v>
      </c>
      <c r="K2344" s="1" t="s">
        <v>10</v>
      </c>
      <c r="L2344" s="1" t="s">
        <v>21</v>
      </c>
      <c r="M2344" s="1" t="s">
        <v>10</v>
      </c>
      <c r="N2344" s="1" t="s">
        <v>44</v>
      </c>
      <c r="O2344" s="24">
        <f t="shared" si="219"/>
        <v>45829.634027777778</v>
      </c>
      <c r="P2344" s="24">
        <f t="shared" si="220"/>
        <v>45829.651388888888</v>
      </c>
      <c r="Q2344" s="1">
        <f t="shared" si="221"/>
        <v>25</v>
      </c>
    </row>
    <row r="2345" spans="1:17">
      <c r="A2345" s="1" t="s">
        <v>189</v>
      </c>
      <c r="B2345" s="4" t="s">
        <v>108</v>
      </c>
      <c r="C2345" s="6">
        <f t="shared" si="216"/>
        <v>45829</v>
      </c>
      <c r="D2345" s="6" t="str">
        <f t="shared" si="217"/>
        <v>週六</v>
      </c>
      <c r="E2345" s="6" t="s">
        <v>248</v>
      </c>
      <c r="F2345" s="1" t="s">
        <v>42</v>
      </c>
      <c r="G2345" s="1" t="str">
        <f t="shared" si="218"/>
        <v>BA</v>
      </c>
      <c r="H2345" s="1">
        <v>1</v>
      </c>
      <c r="I2345" s="1" t="s">
        <v>142</v>
      </c>
      <c r="K2345" s="1" t="s">
        <v>10</v>
      </c>
      <c r="L2345" s="1" t="s">
        <v>35</v>
      </c>
      <c r="M2345" s="1" t="s">
        <v>10</v>
      </c>
      <c r="N2345" s="1" t="s">
        <v>65</v>
      </c>
      <c r="O2345" s="24">
        <f t="shared" si="219"/>
        <v>45829.63958333333</v>
      </c>
      <c r="P2345" s="24">
        <f t="shared" si="220"/>
        <v>45829.660416666666</v>
      </c>
      <c r="Q2345" s="1">
        <f t="shared" si="221"/>
        <v>30</v>
      </c>
    </row>
    <row r="2346" spans="1:17">
      <c r="A2346" s="1" t="s">
        <v>197</v>
      </c>
      <c r="B2346" s="4" t="s">
        <v>108</v>
      </c>
      <c r="C2346" s="6">
        <f t="shared" si="216"/>
        <v>45829</v>
      </c>
      <c r="D2346" s="6" t="str">
        <f t="shared" si="217"/>
        <v>週六</v>
      </c>
      <c r="E2346" s="6" t="s">
        <v>248</v>
      </c>
      <c r="F2346" s="1" t="s">
        <v>13</v>
      </c>
      <c r="G2346" s="1" t="str">
        <f t="shared" si="218"/>
        <v>GA</v>
      </c>
      <c r="H2346" s="1">
        <v>1</v>
      </c>
      <c r="I2346" s="1" t="s">
        <v>131</v>
      </c>
      <c r="K2346" s="1" t="s">
        <v>10</v>
      </c>
      <c r="L2346" s="1" t="s">
        <v>16</v>
      </c>
      <c r="M2346" s="1" t="s">
        <v>27</v>
      </c>
      <c r="N2346" s="1" t="s">
        <v>16</v>
      </c>
      <c r="O2346" s="24">
        <f t="shared" si="219"/>
        <v>45829.645833333336</v>
      </c>
      <c r="P2346" s="24">
        <f t="shared" si="220"/>
        <v>45829.729166666664</v>
      </c>
      <c r="Q2346" s="1">
        <f t="shared" si="221"/>
        <v>120</v>
      </c>
    </row>
    <row r="2347" spans="1:17">
      <c r="A2347" s="1" t="s">
        <v>194</v>
      </c>
      <c r="B2347" s="4" t="s">
        <v>108</v>
      </c>
      <c r="C2347" s="6">
        <f t="shared" si="216"/>
        <v>45829</v>
      </c>
      <c r="D2347" s="6" t="str">
        <f t="shared" si="217"/>
        <v>週六</v>
      </c>
      <c r="E2347" s="6" t="s">
        <v>248</v>
      </c>
      <c r="F2347" s="1" t="s">
        <v>42</v>
      </c>
      <c r="G2347" s="1" t="str">
        <f t="shared" si="218"/>
        <v>BA</v>
      </c>
      <c r="H2347" s="1">
        <v>1</v>
      </c>
      <c r="I2347" s="1" t="s">
        <v>195</v>
      </c>
      <c r="K2347" s="1" t="s">
        <v>10</v>
      </c>
      <c r="L2347" s="1" t="s">
        <v>44</v>
      </c>
      <c r="M2347" s="1" t="s">
        <v>23</v>
      </c>
      <c r="N2347" s="1" t="s">
        <v>15</v>
      </c>
      <c r="O2347" s="24">
        <f t="shared" si="219"/>
        <v>45829.651388888888</v>
      </c>
      <c r="P2347" s="24">
        <f t="shared" si="220"/>
        <v>45829.672222222223</v>
      </c>
      <c r="Q2347" s="1">
        <f t="shared" si="221"/>
        <v>30</v>
      </c>
    </row>
    <row r="2348" spans="1:17">
      <c r="A2348" s="1" t="s">
        <v>126</v>
      </c>
      <c r="B2348" s="4" t="s">
        <v>108</v>
      </c>
      <c r="C2348" s="6">
        <f t="shared" si="216"/>
        <v>45829</v>
      </c>
      <c r="D2348" s="6" t="str">
        <f t="shared" si="217"/>
        <v>週六</v>
      </c>
      <c r="E2348" s="6" t="s">
        <v>248</v>
      </c>
      <c r="F2348" s="1" t="s">
        <v>18</v>
      </c>
      <c r="G2348" s="1" t="str">
        <f t="shared" si="218"/>
        <v>BA</v>
      </c>
      <c r="H2348" s="1">
        <v>1</v>
      </c>
      <c r="I2348" s="1" t="s">
        <v>203</v>
      </c>
      <c r="K2348" s="1" t="s">
        <v>10</v>
      </c>
      <c r="L2348" s="1" t="s">
        <v>64</v>
      </c>
      <c r="M2348" s="1" t="s">
        <v>23</v>
      </c>
      <c r="N2348" s="1" t="s">
        <v>31</v>
      </c>
      <c r="O2348" s="24">
        <f t="shared" si="219"/>
        <v>45829.652777777781</v>
      </c>
      <c r="P2348" s="24">
        <f t="shared" si="220"/>
        <v>45829.673611111109</v>
      </c>
      <c r="Q2348" s="1">
        <f t="shared" si="221"/>
        <v>30</v>
      </c>
    </row>
    <row r="2349" spans="1:17">
      <c r="A2349" s="1" t="s">
        <v>143</v>
      </c>
      <c r="B2349" s="4" t="s">
        <v>108</v>
      </c>
      <c r="C2349" s="6">
        <f t="shared" si="216"/>
        <v>45829</v>
      </c>
      <c r="D2349" s="6" t="str">
        <f t="shared" si="217"/>
        <v>週六</v>
      </c>
      <c r="E2349" s="6" t="s">
        <v>248</v>
      </c>
      <c r="F2349" s="1" t="s">
        <v>37</v>
      </c>
      <c r="G2349" s="1" t="str">
        <f t="shared" si="218"/>
        <v>BA</v>
      </c>
      <c r="H2349" s="1">
        <v>1</v>
      </c>
      <c r="I2349" s="1" t="s">
        <v>144</v>
      </c>
      <c r="K2349" s="1" t="s">
        <v>10</v>
      </c>
      <c r="L2349" s="1" t="s">
        <v>79</v>
      </c>
      <c r="M2349" s="1" t="s">
        <v>23</v>
      </c>
      <c r="N2349" s="1" t="s">
        <v>48</v>
      </c>
      <c r="O2349" s="24">
        <f t="shared" si="219"/>
        <v>45829.665277777778</v>
      </c>
      <c r="P2349" s="24">
        <f t="shared" si="220"/>
        <v>45829.686111111114</v>
      </c>
      <c r="Q2349" s="1">
        <f t="shared" si="221"/>
        <v>30</v>
      </c>
    </row>
    <row r="2350" spans="1:17">
      <c r="A2350" s="1" t="s">
        <v>126</v>
      </c>
      <c r="B2350" s="4" t="s">
        <v>108</v>
      </c>
      <c r="C2350" s="6">
        <f t="shared" si="216"/>
        <v>45829</v>
      </c>
      <c r="D2350" s="6" t="str">
        <f t="shared" si="217"/>
        <v>週六</v>
      </c>
      <c r="E2350" s="6" t="s">
        <v>248</v>
      </c>
      <c r="F2350" s="1" t="s">
        <v>42</v>
      </c>
      <c r="G2350" s="1" t="str">
        <f t="shared" si="218"/>
        <v>BA</v>
      </c>
      <c r="H2350" s="1">
        <v>1</v>
      </c>
      <c r="I2350" s="1" t="s">
        <v>203</v>
      </c>
      <c r="K2350" s="1" t="s">
        <v>23</v>
      </c>
      <c r="L2350" s="1" t="s">
        <v>31</v>
      </c>
      <c r="M2350" s="1" t="s">
        <v>23</v>
      </c>
      <c r="N2350" s="1" t="s">
        <v>64</v>
      </c>
      <c r="O2350" s="24">
        <f t="shared" si="219"/>
        <v>45829.673611111109</v>
      </c>
      <c r="P2350" s="24">
        <f t="shared" si="220"/>
        <v>45829.694444444445</v>
      </c>
      <c r="Q2350" s="1">
        <f t="shared" si="221"/>
        <v>30</v>
      </c>
    </row>
    <row r="2351" spans="1:17">
      <c r="A2351" s="1" t="s">
        <v>162</v>
      </c>
      <c r="B2351" s="4" t="s">
        <v>108</v>
      </c>
      <c r="C2351" s="6">
        <f t="shared" si="216"/>
        <v>45829</v>
      </c>
      <c r="D2351" s="6" t="str">
        <f t="shared" si="217"/>
        <v>週六</v>
      </c>
      <c r="E2351" s="6" t="s">
        <v>248</v>
      </c>
      <c r="F2351" s="1" t="s">
        <v>9</v>
      </c>
      <c r="G2351" s="1" t="str">
        <f t="shared" si="218"/>
        <v>BA</v>
      </c>
      <c r="H2351" s="1">
        <v>1</v>
      </c>
      <c r="I2351" s="1" t="s">
        <v>133</v>
      </c>
      <c r="K2351" s="1" t="s">
        <v>23</v>
      </c>
      <c r="L2351" s="1" t="s">
        <v>10</v>
      </c>
      <c r="M2351" s="1" t="s">
        <v>23</v>
      </c>
      <c r="N2351" s="1" t="s">
        <v>16</v>
      </c>
      <c r="O2351" s="24">
        <f t="shared" si="219"/>
        <v>45829.677083333336</v>
      </c>
      <c r="P2351" s="24">
        <f t="shared" si="220"/>
        <v>45829.6875</v>
      </c>
      <c r="Q2351" s="1">
        <f t="shared" si="221"/>
        <v>15</v>
      </c>
    </row>
    <row r="2352" spans="1:17">
      <c r="A2352" s="1" t="s">
        <v>151</v>
      </c>
      <c r="B2352" s="4" t="s">
        <v>108</v>
      </c>
      <c r="C2352" s="6">
        <f t="shared" si="216"/>
        <v>45829</v>
      </c>
      <c r="D2352" s="6" t="str">
        <f t="shared" si="217"/>
        <v>週六</v>
      </c>
      <c r="E2352" s="6" t="s">
        <v>248</v>
      </c>
      <c r="F2352" s="1" t="s">
        <v>9</v>
      </c>
      <c r="G2352" s="1" t="str">
        <f t="shared" si="218"/>
        <v>BA</v>
      </c>
      <c r="H2352" s="1">
        <v>1</v>
      </c>
      <c r="I2352" s="1" t="s">
        <v>140</v>
      </c>
      <c r="K2352" s="1" t="s">
        <v>23</v>
      </c>
      <c r="L2352" s="1" t="s">
        <v>48</v>
      </c>
      <c r="M2352" s="1" t="s">
        <v>23</v>
      </c>
      <c r="N2352" s="1" t="s">
        <v>46</v>
      </c>
      <c r="O2352" s="24">
        <f t="shared" si="219"/>
        <v>45829.686111111114</v>
      </c>
      <c r="P2352" s="24">
        <f t="shared" si="220"/>
        <v>45829.7</v>
      </c>
      <c r="Q2352" s="1">
        <f t="shared" si="221"/>
        <v>20</v>
      </c>
    </row>
    <row r="2353" spans="1:17">
      <c r="A2353" s="11" t="s">
        <v>256</v>
      </c>
      <c r="B2353" s="11">
        <v>1140621</v>
      </c>
      <c r="C2353" s="14">
        <f t="shared" si="216"/>
        <v>45829</v>
      </c>
      <c r="D2353" s="14" t="str">
        <f t="shared" si="217"/>
        <v>週六</v>
      </c>
      <c r="E2353" s="14" t="s">
        <v>248</v>
      </c>
      <c r="F2353" s="11" t="s">
        <v>260</v>
      </c>
      <c r="G2353" s="13" t="str">
        <f t="shared" si="218"/>
        <v>BA</v>
      </c>
      <c r="H2353" s="11">
        <v>1</v>
      </c>
      <c r="I2353" s="11" t="s">
        <v>261</v>
      </c>
      <c r="J2353" s="11" t="s">
        <v>255</v>
      </c>
      <c r="K2353" s="11">
        <v>16</v>
      </c>
      <c r="L2353" s="11">
        <v>30</v>
      </c>
      <c r="M2353" s="11">
        <v>16</v>
      </c>
      <c r="N2353" s="11">
        <v>50</v>
      </c>
      <c r="O2353" s="25">
        <f t="shared" si="219"/>
        <v>45829.6875</v>
      </c>
      <c r="P2353" s="25">
        <f t="shared" si="220"/>
        <v>45829.701388888891</v>
      </c>
      <c r="Q2353" s="13">
        <f t="shared" si="221"/>
        <v>20</v>
      </c>
    </row>
    <row r="2354" spans="1:17">
      <c r="A2354" s="1" t="s">
        <v>151</v>
      </c>
      <c r="B2354" s="4" t="s">
        <v>108</v>
      </c>
      <c r="C2354" s="6">
        <f t="shared" si="216"/>
        <v>45829</v>
      </c>
      <c r="D2354" s="6" t="str">
        <f t="shared" si="217"/>
        <v>週六</v>
      </c>
      <c r="E2354" s="6" t="s">
        <v>248</v>
      </c>
      <c r="F2354" s="1" t="s">
        <v>42</v>
      </c>
      <c r="G2354" s="1" t="str">
        <f t="shared" si="218"/>
        <v>BA</v>
      </c>
      <c r="H2354" s="1">
        <v>1</v>
      </c>
      <c r="I2354" s="1" t="s">
        <v>140</v>
      </c>
      <c r="K2354" s="1" t="s">
        <v>23</v>
      </c>
      <c r="L2354" s="1" t="s">
        <v>46</v>
      </c>
      <c r="M2354" s="1" t="s">
        <v>27</v>
      </c>
      <c r="N2354" s="1" t="s">
        <v>12</v>
      </c>
      <c r="O2354" s="24">
        <f t="shared" si="219"/>
        <v>45829.7</v>
      </c>
      <c r="P2354" s="24">
        <f t="shared" si="220"/>
        <v>45829.720833333333</v>
      </c>
      <c r="Q2354" s="1">
        <f t="shared" si="221"/>
        <v>30</v>
      </c>
    </row>
    <row r="2355" spans="1:17">
      <c r="A2355" s="1" t="s">
        <v>141</v>
      </c>
      <c r="B2355" s="4" t="s">
        <v>108</v>
      </c>
      <c r="C2355" s="6">
        <f t="shared" si="216"/>
        <v>45829</v>
      </c>
      <c r="D2355" s="6" t="str">
        <f t="shared" si="217"/>
        <v>週六</v>
      </c>
      <c r="E2355" s="6" t="s">
        <v>248</v>
      </c>
      <c r="F2355" s="1" t="s">
        <v>49</v>
      </c>
      <c r="G2355" s="1" t="str">
        <f t="shared" si="218"/>
        <v>BA</v>
      </c>
      <c r="H2355" s="1">
        <v>1</v>
      </c>
      <c r="I2355" s="1" t="s">
        <v>142</v>
      </c>
      <c r="K2355" s="1" t="s">
        <v>23</v>
      </c>
      <c r="L2355" s="1" t="s">
        <v>46</v>
      </c>
      <c r="M2355" s="1" t="s">
        <v>27</v>
      </c>
      <c r="N2355" s="1" t="s">
        <v>15</v>
      </c>
      <c r="O2355" s="24">
        <f t="shared" si="219"/>
        <v>45829.7</v>
      </c>
      <c r="P2355" s="24">
        <f t="shared" si="220"/>
        <v>45829.713888888888</v>
      </c>
      <c r="Q2355" s="1">
        <f t="shared" si="221"/>
        <v>20</v>
      </c>
    </row>
    <row r="2356" spans="1:17">
      <c r="A2356" s="1" t="s">
        <v>141</v>
      </c>
      <c r="B2356" s="4" t="s">
        <v>108</v>
      </c>
      <c r="C2356" s="6">
        <f t="shared" si="216"/>
        <v>45829</v>
      </c>
      <c r="D2356" s="6" t="str">
        <f t="shared" si="217"/>
        <v>週六</v>
      </c>
      <c r="E2356" s="6" t="s">
        <v>248</v>
      </c>
      <c r="F2356" s="1" t="s">
        <v>24</v>
      </c>
      <c r="G2356" s="1" t="str">
        <f t="shared" si="218"/>
        <v>BA</v>
      </c>
      <c r="H2356" s="1">
        <v>1</v>
      </c>
      <c r="I2356" s="1" t="s">
        <v>142</v>
      </c>
      <c r="K2356" s="1" t="s">
        <v>27</v>
      </c>
      <c r="L2356" s="1" t="s">
        <v>15</v>
      </c>
      <c r="M2356" s="1" t="s">
        <v>12</v>
      </c>
      <c r="N2356" s="1" t="s">
        <v>11</v>
      </c>
      <c r="O2356" s="24">
        <f t="shared" si="219"/>
        <v>45829.713888888888</v>
      </c>
      <c r="P2356" s="24">
        <f t="shared" si="220"/>
        <v>45829.75</v>
      </c>
      <c r="Q2356" s="1">
        <f t="shared" si="221"/>
        <v>52</v>
      </c>
    </row>
    <row r="2357" spans="1:17">
      <c r="A2357" s="1" t="s">
        <v>151</v>
      </c>
      <c r="B2357" s="4" t="s">
        <v>108</v>
      </c>
      <c r="C2357" s="6">
        <f t="shared" si="216"/>
        <v>45829</v>
      </c>
      <c r="D2357" s="6" t="str">
        <f t="shared" si="217"/>
        <v>週六</v>
      </c>
      <c r="E2357" s="6" t="s">
        <v>248</v>
      </c>
      <c r="F2357" s="1" t="s">
        <v>37</v>
      </c>
      <c r="G2357" s="1" t="str">
        <f t="shared" si="218"/>
        <v>BA</v>
      </c>
      <c r="H2357" s="1">
        <v>1</v>
      </c>
      <c r="I2357" s="1" t="s">
        <v>140</v>
      </c>
      <c r="K2357" s="1" t="s">
        <v>27</v>
      </c>
      <c r="L2357" s="1" t="s">
        <v>12</v>
      </c>
      <c r="M2357" s="1" t="s">
        <v>27</v>
      </c>
      <c r="N2357" s="1" t="s">
        <v>46</v>
      </c>
      <c r="O2357" s="24">
        <f t="shared" si="219"/>
        <v>45829.720833333333</v>
      </c>
      <c r="P2357" s="24">
        <f t="shared" si="220"/>
        <v>45829.741666666669</v>
      </c>
      <c r="Q2357" s="1">
        <f t="shared" si="221"/>
        <v>30</v>
      </c>
    </row>
    <row r="2358" spans="1:17">
      <c r="A2358" s="1" t="s">
        <v>120</v>
      </c>
      <c r="B2358" s="4" t="s">
        <v>109</v>
      </c>
      <c r="C2358" s="6">
        <f t="shared" si="216"/>
        <v>45830</v>
      </c>
      <c r="D2358" s="6" t="str">
        <f t="shared" si="217"/>
        <v>週日</v>
      </c>
      <c r="E2358" s="6" t="s">
        <v>248</v>
      </c>
      <c r="F2358" s="1" t="s">
        <v>13</v>
      </c>
      <c r="G2358" s="1" t="str">
        <f t="shared" si="218"/>
        <v>GA</v>
      </c>
      <c r="H2358" s="1">
        <v>1</v>
      </c>
      <c r="I2358" s="1" t="s">
        <v>121</v>
      </c>
      <c r="K2358" s="1" t="s">
        <v>14</v>
      </c>
      <c r="L2358" s="1" t="s">
        <v>11</v>
      </c>
      <c r="M2358" s="1" t="s">
        <v>15</v>
      </c>
      <c r="N2358" s="1" t="s">
        <v>11</v>
      </c>
      <c r="O2358" s="24">
        <f t="shared" si="219"/>
        <v>45830.25</v>
      </c>
      <c r="P2358" s="24">
        <f t="shared" si="220"/>
        <v>45830.333333333336</v>
      </c>
      <c r="Q2358" s="1">
        <f t="shared" si="221"/>
        <v>120</v>
      </c>
    </row>
    <row r="2359" spans="1:17">
      <c r="A2359" s="1" t="s">
        <v>118</v>
      </c>
      <c r="B2359" s="4" t="s">
        <v>109</v>
      </c>
      <c r="C2359" s="6">
        <f t="shared" si="216"/>
        <v>45830</v>
      </c>
      <c r="D2359" s="6" t="str">
        <f t="shared" si="217"/>
        <v>週日</v>
      </c>
      <c r="E2359" s="6" t="s">
        <v>248</v>
      </c>
      <c r="F2359" s="1" t="s">
        <v>18</v>
      </c>
      <c r="G2359" s="1" t="str">
        <f t="shared" si="218"/>
        <v>BA</v>
      </c>
      <c r="H2359" s="1">
        <v>1</v>
      </c>
      <c r="I2359" s="1" t="s">
        <v>123</v>
      </c>
      <c r="J2359" s="16" t="s">
        <v>262</v>
      </c>
      <c r="K2359" s="1" t="s">
        <v>30</v>
      </c>
      <c r="L2359" s="1" t="s">
        <v>57</v>
      </c>
      <c r="M2359" s="1" t="s">
        <v>30</v>
      </c>
      <c r="N2359" s="1" t="s">
        <v>55</v>
      </c>
      <c r="O2359" s="24">
        <f t="shared" si="219"/>
        <v>45830.305555555555</v>
      </c>
      <c r="P2359" s="24">
        <f t="shared" si="220"/>
        <v>45830.326388888891</v>
      </c>
      <c r="Q2359" s="1">
        <f t="shared" si="221"/>
        <v>30</v>
      </c>
    </row>
    <row r="2360" spans="1:17">
      <c r="A2360" s="1" t="s">
        <v>230</v>
      </c>
      <c r="B2360" s="4" t="s">
        <v>109</v>
      </c>
      <c r="C2360" s="6">
        <f t="shared" si="216"/>
        <v>45830</v>
      </c>
      <c r="D2360" s="6" t="str">
        <f t="shared" si="217"/>
        <v>週日</v>
      </c>
      <c r="E2360" s="6" t="s">
        <v>248</v>
      </c>
      <c r="F2360" s="1" t="s">
        <v>13</v>
      </c>
      <c r="G2360" s="1" t="str">
        <f t="shared" si="218"/>
        <v>GA</v>
      </c>
      <c r="H2360" s="1">
        <v>2</v>
      </c>
      <c r="I2360" s="1" t="s">
        <v>119</v>
      </c>
      <c r="J2360" s="16" t="s">
        <v>263</v>
      </c>
      <c r="K2360" s="1" t="s">
        <v>30</v>
      </c>
      <c r="L2360" s="1" t="s">
        <v>16</v>
      </c>
      <c r="M2360" s="1" t="s">
        <v>20</v>
      </c>
      <c r="N2360" s="1" t="s">
        <v>16</v>
      </c>
      <c r="O2360" s="24">
        <f t="shared" si="219"/>
        <v>45830.3125</v>
      </c>
      <c r="P2360" s="24">
        <f t="shared" si="220"/>
        <v>45830.479166666664</v>
      </c>
      <c r="Q2360" s="1">
        <f t="shared" si="221"/>
        <v>240</v>
      </c>
    </row>
    <row r="2361" spans="1:17">
      <c r="A2361" s="1" t="s">
        <v>151</v>
      </c>
      <c r="B2361" s="4" t="s">
        <v>109</v>
      </c>
      <c r="C2361" s="6">
        <f t="shared" si="216"/>
        <v>45830</v>
      </c>
      <c r="D2361" s="6" t="str">
        <f t="shared" si="217"/>
        <v>週日</v>
      </c>
      <c r="E2361" s="6" t="s">
        <v>248</v>
      </c>
      <c r="F2361" s="1" t="s">
        <v>13</v>
      </c>
      <c r="G2361" s="1" t="str">
        <f t="shared" si="218"/>
        <v>GA</v>
      </c>
      <c r="H2361" s="1">
        <v>1</v>
      </c>
      <c r="I2361" s="1" t="s">
        <v>123</v>
      </c>
      <c r="J2361" s="16" t="s">
        <v>267</v>
      </c>
      <c r="K2361" s="1" t="s">
        <v>15</v>
      </c>
      <c r="L2361" s="1" t="s">
        <v>11</v>
      </c>
      <c r="M2361" s="1" t="s">
        <v>31</v>
      </c>
      <c r="N2361" s="1" t="s">
        <v>11</v>
      </c>
      <c r="O2361" s="24">
        <f t="shared" si="219"/>
        <v>45830.333333333336</v>
      </c>
      <c r="P2361" s="24">
        <f t="shared" si="220"/>
        <v>45830.416666666664</v>
      </c>
      <c r="Q2361" s="1">
        <f t="shared" si="221"/>
        <v>120</v>
      </c>
    </row>
    <row r="2362" spans="1:17">
      <c r="A2362" s="1" t="s">
        <v>231</v>
      </c>
      <c r="B2362" s="4" t="s">
        <v>109</v>
      </c>
      <c r="C2362" s="6">
        <f t="shared" si="216"/>
        <v>45830</v>
      </c>
      <c r="D2362" s="6" t="str">
        <f t="shared" si="217"/>
        <v>週日</v>
      </c>
      <c r="E2362" s="6" t="s">
        <v>248</v>
      </c>
      <c r="F2362" s="1" t="s">
        <v>13</v>
      </c>
      <c r="G2362" s="1" t="str">
        <f t="shared" si="218"/>
        <v>GA</v>
      </c>
      <c r="H2362" s="1">
        <v>2</v>
      </c>
      <c r="I2362" s="1" t="s">
        <v>139</v>
      </c>
      <c r="K2362" s="1" t="s">
        <v>19</v>
      </c>
      <c r="L2362" s="1" t="s">
        <v>11</v>
      </c>
      <c r="M2362" s="1" t="s">
        <v>21</v>
      </c>
      <c r="N2362" s="1" t="s">
        <v>11</v>
      </c>
      <c r="O2362" s="24">
        <f t="shared" si="219"/>
        <v>45830.375</v>
      </c>
      <c r="P2362" s="24">
        <f t="shared" si="220"/>
        <v>45830.541666666664</v>
      </c>
      <c r="Q2362" s="1">
        <f t="shared" si="221"/>
        <v>240</v>
      </c>
    </row>
    <row r="2363" spans="1:17">
      <c r="A2363" s="1" t="s">
        <v>127</v>
      </c>
      <c r="B2363" s="4" t="s">
        <v>109</v>
      </c>
      <c r="C2363" s="6">
        <f t="shared" si="216"/>
        <v>45830</v>
      </c>
      <c r="D2363" s="6" t="str">
        <f t="shared" si="217"/>
        <v>週日</v>
      </c>
      <c r="E2363" s="6" t="s">
        <v>248</v>
      </c>
      <c r="F2363" s="1" t="s">
        <v>13</v>
      </c>
      <c r="G2363" s="1" t="str">
        <f t="shared" si="218"/>
        <v>GA</v>
      </c>
      <c r="H2363" s="1">
        <v>1</v>
      </c>
      <c r="I2363" s="1" t="s">
        <v>123</v>
      </c>
      <c r="J2363" s="16" t="s">
        <v>266</v>
      </c>
      <c r="K2363" s="1" t="s">
        <v>20</v>
      </c>
      <c r="L2363" s="1" t="s">
        <v>16</v>
      </c>
      <c r="M2363" s="1" t="s">
        <v>21</v>
      </c>
      <c r="N2363" s="1" t="s">
        <v>16</v>
      </c>
      <c r="O2363" s="24">
        <f t="shared" si="219"/>
        <v>45830.479166666664</v>
      </c>
      <c r="P2363" s="24">
        <f t="shared" si="220"/>
        <v>45830.5625</v>
      </c>
      <c r="Q2363" s="1">
        <f t="shared" si="221"/>
        <v>120</v>
      </c>
    </row>
    <row r="2364" spans="1:17">
      <c r="A2364" s="1" t="s">
        <v>230</v>
      </c>
      <c r="B2364" s="4" t="s">
        <v>109</v>
      </c>
      <c r="C2364" s="6">
        <f t="shared" si="216"/>
        <v>45830</v>
      </c>
      <c r="D2364" s="6" t="str">
        <f t="shared" si="217"/>
        <v>週日</v>
      </c>
      <c r="E2364" s="6" t="s">
        <v>248</v>
      </c>
      <c r="F2364" s="1" t="s">
        <v>13</v>
      </c>
      <c r="G2364" s="1" t="str">
        <f t="shared" si="218"/>
        <v>GA</v>
      </c>
      <c r="H2364" s="1">
        <v>2</v>
      </c>
      <c r="I2364" s="1" t="s">
        <v>119</v>
      </c>
      <c r="J2364" s="16" t="s">
        <v>263</v>
      </c>
      <c r="K2364" s="1" t="s">
        <v>17</v>
      </c>
      <c r="L2364" s="1" t="s">
        <v>11</v>
      </c>
      <c r="M2364" s="1" t="s">
        <v>23</v>
      </c>
      <c r="N2364" s="1" t="s">
        <v>11</v>
      </c>
      <c r="O2364" s="24">
        <f t="shared" si="219"/>
        <v>45830.5</v>
      </c>
      <c r="P2364" s="24">
        <f t="shared" si="220"/>
        <v>45830.666666666664</v>
      </c>
      <c r="Q2364" s="1">
        <f t="shared" si="221"/>
        <v>240</v>
      </c>
    </row>
    <row r="2365" spans="1:17">
      <c r="A2365" s="1" t="s">
        <v>231</v>
      </c>
      <c r="B2365" s="4" t="s">
        <v>109</v>
      </c>
      <c r="C2365" s="6">
        <f t="shared" si="216"/>
        <v>45830</v>
      </c>
      <c r="D2365" s="6" t="str">
        <f t="shared" si="217"/>
        <v>週日</v>
      </c>
      <c r="E2365" s="6" t="s">
        <v>248</v>
      </c>
      <c r="F2365" s="1" t="s">
        <v>13</v>
      </c>
      <c r="G2365" s="1" t="str">
        <f t="shared" si="218"/>
        <v>GA</v>
      </c>
      <c r="H2365" s="1">
        <v>2</v>
      </c>
      <c r="I2365" s="1" t="s">
        <v>139</v>
      </c>
      <c r="K2365" s="1" t="s">
        <v>21</v>
      </c>
      <c r="L2365" s="1" t="s">
        <v>16</v>
      </c>
      <c r="M2365" s="1" t="s">
        <v>27</v>
      </c>
      <c r="N2365" s="1" t="s">
        <v>16</v>
      </c>
      <c r="O2365" s="24">
        <f t="shared" si="219"/>
        <v>45830.5625</v>
      </c>
      <c r="P2365" s="24">
        <f t="shared" si="220"/>
        <v>45830.729166666664</v>
      </c>
      <c r="Q2365" s="1">
        <f t="shared" si="221"/>
        <v>240</v>
      </c>
    </row>
    <row r="2366" spans="1:17">
      <c r="A2366" s="1" t="s">
        <v>232</v>
      </c>
      <c r="B2366" s="4" t="s">
        <v>109</v>
      </c>
      <c r="C2366" s="6">
        <f t="shared" si="216"/>
        <v>45830</v>
      </c>
      <c r="D2366" s="6" t="str">
        <f t="shared" si="217"/>
        <v>週日</v>
      </c>
      <c r="E2366" s="6" t="s">
        <v>248</v>
      </c>
      <c r="F2366" s="1" t="s">
        <v>13</v>
      </c>
      <c r="G2366" s="1" t="str">
        <f t="shared" si="218"/>
        <v>GA</v>
      </c>
      <c r="H2366" s="1">
        <v>1</v>
      </c>
      <c r="I2366" s="1" t="s">
        <v>157</v>
      </c>
      <c r="K2366" s="1" t="s">
        <v>22</v>
      </c>
      <c r="L2366" s="1" t="s">
        <v>11</v>
      </c>
      <c r="M2366" s="1" t="s">
        <v>23</v>
      </c>
      <c r="N2366" s="1" t="s">
        <v>11</v>
      </c>
      <c r="O2366" s="24">
        <f t="shared" si="219"/>
        <v>45830.583333333336</v>
      </c>
      <c r="P2366" s="24">
        <f t="shared" si="220"/>
        <v>45830.666666666664</v>
      </c>
      <c r="Q2366" s="1">
        <f t="shared" si="221"/>
        <v>120</v>
      </c>
    </row>
    <row r="2367" spans="1:17">
      <c r="A2367" s="1" t="s">
        <v>118</v>
      </c>
      <c r="B2367" s="5" t="s">
        <v>109</v>
      </c>
      <c r="C2367" s="6">
        <f t="shared" si="216"/>
        <v>45830</v>
      </c>
      <c r="D2367" s="6" t="str">
        <f t="shared" si="217"/>
        <v>週日</v>
      </c>
      <c r="E2367" s="6" t="s">
        <v>248</v>
      </c>
      <c r="F2367" s="1" t="s">
        <v>9</v>
      </c>
      <c r="G2367" s="1" t="str">
        <f t="shared" si="218"/>
        <v>BA</v>
      </c>
      <c r="H2367" s="1">
        <v>1</v>
      </c>
      <c r="I2367" s="1" t="s">
        <v>123</v>
      </c>
      <c r="J2367" s="16" t="s">
        <v>262</v>
      </c>
      <c r="K2367" s="1" t="s">
        <v>10</v>
      </c>
      <c r="L2367" s="1" t="s">
        <v>11</v>
      </c>
      <c r="M2367" s="1" t="s">
        <v>10</v>
      </c>
      <c r="N2367" s="1" t="s">
        <v>21</v>
      </c>
      <c r="O2367" s="24">
        <f t="shared" si="219"/>
        <v>45830.625</v>
      </c>
      <c r="P2367" s="24">
        <f t="shared" si="220"/>
        <v>45830.634027777778</v>
      </c>
      <c r="Q2367" s="1">
        <f t="shared" si="221"/>
        <v>13</v>
      </c>
    </row>
    <row r="2368" spans="1:17">
      <c r="A2368" s="1" t="s">
        <v>128</v>
      </c>
      <c r="B2368" s="5" t="s">
        <v>109</v>
      </c>
      <c r="C2368" s="6">
        <f t="shared" si="216"/>
        <v>45830</v>
      </c>
      <c r="D2368" s="6" t="str">
        <f t="shared" si="217"/>
        <v>週日</v>
      </c>
      <c r="E2368" s="6" t="s">
        <v>248</v>
      </c>
      <c r="F2368" s="1" t="s">
        <v>24</v>
      </c>
      <c r="G2368" s="1" t="str">
        <f t="shared" si="218"/>
        <v>BA</v>
      </c>
      <c r="H2368" s="1">
        <v>1</v>
      </c>
      <c r="I2368" s="1" t="s">
        <v>129</v>
      </c>
      <c r="K2368" s="1" t="s">
        <v>23</v>
      </c>
      <c r="L2368" s="1" t="s">
        <v>11</v>
      </c>
      <c r="M2368" s="1" t="s">
        <v>23</v>
      </c>
      <c r="N2368" s="1" t="s">
        <v>25</v>
      </c>
      <c r="O2368" s="24">
        <f t="shared" si="219"/>
        <v>45830.666666666664</v>
      </c>
      <c r="P2368" s="24">
        <f t="shared" si="220"/>
        <v>45830.690972222219</v>
      </c>
      <c r="Q2368" s="1">
        <f t="shared" si="221"/>
        <v>35</v>
      </c>
    </row>
    <row r="2369" spans="1:17">
      <c r="A2369" s="1" t="s">
        <v>151</v>
      </c>
      <c r="B2369" s="4" t="s">
        <v>109</v>
      </c>
      <c r="C2369" s="6">
        <f t="shared" si="216"/>
        <v>45830</v>
      </c>
      <c r="D2369" s="6" t="str">
        <f t="shared" si="217"/>
        <v>週日</v>
      </c>
      <c r="E2369" s="6" t="s">
        <v>248</v>
      </c>
      <c r="F2369" s="1" t="s">
        <v>13</v>
      </c>
      <c r="G2369" s="1" t="str">
        <f t="shared" si="218"/>
        <v>GA</v>
      </c>
      <c r="H2369" s="1">
        <v>1</v>
      </c>
      <c r="I2369" s="1" t="s">
        <v>123</v>
      </c>
      <c r="J2369" s="16" t="s">
        <v>267</v>
      </c>
      <c r="K2369" s="1" t="s">
        <v>23</v>
      </c>
      <c r="L2369" s="1" t="s">
        <v>16</v>
      </c>
      <c r="M2369" s="1" t="s">
        <v>12</v>
      </c>
      <c r="N2369" s="1" t="s">
        <v>16</v>
      </c>
      <c r="O2369" s="24">
        <f t="shared" si="219"/>
        <v>45830.6875</v>
      </c>
      <c r="P2369" s="24">
        <f t="shared" si="220"/>
        <v>45830.770833333336</v>
      </c>
      <c r="Q2369" s="1">
        <f t="shared" si="221"/>
        <v>120</v>
      </c>
    </row>
    <row r="2370" spans="1:17">
      <c r="A2370" s="1" t="s">
        <v>230</v>
      </c>
      <c r="B2370" s="4" t="s">
        <v>109</v>
      </c>
      <c r="C2370" s="6">
        <f t="shared" ref="C2370:C2433" si="222">DATE(LEFT(B2370,3)+1911,MID(B2370,4,2),RIGHT(B2370,2))</f>
        <v>45830</v>
      </c>
      <c r="D2370" s="6" t="str">
        <f t="shared" ref="D2370:D2433" si="223">TEXT(C2370,"aaa")</f>
        <v>週日</v>
      </c>
      <c r="E2370" s="6" t="s">
        <v>248</v>
      </c>
      <c r="F2370" s="1" t="s">
        <v>13</v>
      </c>
      <c r="G2370" s="1" t="str">
        <f t="shared" ref="G2370:G2433" si="224">LEFT(F2370,2)</f>
        <v>GA</v>
      </c>
      <c r="H2370" s="1">
        <v>1</v>
      </c>
      <c r="I2370" s="1" t="s">
        <v>119</v>
      </c>
      <c r="J2370" s="16" t="s">
        <v>263</v>
      </c>
      <c r="K2370" s="1" t="s">
        <v>23</v>
      </c>
      <c r="L2370" s="1" t="s">
        <v>16</v>
      </c>
      <c r="M2370" s="1" t="s">
        <v>12</v>
      </c>
      <c r="N2370" s="1" t="s">
        <v>16</v>
      </c>
      <c r="O2370" s="24">
        <f t="shared" ref="O2370:O2433" si="225">C2370+TIME(K2370,L2370,0)</f>
        <v>45830.6875</v>
      </c>
      <c r="P2370" s="24">
        <f t="shared" ref="P2370:P2433" si="226">C2370+TIME(M2370,N2370,0)</f>
        <v>45830.770833333336</v>
      </c>
      <c r="Q2370" s="1">
        <f t="shared" ref="Q2370:Q2433" si="227">ROUND((P2370-O2370)*1440,0)</f>
        <v>120</v>
      </c>
    </row>
    <row r="2371" spans="1:17">
      <c r="A2371" s="1" t="s">
        <v>128</v>
      </c>
      <c r="B2371" s="4" t="s">
        <v>109</v>
      </c>
      <c r="C2371" s="6">
        <f t="shared" si="222"/>
        <v>45830</v>
      </c>
      <c r="D2371" s="6" t="str">
        <f t="shared" si="223"/>
        <v>週日</v>
      </c>
      <c r="E2371" s="6" t="s">
        <v>248</v>
      </c>
      <c r="F2371" s="1" t="s">
        <v>26</v>
      </c>
      <c r="G2371" s="1" t="str">
        <f t="shared" si="224"/>
        <v>BA</v>
      </c>
      <c r="H2371" s="1">
        <v>1</v>
      </c>
      <c r="I2371" s="1" t="s">
        <v>129</v>
      </c>
      <c r="K2371" s="1" t="s">
        <v>23</v>
      </c>
      <c r="L2371" s="1" t="s">
        <v>25</v>
      </c>
      <c r="M2371" s="1" t="s">
        <v>27</v>
      </c>
      <c r="N2371" s="1" t="s">
        <v>11</v>
      </c>
      <c r="O2371" s="24">
        <f t="shared" si="225"/>
        <v>45830.690972222219</v>
      </c>
      <c r="P2371" s="24">
        <f t="shared" si="226"/>
        <v>45830.708333333336</v>
      </c>
      <c r="Q2371" s="1">
        <f t="shared" si="227"/>
        <v>25</v>
      </c>
    </row>
    <row r="2372" spans="1:17">
      <c r="A2372" s="1" t="s">
        <v>138</v>
      </c>
      <c r="B2372" s="5" t="s">
        <v>110</v>
      </c>
      <c r="C2372" s="6">
        <f t="shared" si="222"/>
        <v>45831</v>
      </c>
      <c r="D2372" s="6" t="str">
        <f t="shared" si="223"/>
        <v>週一</v>
      </c>
      <c r="E2372" s="5"/>
      <c r="F2372" s="1" t="s">
        <v>9</v>
      </c>
      <c r="G2372" s="1" t="str">
        <f t="shared" si="224"/>
        <v>BA</v>
      </c>
      <c r="H2372" s="1">
        <v>1</v>
      </c>
      <c r="I2372" s="1" t="s">
        <v>121</v>
      </c>
      <c r="K2372" s="1" t="s">
        <v>14</v>
      </c>
      <c r="L2372" s="1" t="s">
        <v>11</v>
      </c>
      <c r="M2372" s="1" t="s">
        <v>14</v>
      </c>
      <c r="N2372" s="1" t="s">
        <v>43</v>
      </c>
      <c r="O2372" s="24">
        <f t="shared" si="225"/>
        <v>45831.25</v>
      </c>
      <c r="P2372" s="24">
        <f t="shared" si="226"/>
        <v>45831.253472222219</v>
      </c>
      <c r="Q2372" s="1">
        <f t="shared" si="227"/>
        <v>5</v>
      </c>
    </row>
    <row r="2373" spans="1:17">
      <c r="A2373" s="1" t="s">
        <v>136</v>
      </c>
      <c r="B2373" s="4" t="s">
        <v>110</v>
      </c>
      <c r="C2373" s="6">
        <f t="shared" si="222"/>
        <v>45831</v>
      </c>
      <c r="D2373" s="6" t="str">
        <f t="shared" si="223"/>
        <v>週一</v>
      </c>
      <c r="F2373" s="1" t="s">
        <v>37</v>
      </c>
      <c r="G2373" s="1" t="str">
        <f t="shared" si="224"/>
        <v>BA</v>
      </c>
      <c r="H2373" s="1">
        <v>1</v>
      </c>
      <c r="I2373" s="1" t="s">
        <v>121</v>
      </c>
      <c r="K2373" s="1" t="s">
        <v>14</v>
      </c>
      <c r="L2373" s="1" t="s">
        <v>10</v>
      </c>
      <c r="M2373" s="1" t="s">
        <v>14</v>
      </c>
      <c r="N2373" s="1" t="s">
        <v>51</v>
      </c>
      <c r="O2373" s="24">
        <f t="shared" si="225"/>
        <v>45831.260416666664</v>
      </c>
      <c r="P2373" s="24">
        <f t="shared" si="226"/>
        <v>45831.28125</v>
      </c>
      <c r="Q2373" s="1">
        <f t="shared" si="227"/>
        <v>30</v>
      </c>
    </row>
    <row r="2374" spans="1:17">
      <c r="A2374" s="1" t="s">
        <v>128</v>
      </c>
      <c r="B2374" s="4" t="s">
        <v>110</v>
      </c>
      <c r="C2374" s="6">
        <f t="shared" si="222"/>
        <v>45831</v>
      </c>
      <c r="D2374" s="6" t="str">
        <f t="shared" si="223"/>
        <v>週一</v>
      </c>
      <c r="F2374" s="1" t="s">
        <v>49</v>
      </c>
      <c r="G2374" s="1" t="str">
        <f t="shared" si="224"/>
        <v>BA</v>
      </c>
      <c r="H2374" s="1">
        <v>1</v>
      </c>
      <c r="I2374" s="1" t="s">
        <v>140</v>
      </c>
      <c r="K2374" s="1" t="s">
        <v>14</v>
      </c>
      <c r="L2374" s="1" t="s">
        <v>50</v>
      </c>
      <c r="M2374" s="1" t="s">
        <v>14</v>
      </c>
      <c r="N2374" s="1" t="s">
        <v>51</v>
      </c>
      <c r="O2374" s="24">
        <f t="shared" si="225"/>
        <v>45831.267361111109</v>
      </c>
      <c r="P2374" s="24">
        <f t="shared" si="226"/>
        <v>45831.28125</v>
      </c>
      <c r="Q2374" s="1">
        <f t="shared" si="227"/>
        <v>20</v>
      </c>
    </row>
    <row r="2375" spans="1:17">
      <c r="A2375" s="1" t="s">
        <v>127</v>
      </c>
      <c r="B2375" s="4" t="s">
        <v>110</v>
      </c>
      <c r="C2375" s="6">
        <f t="shared" si="222"/>
        <v>45831</v>
      </c>
      <c r="D2375" s="6" t="str">
        <f t="shared" si="223"/>
        <v>週一</v>
      </c>
      <c r="F2375" s="1" t="s">
        <v>37</v>
      </c>
      <c r="G2375" s="1" t="str">
        <f t="shared" si="224"/>
        <v>BA</v>
      </c>
      <c r="H2375" s="1">
        <v>1</v>
      </c>
      <c r="I2375" s="1" t="s">
        <v>139</v>
      </c>
      <c r="K2375" s="1" t="s">
        <v>14</v>
      </c>
      <c r="L2375" s="1" t="s">
        <v>32</v>
      </c>
      <c r="M2375" s="1" t="s">
        <v>14</v>
      </c>
      <c r="N2375" s="1" t="s">
        <v>34</v>
      </c>
      <c r="O2375" s="24">
        <f t="shared" si="225"/>
        <v>45831.268055555556</v>
      </c>
      <c r="P2375" s="24">
        <f t="shared" si="226"/>
        <v>45831.288888888892</v>
      </c>
      <c r="Q2375" s="1">
        <f t="shared" si="227"/>
        <v>30</v>
      </c>
    </row>
    <row r="2376" spans="1:17">
      <c r="A2376" s="1" t="s">
        <v>143</v>
      </c>
      <c r="B2376" s="4" t="s">
        <v>110</v>
      </c>
      <c r="C2376" s="6">
        <f t="shared" si="222"/>
        <v>45831</v>
      </c>
      <c r="D2376" s="6" t="str">
        <f t="shared" si="223"/>
        <v>週一</v>
      </c>
      <c r="F2376" s="1" t="s">
        <v>37</v>
      </c>
      <c r="G2376" s="1" t="str">
        <f t="shared" si="224"/>
        <v>BA</v>
      </c>
      <c r="H2376" s="1">
        <v>1</v>
      </c>
      <c r="I2376" s="1" t="s">
        <v>144</v>
      </c>
      <c r="K2376" s="1" t="s">
        <v>14</v>
      </c>
      <c r="L2376" s="1" t="s">
        <v>83</v>
      </c>
      <c r="M2376" s="1" t="s">
        <v>30</v>
      </c>
      <c r="N2376" s="1" t="s">
        <v>21</v>
      </c>
      <c r="O2376" s="24">
        <f t="shared" si="225"/>
        <v>45831.279861111114</v>
      </c>
      <c r="P2376" s="24">
        <f t="shared" si="226"/>
        <v>45831.300694444442</v>
      </c>
      <c r="Q2376" s="1">
        <f t="shared" si="227"/>
        <v>30</v>
      </c>
    </row>
    <row r="2377" spans="1:17">
      <c r="A2377" s="1" t="s">
        <v>136</v>
      </c>
      <c r="B2377" s="4" t="s">
        <v>110</v>
      </c>
      <c r="C2377" s="6">
        <f t="shared" si="222"/>
        <v>45831</v>
      </c>
      <c r="D2377" s="6" t="str">
        <f t="shared" si="223"/>
        <v>週一</v>
      </c>
      <c r="F2377" s="1" t="s">
        <v>42</v>
      </c>
      <c r="G2377" s="1" t="str">
        <f t="shared" si="224"/>
        <v>BA</v>
      </c>
      <c r="H2377" s="1">
        <v>1</v>
      </c>
      <c r="I2377" s="1" t="s">
        <v>121</v>
      </c>
      <c r="K2377" s="1" t="s">
        <v>14</v>
      </c>
      <c r="L2377" s="1" t="s">
        <v>51</v>
      </c>
      <c r="M2377" s="1" t="s">
        <v>30</v>
      </c>
      <c r="N2377" s="1" t="s">
        <v>10</v>
      </c>
      <c r="O2377" s="24">
        <f t="shared" si="225"/>
        <v>45831.28125</v>
      </c>
      <c r="P2377" s="24">
        <f t="shared" si="226"/>
        <v>45831.302083333336</v>
      </c>
      <c r="Q2377" s="1">
        <f t="shared" si="227"/>
        <v>30</v>
      </c>
    </row>
    <row r="2378" spans="1:17">
      <c r="A2378" s="1" t="s">
        <v>128</v>
      </c>
      <c r="B2378" s="4" t="s">
        <v>110</v>
      </c>
      <c r="C2378" s="6">
        <f t="shared" si="222"/>
        <v>45831</v>
      </c>
      <c r="D2378" s="6" t="str">
        <f t="shared" si="223"/>
        <v>週一</v>
      </c>
      <c r="F2378" s="1" t="s">
        <v>37</v>
      </c>
      <c r="G2378" s="1" t="str">
        <f t="shared" si="224"/>
        <v>BA</v>
      </c>
      <c r="H2378" s="1">
        <v>1</v>
      </c>
      <c r="I2378" s="1" t="s">
        <v>140</v>
      </c>
      <c r="K2378" s="1" t="s">
        <v>14</v>
      </c>
      <c r="L2378" s="1" t="s">
        <v>51</v>
      </c>
      <c r="M2378" s="1" t="s">
        <v>30</v>
      </c>
      <c r="N2378" s="1" t="s">
        <v>10</v>
      </c>
      <c r="O2378" s="24">
        <f t="shared" si="225"/>
        <v>45831.28125</v>
      </c>
      <c r="P2378" s="24">
        <f t="shared" si="226"/>
        <v>45831.302083333336</v>
      </c>
      <c r="Q2378" s="1">
        <f t="shared" si="227"/>
        <v>30</v>
      </c>
    </row>
    <row r="2379" spans="1:17">
      <c r="A2379" s="1" t="s">
        <v>146</v>
      </c>
      <c r="B2379" s="4" t="s">
        <v>110</v>
      </c>
      <c r="C2379" s="6">
        <f t="shared" si="222"/>
        <v>45831</v>
      </c>
      <c r="D2379" s="6" t="str">
        <f t="shared" si="223"/>
        <v>週一</v>
      </c>
      <c r="F2379" s="1" t="s">
        <v>24</v>
      </c>
      <c r="G2379" s="1" t="str">
        <f t="shared" si="224"/>
        <v>BA</v>
      </c>
      <c r="H2379" s="1">
        <v>1</v>
      </c>
      <c r="I2379" s="1" t="s">
        <v>147</v>
      </c>
      <c r="K2379" s="1" t="s">
        <v>14</v>
      </c>
      <c r="L2379" s="1" t="s">
        <v>33</v>
      </c>
      <c r="M2379" s="1" t="s">
        <v>30</v>
      </c>
      <c r="N2379" s="1" t="s">
        <v>33</v>
      </c>
      <c r="O2379" s="24">
        <f t="shared" si="225"/>
        <v>45831.281944444447</v>
      </c>
      <c r="P2379" s="24">
        <f t="shared" si="226"/>
        <v>45831.323611111111</v>
      </c>
      <c r="Q2379" s="1">
        <f t="shared" si="227"/>
        <v>60</v>
      </c>
    </row>
    <row r="2380" spans="1:17">
      <c r="A2380" s="1" t="s">
        <v>141</v>
      </c>
      <c r="B2380" s="4" t="s">
        <v>110</v>
      </c>
      <c r="C2380" s="6">
        <f t="shared" si="222"/>
        <v>45831</v>
      </c>
      <c r="D2380" s="6" t="str">
        <f t="shared" si="223"/>
        <v>週一</v>
      </c>
      <c r="F2380" s="1" t="s">
        <v>37</v>
      </c>
      <c r="G2380" s="1" t="str">
        <f t="shared" si="224"/>
        <v>BA</v>
      </c>
      <c r="H2380" s="1">
        <v>1</v>
      </c>
      <c r="I2380" s="1" t="s">
        <v>142</v>
      </c>
      <c r="K2380" s="1" t="s">
        <v>14</v>
      </c>
      <c r="L2380" s="1" t="s">
        <v>55</v>
      </c>
      <c r="M2380" s="1" t="s">
        <v>30</v>
      </c>
      <c r="N2380" s="1" t="s">
        <v>57</v>
      </c>
      <c r="O2380" s="24">
        <f t="shared" si="225"/>
        <v>45831.284722222219</v>
      </c>
      <c r="P2380" s="24">
        <f t="shared" si="226"/>
        <v>45831.305555555555</v>
      </c>
      <c r="Q2380" s="1">
        <f t="shared" si="227"/>
        <v>30</v>
      </c>
    </row>
    <row r="2381" spans="1:17">
      <c r="A2381" s="1" t="s">
        <v>145</v>
      </c>
      <c r="B2381" s="4" t="s">
        <v>110</v>
      </c>
      <c r="C2381" s="6">
        <f t="shared" si="222"/>
        <v>45831</v>
      </c>
      <c r="D2381" s="6" t="str">
        <f t="shared" si="223"/>
        <v>週一</v>
      </c>
      <c r="F2381" s="1" t="s">
        <v>18</v>
      </c>
      <c r="G2381" s="1" t="str">
        <f t="shared" si="224"/>
        <v>BA</v>
      </c>
      <c r="H2381" s="1">
        <v>2</v>
      </c>
      <c r="I2381" s="1" t="s">
        <v>133</v>
      </c>
      <c r="K2381" s="1" t="s">
        <v>14</v>
      </c>
      <c r="L2381" s="1" t="s">
        <v>60</v>
      </c>
      <c r="M2381" s="1" t="s">
        <v>30</v>
      </c>
      <c r="N2381" s="1" t="s">
        <v>60</v>
      </c>
      <c r="O2381" s="24">
        <f t="shared" si="225"/>
        <v>45831.287499999999</v>
      </c>
      <c r="P2381" s="24">
        <f t="shared" si="226"/>
        <v>45831.32916666667</v>
      </c>
      <c r="Q2381" s="1">
        <f t="shared" si="227"/>
        <v>60</v>
      </c>
    </row>
    <row r="2382" spans="1:17">
      <c r="A2382" s="1" t="s">
        <v>127</v>
      </c>
      <c r="B2382" s="4" t="s">
        <v>110</v>
      </c>
      <c r="C2382" s="6">
        <f t="shared" si="222"/>
        <v>45831</v>
      </c>
      <c r="D2382" s="6" t="str">
        <f t="shared" si="223"/>
        <v>週一</v>
      </c>
      <c r="F2382" s="1" t="s">
        <v>47</v>
      </c>
      <c r="G2382" s="1" t="str">
        <f t="shared" si="224"/>
        <v>BA</v>
      </c>
      <c r="H2382" s="1">
        <v>1</v>
      </c>
      <c r="I2382" s="1" t="s">
        <v>139</v>
      </c>
      <c r="K2382" s="1" t="s">
        <v>14</v>
      </c>
      <c r="L2382" s="1" t="s">
        <v>34</v>
      </c>
      <c r="M2382" s="1" t="s">
        <v>30</v>
      </c>
      <c r="N2382" s="1" t="s">
        <v>84</v>
      </c>
      <c r="O2382" s="24">
        <f t="shared" si="225"/>
        <v>45831.288888888892</v>
      </c>
      <c r="P2382" s="24">
        <f t="shared" si="226"/>
        <v>45831.316666666666</v>
      </c>
      <c r="Q2382" s="1">
        <f t="shared" si="227"/>
        <v>40</v>
      </c>
    </row>
    <row r="2383" spans="1:17">
      <c r="A2383" s="1" t="s">
        <v>137</v>
      </c>
      <c r="B2383" s="4" t="s">
        <v>110</v>
      </c>
      <c r="C2383" s="6">
        <f t="shared" si="222"/>
        <v>45831</v>
      </c>
      <c r="D2383" s="6" t="str">
        <f t="shared" si="223"/>
        <v>週一</v>
      </c>
      <c r="F2383" s="1" t="s">
        <v>42</v>
      </c>
      <c r="G2383" s="1" t="str">
        <f t="shared" si="224"/>
        <v>BA</v>
      </c>
      <c r="H2383" s="1">
        <v>2</v>
      </c>
      <c r="I2383" s="1" t="s">
        <v>123</v>
      </c>
      <c r="K2383" s="1" t="s">
        <v>30</v>
      </c>
      <c r="L2383" s="1" t="s">
        <v>31</v>
      </c>
      <c r="M2383" s="1" t="s">
        <v>15</v>
      </c>
      <c r="N2383" s="1" t="s">
        <v>31</v>
      </c>
      <c r="O2383" s="24">
        <f t="shared" si="225"/>
        <v>45831.298611111109</v>
      </c>
      <c r="P2383" s="24">
        <f t="shared" si="226"/>
        <v>45831.340277777781</v>
      </c>
      <c r="Q2383" s="1">
        <f t="shared" si="227"/>
        <v>60</v>
      </c>
    </row>
    <row r="2384" spans="1:17">
      <c r="A2384" s="1" t="s">
        <v>224</v>
      </c>
      <c r="B2384" s="4" t="s">
        <v>110</v>
      </c>
      <c r="C2384" s="6">
        <f t="shared" si="222"/>
        <v>45831</v>
      </c>
      <c r="D2384" s="6" t="str">
        <f t="shared" si="223"/>
        <v>週一</v>
      </c>
      <c r="F2384" s="1" t="s">
        <v>40</v>
      </c>
      <c r="G2384" s="1" t="str">
        <f t="shared" si="224"/>
        <v>BA</v>
      </c>
      <c r="H2384" s="1">
        <v>1</v>
      </c>
      <c r="I2384" s="1" t="s">
        <v>161</v>
      </c>
      <c r="K2384" s="1" t="s">
        <v>30</v>
      </c>
      <c r="L2384" s="1" t="s">
        <v>17</v>
      </c>
      <c r="M2384" s="1" t="s">
        <v>30</v>
      </c>
      <c r="N2384" s="1" t="s">
        <v>69</v>
      </c>
      <c r="O2384" s="24">
        <f t="shared" si="225"/>
        <v>45831.3</v>
      </c>
      <c r="P2384" s="24">
        <f t="shared" si="226"/>
        <v>45831.320833333331</v>
      </c>
      <c r="Q2384" s="1">
        <f t="shared" si="227"/>
        <v>30</v>
      </c>
    </row>
    <row r="2385" spans="1:17">
      <c r="A2385" s="1" t="s">
        <v>128</v>
      </c>
      <c r="B2385" s="4" t="s">
        <v>110</v>
      </c>
      <c r="C2385" s="6">
        <f t="shared" si="222"/>
        <v>45831</v>
      </c>
      <c r="D2385" s="6" t="str">
        <f t="shared" si="223"/>
        <v>週一</v>
      </c>
      <c r="F2385" s="1" t="s">
        <v>18</v>
      </c>
      <c r="G2385" s="1" t="str">
        <f t="shared" si="224"/>
        <v>BA</v>
      </c>
      <c r="H2385" s="1">
        <v>1</v>
      </c>
      <c r="I2385" s="1" t="s">
        <v>140</v>
      </c>
      <c r="K2385" s="1" t="s">
        <v>30</v>
      </c>
      <c r="L2385" s="1" t="s">
        <v>10</v>
      </c>
      <c r="M2385" s="1" t="s">
        <v>30</v>
      </c>
      <c r="N2385" s="1" t="s">
        <v>51</v>
      </c>
      <c r="O2385" s="24">
        <f t="shared" si="225"/>
        <v>45831.302083333336</v>
      </c>
      <c r="P2385" s="24">
        <f t="shared" si="226"/>
        <v>45831.322916666664</v>
      </c>
      <c r="Q2385" s="1">
        <f t="shared" si="227"/>
        <v>30</v>
      </c>
    </row>
    <row r="2386" spans="1:17">
      <c r="A2386" s="1" t="s">
        <v>148</v>
      </c>
      <c r="B2386" s="4" t="s">
        <v>110</v>
      </c>
      <c r="C2386" s="6">
        <f t="shared" si="222"/>
        <v>45831</v>
      </c>
      <c r="D2386" s="6" t="str">
        <f t="shared" si="223"/>
        <v>週一</v>
      </c>
      <c r="F2386" s="1" t="s">
        <v>37</v>
      </c>
      <c r="G2386" s="1" t="str">
        <f t="shared" si="224"/>
        <v>BA</v>
      </c>
      <c r="H2386" s="1">
        <v>1</v>
      </c>
      <c r="I2386" s="1" t="s">
        <v>131</v>
      </c>
      <c r="K2386" s="1" t="s">
        <v>30</v>
      </c>
      <c r="L2386" s="1" t="s">
        <v>10</v>
      </c>
      <c r="M2386" s="1" t="s">
        <v>30</v>
      </c>
      <c r="N2386" s="1" t="s">
        <v>51</v>
      </c>
      <c r="O2386" s="24">
        <f t="shared" si="225"/>
        <v>45831.302083333336</v>
      </c>
      <c r="P2386" s="24">
        <f t="shared" si="226"/>
        <v>45831.322916666664</v>
      </c>
      <c r="Q2386" s="1">
        <f t="shared" si="227"/>
        <v>30</v>
      </c>
    </row>
    <row r="2387" spans="1:17">
      <c r="A2387" s="1" t="s">
        <v>149</v>
      </c>
      <c r="B2387" s="4" t="s">
        <v>110</v>
      </c>
      <c r="C2387" s="6">
        <f t="shared" si="222"/>
        <v>45831</v>
      </c>
      <c r="D2387" s="6" t="str">
        <f t="shared" si="223"/>
        <v>週一</v>
      </c>
      <c r="F2387" s="1" t="s">
        <v>24</v>
      </c>
      <c r="G2387" s="1" t="str">
        <f t="shared" si="224"/>
        <v>BA</v>
      </c>
      <c r="H2387" s="1">
        <v>1</v>
      </c>
      <c r="I2387" s="1" t="s">
        <v>121</v>
      </c>
      <c r="K2387" s="1" t="s">
        <v>30</v>
      </c>
      <c r="L2387" s="1" t="s">
        <v>50</v>
      </c>
      <c r="M2387" s="1" t="s">
        <v>15</v>
      </c>
      <c r="N2387" s="1" t="s">
        <v>50</v>
      </c>
      <c r="O2387" s="24">
        <f t="shared" si="225"/>
        <v>45831.309027777781</v>
      </c>
      <c r="P2387" s="24">
        <f t="shared" si="226"/>
        <v>45831.350694444445</v>
      </c>
      <c r="Q2387" s="1">
        <f t="shared" si="227"/>
        <v>60</v>
      </c>
    </row>
    <row r="2388" spans="1:17">
      <c r="A2388" s="1" t="s">
        <v>233</v>
      </c>
      <c r="B2388" s="4" t="s">
        <v>110</v>
      </c>
      <c r="C2388" s="6">
        <f t="shared" si="222"/>
        <v>45831</v>
      </c>
      <c r="D2388" s="6" t="str">
        <f t="shared" si="223"/>
        <v>週一</v>
      </c>
      <c r="F2388" s="1" t="s">
        <v>13</v>
      </c>
      <c r="G2388" s="1" t="str">
        <f t="shared" si="224"/>
        <v>GA</v>
      </c>
      <c r="H2388" s="1">
        <v>2</v>
      </c>
      <c r="I2388" s="1" t="s">
        <v>119</v>
      </c>
      <c r="J2388" s="16" t="s">
        <v>264</v>
      </c>
      <c r="K2388" s="1" t="s">
        <v>30</v>
      </c>
      <c r="L2388" s="1" t="s">
        <v>16</v>
      </c>
      <c r="M2388" s="1" t="s">
        <v>20</v>
      </c>
      <c r="N2388" s="1" t="s">
        <v>16</v>
      </c>
      <c r="O2388" s="24">
        <f t="shared" si="225"/>
        <v>45831.3125</v>
      </c>
      <c r="P2388" s="24">
        <f t="shared" si="226"/>
        <v>45831.479166666664</v>
      </c>
      <c r="Q2388" s="1">
        <f t="shared" si="227"/>
        <v>240</v>
      </c>
    </row>
    <row r="2389" spans="1:17">
      <c r="A2389" s="1" t="s">
        <v>118</v>
      </c>
      <c r="B2389" s="4" t="s">
        <v>110</v>
      </c>
      <c r="C2389" s="6">
        <f t="shared" si="222"/>
        <v>45831</v>
      </c>
      <c r="D2389" s="6" t="str">
        <f t="shared" si="223"/>
        <v>週一</v>
      </c>
      <c r="F2389" s="1" t="s">
        <v>18</v>
      </c>
      <c r="G2389" s="1" t="str">
        <f t="shared" si="224"/>
        <v>BA</v>
      </c>
      <c r="H2389" s="1">
        <v>1</v>
      </c>
      <c r="I2389" s="1" t="s">
        <v>203</v>
      </c>
      <c r="K2389" s="1" t="s">
        <v>30</v>
      </c>
      <c r="L2389" s="1" t="s">
        <v>64</v>
      </c>
      <c r="M2389" s="1" t="s">
        <v>15</v>
      </c>
      <c r="N2389" s="1" t="s">
        <v>31</v>
      </c>
      <c r="O2389" s="24">
        <f t="shared" si="225"/>
        <v>45831.319444444445</v>
      </c>
      <c r="P2389" s="24">
        <f t="shared" si="226"/>
        <v>45831.340277777781</v>
      </c>
      <c r="Q2389" s="1">
        <f t="shared" si="227"/>
        <v>30</v>
      </c>
    </row>
    <row r="2390" spans="1:17">
      <c r="A2390" s="1" t="s">
        <v>146</v>
      </c>
      <c r="B2390" s="4" t="s">
        <v>110</v>
      </c>
      <c r="C2390" s="6">
        <f t="shared" si="222"/>
        <v>45831</v>
      </c>
      <c r="D2390" s="6" t="str">
        <f t="shared" si="223"/>
        <v>週一</v>
      </c>
      <c r="F2390" s="1" t="s">
        <v>56</v>
      </c>
      <c r="G2390" s="1" t="str">
        <f t="shared" si="224"/>
        <v>BA</v>
      </c>
      <c r="H2390" s="1">
        <v>1</v>
      </c>
      <c r="I2390" s="1" t="s">
        <v>147</v>
      </c>
      <c r="K2390" s="1" t="s">
        <v>30</v>
      </c>
      <c r="L2390" s="1" t="s">
        <v>33</v>
      </c>
      <c r="M2390" s="1" t="s">
        <v>15</v>
      </c>
      <c r="N2390" s="1" t="s">
        <v>23</v>
      </c>
      <c r="O2390" s="24">
        <f t="shared" si="225"/>
        <v>45831.323611111111</v>
      </c>
      <c r="P2390" s="24">
        <f t="shared" si="226"/>
        <v>45831.344444444447</v>
      </c>
      <c r="Q2390" s="1">
        <f t="shared" si="227"/>
        <v>30</v>
      </c>
    </row>
    <row r="2391" spans="1:17">
      <c r="A2391" s="1" t="s">
        <v>151</v>
      </c>
      <c r="B2391" s="4" t="s">
        <v>110</v>
      </c>
      <c r="C2391" s="6">
        <f t="shared" si="222"/>
        <v>45831</v>
      </c>
      <c r="D2391" s="6" t="str">
        <f t="shared" si="223"/>
        <v>週一</v>
      </c>
      <c r="F2391" s="1" t="s">
        <v>37</v>
      </c>
      <c r="G2391" s="1" t="str">
        <f t="shared" si="224"/>
        <v>BA</v>
      </c>
      <c r="H2391" s="1">
        <v>1</v>
      </c>
      <c r="I2391" s="1" t="s">
        <v>140</v>
      </c>
      <c r="K2391" s="1" t="s">
        <v>30</v>
      </c>
      <c r="L2391" s="1" t="s">
        <v>55</v>
      </c>
      <c r="M2391" s="1" t="s">
        <v>15</v>
      </c>
      <c r="N2391" s="1" t="s">
        <v>57</v>
      </c>
      <c r="O2391" s="24">
        <f t="shared" si="225"/>
        <v>45831.326388888891</v>
      </c>
      <c r="P2391" s="24">
        <f t="shared" si="226"/>
        <v>45831.347222222219</v>
      </c>
      <c r="Q2391" s="1">
        <f t="shared" si="227"/>
        <v>30</v>
      </c>
    </row>
    <row r="2392" spans="1:17">
      <c r="A2392" s="1" t="s">
        <v>159</v>
      </c>
      <c r="B2392" s="4" t="s">
        <v>110</v>
      </c>
      <c r="C2392" s="6">
        <f t="shared" si="222"/>
        <v>45831</v>
      </c>
      <c r="D2392" s="6" t="str">
        <f t="shared" si="223"/>
        <v>週一</v>
      </c>
      <c r="F2392" s="1" t="s">
        <v>42</v>
      </c>
      <c r="G2392" s="1" t="str">
        <f t="shared" si="224"/>
        <v>BA</v>
      </c>
      <c r="H2392" s="1">
        <v>1</v>
      </c>
      <c r="I2392" s="1" t="s">
        <v>131</v>
      </c>
      <c r="K2392" s="1" t="s">
        <v>30</v>
      </c>
      <c r="L2392" s="1" t="s">
        <v>55</v>
      </c>
      <c r="M2392" s="1" t="s">
        <v>15</v>
      </c>
      <c r="N2392" s="1" t="s">
        <v>57</v>
      </c>
      <c r="O2392" s="24">
        <f t="shared" si="225"/>
        <v>45831.326388888891</v>
      </c>
      <c r="P2392" s="24">
        <f t="shared" si="226"/>
        <v>45831.347222222219</v>
      </c>
      <c r="Q2392" s="1">
        <f t="shared" si="227"/>
        <v>30</v>
      </c>
    </row>
    <row r="2393" spans="1:17">
      <c r="A2393" s="1" t="s">
        <v>134</v>
      </c>
      <c r="B2393" s="4" t="s">
        <v>110</v>
      </c>
      <c r="C2393" s="6">
        <f t="shared" si="222"/>
        <v>45831</v>
      </c>
      <c r="D2393" s="6" t="str">
        <f t="shared" si="223"/>
        <v>週一</v>
      </c>
      <c r="F2393" s="1" t="s">
        <v>24</v>
      </c>
      <c r="G2393" s="1" t="str">
        <f t="shared" si="224"/>
        <v>BA</v>
      </c>
      <c r="H2393" s="1">
        <v>1</v>
      </c>
      <c r="I2393" s="1" t="s">
        <v>135</v>
      </c>
      <c r="K2393" s="1" t="s">
        <v>30</v>
      </c>
      <c r="L2393" s="1" t="s">
        <v>55</v>
      </c>
      <c r="M2393" s="1" t="s">
        <v>15</v>
      </c>
      <c r="N2393" s="1" t="s">
        <v>64</v>
      </c>
      <c r="O2393" s="24">
        <f t="shared" si="225"/>
        <v>45831.326388888891</v>
      </c>
      <c r="P2393" s="24">
        <f t="shared" si="226"/>
        <v>45831.361111111109</v>
      </c>
      <c r="Q2393" s="1">
        <f t="shared" si="227"/>
        <v>50</v>
      </c>
    </row>
    <row r="2394" spans="1:17">
      <c r="A2394" s="1" t="s">
        <v>158</v>
      </c>
      <c r="B2394" s="4" t="s">
        <v>110</v>
      </c>
      <c r="C2394" s="6">
        <f t="shared" si="222"/>
        <v>45831</v>
      </c>
      <c r="D2394" s="6" t="str">
        <f t="shared" si="223"/>
        <v>週一</v>
      </c>
      <c r="F2394" s="1" t="s">
        <v>18</v>
      </c>
      <c r="G2394" s="1" t="str">
        <f t="shared" si="224"/>
        <v>BA</v>
      </c>
      <c r="H2394" s="1">
        <v>2</v>
      </c>
      <c r="I2394" s="1" t="s">
        <v>144</v>
      </c>
      <c r="K2394" s="1" t="s">
        <v>30</v>
      </c>
      <c r="L2394" s="1" t="s">
        <v>78</v>
      </c>
      <c r="M2394" s="1" t="s">
        <v>15</v>
      </c>
      <c r="N2394" s="1" t="s">
        <v>78</v>
      </c>
      <c r="O2394" s="24">
        <f t="shared" si="225"/>
        <v>45831.328472222223</v>
      </c>
      <c r="P2394" s="24">
        <f t="shared" si="226"/>
        <v>45831.370138888888</v>
      </c>
      <c r="Q2394" s="1">
        <f t="shared" si="227"/>
        <v>60</v>
      </c>
    </row>
    <row r="2395" spans="1:17">
      <c r="A2395" s="1" t="s">
        <v>153</v>
      </c>
      <c r="B2395" s="4" t="s">
        <v>110</v>
      </c>
      <c r="C2395" s="6">
        <f t="shared" si="222"/>
        <v>45831</v>
      </c>
      <c r="D2395" s="6" t="str">
        <f t="shared" si="223"/>
        <v>週一</v>
      </c>
      <c r="F2395" s="1" t="s">
        <v>9</v>
      </c>
      <c r="G2395" s="1" t="str">
        <f t="shared" si="224"/>
        <v>BA</v>
      </c>
      <c r="H2395" s="1">
        <v>1</v>
      </c>
      <c r="I2395" s="1" t="s">
        <v>139</v>
      </c>
      <c r="K2395" s="1" t="s">
        <v>30</v>
      </c>
      <c r="L2395" s="1" t="s">
        <v>59</v>
      </c>
      <c r="M2395" s="1" t="s">
        <v>15</v>
      </c>
      <c r="N2395" s="1" t="s">
        <v>27</v>
      </c>
      <c r="O2395" s="24">
        <f t="shared" si="225"/>
        <v>45831.331250000003</v>
      </c>
      <c r="P2395" s="24">
        <f t="shared" si="226"/>
        <v>45831.345138888886</v>
      </c>
      <c r="Q2395" s="1">
        <f t="shared" si="227"/>
        <v>20</v>
      </c>
    </row>
    <row r="2396" spans="1:17">
      <c r="A2396" s="1" t="s">
        <v>154</v>
      </c>
      <c r="B2396" s="4" t="s">
        <v>110</v>
      </c>
      <c r="C2396" s="6">
        <f t="shared" si="222"/>
        <v>45831</v>
      </c>
      <c r="D2396" s="6" t="str">
        <f t="shared" si="223"/>
        <v>週一</v>
      </c>
      <c r="F2396" s="1" t="s">
        <v>40</v>
      </c>
      <c r="G2396" s="1" t="str">
        <f t="shared" si="224"/>
        <v>BA</v>
      </c>
      <c r="H2396" s="1">
        <v>1</v>
      </c>
      <c r="I2396" s="1" t="s">
        <v>155</v>
      </c>
      <c r="K2396" s="1" t="s">
        <v>30</v>
      </c>
      <c r="L2396" s="1" t="s">
        <v>79</v>
      </c>
      <c r="M2396" s="1" t="s">
        <v>15</v>
      </c>
      <c r="N2396" s="1" t="s">
        <v>48</v>
      </c>
      <c r="O2396" s="24">
        <f t="shared" si="225"/>
        <v>45831.331944444442</v>
      </c>
      <c r="P2396" s="24">
        <f t="shared" si="226"/>
        <v>45831.352777777778</v>
      </c>
      <c r="Q2396" s="1">
        <f t="shared" si="227"/>
        <v>30</v>
      </c>
    </row>
    <row r="2397" spans="1:17">
      <c r="A2397" s="1" t="s">
        <v>156</v>
      </c>
      <c r="B2397" s="4" t="s">
        <v>110</v>
      </c>
      <c r="C2397" s="6">
        <f t="shared" si="222"/>
        <v>45831</v>
      </c>
      <c r="D2397" s="6" t="str">
        <f t="shared" si="223"/>
        <v>週一</v>
      </c>
      <c r="F2397" s="1" t="s">
        <v>26</v>
      </c>
      <c r="G2397" s="1" t="str">
        <f t="shared" si="224"/>
        <v>BA</v>
      </c>
      <c r="H2397" s="1">
        <v>1</v>
      </c>
      <c r="I2397" s="1" t="s">
        <v>157</v>
      </c>
      <c r="K2397" s="1" t="s">
        <v>15</v>
      </c>
      <c r="L2397" s="1" t="s">
        <v>11</v>
      </c>
      <c r="M2397" s="1" t="s">
        <v>15</v>
      </c>
      <c r="N2397" s="1" t="s">
        <v>16</v>
      </c>
      <c r="O2397" s="24">
        <f t="shared" si="225"/>
        <v>45831.333333333336</v>
      </c>
      <c r="P2397" s="24">
        <f t="shared" si="226"/>
        <v>45831.354166666664</v>
      </c>
      <c r="Q2397" s="1">
        <f t="shared" si="227"/>
        <v>30</v>
      </c>
    </row>
    <row r="2398" spans="1:17">
      <c r="A2398" s="1" t="s">
        <v>160</v>
      </c>
      <c r="B2398" s="4" t="s">
        <v>110</v>
      </c>
      <c r="C2398" s="6">
        <f t="shared" si="222"/>
        <v>45831</v>
      </c>
      <c r="D2398" s="6" t="str">
        <f t="shared" si="223"/>
        <v>週一</v>
      </c>
      <c r="F2398" s="1" t="s">
        <v>18</v>
      </c>
      <c r="G2398" s="1" t="str">
        <f t="shared" si="224"/>
        <v>BA</v>
      </c>
      <c r="H2398" s="1">
        <v>1</v>
      </c>
      <c r="I2398" s="1" t="s">
        <v>161</v>
      </c>
      <c r="K2398" s="1" t="s">
        <v>15</v>
      </c>
      <c r="L2398" s="1" t="s">
        <v>11</v>
      </c>
      <c r="M2398" s="1" t="s">
        <v>15</v>
      </c>
      <c r="N2398" s="1" t="s">
        <v>16</v>
      </c>
      <c r="O2398" s="24">
        <f t="shared" si="225"/>
        <v>45831.333333333336</v>
      </c>
      <c r="P2398" s="24">
        <f t="shared" si="226"/>
        <v>45831.354166666664</v>
      </c>
      <c r="Q2398" s="1">
        <f t="shared" si="227"/>
        <v>30</v>
      </c>
    </row>
    <row r="2399" spans="1:17">
      <c r="A2399" s="1" t="s">
        <v>118</v>
      </c>
      <c r="B2399" s="4" t="s">
        <v>110</v>
      </c>
      <c r="C2399" s="6">
        <f t="shared" si="222"/>
        <v>45831</v>
      </c>
      <c r="D2399" s="6" t="str">
        <f t="shared" si="223"/>
        <v>週一</v>
      </c>
      <c r="F2399" s="1" t="s">
        <v>40</v>
      </c>
      <c r="G2399" s="1" t="str">
        <f t="shared" si="224"/>
        <v>BA</v>
      </c>
      <c r="H2399" s="1">
        <v>1</v>
      </c>
      <c r="I2399" s="1" t="s">
        <v>203</v>
      </c>
      <c r="K2399" s="1" t="s">
        <v>15</v>
      </c>
      <c r="L2399" s="1" t="s">
        <v>31</v>
      </c>
      <c r="M2399" s="1" t="s">
        <v>15</v>
      </c>
      <c r="N2399" s="1" t="s">
        <v>64</v>
      </c>
      <c r="O2399" s="24">
        <f t="shared" si="225"/>
        <v>45831.340277777781</v>
      </c>
      <c r="P2399" s="24">
        <f t="shared" si="226"/>
        <v>45831.361111111109</v>
      </c>
      <c r="Q2399" s="1">
        <f t="shared" si="227"/>
        <v>30</v>
      </c>
    </row>
    <row r="2400" spans="1:17">
      <c r="A2400" s="1" t="s">
        <v>146</v>
      </c>
      <c r="B2400" s="4" t="s">
        <v>110</v>
      </c>
      <c r="C2400" s="6">
        <f t="shared" si="222"/>
        <v>45831</v>
      </c>
      <c r="D2400" s="6" t="str">
        <f t="shared" si="223"/>
        <v>週一</v>
      </c>
      <c r="F2400" s="1" t="s">
        <v>26</v>
      </c>
      <c r="G2400" s="1" t="str">
        <f t="shared" si="224"/>
        <v>BA</v>
      </c>
      <c r="H2400" s="1">
        <v>1</v>
      </c>
      <c r="I2400" s="1" t="s">
        <v>147</v>
      </c>
      <c r="K2400" s="1" t="s">
        <v>15</v>
      </c>
      <c r="L2400" s="1" t="s">
        <v>23</v>
      </c>
      <c r="M2400" s="1" t="s">
        <v>15</v>
      </c>
      <c r="N2400" s="1" t="s">
        <v>33</v>
      </c>
      <c r="O2400" s="24">
        <f t="shared" si="225"/>
        <v>45831.344444444447</v>
      </c>
      <c r="P2400" s="24">
        <f t="shared" si="226"/>
        <v>45831.365277777775</v>
      </c>
      <c r="Q2400" s="1">
        <f t="shared" si="227"/>
        <v>30</v>
      </c>
    </row>
    <row r="2401" spans="1:17">
      <c r="A2401" s="1" t="s">
        <v>153</v>
      </c>
      <c r="B2401" s="4" t="s">
        <v>110</v>
      </c>
      <c r="C2401" s="6">
        <f t="shared" si="222"/>
        <v>45831</v>
      </c>
      <c r="D2401" s="6" t="str">
        <f t="shared" si="223"/>
        <v>週一</v>
      </c>
      <c r="F2401" s="1" t="s">
        <v>18</v>
      </c>
      <c r="G2401" s="1" t="str">
        <f t="shared" si="224"/>
        <v>BA</v>
      </c>
      <c r="H2401" s="1">
        <v>1</v>
      </c>
      <c r="I2401" s="1" t="s">
        <v>139</v>
      </c>
      <c r="K2401" s="1" t="s">
        <v>15</v>
      </c>
      <c r="L2401" s="1" t="s">
        <v>27</v>
      </c>
      <c r="M2401" s="1" t="s">
        <v>15</v>
      </c>
      <c r="N2401" s="1" t="s">
        <v>66</v>
      </c>
      <c r="O2401" s="24">
        <f t="shared" si="225"/>
        <v>45831.345138888886</v>
      </c>
      <c r="P2401" s="24">
        <f t="shared" si="226"/>
        <v>45831.365972222222</v>
      </c>
      <c r="Q2401" s="1">
        <f t="shared" si="227"/>
        <v>30</v>
      </c>
    </row>
    <row r="2402" spans="1:17">
      <c r="A2402" s="1" t="s">
        <v>151</v>
      </c>
      <c r="B2402" s="4" t="s">
        <v>110</v>
      </c>
      <c r="C2402" s="6">
        <f t="shared" si="222"/>
        <v>45831</v>
      </c>
      <c r="D2402" s="6" t="str">
        <f t="shared" si="223"/>
        <v>週一</v>
      </c>
      <c r="F2402" s="1" t="s">
        <v>42</v>
      </c>
      <c r="G2402" s="1" t="str">
        <f t="shared" si="224"/>
        <v>BA</v>
      </c>
      <c r="H2402" s="1">
        <v>1</v>
      </c>
      <c r="I2402" s="1" t="s">
        <v>140</v>
      </c>
      <c r="K2402" s="1" t="s">
        <v>15</v>
      </c>
      <c r="L2402" s="1" t="s">
        <v>57</v>
      </c>
      <c r="M2402" s="1" t="s">
        <v>15</v>
      </c>
      <c r="N2402" s="1" t="s">
        <v>55</v>
      </c>
      <c r="O2402" s="24">
        <f t="shared" si="225"/>
        <v>45831.347222222219</v>
      </c>
      <c r="P2402" s="24">
        <f t="shared" si="226"/>
        <v>45831.368055555555</v>
      </c>
      <c r="Q2402" s="1">
        <f t="shared" si="227"/>
        <v>30</v>
      </c>
    </row>
    <row r="2403" spans="1:17">
      <c r="A2403" s="1" t="s">
        <v>163</v>
      </c>
      <c r="B2403" s="4" t="s">
        <v>110</v>
      </c>
      <c r="C2403" s="6">
        <f t="shared" si="222"/>
        <v>45831</v>
      </c>
      <c r="D2403" s="6" t="str">
        <f t="shared" si="223"/>
        <v>週一</v>
      </c>
      <c r="F2403" s="1" t="s">
        <v>24</v>
      </c>
      <c r="G2403" s="1" t="str">
        <f t="shared" si="224"/>
        <v>BA</v>
      </c>
      <c r="H2403" s="1">
        <v>1</v>
      </c>
      <c r="I2403" s="1" t="s">
        <v>142</v>
      </c>
      <c r="K2403" s="1" t="s">
        <v>15</v>
      </c>
      <c r="L2403" s="1" t="s">
        <v>76</v>
      </c>
      <c r="M2403" s="1" t="s">
        <v>19</v>
      </c>
      <c r="N2403" s="1" t="s">
        <v>61</v>
      </c>
      <c r="O2403" s="24">
        <f t="shared" si="225"/>
        <v>45831.35</v>
      </c>
      <c r="P2403" s="24">
        <f t="shared" si="226"/>
        <v>45831.37777777778</v>
      </c>
      <c r="Q2403" s="1">
        <f t="shared" si="227"/>
        <v>40</v>
      </c>
    </row>
    <row r="2404" spans="1:17">
      <c r="A2404" s="1" t="s">
        <v>149</v>
      </c>
      <c r="B2404" s="4" t="s">
        <v>110</v>
      </c>
      <c r="C2404" s="6">
        <f t="shared" si="222"/>
        <v>45831</v>
      </c>
      <c r="D2404" s="6" t="str">
        <f t="shared" si="223"/>
        <v>週一</v>
      </c>
      <c r="F2404" s="1" t="s">
        <v>42</v>
      </c>
      <c r="G2404" s="1" t="str">
        <f t="shared" si="224"/>
        <v>BA</v>
      </c>
      <c r="H2404" s="1">
        <v>3</v>
      </c>
      <c r="I2404" s="1" t="s">
        <v>121</v>
      </c>
      <c r="K2404" s="1" t="s">
        <v>15</v>
      </c>
      <c r="L2404" s="1" t="s">
        <v>50</v>
      </c>
      <c r="M2404" s="1" t="s">
        <v>19</v>
      </c>
      <c r="N2404" s="1" t="s">
        <v>63</v>
      </c>
      <c r="O2404" s="24">
        <f t="shared" si="225"/>
        <v>45831.350694444445</v>
      </c>
      <c r="P2404" s="24">
        <f t="shared" si="226"/>
        <v>45831.413194444445</v>
      </c>
      <c r="Q2404" s="1">
        <f t="shared" si="227"/>
        <v>90</v>
      </c>
    </row>
    <row r="2405" spans="1:17">
      <c r="A2405" s="1" t="s">
        <v>156</v>
      </c>
      <c r="B2405" s="4" t="s">
        <v>110</v>
      </c>
      <c r="C2405" s="6">
        <f t="shared" si="222"/>
        <v>45831</v>
      </c>
      <c r="D2405" s="6" t="str">
        <f t="shared" si="223"/>
        <v>週一</v>
      </c>
      <c r="F2405" s="1" t="s">
        <v>42</v>
      </c>
      <c r="G2405" s="1" t="str">
        <f t="shared" si="224"/>
        <v>BA</v>
      </c>
      <c r="H2405" s="1">
        <v>1</v>
      </c>
      <c r="I2405" s="1" t="s">
        <v>157</v>
      </c>
      <c r="K2405" s="1" t="s">
        <v>15</v>
      </c>
      <c r="L2405" s="1" t="s">
        <v>16</v>
      </c>
      <c r="M2405" s="1" t="s">
        <v>19</v>
      </c>
      <c r="N2405" s="1" t="s">
        <v>11</v>
      </c>
      <c r="O2405" s="24">
        <f t="shared" si="225"/>
        <v>45831.354166666664</v>
      </c>
      <c r="P2405" s="24">
        <f t="shared" si="226"/>
        <v>45831.375</v>
      </c>
      <c r="Q2405" s="1">
        <f t="shared" si="227"/>
        <v>30</v>
      </c>
    </row>
    <row r="2406" spans="1:17">
      <c r="A2406" s="1" t="s">
        <v>160</v>
      </c>
      <c r="B2406" s="4" t="s">
        <v>110</v>
      </c>
      <c r="C2406" s="6">
        <f t="shared" si="222"/>
        <v>45831</v>
      </c>
      <c r="D2406" s="6" t="str">
        <f t="shared" si="223"/>
        <v>週一</v>
      </c>
      <c r="F2406" s="1" t="s">
        <v>24</v>
      </c>
      <c r="G2406" s="1" t="str">
        <f t="shared" si="224"/>
        <v>BA</v>
      </c>
      <c r="H2406" s="1">
        <v>1</v>
      </c>
      <c r="I2406" s="1" t="s">
        <v>161</v>
      </c>
      <c r="K2406" s="1" t="s">
        <v>15</v>
      </c>
      <c r="L2406" s="1" t="s">
        <v>16</v>
      </c>
      <c r="M2406" s="1" t="s">
        <v>19</v>
      </c>
      <c r="N2406" s="1" t="s">
        <v>11</v>
      </c>
      <c r="O2406" s="24">
        <f t="shared" si="225"/>
        <v>45831.354166666664</v>
      </c>
      <c r="P2406" s="24">
        <f t="shared" si="226"/>
        <v>45831.375</v>
      </c>
      <c r="Q2406" s="1">
        <f t="shared" si="227"/>
        <v>30</v>
      </c>
    </row>
    <row r="2407" spans="1:17">
      <c r="A2407" s="1" t="s">
        <v>164</v>
      </c>
      <c r="B2407" s="4" t="s">
        <v>110</v>
      </c>
      <c r="C2407" s="6">
        <f t="shared" si="222"/>
        <v>45831</v>
      </c>
      <c r="D2407" s="6" t="str">
        <f t="shared" si="223"/>
        <v>週一</v>
      </c>
      <c r="F2407" s="1" t="s">
        <v>18</v>
      </c>
      <c r="G2407" s="1" t="str">
        <f t="shared" si="224"/>
        <v>BA</v>
      </c>
      <c r="H2407" s="1">
        <v>1</v>
      </c>
      <c r="I2407" s="1" t="s">
        <v>155</v>
      </c>
      <c r="K2407" s="1" t="s">
        <v>15</v>
      </c>
      <c r="L2407" s="1" t="s">
        <v>62</v>
      </c>
      <c r="M2407" s="1" t="s">
        <v>19</v>
      </c>
      <c r="N2407" s="1" t="s">
        <v>19</v>
      </c>
      <c r="O2407" s="24">
        <f t="shared" si="225"/>
        <v>45831.36041666667</v>
      </c>
      <c r="P2407" s="24">
        <f t="shared" si="226"/>
        <v>45831.381249999999</v>
      </c>
      <c r="Q2407" s="1">
        <f t="shared" si="227"/>
        <v>30</v>
      </c>
    </row>
    <row r="2408" spans="1:17">
      <c r="A2408" s="1" t="s">
        <v>118</v>
      </c>
      <c r="B2408" s="4" t="s">
        <v>110</v>
      </c>
      <c r="C2408" s="6">
        <f t="shared" si="222"/>
        <v>45831</v>
      </c>
      <c r="D2408" s="6" t="str">
        <f t="shared" si="223"/>
        <v>週一</v>
      </c>
      <c r="F2408" s="1" t="s">
        <v>42</v>
      </c>
      <c r="G2408" s="1" t="str">
        <f t="shared" si="224"/>
        <v>BA</v>
      </c>
      <c r="H2408" s="1">
        <v>1</v>
      </c>
      <c r="I2408" s="1" t="s">
        <v>203</v>
      </c>
      <c r="K2408" s="1" t="s">
        <v>15</v>
      </c>
      <c r="L2408" s="1" t="s">
        <v>64</v>
      </c>
      <c r="M2408" s="1" t="s">
        <v>19</v>
      </c>
      <c r="N2408" s="1" t="s">
        <v>31</v>
      </c>
      <c r="O2408" s="24">
        <f t="shared" si="225"/>
        <v>45831.361111111109</v>
      </c>
      <c r="P2408" s="24">
        <f t="shared" si="226"/>
        <v>45831.381944444445</v>
      </c>
      <c r="Q2408" s="1">
        <f t="shared" si="227"/>
        <v>30</v>
      </c>
    </row>
    <row r="2409" spans="1:17">
      <c r="A2409" s="1" t="s">
        <v>134</v>
      </c>
      <c r="B2409" s="4" t="s">
        <v>110</v>
      </c>
      <c r="C2409" s="6">
        <f t="shared" si="222"/>
        <v>45831</v>
      </c>
      <c r="D2409" s="6" t="str">
        <f t="shared" si="223"/>
        <v>週一</v>
      </c>
      <c r="F2409" s="1" t="s">
        <v>37</v>
      </c>
      <c r="G2409" s="1" t="str">
        <f t="shared" si="224"/>
        <v>BA</v>
      </c>
      <c r="H2409" s="1">
        <v>1</v>
      </c>
      <c r="I2409" s="1" t="s">
        <v>135</v>
      </c>
      <c r="K2409" s="1" t="s">
        <v>15</v>
      </c>
      <c r="L2409" s="1" t="s">
        <v>64</v>
      </c>
      <c r="M2409" s="1" t="s">
        <v>19</v>
      </c>
      <c r="N2409" s="1" t="s">
        <v>31</v>
      </c>
      <c r="O2409" s="24">
        <f t="shared" si="225"/>
        <v>45831.361111111109</v>
      </c>
      <c r="P2409" s="24">
        <f t="shared" si="226"/>
        <v>45831.381944444445</v>
      </c>
      <c r="Q2409" s="1">
        <f t="shared" si="227"/>
        <v>30</v>
      </c>
    </row>
    <row r="2410" spans="1:17">
      <c r="A2410" s="1" t="s">
        <v>162</v>
      </c>
      <c r="B2410" s="4" t="s">
        <v>110</v>
      </c>
      <c r="C2410" s="6">
        <f t="shared" si="222"/>
        <v>45831</v>
      </c>
      <c r="D2410" s="6" t="str">
        <f t="shared" si="223"/>
        <v>週一</v>
      </c>
      <c r="F2410" s="1" t="s">
        <v>37</v>
      </c>
      <c r="G2410" s="1" t="str">
        <f t="shared" si="224"/>
        <v>BA</v>
      </c>
      <c r="H2410" s="1">
        <v>1</v>
      </c>
      <c r="I2410" s="1" t="s">
        <v>133</v>
      </c>
      <c r="K2410" s="1" t="s">
        <v>15</v>
      </c>
      <c r="L2410" s="1" t="s">
        <v>41</v>
      </c>
      <c r="M2410" s="1" t="s">
        <v>19</v>
      </c>
      <c r="N2410" s="1" t="s">
        <v>22</v>
      </c>
      <c r="O2410" s="24">
        <f t="shared" si="225"/>
        <v>45831.363888888889</v>
      </c>
      <c r="P2410" s="24">
        <f t="shared" si="226"/>
        <v>45831.384722222225</v>
      </c>
      <c r="Q2410" s="1">
        <f t="shared" si="227"/>
        <v>30</v>
      </c>
    </row>
    <row r="2411" spans="1:17">
      <c r="A2411" s="1" t="s">
        <v>146</v>
      </c>
      <c r="B2411" s="4" t="s">
        <v>110</v>
      </c>
      <c r="C2411" s="6">
        <f t="shared" si="222"/>
        <v>45831</v>
      </c>
      <c r="D2411" s="6" t="str">
        <f t="shared" si="223"/>
        <v>週一</v>
      </c>
      <c r="F2411" s="1" t="s">
        <v>49</v>
      </c>
      <c r="G2411" s="1" t="str">
        <f t="shared" si="224"/>
        <v>BA</v>
      </c>
      <c r="H2411" s="1">
        <v>1</v>
      </c>
      <c r="I2411" s="1" t="s">
        <v>147</v>
      </c>
      <c r="K2411" s="1" t="s">
        <v>15</v>
      </c>
      <c r="L2411" s="1" t="s">
        <v>33</v>
      </c>
      <c r="M2411" s="1" t="s">
        <v>19</v>
      </c>
      <c r="N2411" s="1" t="s">
        <v>23</v>
      </c>
      <c r="O2411" s="24">
        <f t="shared" si="225"/>
        <v>45831.365277777775</v>
      </c>
      <c r="P2411" s="24">
        <f t="shared" si="226"/>
        <v>45831.386111111111</v>
      </c>
      <c r="Q2411" s="1">
        <f t="shared" si="227"/>
        <v>30</v>
      </c>
    </row>
    <row r="2412" spans="1:17">
      <c r="A2412" s="1" t="s">
        <v>153</v>
      </c>
      <c r="B2412" s="4" t="s">
        <v>110</v>
      </c>
      <c r="C2412" s="6">
        <f t="shared" si="222"/>
        <v>45831</v>
      </c>
      <c r="D2412" s="6" t="str">
        <f t="shared" si="223"/>
        <v>週一</v>
      </c>
      <c r="F2412" s="1" t="s">
        <v>40</v>
      </c>
      <c r="G2412" s="1" t="str">
        <f t="shared" si="224"/>
        <v>BA</v>
      </c>
      <c r="H2412" s="1">
        <v>1</v>
      </c>
      <c r="I2412" s="1" t="s">
        <v>139</v>
      </c>
      <c r="K2412" s="1" t="s">
        <v>15</v>
      </c>
      <c r="L2412" s="1" t="s">
        <v>66</v>
      </c>
      <c r="M2412" s="1" t="s">
        <v>19</v>
      </c>
      <c r="N2412" s="1" t="s">
        <v>27</v>
      </c>
      <c r="O2412" s="24">
        <f t="shared" si="225"/>
        <v>45831.365972222222</v>
      </c>
      <c r="P2412" s="24">
        <f t="shared" si="226"/>
        <v>45831.386805555558</v>
      </c>
      <c r="Q2412" s="1">
        <f t="shared" si="227"/>
        <v>30</v>
      </c>
    </row>
    <row r="2413" spans="1:17">
      <c r="A2413" s="1" t="s">
        <v>151</v>
      </c>
      <c r="B2413" s="4" t="s">
        <v>110</v>
      </c>
      <c r="C2413" s="6">
        <f t="shared" si="222"/>
        <v>45831</v>
      </c>
      <c r="D2413" s="6" t="str">
        <f t="shared" si="223"/>
        <v>週一</v>
      </c>
      <c r="F2413" s="1" t="s">
        <v>40</v>
      </c>
      <c r="G2413" s="1" t="str">
        <f t="shared" si="224"/>
        <v>BA</v>
      </c>
      <c r="H2413" s="1">
        <v>1</v>
      </c>
      <c r="I2413" s="1" t="s">
        <v>140</v>
      </c>
      <c r="K2413" s="1" t="s">
        <v>15</v>
      </c>
      <c r="L2413" s="1" t="s">
        <v>55</v>
      </c>
      <c r="M2413" s="1" t="s">
        <v>19</v>
      </c>
      <c r="N2413" s="1" t="s">
        <v>57</v>
      </c>
      <c r="O2413" s="24">
        <f t="shared" si="225"/>
        <v>45831.368055555555</v>
      </c>
      <c r="P2413" s="24">
        <f t="shared" si="226"/>
        <v>45831.388888888891</v>
      </c>
      <c r="Q2413" s="1">
        <f t="shared" si="227"/>
        <v>30</v>
      </c>
    </row>
    <row r="2414" spans="1:17">
      <c r="A2414" s="1" t="s">
        <v>160</v>
      </c>
      <c r="B2414" s="4" t="s">
        <v>110</v>
      </c>
      <c r="C2414" s="6">
        <f t="shared" si="222"/>
        <v>45831</v>
      </c>
      <c r="D2414" s="6" t="str">
        <f t="shared" si="223"/>
        <v>週一</v>
      </c>
      <c r="F2414" s="1" t="s">
        <v>26</v>
      </c>
      <c r="G2414" s="1" t="str">
        <f t="shared" si="224"/>
        <v>BA</v>
      </c>
      <c r="H2414" s="1">
        <v>1</v>
      </c>
      <c r="I2414" s="1" t="s">
        <v>161</v>
      </c>
      <c r="K2414" s="1" t="s">
        <v>19</v>
      </c>
      <c r="L2414" s="1" t="s">
        <v>11</v>
      </c>
      <c r="M2414" s="1" t="s">
        <v>19</v>
      </c>
      <c r="N2414" s="1" t="s">
        <v>16</v>
      </c>
      <c r="O2414" s="24">
        <f t="shared" si="225"/>
        <v>45831.375</v>
      </c>
      <c r="P2414" s="24">
        <f t="shared" si="226"/>
        <v>45831.395833333336</v>
      </c>
      <c r="Q2414" s="1">
        <f t="shared" si="227"/>
        <v>30</v>
      </c>
    </row>
    <row r="2415" spans="1:17">
      <c r="A2415" s="1" t="s">
        <v>164</v>
      </c>
      <c r="B2415" s="4" t="s">
        <v>110</v>
      </c>
      <c r="C2415" s="6">
        <f t="shared" si="222"/>
        <v>45831</v>
      </c>
      <c r="D2415" s="6" t="str">
        <f t="shared" si="223"/>
        <v>週一</v>
      </c>
      <c r="F2415" s="1" t="s">
        <v>42</v>
      </c>
      <c r="G2415" s="1" t="str">
        <f t="shared" si="224"/>
        <v>BA</v>
      </c>
      <c r="H2415" s="1">
        <v>1</v>
      </c>
      <c r="I2415" s="1" t="s">
        <v>155</v>
      </c>
      <c r="K2415" s="1" t="s">
        <v>19</v>
      </c>
      <c r="L2415" s="1" t="s">
        <v>19</v>
      </c>
      <c r="M2415" s="1" t="s">
        <v>19</v>
      </c>
      <c r="N2415" s="1" t="s">
        <v>62</v>
      </c>
      <c r="O2415" s="24">
        <f t="shared" si="225"/>
        <v>45831.381249999999</v>
      </c>
      <c r="P2415" s="24">
        <f t="shared" si="226"/>
        <v>45831.402083333334</v>
      </c>
      <c r="Q2415" s="1">
        <f t="shared" si="227"/>
        <v>30</v>
      </c>
    </row>
    <row r="2416" spans="1:17">
      <c r="A2416" s="1" t="s">
        <v>134</v>
      </c>
      <c r="B2416" s="4" t="s">
        <v>110</v>
      </c>
      <c r="C2416" s="6">
        <f t="shared" si="222"/>
        <v>45831</v>
      </c>
      <c r="D2416" s="6" t="str">
        <f t="shared" si="223"/>
        <v>週一</v>
      </c>
      <c r="F2416" s="1" t="s">
        <v>40</v>
      </c>
      <c r="G2416" s="1" t="str">
        <f t="shared" si="224"/>
        <v>BA</v>
      </c>
      <c r="H2416" s="1">
        <v>1</v>
      </c>
      <c r="I2416" s="1" t="s">
        <v>135</v>
      </c>
      <c r="K2416" s="1" t="s">
        <v>19</v>
      </c>
      <c r="L2416" s="1" t="s">
        <v>31</v>
      </c>
      <c r="M2416" s="1" t="s">
        <v>19</v>
      </c>
      <c r="N2416" s="1" t="s">
        <v>64</v>
      </c>
      <c r="O2416" s="24">
        <f t="shared" si="225"/>
        <v>45831.381944444445</v>
      </c>
      <c r="P2416" s="24">
        <f t="shared" si="226"/>
        <v>45831.402777777781</v>
      </c>
      <c r="Q2416" s="1">
        <f t="shared" si="227"/>
        <v>30</v>
      </c>
    </row>
    <row r="2417" spans="1:17">
      <c r="A2417" s="1" t="s">
        <v>153</v>
      </c>
      <c r="B2417" s="4" t="s">
        <v>110</v>
      </c>
      <c r="C2417" s="6">
        <f t="shared" si="222"/>
        <v>45831</v>
      </c>
      <c r="D2417" s="6" t="str">
        <f t="shared" si="223"/>
        <v>週一</v>
      </c>
      <c r="F2417" s="1" t="s">
        <v>42</v>
      </c>
      <c r="G2417" s="1" t="str">
        <f t="shared" si="224"/>
        <v>BA</v>
      </c>
      <c r="H2417" s="1">
        <v>1</v>
      </c>
      <c r="I2417" s="1" t="s">
        <v>139</v>
      </c>
      <c r="K2417" s="1" t="s">
        <v>19</v>
      </c>
      <c r="L2417" s="1" t="s">
        <v>27</v>
      </c>
      <c r="M2417" s="1" t="s">
        <v>19</v>
      </c>
      <c r="N2417" s="1" t="s">
        <v>66</v>
      </c>
      <c r="O2417" s="24">
        <f t="shared" si="225"/>
        <v>45831.386805555558</v>
      </c>
      <c r="P2417" s="24">
        <f t="shared" si="226"/>
        <v>45831.407638888886</v>
      </c>
      <c r="Q2417" s="1">
        <f t="shared" si="227"/>
        <v>30</v>
      </c>
    </row>
    <row r="2418" spans="1:17">
      <c r="A2418" s="1" t="s">
        <v>126</v>
      </c>
      <c r="B2418" s="4" t="s">
        <v>110</v>
      </c>
      <c r="C2418" s="6">
        <f t="shared" si="222"/>
        <v>45831</v>
      </c>
      <c r="D2418" s="6" t="str">
        <f t="shared" si="223"/>
        <v>週一</v>
      </c>
      <c r="F2418" s="1" t="s">
        <v>37</v>
      </c>
      <c r="G2418" s="1" t="str">
        <f t="shared" si="224"/>
        <v>BA</v>
      </c>
      <c r="H2418" s="1">
        <v>1</v>
      </c>
      <c r="I2418" s="1" t="s">
        <v>203</v>
      </c>
      <c r="K2418" s="1" t="s">
        <v>19</v>
      </c>
      <c r="L2418" s="1" t="s">
        <v>57</v>
      </c>
      <c r="M2418" s="1" t="s">
        <v>19</v>
      </c>
      <c r="N2418" s="1" t="s">
        <v>55</v>
      </c>
      <c r="O2418" s="24">
        <f t="shared" si="225"/>
        <v>45831.388888888891</v>
      </c>
      <c r="P2418" s="24">
        <f t="shared" si="226"/>
        <v>45831.409722222219</v>
      </c>
      <c r="Q2418" s="1">
        <f t="shared" si="227"/>
        <v>30</v>
      </c>
    </row>
    <row r="2419" spans="1:17">
      <c r="A2419" s="1" t="s">
        <v>166</v>
      </c>
      <c r="B2419" s="4" t="s">
        <v>110</v>
      </c>
      <c r="C2419" s="6">
        <f t="shared" si="222"/>
        <v>45831</v>
      </c>
      <c r="D2419" s="6" t="str">
        <f t="shared" si="223"/>
        <v>週一</v>
      </c>
      <c r="F2419" s="1" t="s">
        <v>67</v>
      </c>
      <c r="G2419" s="1" t="str">
        <f t="shared" si="224"/>
        <v>BA</v>
      </c>
      <c r="H2419" s="1">
        <v>1</v>
      </c>
      <c r="I2419" s="1" t="s">
        <v>157</v>
      </c>
      <c r="K2419" s="1" t="s">
        <v>19</v>
      </c>
      <c r="L2419" s="1" t="s">
        <v>39</v>
      </c>
      <c r="M2419" s="1" t="s">
        <v>31</v>
      </c>
      <c r="N2419" s="1" t="s">
        <v>20</v>
      </c>
      <c r="O2419" s="24">
        <f t="shared" si="225"/>
        <v>45831.396527777775</v>
      </c>
      <c r="P2419" s="24">
        <f t="shared" si="226"/>
        <v>45831.424305555556</v>
      </c>
      <c r="Q2419" s="1">
        <f t="shared" si="227"/>
        <v>40</v>
      </c>
    </row>
    <row r="2420" spans="1:17">
      <c r="A2420" s="1" t="s">
        <v>143</v>
      </c>
      <c r="B2420" s="4" t="s">
        <v>110</v>
      </c>
      <c r="C2420" s="6">
        <f t="shared" si="222"/>
        <v>45831</v>
      </c>
      <c r="D2420" s="6" t="str">
        <f t="shared" si="223"/>
        <v>週一</v>
      </c>
      <c r="F2420" s="1" t="s">
        <v>24</v>
      </c>
      <c r="G2420" s="1" t="str">
        <f t="shared" si="224"/>
        <v>BA</v>
      </c>
      <c r="H2420" s="1">
        <v>1</v>
      </c>
      <c r="I2420" s="1" t="s">
        <v>144</v>
      </c>
      <c r="K2420" s="1" t="s">
        <v>19</v>
      </c>
      <c r="L2420" s="1" t="s">
        <v>74</v>
      </c>
      <c r="M2420" s="1" t="s">
        <v>31</v>
      </c>
      <c r="N2420" s="1" t="s">
        <v>75</v>
      </c>
      <c r="O2420" s="24">
        <f t="shared" si="225"/>
        <v>45831.397222222222</v>
      </c>
      <c r="P2420" s="24">
        <f t="shared" si="226"/>
        <v>45831.418055555558</v>
      </c>
      <c r="Q2420" s="1">
        <f t="shared" si="227"/>
        <v>30</v>
      </c>
    </row>
    <row r="2421" spans="1:17">
      <c r="A2421" s="1" t="s">
        <v>167</v>
      </c>
      <c r="B2421" s="4" t="s">
        <v>110</v>
      </c>
      <c r="C2421" s="6">
        <f t="shared" si="222"/>
        <v>45831</v>
      </c>
      <c r="D2421" s="6" t="str">
        <f t="shared" si="223"/>
        <v>週一</v>
      </c>
      <c r="F2421" s="1" t="s">
        <v>18</v>
      </c>
      <c r="G2421" s="1" t="str">
        <f t="shared" si="224"/>
        <v>BA</v>
      </c>
      <c r="H2421" s="1">
        <v>1</v>
      </c>
      <c r="I2421" s="1" t="s">
        <v>147</v>
      </c>
      <c r="K2421" s="1" t="s">
        <v>19</v>
      </c>
      <c r="L2421" s="1" t="s">
        <v>83</v>
      </c>
      <c r="M2421" s="1" t="s">
        <v>31</v>
      </c>
      <c r="N2421" s="1" t="s">
        <v>21</v>
      </c>
      <c r="O2421" s="24">
        <f t="shared" si="225"/>
        <v>45831.404861111114</v>
      </c>
      <c r="P2421" s="24">
        <f t="shared" si="226"/>
        <v>45831.425694444442</v>
      </c>
      <c r="Q2421" s="1">
        <f t="shared" si="227"/>
        <v>30</v>
      </c>
    </row>
    <row r="2422" spans="1:17">
      <c r="A2422" s="1" t="s">
        <v>153</v>
      </c>
      <c r="B2422" s="4" t="s">
        <v>110</v>
      </c>
      <c r="C2422" s="6">
        <f t="shared" si="222"/>
        <v>45831</v>
      </c>
      <c r="D2422" s="6" t="str">
        <f t="shared" si="223"/>
        <v>週一</v>
      </c>
      <c r="F2422" s="1" t="s">
        <v>24</v>
      </c>
      <c r="G2422" s="1" t="str">
        <f t="shared" si="224"/>
        <v>BA</v>
      </c>
      <c r="H2422" s="1">
        <v>1</v>
      </c>
      <c r="I2422" s="1" t="s">
        <v>139</v>
      </c>
      <c r="K2422" s="1" t="s">
        <v>19</v>
      </c>
      <c r="L2422" s="1" t="s">
        <v>66</v>
      </c>
      <c r="M2422" s="1" t="s">
        <v>31</v>
      </c>
      <c r="N2422" s="1" t="s">
        <v>58</v>
      </c>
      <c r="O2422" s="24">
        <f t="shared" si="225"/>
        <v>45831.407638888886</v>
      </c>
      <c r="P2422" s="24">
        <f t="shared" si="226"/>
        <v>45831.435416666667</v>
      </c>
      <c r="Q2422" s="1">
        <f t="shared" si="227"/>
        <v>40</v>
      </c>
    </row>
    <row r="2423" spans="1:17">
      <c r="A2423" s="1" t="s">
        <v>126</v>
      </c>
      <c r="B2423" s="4" t="s">
        <v>110</v>
      </c>
      <c r="C2423" s="6">
        <f t="shared" si="222"/>
        <v>45831</v>
      </c>
      <c r="D2423" s="6" t="str">
        <f t="shared" si="223"/>
        <v>週一</v>
      </c>
      <c r="F2423" s="1" t="s">
        <v>18</v>
      </c>
      <c r="G2423" s="1" t="str">
        <f t="shared" si="224"/>
        <v>BA</v>
      </c>
      <c r="H2423" s="1">
        <v>1</v>
      </c>
      <c r="I2423" s="1" t="s">
        <v>203</v>
      </c>
      <c r="K2423" s="1" t="s">
        <v>19</v>
      </c>
      <c r="L2423" s="1" t="s">
        <v>55</v>
      </c>
      <c r="M2423" s="1" t="s">
        <v>31</v>
      </c>
      <c r="N2423" s="1" t="s">
        <v>57</v>
      </c>
      <c r="O2423" s="24">
        <f t="shared" si="225"/>
        <v>45831.409722222219</v>
      </c>
      <c r="P2423" s="24">
        <f t="shared" si="226"/>
        <v>45831.430555555555</v>
      </c>
      <c r="Q2423" s="1">
        <f t="shared" si="227"/>
        <v>30</v>
      </c>
    </row>
    <row r="2424" spans="1:17">
      <c r="A2424" s="1" t="s">
        <v>168</v>
      </c>
      <c r="B2424" s="4" t="s">
        <v>110</v>
      </c>
      <c r="C2424" s="6">
        <f t="shared" si="222"/>
        <v>45831</v>
      </c>
      <c r="D2424" s="6" t="str">
        <f t="shared" si="223"/>
        <v>週一</v>
      </c>
      <c r="F2424" s="1" t="s">
        <v>67</v>
      </c>
      <c r="G2424" s="1" t="str">
        <f t="shared" si="224"/>
        <v>BA</v>
      </c>
      <c r="H2424" s="1">
        <v>1</v>
      </c>
      <c r="I2424" s="1" t="s">
        <v>140</v>
      </c>
      <c r="K2424" s="1" t="s">
        <v>31</v>
      </c>
      <c r="L2424" s="1" t="s">
        <v>43</v>
      </c>
      <c r="M2424" s="1" t="s">
        <v>20</v>
      </c>
      <c r="N2424" s="1" t="s">
        <v>74</v>
      </c>
      <c r="O2424" s="24">
        <f t="shared" si="225"/>
        <v>45831.420138888891</v>
      </c>
      <c r="P2424" s="24">
        <f t="shared" si="226"/>
        <v>45831.480555555558</v>
      </c>
      <c r="Q2424" s="1">
        <f t="shared" si="227"/>
        <v>87</v>
      </c>
    </row>
    <row r="2425" spans="1:17">
      <c r="A2425" s="1" t="s">
        <v>215</v>
      </c>
      <c r="B2425" s="4" t="s">
        <v>110</v>
      </c>
      <c r="C2425" s="6">
        <f t="shared" si="222"/>
        <v>45831</v>
      </c>
      <c r="D2425" s="6" t="str">
        <f t="shared" si="223"/>
        <v>週一</v>
      </c>
      <c r="F2425" s="1" t="s">
        <v>47</v>
      </c>
      <c r="G2425" s="1" t="str">
        <f t="shared" si="224"/>
        <v>BA</v>
      </c>
      <c r="H2425" s="1">
        <v>1</v>
      </c>
      <c r="I2425" s="1" t="s">
        <v>144</v>
      </c>
      <c r="K2425" s="1" t="s">
        <v>31</v>
      </c>
      <c r="L2425" s="1" t="s">
        <v>15</v>
      </c>
      <c r="M2425" s="1" t="s">
        <v>20</v>
      </c>
      <c r="N2425" s="1" t="s">
        <v>15</v>
      </c>
      <c r="O2425" s="24">
        <f t="shared" si="225"/>
        <v>45831.422222222223</v>
      </c>
      <c r="P2425" s="24">
        <f t="shared" si="226"/>
        <v>45831.463888888888</v>
      </c>
      <c r="Q2425" s="1">
        <f t="shared" si="227"/>
        <v>60</v>
      </c>
    </row>
    <row r="2426" spans="1:17">
      <c r="A2426" s="1" t="s">
        <v>120</v>
      </c>
      <c r="B2426" s="4" t="s">
        <v>110</v>
      </c>
      <c r="C2426" s="6">
        <f t="shared" si="222"/>
        <v>45831</v>
      </c>
      <c r="D2426" s="6" t="str">
        <f t="shared" si="223"/>
        <v>週一</v>
      </c>
      <c r="F2426" s="1" t="s">
        <v>47</v>
      </c>
      <c r="G2426" s="1" t="str">
        <f t="shared" si="224"/>
        <v>BA</v>
      </c>
      <c r="H2426" s="1">
        <v>1</v>
      </c>
      <c r="I2426" s="1" t="s">
        <v>121</v>
      </c>
      <c r="K2426" s="1" t="s">
        <v>31</v>
      </c>
      <c r="L2426" s="1" t="s">
        <v>15</v>
      </c>
      <c r="M2426" s="1" t="s">
        <v>31</v>
      </c>
      <c r="N2426" s="1" t="s">
        <v>55</v>
      </c>
      <c r="O2426" s="24">
        <f t="shared" si="225"/>
        <v>45831.422222222223</v>
      </c>
      <c r="P2426" s="24">
        <f t="shared" si="226"/>
        <v>45831.451388888891</v>
      </c>
      <c r="Q2426" s="1">
        <f t="shared" si="227"/>
        <v>42</v>
      </c>
    </row>
    <row r="2427" spans="1:17">
      <c r="A2427" s="1" t="s">
        <v>166</v>
      </c>
      <c r="B2427" s="4" t="s">
        <v>110</v>
      </c>
      <c r="C2427" s="6">
        <f t="shared" si="222"/>
        <v>45831</v>
      </c>
      <c r="D2427" s="6" t="str">
        <f t="shared" si="223"/>
        <v>週一</v>
      </c>
      <c r="F2427" s="1" t="s">
        <v>49</v>
      </c>
      <c r="G2427" s="1" t="str">
        <f t="shared" si="224"/>
        <v>BA</v>
      </c>
      <c r="H2427" s="1">
        <v>1</v>
      </c>
      <c r="I2427" s="1" t="s">
        <v>157</v>
      </c>
      <c r="K2427" s="1" t="s">
        <v>31</v>
      </c>
      <c r="L2427" s="1" t="s">
        <v>20</v>
      </c>
      <c r="M2427" s="1" t="s">
        <v>31</v>
      </c>
      <c r="N2427" s="1" t="s">
        <v>54</v>
      </c>
      <c r="O2427" s="24">
        <f t="shared" si="225"/>
        <v>45831.424305555556</v>
      </c>
      <c r="P2427" s="24">
        <f t="shared" si="226"/>
        <v>45831.445138888892</v>
      </c>
      <c r="Q2427" s="1">
        <f t="shared" si="227"/>
        <v>30</v>
      </c>
    </row>
    <row r="2428" spans="1:17">
      <c r="A2428" s="1" t="s">
        <v>126</v>
      </c>
      <c r="B2428" s="4" t="s">
        <v>110</v>
      </c>
      <c r="C2428" s="6">
        <f t="shared" si="222"/>
        <v>45831</v>
      </c>
      <c r="D2428" s="6" t="str">
        <f t="shared" si="223"/>
        <v>週一</v>
      </c>
      <c r="F2428" s="1" t="s">
        <v>42</v>
      </c>
      <c r="G2428" s="1" t="str">
        <f t="shared" si="224"/>
        <v>BA</v>
      </c>
      <c r="H2428" s="1">
        <v>1</v>
      </c>
      <c r="I2428" s="1" t="s">
        <v>203</v>
      </c>
      <c r="K2428" s="1" t="s">
        <v>31</v>
      </c>
      <c r="L2428" s="1" t="s">
        <v>57</v>
      </c>
      <c r="M2428" s="1" t="s">
        <v>31</v>
      </c>
      <c r="N2428" s="1" t="s">
        <v>55</v>
      </c>
      <c r="O2428" s="24">
        <f t="shared" si="225"/>
        <v>45831.430555555555</v>
      </c>
      <c r="P2428" s="24">
        <f t="shared" si="226"/>
        <v>45831.451388888891</v>
      </c>
      <c r="Q2428" s="1">
        <f t="shared" si="227"/>
        <v>30</v>
      </c>
    </row>
    <row r="2429" spans="1:17">
      <c r="A2429" s="1" t="s">
        <v>175</v>
      </c>
      <c r="B2429" s="4" t="s">
        <v>110</v>
      </c>
      <c r="C2429" s="6">
        <f t="shared" si="222"/>
        <v>45831</v>
      </c>
      <c r="D2429" s="6" t="str">
        <f t="shared" si="223"/>
        <v>週一</v>
      </c>
      <c r="F2429" s="1" t="s">
        <v>40</v>
      </c>
      <c r="G2429" s="1" t="str">
        <f t="shared" si="224"/>
        <v>BA</v>
      </c>
      <c r="H2429" s="1">
        <v>1</v>
      </c>
      <c r="I2429" s="1" t="s">
        <v>155</v>
      </c>
      <c r="K2429" s="1" t="s">
        <v>31</v>
      </c>
      <c r="L2429" s="1" t="s">
        <v>74</v>
      </c>
      <c r="M2429" s="1" t="s">
        <v>20</v>
      </c>
      <c r="N2429" s="1" t="s">
        <v>75</v>
      </c>
      <c r="O2429" s="24">
        <f t="shared" si="225"/>
        <v>45831.438888888886</v>
      </c>
      <c r="P2429" s="24">
        <f t="shared" si="226"/>
        <v>45831.459722222222</v>
      </c>
      <c r="Q2429" s="1">
        <f t="shared" si="227"/>
        <v>30</v>
      </c>
    </row>
    <row r="2430" spans="1:17">
      <c r="A2430" s="1" t="s">
        <v>171</v>
      </c>
      <c r="B2430" s="4" t="s">
        <v>110</v>
      </c>
      <c r="C2430" s="6">
        <f t="shared" si="222"/>
        <v>45831</v>
      </c>
      <c r="D2430" s="6" t="str">
        <f t="shared" si="223"/>
        <v>週一</v>
      </c>
      <c r="F2430" s="1" t="s">
        <v>18</v>
      </c>
      <c r="G2430" s="1" t="str">
        <f t="shared" si="224"/>
        <v>BA</v>
      </c>
      <c r="H2430" s="1">
        <v>1</v>
      </c>
      <c r="I2430" s="1" t="s">
        <v>139</v>
      </c>
      <c r="K2430" s="1" t="s">
        <v>31</v>
      </c>
      <c r="L2430" s="1" t="s">
        <v>69</v>
      </c>
      <c r="M2430" s="1" t="s">
        <v>20</v>
      </c>
      <c r="N2430" s="1" t="s">
        <v>17</v>
      </c>
      <c r="O2430" s="24">
        <f t="shared" si="225"/>
        <v>45831.445833333331</v>
      </c>
      <c r="P2430" s="24">
        <f t="shared" si="226"/>
        <v>45831.466666666667</v>
      </c>
      <c r="Q2430" s="1">
        <f t="shared" si="227"/>
        <v>30</v>
      </c>
    </row>
    <row r="2431" spans="1:17">
      <c r="A2431" s="1" t="s">
        <v>174</v>
      </c>
      <c r="B2431" s="4" t="s">
        <v>110</v>
      </c>
      <c r="C2431" s="6">
        <f t="shared" si="222"/>
        <v>45831</v>
      </c>
      <c r="D2431" s="6" t="str">
        <f t="shared" si="223"/>
        <v>週一</v>
      </c>
      <c r="F2431" s="1" t="s">
        <v>49</v>
      </c>
      <c r="G2431" s="1" t="str">
        <f t="shared" si="224"/>
        <v>BA</v>
      </c>
      <c r="H2431" s="1">
        <v>1</v>
      </c>
      <c r="I2431" s="1" t="s">
        <v>147</v>
      </c>
      <c r="K2431" s="1" t="s">
        <v>31</v>
      </c>
      <c r="L2431" s="1" t="s">
        <v>51</v>
      </c>
      <c r="M2431" s="1" t="s">
        <v>20</v>
      </c>
      <c r="N2431" s="1" t="s">
        <v>10</v>
      </c>
      <c r="O2431" s="24">
        <f t="shared" si="225"/>
        <v>45831.447916666664</v>
      </c>
      <c r="P2431" s="24">
        <f t="shared" si="226"/>
        <v>45831.46875</v>
      </c>
      <c r="Q2431" s="1">
        <f t="shared" si="227"/>
        <v>30</v>
      </c>
    </row>
    <row r="2432" spans="1:17">
      <c r="A2432" s="1" t="s">
        <v>160</v>
      </c>
      <c r="B2432" s="4" t="s">
        <v>110</v>
      </c>
      <c r="C2432" s="6">
        <f t="shared" si="222"/>
        <v>45831</v>
      </c>
      <c r="D2432" s="6" t="str">
        <f t="shared" si="223"/>
        <v>週一</v>
      </c>
      <c r="F2432" s="1" t="s">
        <v>9</v>
      </c>
      <c r="G2432" s="1" t="str">
        <f t="shared" si="224"/>
        <v>BA</v>
      </c>
      <c r="H2432" s="1">
        <v>1</v>
      </c>
      <c r="I2432" s="1" t="s">
        <v>161</v>
      </c>
      <c r="K2432" s="1" t="s">
        <v>31</v>
      </c>
      <c r="L2432" s="1" t="s">
        <v>63</v>
      </c>
      <c r="M2432" s="1" t="s">
        <v>20</v>
      </c>
      <c r="N2432" s="1" t="s">
        <v>10</v>
      </c>
      <c r="O2432" s="24">
        <f t="shared" si="225"/>
        <v>45831.454861111109</v>
      </c>
      <c r="P2432" s="24">
        <f t="shared" si="226"/>
        <v>45831.46875</v>
      </c>
      <c r="Q2432" s="1">
        <f t="shared" si="227"/>
        <v>20</v>
      </c>
    </row>
    <row r="2433" spans="1:17">
      <c r="A2433" s="1" t="s">
        <v>171</v>
      </c>
      <c r="B2433" s="4" t="s">
        <v>110</v>
      </c>
      <c r="C2433" s="6">
        <f t="shared" si="222"/>
        <v>45831</v>
      </c>
      <c r="D2433" s="6" t="str">
        <f t="shared" si="223"/>
        <v>週一</v>
      </c>
      <c r="F2433" s="1" t="s">
        <v>24</v>
      </c>
      <c r="G2433" s="1" t="str">
        <f t="shared" si="224"/>
        <v>BA</v>
      </c>
      <c r="H2433" s="1">
        <v>1</v>
      </c>
      <c r="I2433" s="1" t="s">
        <v>139</v>
      </c>
      <c r="K2433" s="1" t="s">
        <v>20</v>
      </c>
      <c r="L2433" s="1" t="s">
        <v>17</v>
      </c>
      <c r="M2433" s="1" t="s">
        <v>20</v>
      </c>
      <c r="N2433" s="1" t="s">
        <v>52</v>
      </c>
      <c r="O2433" s="24">
        <f t="shared" si="225"/>
        <v>45831.466666666667</v>
      </c>
      <c r="P2433" s="24">
        <f t="shared" si="226"/>
        <v>45831.494444444441</v>
      </c>
      <c r="Q2433" s="1">
        <f t="shared" si="227"/>
        <v>40</v>
      </c>
    </row>
    <row r="2434" spans="1:17">
      <c r="A2434" s="1" t="s">
        <v>174</v>
      </c>
      <c r="B2434" s="4" t="s">
        <v>110</v>
      </c>
      <c r="C2434" s="6">
        <f t="shared" ref="C2434:C2497" si="228">DATE(LEFT(B2434,3)+1911,MID(B2434,4,2),RIGHT(B2434,2))</f>
        <v>45831</v>
      </c>
      <c r="D2434" s="6" t="str">
        <f t="shared" ref="D2434:D2497" si="229">TEXT(C2434,"aaa")</f>
        <v>週一</v>
      </c>
      <c r="F2434" s="1" t="s">
        <v>42</v>
      </c>
      <c r="G2434" s="1" t="str">
        <f t="shared" ref="G2434:G2497" si="230">LEFT(F2434,2)</f>
        <v>BA</v>
      </c>
      <c r="H2434" s="1">
        <v>2</v>
      </c>
      <c r="I2434" s="1" t="s">
        <v>147</v>
      </c>
      <c r="K2434" s="1" t="s">
        <v>20</v>
      </c>
      <c r="L2434" s="1" t="s">
        <v>10</v>
      </c>
      <c r="M2434" s="1" t="s">
        <v>17</v>
      </c>
      <c r="N2434" s="1" t="s">
        <v>10</v>
      </c>
      <c r="O2434" s="24">
        <f t="shared" ref="O2434:O2497" si="231">C2434+TIME(K2434,L2434,0)</f>
        <v>45831.46875</v>
      </c>
      <c r="P2434" s="24">
        <f t="shared" ref="P2434:P2497" si="232">C2434+TIME(M2434,N2434,0)</f>
        <v>45831.510416666664</v>
      </c>
      <c r="Q2434" s="1">
        <f t="shared" ref="Q2434:Q2497" si="233">ROUND((P2434-O2434)*1440,0)</f>
        <v>60</v>
      </c>
    </row>
    <row r="2435" spans="1:17">
      <c r="A2435" s="1" t="s">
        <v>160</v>
      </c>
      <c r="B2435" s="4" t="s">
        <v>110</v>
      </c>
      <c r="C2435" s="6">
        <f t="shared" si="228"/>
        <v>45831</v>
      </c>
      <c r="D2435" s="6" t="str">
        <f t="shared" si="229"/>
        <v>週一</v>
      </c>
      <c r="F2435" s="1" t="s">
        <v>49</v>
      </c>
      <c r="G2435" s="1" t="str">
        <f t="shared" si="230"/>
        <v>BA</v>
      </c>
      <c r="H2435" s="1">
        <v>1</v>
      </c>
      <c r="I2435" s="1" t="s">
        <v>161</v>
      </c>
      <c r="K2435" s="1" t="s">
        <v>20</v>
      </c>
      <c r="L2435" s="1" t="s">
        <v>10</v>
      </c>
      <c r="M2435" s="1" t="s">
        <v>20</v>
      </c>
      <c r="N2435" s="1" t="s">
        <v>51</v>
      </c>
      <c r="O2435" s="24">
        <f t="shared" si="231"/>
        <v>45831.46875</v>
      </c>
      <c r="P2435" s="24">
        <f t="shared" si="232"/>
        <v>45831.489583333336</v>
      </c>
      <c r="Q2435" s="1">
        <f t="shared" si="233"/>
        <v>30</v>
      </c>
    </row>
    <row r="2436" spans="1:17">
      <c r="A2436" s="1" t="s">
        <v>178</v>
      </c>
      <c r="B2436" s="4" t="s">
        <v>110</v>
      </c>
      <c r="C2436" s="6">
        <f t="shared" si="228"/>
        <v>45831</v>
      </c>
      <c r="D2436" s="6" t="str">
        <f t="shared" si="229"/>
        <v>週一</v>
      </c>
      <c r="F2436" s="1" t="s">
        <v>40</v>
      </c>
      <c r="G2436" s="1" t="str">
        <f t="shared" si="230"/>
        <v>BA</v>
      </c>
      <c r="H2436" s="1">
        <v>1</v>
      </c>
      <c r="I2436" s="1" t="s">
        <v>155</v>
      </c>
      <c r="K2436" s="1" t="s">
        <v>20</v>
      </c>
      <c r="L2436" s="1" t="s">
        <v>23</v>
      </c>
      <c r="M2436" s="1" t="s">
        <v>20</v>
      </c>
      <c r="N2436" s="1" t="s">
        <v>33</v>
      </c>
      <c r="O2436" s="24">
        <f t="shared" si="231"/>
        <v>45831.469444444447</v>
      </c>
      <c r="P2436" s="24">
        <f t="shared" si="232"/>
        <v>45831.490277777775</v>
      </c>
      <c r="Q2436" s="1">
        <f t="shared" si="233"/>
        <v>30</v>
      </c>
    </row>
    <row r="2437" spans="1:17">
      <c r="A2437" s="1" t="s">
        <v>176</v>
      </c>
      <c r="B2437" s="4" t="s">
        <v>110</v>
      </c>
      <c r="C2437" s="6">
        <f t="shared" si="228"/>
        <v>45831</v>
      </c>
      <c r="D2437" s="6" t="str">
        <f t="shared" si="229"/>
        <v>週一</v>
      </c>
      <c r="F2437" s="1" t="s">
        <v>42</v>
      </c>
      <c r="G2437" s="1" t="str">
        <f t="shared" si="230"/>
        <v>BA</v>
      </c>
      <c r="H2437" s="1">
        <v>1</v>
      </c>
      <c r="I2437" s="1" t="s">
        <v>144</v>
      </c>
      <c r="K2437" s="1" t="s">
        <v>20</v>
      </c>
      <c r="L2437" s="1" t="s">
        <v>12</v>
      </c>
      <c r="M2437" s="1" t="s">
        <v>20</v>
      </c>
      <c r="N2437" s="1" t="s">
        <v>46</v>
      </c>
      <c r="O2437" s="24">
        <f t="shared" si="231"/>
        <v>45831.470833333333</v>
      </c>
      <c r="P2437" s="24">
        <f t="shared" si="232"/>
        <v>45831.491666666669</v>
      </c>
      <c r="Q2437" s="1">
        <f t="shared" si="233"/>
        <v>30</v>
      </c>
    </row>
    <row r="2438" spans="1:17">
      <c r="A2438" s="1" t="s">
        <v>152</v>
      </c>
      <c r="B2438" s="4" t="s">
        <v>110</v>
      </c>
      <c r="C2438" s="6">
        <f t="shared" si="228"/>
        <v>45831</v>
      </c>
      <c r="D2438" s="6" t="str">
        <f t="shared" si="229"/>
        <v>週一</v>
      </c>
      <c r="F2438" s="1" t="s">
        <v>24</v>
      </c>
      <c r="G2438" s="1" t="str">
        <f t="shared" si="230"/>
        <v>BA</v>
      </c>
      <c r="H2438" s="1">
        <v>1</v>
      </c>
      <c r="I2438" s="1" t="s">
        <v>121</v>
      </c>
      <c r="K2438" s="3" t="s">
        <v>20</v>
      </c>
      <c r="L2438" s="3" t="s">
        <v>48</v>
      </c>
      <c r="M2438" s="3" t="s">
        <v>17</v>
      </c>
      <c r="N2438" s="3" t="s">
        <v>45</v>
      </c>
      <c r="O2438" s="24">
        <f t="shared" si="231"/>
        <v>45831.477777777778</v>
      </c>
      <c r="P2438" s="24">
        <f t="shared" si="232"/>
        <v>45831.502083333333</v>
      </c>
      <c r="Q2438" s="1">
        <f t="shared" si="233"/>
        <v>35</v>
      </c>
    </row>
    <row r="2439" spans="1:17">
      <c r="A2439" s="1" t="s">
        <v>177</v>
      </c>
      <c r="B2439" s="4" t="s">
        <v>110</v>
      </c>
      <c r="C2439" s="6">
        <f t="shared" si="228"/>
        <v>45831</v>
      </c>
      <c r="D2439" s="6" t="str">
        <f t="shared" si="229"/>
        <v>週一</v>
      </c>
      <c r="F2439" s="1" t="s">
        <v>73</v>
      </c>
      <c r="G2439" s="1" t="str">
        <f t="shared" si="230"/>
        <v>SC</v>
      </c>
      <c r="H2439" s="1">
        <v>1</v>
      </c>
      <c r="I2439" s="1" t="s">
        <v>131</v>
      </c>
      <c r="K2439" s="1" t="s">
        <v>20</v>
      </c>
      <c r="L2439" s="1" t="s">
        <v>16</v>
      </c>
      <c r="M2439" s="1" t="s">
        <v>21</v>
      </c>
      <c r="N2439" s="1" t="s">
        <v>16</v>
      </c>
      <c r="O2439" s="24">
        <f t="shared" si="231"/>
        <v>45831.479166666664</v>
      </c>
      <c r="P2439" s="24">
        <f t="shared" si="232"/>
        <v>45831.5625</v>
      </c>
      <c r="Q2439" s="1">
        <f t="shared" si="233"/>
        <v>120</v>
      </c>
    </row>
    <row r="2440" spans="1:17">
      <c r="A2440" s="1" t="s">
        <v>179</v>
      </c>
      <c r="B2440" s="4" t="s">
        <v>110</v>
      </c>
      <c r="C2440" s="6">
        <f t="shared" si="228"/>
        <v>45831</v>
      </c>
      <c r="D2440" s="6" t="str">
        <f t="shared" si="229"/>
        <v>週一</v>
      </c>
      <c r="F2440" s="1" t="s">
        <v>24</v>
      </c>
      <c r="G2440" s="1" t="str">
        <f t="shared" si="230"/>
        <v>BA</v>
      </c>
      <c r="H2440" s="1">
        <v>1</v>
      </c>
      <c r="I2440" s="1" t="s">
        <v>144</v>
      </c>
      <c r="K2440" s="1" t="s">
        <v>20</v>
      </c>
      <c r="L2440" s="1" t="s">
        <v>34</v>
      </c>
      <c r="M2440" s="1" t="s">
        <v>17</v>
      </c>
      <c r="N2440" s="1" t="s">
        <v>32</v>
      </c>
      <c r="O2440" s="24">
        <f t="shared" si="231"/>
        <v>45831.49722222222</v>
      </c>
      <c r="P2440" s="24">
        <f t="shared" si="232"/>
        <v>45831.518055555556</v>
      </c>
      <c r="Q2440" s="1">
        <f t="shared" si="233"/>
        <v>30</v>
      </c>
    </row>
    <row r="2441" spans="1:17">
      <c r="A2441" s="1" t="s">
        <v>233</v>
      </c>
      <c r="B2441" s="4" t="s">
        <v>110</v>
      </c>
      <c r="C2441" s="6">
        <f t="shared" si="228"/>
        <v>45831</v>
      </c>
      <c r="D2441" s="6" t="str">
        <f t="shared" si="229"/>
        <v>週一</v>
      </c>
      <c r="F2441" s="1" t="s">
        <v>13</v>
      </c>
      <c r="G2441" s="1" t="str">
        <f t="shared" si="230"/>
        <v>GA</v>
      </c>
      <c r="H2441" s="1">
        <v>2</v>
      </c>
      <c r="I2441" s="1" t="s">
        <v>119</v>
      </c>
      <c r="J2441" s="16" t="s">
        <v>264</v>
      </c>
      <c r="K2441" s="1" t="s">
        <v>17</v>
      </c>
      <c r="L2441" s="1" t="s">
        <v>11</v>
      </c>
      <c r="M2441" s="1" t="s">
        <v>23</v>
      </c>
      <c r="N2441" s="1" t="s">
        <v>11</v>
      </c>
      <c r="O2441" s="24">
        <f t="shared" si="231"/>
        <v>45831.5</v>
      </c>
      <c r="P2441" s="24">
        <f t="shared" si="232"/>
        <v>45831.666666666664</v>
      </c>
      <c r="Q2441" s="1">
        <f t="shared" si="233"/>
        <v>240</v>
      </c>
    </row>
    <row r="2442" spans="1:17">
      <c r="A2442" s="1" t="s">
        <v>152</v>
      </c>
      <c r="B2442" s="4" t="s">
        <v>110</v>
      </c>
      <c r="C2442" s="6">
        <f t="shared" si="228"/>
        <v>45831</v>
      </c>
      <c r="D2442" s="6" t="str">
        <f t="shared" si="229"/>
        <v>週一</v>
      </c>
      <c r="F2442" s="1" t="s">
        <v>18</v>
      </c>
      <c r="G2442" s="1" t="str">
        <f t="shared" si="230"/>
        <v>BA</v>
      </c>
      <c r="H2442" s="1">
        <v>1</v>
      </c>
      <c r="I2442" s="1" t="s">
        <v>121</v>
      </c>
      <c r="K2442" s="3" t="s">
        <v>17</v>
      </c>
      <c r="L2442" s="3">
        <v>3</v>
      </c>
      <c r="M2442" s="3" t="s">
        <v>17</v>
      </c>
      <c r="N2442" s="3" t="s">
        <v>16</v>
      </c>
      <c r="O2442" s="24">
        <f t="shared" si="231"/>
        <v>45831.502083333333</v>
      </c>
      <c r="P2442" s="24">
        <f t="shared" si="232"/>
        <v>45831.520833333336</v>
      </c>
      <c r="Q2442" s="1">
        <f t="shared" si="233"/>
        <v>27</v>
      </c>
    </row>
    <row r="2443" spans="1:17">
      <c r="A2443" s="1" t="s">
        <v>141</v>
      </c>
      <c r="B2443" s="4" t="s">
        <v>110</v>
      </c>
      <c r="C2443" s="6">
        <f t="shared" si="228"/>
        <v>45831</v>
      </c>
      <c r="D2443" s="6" t="str">
        <f t="shared" si="229"/>
        <v>週一</v>
      </c>
      <c r="F2443" s="1" t="s">
        <v>37</v>
      </c>
      <c r="G2443" s="1" t="str">
        <f t="shared" si="230"/>
        <v>BA</v>
      </c>
      <c r="H2443" s="1">
        <v>1</v>
      </c>
      <c r="I2443" s="1" t="s">
        <v>142</v>
      </c>
      <c r="K2443" s="1" t="s">
        <v>17</v>
      </c>
      <c r="L2443" s="1" t="s">
        <v>14</v>
      </c>
      <c r="M2443" s="1" t="s">
        <v>17</v>
      </c>
      <c r="N2443" s="1" t="s">
        <v>84</v>
      </c>
      <c r="O2443" s="24">
        <f t="shared" si="231"/>
        <v>45831.504166666666</v>
      </c>
      <c r="P2443" s="24">
        <f t="shared" si="232"/>
        <v>45831.525000000001</v>
      </c>
      <c r="Q2443" s="1">
        <f t="shared" si="233"/>
        <v>30</v>
      </c>
    </row>
    <row r="2444" spans="1:17">
      <c r="A2444" s="1" t="s">
        <v>127</v>
      </c>
      <c r="B2444" s="4" t="s">
        <v>110</v>
      </c>
      <c r="C2444" s="6">
        <f t="shared" si="228"/>
        <v>45831</v>
      </c>
      <c r="D2444" s="6" t="str">
        <f t="shared" si="229"/>
        <v>週一</v>
      </c>
      <c r="F2444" s="1" t="s">
        <v>24</v>
      </c>
      <c r="G2444" s="1" t="str">
        <f t="shared" si="230"/>
        <v>BA</v>
      </c>
      <c r="H2444" s="1">
        <v>1</v>
      </c>
      <c r="I2444" s="1" t="s">
        <v>139</v>
      </c>
      <c r="K2444" s="1" t="s">
        <v>17</v>
      </c>
      <c r="L2444" s="1" t="s">
        <v>19</v>
      </c>
      <c r="M2444" s="1" t="s">
        <v>17</v>
      </c>
      <c r="N2444" s="1" t="s">
        <v>72</v>
      </c>
      <c r="O2444" s="24">
        <f t="shared" si="231"/>
        <v>45831.506249999999</v>
      </c>
      <c r="P2444" s="24">
        <f t="shared" si="232"/>
        <v>45831.53402777778</v>
      </c>
      <c r="Q2444" s="1">
        <f t="shared" si="233"/>
        <v>40</v>
      </c>
    </row>
    <row r="2445" spans="1:17">
      <c r="A2445" s="1" t="s">
        <v>179</v>
      </c>
      <c r="B2445" s="4" t="s">
        <v>110</v>
      </c>
      <c r="C2445" s="6">
        <f t="shared" si="228"/>
        <v>45831</v>
      </c>
      <c r="D2445" s="6" t="str">
        <f t="shared" si="229"/>
        <v>週一</v>
      </c>
      <c r="F2445" s="1" t="s">
        <v>47</v>
      </c>
      <c r="G2445" s="1" t="str">
        <f t="shared" si="230"/>
        <v>BA</v>
      </c>
      <c r="H2445" s="1">
        <v>1</v>
      </c>
      <c r="I2445" s="1" t="s">
        <v>144</v>
      </c>
      <c r="K2445" s="1" t="s">
        <v>17</v>
      </c>
      <c r="L2445" s="1" t="s">
        <v>32</v>
      </c>
      <c r="M2445" s="1" t="s">
        <v>21</v>
      </c>
      <c r="N2445" s="1" t="s">
        <v>14</v>
      </c>
      <c r="O2445" s="24">
        <f t="shared" si="231"/>
        <v>45831.518055555556</v>
      </c>
      <c r="P2445" s="24">
        <f t="shared" si="232"/>
        <v>45831.54583333333</v>
      </c>
      <c r="Q2445" s="1">
        <f t="shared" si="233"/>
        <v>40</v>
      </c>
    </row>
    <row r="2446" spans="1:17">
      <c r="A2446" s="1" t="s">
        <v>136</v>
      </c>
      <c r="B2446" s="5" t="s">
        <v>110</v>
      </c>
      <c r="C2446" s="6">
        <f t="shared" si="228"/>
        <v>45831</v>
      </c>
      <c r="D2446" s="6" t="str">
        <f t="shared" si="229"/>
        <v>週一</v>
      </c>
      <c r="E2446" s="5"/>
      <c r="F2446" s="1" t="s">
        <v>9</v>
      </c>
      <c r="G2446" s="1" t="str">
        <f t="shared" si="230"/>
        <v>BA</v>
      </c>
      <c r="H2446" s="1">
        <v>1</v>
      </c>
      <c r="I2446" s="1" t="s">
        <v>121</v>
      </c>
      <c r="K2446" s="1" t="s">
        <v>17</v>
      </c>
      <c r="L2446" s="1" t="s">
        <v>84</v>
      </c>
      <c r="M2446" s="1" t="s">
        <v>17</v>
      </c>
      <c r="N2446" s="1" t="s">
        <v>34</v>
      </c>
      <c r="O2446" s="24">
        <f t="shared" si="231"/>
        <v>45831.525000000001</v>
      </c>
      <c r="P2446" s="24">
        <f t="shared" si="232"/>
        <v>45831.538888888892</v>
      </c>
      <c r="Q2446" s="1">
        <f t="shared" si="233"/>
        <v>20</v>
      </c>
    </row>
    <row r="2447" spans="1:17">
      <c r="A2447" s="1" t="s">
        <v>180</v>
      </c>
      <c r="B2447" s="4" t="s">
        <v>110</v>
      </c>
      <c r="C2447" s="6">
        <f t="shared" si="228"/>
        <v>45831</v>
      </c>
      <c r="D2447" s="6" t="str">
        <f t="shared" si="229"/>
        <v>週一</v>
      </c>
      <c r="F2447" s="1" t="s">
        <v>42</v>
      </c>
      <c r="G2447" s="1" t="str">
        <f t="shared" si="230"/>
        <v>BA</v>
      </c>
      <c r="H2447" s="1">
        <v>5</v>
      </c>
      <c r="I2447" s="1" t="s">
        <v>147</v>
      </c>
      <c r="K2447" s="1" t="s">
        <v>17</v>
      </c>
      <c r="L2447" s="1" t="s">
        <v>33</v>
      </c>
      <c r="M2447" s="1" t="s">
        <v>10</v>
      </c>
      <c r="N2447" s="1" t="s">
        <v>23</v>
      </c>
      <c r="O2447" s="24">
        <f t="shared" si="231"/>
        <v>45831.531944444447</v>
      </c>
      <c r="P2447" s="24">
        <f t="shared" si="232"/>
        <v>45831.636111111111</v>
      </c>
      <c r="Q2447" s="1">
        <f t="shared" si="233"/>
        <v>150</v>
      </c>
    </row>
    <row r="2448" spans="1:17">
      <c r="A2448" s="1" t="s">
        <v>132</v>
      </c>
      <c r="B2448" s="5" t="s">
        <v>110</v>
      </c>
      <c r="C2448" s="6">
        <f t="shared" si="228"/>
        <v>45831</v>
      </c>
      <c r="D2448" s="6" t="str">
        <f t="shared" si="229"/>
        <v>週一</v>
      </c>
      <c r="E2448" s="5"/>
      <c r="F2448" s="1" t="s">
        <v>9</v>
      </c>
      <c r="G2448" s="1" t="str">
        <f t="shared" si="230"/>
        <v>BA</v>
      </c>
      <c r="H2448" s="1">
        <v>1</v>
      </c>
      <c r="I2448" s="1" t="s">
        <v>121</v>
      </c>
      <c r="K2448" s="1" t="s">
        <v>21</v>
      </c>
      <c r="L2448" s="1" t="s">
        <v>75</v>
      </c>
      <c r="M2448" s="1" t="s">
        <v>21</v>
      </c>
      <c r="N2448" s="1" t="s">
        <v>17</v>
      </c>
      <c r="O2448" s="24">
        <f t="shared" si="231"/>
        <v>45831.543055555558</v>
      </c>
      <c r="P2448" s="24">
        <f t="shared" si="232"/>
        <v>45831.55</v>
      </c>
      <c r="Q2448" s="1">
        <f t="shared" si="233"/>
        <v>10</v>
      </c>
    </row>
    <row r="2449" spans="1:17">
      <c r="A2449" s="1" t="s">
        <v>179</v>
      </c>
      <c r="B2449" s="4" t="s">
        <v>110</v>
      </c>
      <c r="C2449" s="6">
        <f t="shared" si="228"/>
        <v>45831</v>
      </c>
      <c r="D2449" s="6" t="str">
        <f t="shared" si="229"/>
        <v>週一</v>
      </c>
      <c r="F2449" s="1" t="s">
        <v>40</v>
      </c>
      <c r="G2449" s="1" t="str">
        <f t="shared" si="230"/>
        <v>BA</v>
      </c>
      <c r="H2449" s="1">
        <v>1</v>
      </c>
      <c r="I2449" s="1" t="s">
        <v>144</v>
      </c>
      <c r="K2449" s="1" t="s">
        <v>21</v>
      </c>
      <c r="L2449" s="1" t="s">
        <v>14</v>
      </c>
      <c r="M2449" s="1" t="s">
        <v>21</v>
      </c>
      <c r="N2449" s="1" t="s">
        <v>84</v>
      </c>
      <c r="O2449" s="24">
        <f t="shared" si="231"/>
        <v>45831.54583333333</v>
      </c>
      <c r="P2449" s="24">
        <f t="shared" si="232"/>
        <v>45831.566666666666</v>
      </c>
      <c r="Q2449" s="1">
        <f t="shared" si="233"/>
        <v>30</v>
      </c>
    </row>
    <row r="2450" spans="1:17">
      <c r="A2450" s="1" t="s">
        <v>132</v>
      </c>
      <c r="B2450" s="4" t="s">
        <v>110</v>
      </c>
      <c r="C2450" s="6">
        <f t="shared" si="228"/>
        <v>45831</v>
      </c>
      <c r="D2450" s="6" t="str">
        <f t="shared" si="229"/>
        <v>週一</v>
      </c>
      <c r="F2450" s="1" t="s">
        <v>42</v>
      </c>
      <c r="G2450" s="1" t="str">
        <f t="shared" si="230"/>
        <v>BA</v>
      </c>
      <c r="H2450" s="1">
        <v>1</v>
      </c>
      <c r="I2450" s="1" t="s">
        <v>121</v>
      </c>
      <c r="K2450" s="1" t="s">
        <v>21</v>
      </c>
      <c r="L2450" s="1" t="s">
        <v>17</v>
      </c>
      <c r="M2450" s="1" t="s">
        <v>21</v>
      </c>
      <c r="N2450" s="1" t="s">
        <v>69</v>
      </c>
      <c r="O2450" s="24">
        <f t="shared" si="231"/>
        <v>45831.55</v>
      </c>
      <c r="P2450" s="24">
        <f t="shared" si="232"/>
        <v>45831.570833333331</v>
      </c>
      <c r="Q2450" s="1">
        <f t="shared" si="233"/>
        <v>30</v>
      </c>
    </row>
    <row r="2451" spans="1:17">
      <c r="A2451" s="1" t="s">
        <v>182</v>
      </c>
      <c r="B2451" s="4" t="s">
        <v>110</v>
      </c>
      <c r="C2451" s="6">
        <f t="shared" si="228"/>
        <v>45831</v>
      </c>
      <c r="D2451" s="6" t="str">
        <f t="shared" si="229"/>
        <v>週一</v>
      </c>
      <c r="F2451" s="1" t="s">
        <v>67</v>
      </c>
      <c r="G2451" s="1" t="str">
        <f t="shared" si="230"/>
        <v>BA</v>
      </c>
      <c r="H2451" s="1">
        <v>1</v>
      </c>
      <c r="I2451" s="1" t="s">
        <v>161</v>
      </c>
      <c r="K2451" s="1" t="s">
        <v>21</v>
      </c>
      <c r="L2451" s="1" t="s">
        <v>10</v>
      </c>
      <c r="M2451" s="1" t="s">
        <v>21</v>
      </c>
      <c r="N2451" s="1" t="s">
        <v>55</v>
      </c>
      <c r="O2451" s="24">
        <f t="shared" si="231"/>
        <v>45831.552083333336</v>
      </c>
      <c r="P2451" s="24">
        <f t="shared" si="232"/>
        <v>45831.576388888891</v>
      </c>
      <c r="Q2451" s="1">
        <f t="shared" si="233"/>
        <v>35</v>
      </c>
    </row>
    <row r="2452" spans="1:17">
      <c r="A2452" s="1" t="s">
        <v>181</v>
      </c>
      <c r="B2452" s="4" t="s">
        <v>110</v>
      </c>
      <c r="C2452" s="6">
        <f t="shared" si="228"/>
        <v>45831</v>
      </c>
      <c r="D2452" s="6" t="str">
        <f t="shared" si="229"/>
        <v>週一</v>
      </c>
      <c r="F2452" s="1" t="s">
        <v>24</v>
      </c>
      <c r="G2452" s="1" t="str">
        <f t="shared" si="230"/>
        <v>BA</v>
      </c>
      <c r="H2452" s="1">
        <v>1</v>
      </c>
      <c r="I2452" s="1" t="s">
        <v>139</v>
      </c>
      <c r="K2452" s="1" t="s">
        <v>21</v>
      </c>
      <c r="L2452" s="1" t="s">
        <v>12</v>
      </c>
      <c r="M2452" s="1" t="s">
        <v>21</v>
      </c>
      <c r="N2452" s="1" t="s">
        <v>46</v>
      </c>
      <c r="O2452" s="24">
        <f t="shared" si="231"/>
        <v>45831.554166666669</v>
      </c>
      <c r="P2452" s="24">
        <f t="shared" si="232"/>
        <v>45831.574999999997</v>
      </c>
      <c r="Q2452" s="1">
        <f t="shared" si="233"/>
        <v>30</v>
      </c>
    </row>
    <row r="2453" spans="1:17">
      <c r="A2453" s="1" t="s">
        <v>183</v>
      </c>
      <c r="B2453" s="4" t="s">
        <v>110</v>
      </c>
      <c r="C2453" s="6">
        <f t="shared" si="228"/>
        <v>45831</v>
      </c>
      <c r="D2453" s="6" t="str">
        <f t="shared" si="229"/>
        <v>週一</v>
      </c>
      <c r="F2453" s="1" t="s">
        <v>40</v>
      </c>
      <c r="G2453" s="1" t="str">
        <f t="shared" si="230"/>
        <v>BA</v>
      </c>
      <c r="H2453" s="1">
        <v>1</v>
      </c>
      <c r="I2453" s="1" t="s">
        <v>142</v>
      </c>
      <c r="K2453" s="1" t="s">
        <v>21</v>
      </c>
      <c r="L2453" s="1" t="s">
        <v>66</v>
      </c>
      <c r="M2453" s="1" t="s">
        <v>22</v>
      </c>
      <c r="N2453" s="1" t="s">
        <v>27</v>
      </c>
      <c r="O2453" s="24">
        <f t="shared" si="231"/>
        <v>45831.574305555558</v>
      </c>
      <c r="P2453" s="24">
        <f t="shared" si="232"/>
        <v>45831.595138888886</v>
      </c>
      <c r="Q2453" s="1">
        <f t="shared" si="233"/>
        <v>30</v>
      </c>
    </row>
    <row r="2454" spans="1:17">
      <c r="A2454" s="1" t="s">
        <v>185</v>
      </c>
      <c r="B2454" s="4" t="s">
        <v>110</v>
      </c>
      <c r="C2454" s="6">
        <f t="shared" si="228"/>
        <v>45831</v>
      </c>
      <c r="D2454" s="6" t="str">
        <f t="shared" si="229"/>
        <v>週一</v>
      </c>
      <c r="F2454" s="1" t="s">
        <v>24</v>
      </c>
      <c r="G2454" s="1" t="str">
        <f t="shared" si="230"/>
        <v>BA</v>
      </c>
      <c r="H2454" s="1">
        <v>1</v>
      </c>
      <c r="I2454" s="1" t="s">
        <v>131</v>
      </c>
      <c r="K2454" s="1" t="s">
        <v>21</v>
      </c>
      <c r="L2454" s="1" t="s">
        <v>55</v>
      </c>
      <c r="M2454" s="1" t="s">
        <v>22</v>
      </c>
      <c r="N2454" s="1" t="s">
        <v>55</v>
      </c>
      <c r="O2454" s="24">
        <f t="shared" si="231"/>
        <v>45831.576388888891</v>
      </c>
      <c r="P2454" s="24">
        <f t="shared" si="232"/>
        <v>45831.618055555555</v>
      </c>
      <c r="Q2454" s="1">
        <f t="shared" si="233"/>
        <v>60</v>
      </c>
    </row>
    <row r="2455" spans="1:17">
      <c r="A2455" s="1" t="s">
        <v>188</v>
      </c>
      <c r="B2455" s="4" t="s">
        <v>110</v>
      </c>
      <c r="C2455" s="6">
        <f t="shared" si="228"/>
        <v>45831</v>
      </c>
      <c r="D2455" s="6" t="str">
        <f t="shared" si="229"/>
        <v>週一</v>
      </c>
      <c r="F2455" s="1" t="s">
        <v>24</v>
      </c>
      <c r="G2455" s="1" t="str">
        <f t="shared" si="230"/>
        <v>BA</v>
      </c>
      <c r="H2455" s="1">
        <v>1</v>
      </c>
      <c r="I2455" s="1" t="s">
        <v>144</v>
      </c>
      <c r="K2455" s="1" t="s">
        <v>21</v>
      </c>
      <c r="L2455" s="1" t="s">
        <v>34</v>
      </c>
      <c r="M2455" s="1" t="s">
        <v>22</v>
      </c>
      <c r="N2455" s="1" t="s">
        <v>84</v>
      </c>
      <c r="O2455" s="24">
        <f t="shared" si="231"/>
        <v>45831.580555555556</v>
      </c>
      <c r="P2455" s="24">
        <f t="shared" si="232"/>
        <v>45831.60833333333</v>
      </c>
      <c r="Q2455" s="1">
        <f t="shared" si="233"/>
        <v>40</v>
      </c>
    </row>
    <row r="2456" spans="1:17">
      <c r="A2456" s="1" t="s">
        <v>184</v>
      </c>
      <c r="B2456" s="4" t="s">
        <v>110</v>
      </c>
      <c r="C2456" s="6">
        <f t="shared" si="228"/>
        <v>45831</v>
      </c>
      <c r="D2456" s="6" t="str">
        <f t="shared" si="229"/>
        <v>週一</v>
      </c>
      <c r="F2456" s="1" t="s">
        <v>40</v>
      </c>
      <c r="G2456" s="1" t="str">
        <f t="shared" si="230"/>
        <v>BA</v>
      </c>
      <c r="H2456" s="1">
        <v>1</v>
      </c>
      <c r="I2456" s="1" t="s">
        <v>133</v>
      </c>
      <c r="K2456" s="1" t="s">
        <v>21</v>
      </c>
      <c r="L2456" s="1" t="s">
        <v>79</v>
      </c>
      <c r="M2456" s="1" t="s">
        <v>22</v>
      </c>
      <c r="N2456" s="1" t="s">
        <v>48</v>
      </c>
      <c r="O2456" s="24">
        <f t="shared" si="231"/>
        <v>45831.581944444442</v>
      </c>
      <c r="P2456" s="24">
        <f t="shared" si="232"/>
        <v>45831.602777777778</v>
      </c>
      <c r="Q2456" s="1">
        <f t="shared" si="233"/>
        <v>30</v>
      </c>
    </row>
    <row r="2457" spans="1:17">
      <c r="A2457" s="1" t="s">
        <v>186</v>
      </c>
      <c r="B2457" s="4" t="s">
        <v>110</v>
      </c>
      <c r="C2457" s="6">
        <f t="shared" si="228"/>
        <v>45831</v>
      </c>
      <c r="D2457" s="6" t="str">
        <f t="shared" si="229"/>
        <v>週一</v>
      </c>
      <c r="F2457" s="1" t="s">
        <v>40</v>
      </c>
      <c r="G2457" s="1" t="str">
        <f t="shared" si="230"/>
        <v>BA</v>
      </c>
      <c r="H2457" s="1">
        <v>1</v>
      </c>
      <c r="I2457" s="1" t="s">
        <v>157</v>
      </c>
      <c r="K2457" s="1" t="s">
        <v>22</v>
      </c>
      <c r="L2457" s="1" t="s">
        <v>11</v>
      </c>
      <c r="M2457" s="1" t="s">
        <v>22</v>
      </c>
      <c r="N2457" s="1" t="s">
        <v>16</v>
      </c>
      <c r="O2457" s="24">
        <f t="shared" si="231"/>
        <v>45831.583333333336</v>
      </c>
      <c r="P2457" s="24">
        <f t="shared" si="232"/>
        <v>45831.604166666664</v>
      </c>
      <c r="Q2457" s="1">
        <f t="shared" si="233"/>
        <v>30</v>
      </c>
    </row>
    <row r="2458" spans="1:17">
      <c r="A2458" s="1" t="s">
        <v>187</v>
      </c>
      <c r="B2458" s="4" t="s">
        <v>110</v>
      </c>
      <c r="C2458" s="6">
        <f t="shared" si="228"/>
        <v>45831</v>
      </c>
      <c r="D2458" s="6" t="str">
        <f t="shared" si="229"/>
        <v>週一</v>
      </c>
      <c r="F2458" s="1" t="s">
        <v>24</v>
      </c>
      <c r="G2458" s="1" t="str">
        <f t="shared" si="230"/>
        <v>BA</v>
      </c>
      <c r="H2458" s="1">
        <v>1</v>
      </c>
      <c r="I2458" s="1" t="s">
        <v>155</v>
      </c>
      <c r="K2458" s="1" t="s">
        <v>22</v>
      </c>
      <c r="L2458" s="1" t="s">
        <v>61</v>
      </c>
      <c r="M2458" s="1" t="s">
        <v>22</v>
      </c>
      <c r="N2458" s="1" t="s">
        <v>25</v>
      </c>
      <c r="O2458" s="24">
        <f t="shared" si="231"/>
        <v>45831.586111111108</v>
      </c>
      <c r="P2458" s="24">
        <f t="shared" si="232"/>
        <v>45831.607638888891</v>
      </c>
      <c r="Q2458" s="1">
        <f t="shared" si="233"/>
        <v>31</v>
      </c>
    </row>
    <row r="2459" spans="1:17">
      <c r="A2459" s="1" t="s">
        <v>173</v>
      </c>
      <c r="B2459" s="4" t="s">
        <v>110</v>
      </c>
      <c r="C2459" s="6">
        <f t="shared" si="228"/>
        <v>45831</v>
      </c>
      <c r="D2459" s="6" t="str">
        <f t="shared" si="229"/>
        <v>週一</v>
      </c>
      <c r="F2459" s="1" t="s">
        <v>24</v>
      </c>
      <c r="G2459" s="1" t="str">
        <f t="shared" si="230"/>
        <v>BA</v>
      </c>
      <c r="H2459" s="1">
        <v>1</v>
      </c>
      <c r="I2459" s="1" t="s">
        <v>161</v>
      </c>
      <c r="K2459" s="1" t="s">
        <v>22</v>
      </c>
      <c r="L2459" s="1" t="s">
        <v>31</v>
      </c>
      <c r="M2459" s="1" t="s">
        <v>22</v>
      </c>
      <c r="N2459" s="1" t="s">
        <v>55</v>
      </c>
      <c r="O2459" s="24">
        <f t="shared" si="231"/>
        <v>45831.590277777781</v>
      </c>
      <c r="P2459" s="24">
        <f t="shared" si="232"/>
        <v>45831.618055555555</v>
      </c>
      <c r="Q2459" s="1">
        <f t="shared" si="233"/>
        <v>40</v>
      </c>
    </row>
    <row r="2460" spans="1:17">
      <c r="A2460" s="1" t="s">
        <v>191</v>
      </c>
      <c r="B2460" s="4" t="s">
        <v>110</v>
      </c>
      <c r="C2460" s="6">
        <f t="shared" si="228"/>
        <v>45831</v>
      </c>
      <c r="D2460" s="6" t="str">
        <f t="shared" si="229"/>
        <v>週一</v>
      </c>
      <c r="F2460" s="1" t="s">
        <v>24</v>
      </c>
      <c r="G2460" s="1" t="str">
        <f t="shared" si="230"/>
        <v>BA</v>
      </c>
      <c r="H2460" s="1">
        <v>1</v>
      </c>
      <c r="I2460" s="1" t="s">
        <v>135</v>
      </c>
      <c r="K2460" s="1" t="s">
        <v>22</v>
      </c>
      <c r="L2460" s="1" t="s">
        <v>57</v>
      </c>
      <c r="M2460" s="1" t="s">
        <v>10</v>
      </c>
      <c r="N2460" s="1" t="s">
        <v>31</v>
      </c>
      <c r="O2460" s="24">
        <f t="shared" si="231"/>
        <v>45831.597222222219</v>
      </c>
      <c r="P2460" s="24">
        <f t="shared" si="232"/>
        <v>45831.631944444445</v>
      </c>
      <c r="Q2460" s="1">
        <f t="shared" si="233"/>
        <v>50</v>
      </c>
    </row>
    <row r="2461" spans="1:17">
      <c r="A2461" s="1" t="s">
        <v>186</v>
      </c>
      <c r="B2461" s="4" t="s">
        <v>110</v>
      </c>
      <c r="C2461" s="6">
        <f t="shared" si="228"/>
        <v>45831</v>
      </c>
      <c r="D2461" s="6" t="str">
        <f t="shared" si="229"/>
        <v>週一</v>
      </c>
      <c r="F2461" s="1" t="s">
        <v>24</v>
      </c>
      <c r="G2461" s="1" t="str">
        <f t="shared" si="230"/>
        <v>BA</v>
      </c>
      <c r="H2461" s="1">
        <v>1</v>
      </c>
      <c r="I2461" s="1" t="s">
        <v>157</v>
      </c>
      <c r="K2461" s="1" t="s">
        <v>22</v>
      </c>
      <c r="L2461" s="1" t="s">
        <v>16</v>
      </c>
      <c r="M2461" s="1" t="s">
        <v>10</v>
      </c>
      <c r="N2461" s="1" t="s">
        <v>11</v>
      </c>
      <c r="O2461" s="24">
        <f t="shared" si="231"/>
        <v>45831.604166666664</v>
      </c>
      <c r="P2461" s="24">
        <f t="shared" si="232"/>
        <v>45831.625</v>
      </c>
      <c r="Q2461" s="1">
        <f t="shared" si="233"/>
        <v>30</v>
      </c>
    </row>
    <row r="2462" spans="1:17">
      <c r="A2462" s="1" t="s">
        <v>210</v>
      </c>
      <c r="B2462" s="4" t="s">
        <v>110</v>
      </c>
      <c r="C2462" s="6">
        <f t="shared" si="228"/>
        <v>45831</v>
      </c>
      <c r="D2462" s="6" t="str">
        <f t="shared" si="229"/>
        <v>週一</v>
      </c>
      <c r="F2462" s="1" t="s">
        <v>24</v>
      </c>
      <c r="G2462" s="1" t="str">
        <f t="shared" si="230"/>
        <v>BA</v>
      </c>
      <c r="H2462" s="1">
        <v>1</v>
      </c>
      <c r="I2462" s="1" t="s">
        <v>203</v>
      </c>
      <c r="K2462" s="1" t="s">
        <v>22</v>
      </c>
      <c r="L2462" s="1" t="s">
        <v>16</v>
      </c>
      <c r="M2462" s="1" t="s">
        <v>10</v>
      </c>
      <c r="N2462" s="1" t="s">
        <v>11</v>
      </c>
      <c r="O2462" s="24">
        <f t="shared" si="231"/>
        <v>45831.604166666664</v>
      </c>
      <c r="P2462" s="24">
        <f t="shared" si="232"/>
        <v>45831.625</v>
      </c>
      <c r="Q2462" s="1">
        <f t="shared" si="233"/>
        <v>30</v>
      </c>
    </row>
    <row r="2463" spans="1:17">
      <c r="A2463" s="1" t="s">
        <v>188</v>
      </c>
      <c r="B2463" s="4" t="s">
        <v>110</v>
      </c>
      <c r="C2463" s="6">
        <f t="shared" si="228"/>
        <v>45831</v>
      </c>
      <c r="D2463" s="6" t="str">
        <f t="shared" si="229"/>
        <v>週一</v>
      </c>
      <c r="F2463" s="1" t="s">
        <v>18</v>
      </c>
      <c r="G2463" s="1" t="str">
        <f t="shared" si="230"/>
        <v>BA</v>
      </c>
      <c r="H2463" s="1">
        <v>1</v>
      </c>
      <c r="I2463" s="1" t="s">
        <v>144</v>
      </c>
      <c r="K2463" s="1" t="s">
        <v>22</v>
      </c>
      <c r="L2463" s="1" t="s">
        <v>84</v>
      </c>
      <c r="M2463" s="1" t="s">
        <v>10</v>
      </c>
      <c r="N2463" s="1" t="s">
        <v>14</v>
      </c>
      <c r="O2463" s="24">
        <f t="shared" si="231"/>
        <v>45831.60833333333</v>
      </c>
      <c r="P2463" s="24">
        <f t="shared" si="232"/>
        <v>45831.629166666666</v>
      </c>
      <c r="Q2463" s="1">
        <f t="shared" si="233"/>
        <v>30</v>
      </c>
    </row>
    <row r="2464" spans="1:17">
      <c r="A2464" s="1" t="s">
        <v>189</v>
      </c>
      <c r="B2464" s="4" t="s">
        <v>110</v>
      </c>
      <c r="C2464" s="6">
        <f t="shared" si="228"/>
        <v>45831</v>
      </c>
      <c r="D2464" s="6" t="str">
        <f t="shared" si="229"/>
        <v>週一</v>
      </c>
      <c r="F2464" s="1" t="s">
        <v>24</v>
      </c>
      <c r="G2464" s="1" t="str">
        <f t="shared" si="230"/>
        <v>BA</v>
      </c>
      <c r="H2464" s="1">
        <v>1</v>
      </c>
      <c r="I2464" s="1" t="s">
        <v>142</v>
      </c>
      <c r="K2464" s="1" t="s">
        <v>22</v>
      </c>
      <c r="L2464" s="1" t="s">
        <v>84</v>
      </c>
      <c r="M2464" s="1" t="s">
        <v>10</v>
      </c>
      <c r="N2464" s="1" t="s">
        <v>23</v>
      </c>
      <c r="O2464" s="24">
        <f t="shared" si="231"/>
        <v>45831.60833333333</v>
      </c>
      <c r="P2464" s="24">
        <f t="shared" si="232"/>
        <v>45831.636111111111</v>
      </c>
      <c r="Q2464" s="1">
        <f t="shared" si="233"/>
        <v>40</v>
      </c>
    </row>
    <row r="2465" spans="1:17">
      <c r="A2465" s="1" t="s">
        <v>190</v>
      </c>
      <c r="B2465" s="4" t="s">
        <v>110</v>
      </c>
      <c r="C2465" s="6">
        <f t="shared" si="228"/>
        <v>45831</v>
      </c>
      <c r="D2465" s="6" t="str">
        <f t="shared" si="229"/>
        <v>週一</v>
      </c>
      <c r="F2465" s="1" t="s">
        <v>40</v>
      </c>
      <c r="G2465" s="1" t="str">
        <f t="shared" si="230"/>
        <v>BA</v>
      </c>
      <c r="H2465" s="1">
        <v>1</v>
      </c>
      <c r="I2465" s="1" t="s">
        <v>121</v>
      </c>
      <c r="K2465" s="1" t="s">
        <v>22</v>
      </c>
      <c r="L2465" s="1" t="s">
        <v>46</v>
      </c>
      <c r="M2465" s="1" t="s">
        <v>10</v>
      </c>
      <c r="N2465" s="1" t="s">
        <v>12</v>
      </c>
      <c r="O2465" s="24">
        <f t="shared" si="231"/>
        <v>45831.616666666669</v>
      </c>
      <c r="P2465" s="24">
        <f t="shared" si="232"/>
        <v>45831.637499999997</v>
      </c>
      <c r="Q2465" s="1">
        <f t="shared" si="233"/>
        <v>30</v>
      </c>
    </row>
    <row r="2466" spans="1:17">
      <c r="A2466" s="1" t="s">
        <v>118</v>
      </c>
      <c r="B2466" s="5" t="s">
        <v>110</v>
      </c>
      <c r="C2466" s="6">
        <f t="shared" si="228"/>
        <v>45831</v>
      </c>
      <c r="D2466" s="6" t="str">
        <f t="shared" si="229"/>
        <v>週一</v>
      </c>
      <c r="E2466" s="5"/>
      <c r="F2466" s="1" t="s">
        <v>9</v>
      </c>
      <c r="G2466" s="1" t="str">
        <f t="shared" si="230"/>
        <v>BA</v>
      </c>
      <c r="H2466" s="1">
        <v>1</v>
      </c>
      <c r="I2466" s="1" t="s">
        <v>133</v>
      </c>
      <c r="K2466" s="1" t="s">
        <v>22</v>
      </c>
      <c r="L2466" s="1" t="s">
        <v>72</v>
      </c>
      <c r="M2466" s="1" t="s">
        <v>10</v>
      </c>
      <c r="N2466" s="1" t="s">
        <v>45</v>
      </c>
      <c r="O2466" s="24">
        <f t="shared" si="231"/>
        <v>45831.617361111108</v>
      </c>
      <c r="P2466" s="24">
        <f t="shared" si="232"/>
        <v>45831.627083333333</v>
      </c>
      <c r="Q2466" s="1">
        <f t="shared" si="233"/>
        <v>14</v>
      </c>
    </row>
    <row r="2467" spans="1:17">
      <c r="A2467" s="1" t="s">
        <v>173</v>
      </c>
      <c r="B2467" s="4" t="s">
        <v>110</v>
      </c>
      <c r="C2467" s="6">
        <f t="shared" si="228"/>
        <v>45831</v>
      </c>
      <c r="D2467" s="6" t="str">
        <f t="shared" si="229"/>
        <v>週一</v>
      </c>
      <c r="F2467" s="1" t="s">
        <v>26</v>
      </c>
      <c r="G2467" s="1" t="str">
        <f t="shared" si="230"/>
        <v>BA</v>
      </c>
      <c r="H2467" s="1">
        <v>1</v>
      </c>
      <c r="I2467" s="1" t="s">
        <v>161</v>
      </c>
      <c r="K2467" s="1" t="s">
        <v>22</v>
      </c>
      <c r="L2467" s="1" t="s">
        <v>55</v>
      </c>
      <c r="M2467" s="1" t="s">
        <v>10</v>
      </c>
      <c r="N2467" s="1" t="s">
        <v>57</v>
      </c>
      <c r="O2467" s="24">
        <f t="shared" si="231"/>
        <v>45831.618055555555</v>
      </c>
      <c r="P2467" s="24">
        <f t="shared" si="232"/>
        <v>45831.638888888891</v>
      </c>
      <c r="Q2467" s="1">
        <f t="shared" si="233"/>
        <v>30</v>
      </c>
    </row>
    <row r="2468" spans="1:17">
      <c r="A2468" s="1" t="s">
        <v>192</v>
      </c>
      <c r="B2468" s="4" t="s">
        <v>110</v>
      </c>
      <c r="C2468" s="6">
        <f t="shared" si="228"/>
        <v>45831</v>
      </c>
      <c r="D2468" s="6" t="str">
        <f t="shared" si="229"/>
        <v>週一</v>
      </c>
      <c r="F2468" s="1" t="s">
        <v>37</v>
      </c>
      <c r="G2468" s="1" t="str">
        <f t="shared" si="230"/>
        <v>BA</v>
      </c>
      <c r="H2468" s="1">
        <v>1</v>
      </c>
      <c r="I2468" s="1" t="s">
        <v>131</v>
      </c>
      <c r="K2468" s="1" t="s">
        <v>10</v>
      </c>
      <c r="L2468" s="1" t="s">
        <v>11</v>
      </c>
      <c r="M2468" s="1" t="s">
        <v>10</v>
      </c>
      <c r="N2468" s="1" t="s">
        <v>16</v>
      </c>
      <c r="O2468" s="24">
        <f t="shared" si="231"/>
        <v>45831.625</v>
      </c>
      <c r="P2468" s="24">
        <f t="shared" si="232"/>
        <v>45831.645833333336</v>
      </c>
      <c r="Q2468" s="1">
        <f t="shared" si="233"/>
        <v>30</v>
      </c>
    </row>
    <row r="2469" spans="1:17">
      <c r="A2469" s="1" t="s">
        <v>150</v>
      </c>
      <c r="B2469" s="4" t="s">
        <v>110</v>
      </c>
      <c r="C2469" s="6">
        <f t="shared" si="228"/>
        <v>45831</v>
      </c>
      <c r="D2469" s="6" t="str">
        <f t="shared" si="229"/>
        <v>週一</v>
      </c>
      <c r="F2469" s="1" t="s">
        <v>40</v>
      </c>
      <c r="G2469" s="1" t="str">
        <f t="shared" si="230"/>
        <v>BA</v>
      </c>
      <c r="H2469" s="1">
        <v>1</v>
      </c>
      <c r="I2469" s="1" t="s">
        <v>140</v>
      </c>
      <c r="K2469" s="1" t="s">
        <v>10</v>
      </c>
      <c r="L2469" s="1" t="s">
        <v>38</v>
      </c>
      <c r="M2469" s="1" t="s">
        <v>10</v>
      </c>
      <c r="N2469" s="1" t="s">
        <v>39</v>
      </c>
      <c r="O2469" s="24">
        <f t="shared" si="231"/>
        <v>45831.625694444447</v>
      </c>
      <c r="P2469" s="24">
        <f t="shared" si="232"/>
        <v>45831.646527777775</v>
      </c>
      <c r="Q2469" s="1">
        <f t="shared" si="233"/>
        <v>30</v>
      </c>
    </row>
    <row r="2470" spans="1:17">
      <c r="A2470" s="1" t="s">
        <v>126</v>
      </c>
      <c r="B2470" s="4" t="s">
        <v>110</v>
      </c>
      <c r="C2470" s="6">
        <f t="shared" si="228"/>
        <v>45831</v>
      </c>
      <c r="D2470" s="6" t="str">
        <f t="shared" si="229"/>
        <v>週一</v>
      </c>
      <c r="F2470" s="1" t="s">
        <v>37</v>
      </c>
      <c r="G2470" s="1" t="str">
        <f t="shared" si="230"/>
        <v>BA</v>
      </c>
      <c r="H2470" s="1">
        <v>1</v>
      </c>
      <c r="I2470" s="1" t="s">
        <v>203</v>
      </c>
      <c r="K2470" s="1" t="s">
        <v>10</v>
      </c>
      <c r="L2470" s="1" t="s">
        <v>31</v>
      </c>
      <c r="M2470" s="1" t="s">
        <v>10</v>
      </c>
      <c r="N2470" s="1" t="s">
        <v>64</v>
      </c>
      <c r="O2470" s="24">
        <f t="shared" si="231"/>
        <v>45831.631944444445</v>
      </c>
      <c r="P2470" s="24">
        <f t="shared" si="232"/>
        <v>45831.652777777781</v>
      </c>
      <c r="Q2470" s="1">
        <f t="shared" si="233"/>
        <v>30</v>
      </c>
    </row>
    <row r="2471" spans="1:17">
      <c r="A2471" s="1" t="s">
        <v>194</v>
      </c>
      <c r="B2471" s="4" t="s">
        <v>110</v>
      </c>
      <c r="C2471" s="6">
        <f t="shared" si="228"/>
        <v>45831</v>
      </c>
      <c r="D2471" s="6" t="str">
        <f t="shared" si="229"/>
        <v>週一</v>
      </c>
      <c r="F2471" s="1" t="s">
        <v>9</v>
      </c>
      <c r="G2471" s="1" t="str">
        <f t="shared" si="230"/>
        <v>BA</v>
      </c>
      <c r="H2471" s="1">
        <v>1</v>
      </c>
      <c r="I2471" s="1" t="s">
        <v>195</v>
      </c>
      <c r="K2471" s="1" t="s">
        <v>10</v>
      </c>
      <c r="L2471" s="1" t="s">
        <v>21</v>
      </c>
      <c r="M2471" s="1" t="s">
        <v>10</v>
      </c>
      <c r="N2471" s="1" t="s">
        <v>44</v>
      </c>
      <c r="O2471" s="24">
        <f t="shared" si="231"/>
        <v>45831.634027777778</v>
      </c>
      <c r="P2471" s="24">
        <f t="shared" si="232"/>
        <v>45831.651388888888</v>
      </c>
      <c r="Q2471" s="1">
        <f t="shared" si="233"/>
        <v>25</v>
      </c>
    </row>
    <row r="2472" spans="1:17">
      <c r="A2472" s="1" t="s">
        <v>189</v>
      </c>
      <c r="B2472" s="4" t="s">
        <v>110</v>
      </c>
      <c r="C2472" s="6">
        <f t="shared" si="228"/>
        <v>45831</v>
      </c>
      <c r="D2472" s="6" t="str">
        <f t="shared" si="229"/>
        <v>週一</v>
      </c>
      <c r="F2472" s="1" t="s">
        <v>40</v>
      </c>
      <c r="G2472" s="1" t="str">
        <f t="shared" si="230"/>
        <v>BA</v>
      </c>
      <c r="H2472" s="1">
        <v>1</v>
      </c>
      <c r="I2472" s="1" t="s">
        <v>142</v>
      </c>
      <c r="K2472" s="1" t="s">
        <v>10</v>
      </c>
      <c r="L2472" s="1" t="s">
        <v>23</v>
      </c>
      <c r="M2472" s="1" t="s">
        <v>10</v>
      </c>
      <c r="N2472" s="1" t="s">
        <v>33</v>
      </c>
      <c r="O2472" s="24">
        <f t="shared" si="231"/>
        <v>45831.636111111111</v>
      </c>
      <c r="P2472" s="24">
        <f t="shared" si="232"/>
        <v>45831.656944444447</v>
      </c>
      <c r="Q2472" s="1">
        <f t="shared" si="233"/>
        <v>30</v>
      </c>
    </row>
    <row r="2473" spans="1:17">
      <c r="A2473" s="1" t="s">
        <v>190</v>
      </c>
      <c r="B2473" s="4" t="s">
        <v>110</v>
      </c>
      <c r="C2473" s="6">
        <f t="shared" si="228"/>
        <v>45831</v>
      </c>
      <c r="D2473" s="6" t="str">
        <f t="shared" si="229"/>
        <v>週一</v>
      </c>
      <c r="F2473" s="1" t="s">
        <v>47</v>
      </c>
      <c r="G2473" s="1" t="str">
        <f t="shared" si="230"/>
        <v>BA</v>
      </c>
      <c r="H2473" s="1">
        <v>1</v>
      </c>
      <c r="I2473" s="1" t="s">
        <v>121</v>
      </c>
      <c r="K2473" s="1" t="s">
        <v>10</v>
      </c>
      <c r="L2473" s="1" t="s">
        <v>12</v>
      </c>
      <c r="M2473" s="1" t="s">
        <v>23</v>
      </c>
      <c r="N2473" s="1" t="s">
        <v>12</v>
      </c>
      <c r="O2473" s="24">
        <f t="shared" si="231"/>
        <v>45831.637499999997</v>
      </c>
      <c r="P2473" s="24">
        <f t="shared" si="232"/>
        <v>45831.679166666669</v>
      </c>
      <c r="Q2473" s="1">
        <f t="shared" si="233"/>
        <v>60</v>
      </c>
    </row>
    <row r="2474" spans="1:17">
      <c r="A2474" s="1" t="s">
        <v>173</v>
      </c>
      <c r="B2474" s="4" t="s">
        <v>110</v>
      </c>
      <c r="C2474" s="6">
        <f t="shared" si="228"/>
        <v>45831</v>
      </c>
      <c r="D2474" s="6" t="str">
        <f t="shared" si="229"/>
        <v>週一</v>
      </c>
      <c r="F2474" s="1" t="s">
        <v>40</v>
      </c>
      <c r="G2474" s="1" t="str">
        <f t="shared" si="230"/>
        <v>BA</v>
      </c>
      <c r="H2474" s="1">
        <v>1</v>
      </c>
      <c r="I2474" s="1" t="s">
        <v>161</v>
      </c>
      <c r="K2474" s="1" t="s">
        <v>10</v>
      </c>
      <c r="L2474" s="1" t="s">
        <v>57</v>
      </c>
      <c r="M2474" s="1" t="s">
        <v>10</v>
      </c>
      <c r="N2474" s="1" t="s">
        <v>55</v>
      </c>
      <c r="O2474" s="24">
        <f t="shared" si="231"/>
        <v>45831.638888888891</v>
      </c>
      <c r="P2474" s="24">
        <f t="shared" si="232"/>
        <v>45831.659722222219</v>
      </c>
      <c r="Q2474" s="1">
        <f t="shared" si="233"/>
        <v>30</v>
      </c>
    </row>
    <row r="2475" spans="1:17">
      <c r="A2475" s="1" t="s">
        <v>193</v>
      </c>
      <c r="B2475" s="4" t="s">
        <v>110</v>
      </c>
      <c r="C2475" s="6">
        <f t="shared" si="228"/>
        <v>45831</v>
      </c>
      <c r="D2475" s="6" t="str">
        <f t="shared" si="229"/>
        <v>週一</v>
      </c>
      <c r="F2475" s="1" t="s">
        <v>24</v>
      </c>
      <c r="G2475" s="1" t="str">
        <f t="shared" si="230"/>
        <v>BA</v>
      </c>
      <c r="H2475" s="1">
        <v>1</v>
      </c>
      <c r="I2475" s="1" t="s">
        <v>157</v>
      </c>
      <c r="K2475" s="1" t="s">
        <v>10</v>
      </c>
      <c r="L2475" s="1" t="s">
        <v>68</v>
      </c>
      <c r="M2475" s="1" t="s">
        <v>23</v>
      </c>
      <c r="N2475" s="1" t="s">
        <v>19</v>
      </c>
      <c r="O2475" s="24">
        <f t="shared" si="231"/>
        <v>45831.645138888889</v>
      </c>
      <c r="P2475" s="24">
        <f t="shared" si="232"/>
        <v>45831.67291666667</v>
      </c>
      <c r="Q2475" s="1">
        <f t="shared" si="233"/>
        <v>40</v>
      </c>
    </row>
    <row r="2476" spans="1:17">
      <c r="A2476" s="1" t="s">
        <v>162</v>
      </c>
      <c r="B2476" s="4" t="s">
        <v>110</v>
      </c>
      <c r="C2476" s="6">
        <f t="shared" si="228"/>
        <v>45831</v>
      </c>
      <c r="D2476" s="6" t="str">
        <f t="shared" si="229"/>
        <v>週一</v>
      </c>
      <c r="F2476" s="1" t="s">
        <v>37</v>
      </c>
      <c r="G2476" s="1" t="str">
        <f t="shared" si="230"/>
        <v>BA</v>
      </c>
      <c r="H2476" s="1">
        <v>1</v>
      </c>
      <c r="I2476" s="1" t="s">
        <v>133</v>
      </c>
      <c r="K2476" s="1" t="s">
        <v>10</v>
      </c>
      <c r="L2476" s="1" t="s">
        <v>68</v>
      </c>
      <c r="M2476" s="1" t="s">
        <v>10</v>
      </c>
      <c r="N2476" s="1" t="s">
        <v>86</v>
      </c>
      <c r="O2476" s="24">
        <f t="shared" si="231"/>
        <v>45831.645138888889</v>
      </c>
      <c r="P2476" s="24">
        <f t="shared" si="232"/>
        <v>45831.665972222225</v>
      </c>
      <c r="Q2476" s="1">
        <f t="shared" si="233"/>
        <v>30</v>
      </c>
    </row>
    <row r="2477" spans="1:17">
      <c r="A2477" s="1" t="s">
        <v>192</v>
      </c>
      <c r="B2477" s="4" t="s">
        <v>110</v>
      </c>
      <c r="C2477" s="6">
        <f t="shared" si="228"/>
        <v>45831</v>
      </c>
      <c r="D2477" s="6" t="str">
        <f t="shared" si="229"/>
        <v>週一</v>
      </c>
      <c r="F2477" s="1" t="s">
        <v>67</v>
      </c>
      <c r="G2477" s="1" t="str">
        <f t="shared" si="230"/>
        <v>BA</v>
      </c>
      <c r="H2477" s="1">
        <v>1</v>
      </c>
      <c r="I2477" s="1" t="s">
        <v>131</v>
      </c>
      <c r="K2477" s="1" t="s">
        <v>10</v>
      </c>
      <c r="L2477" s="1" t="s">
        <v>16</v>
      </c>
      <c r="M2477" s="1" t="s">
        <v>23</v>
      </c>
      <c r="N2477" s="1" t="s">
        <v>31</v>
      </c>
      <c r="O2477" s="24">
        <f t="shared" si="231"/>
        <v>45831.645833333336</v>
      </c>
      <c r="P2477" s="24">
        <f t="shared" si="232"/>
        <v>45831.673611111109</v>
      </c>
      <c r="Q2477" s="1">
        <f t="shared" si="233"/>
        <v>40</v>
      </c>
    </row>
    <row r="2478" spans="1:17">
      <c r="A2478" s="1" t="s">
        <v>196</v>
      </c>
      <c r="B2478" s="4" t="s">
        <v>110</v>
      </c>
      <c r="C2478" s="6">
        <f t="shared" si="228"/>
        <v>45831</v>
      </c>
      <c r="D2478" s="6" t="str">
        <f t="shared" si="229"/>
        <v>週一</v>
      </c>
      <c r="F2478" s="1" t="s">
        <v>24</v>
      </c>
      <c r="G2478" s="1" t="str">
        <f t="shared" si="230"/>
        <v>BA</v>
      </c>
      <c r="H2478" s="1">
        <v>1</v>
      </c>
      <c r="I2478" s="1" t="s">
        <v>155</v>
      </c>
      <c r="K2478" s="1" t="s">
        <v>10</v>
      </c>
      <c r="L2478" s="1" t="s">
        <v>16</v>
      </c>
      <c r="M2478" s="1" t="s">
        <v>23</v>
      </c>
      <c r="N2478" s="1" t="s">
        <v>43</v>
      </c>
      <c r="O2478" s="24">
        <f t="shared" si="231"/>
        <v>45831.645833333336</v>
      </c>
      <c r="P2478" s="24">
        <f t="shared" si="232"/>
        <v>45831.670138888891</v>
      </c>
      <c r="Q2478" s="1">
        <f t="shared" si="233"/>
        <v>35</v>
      </c>
    </row>
    <row r="2479" spans="1:17">
      <c r="A2479" s="1" t="s">
        <v>143</v>
      </c>
      <c r="B2479" s="4" t="s">
        <v>110</v>
      </c>
      <c r="C2479" s="6">
        <f t="shared" si="228"/>
        <v>45831</v>
      </c>
      <c r="D2479" s="6" t="str">
        <f t="shared" si="229"/>
        <v>週一</v>
      </c>
      <c r="F2479" s="1" t="s">
        <v>37</v>
      </c>
      <c r="G2479" s="1" t="str">
        <f t="shared" si="230"/>
        <v>BA</v>
      </c>
      <c r="H2479" s="1">
        <v>1</v>
      </c>
      <c r="I2479" s="1" t="s">
        <v>144</v>
      </c>
      <c r="K2479" s="1" t="s">
        <v>10</v>
      </c>
      <c r="L2479" s="1" t="s">
        <v>39</v>
      </c>
      <c r="M2479" s="1" t="s">
        <v>23</v>
      </c>
      <c r="N2479" s="1" t="s">
        <v>38</v>
      </c>
      <c r="O2479" s="24">
        <f t="shared" si="231"/>
        <v>45831.646527777775</v>
      </c>
      <c r="P2479" s="24">
        <f t="shared" si="232"/>
        <v>45831.667361111111</v>
      </c>
      <c r="Q2479" s="1">
        <f t="shared" si="233"/>
        <v>30</v>
      </c>
    </row>
    <row r="2480" spans="1:17">
      <c r="A2480" s="1" t="s">
        <v>194</v>
      </c>
      <c r="B2480" s="4" t="s">
        <v>110</v>
      </c>
      <c r="C2480" s="6">
        <f t="shared" si="228"/>
        <v>45831</v>
      </c>
      <c r="D2480" s="6" t="str">
        <f t="shared" si="229"/>
        <v>週一</v>
      </c>
      <c r="F2480" s="1" t="s">
        <v>42</v>
      </c>
      <c r="G2480" s="1" t="str">
        <f t="shared" si="230"/>
        <v>BA</v>
      </c>
      <c r="H2480" s="1">
        <v>1</v>
      </c>
      <c r="I2480" s="1" t="s">
        <v>195</v>
      </c>
      <c r="K2480" s="1" t="s">
        <v>10</v>
      </c>
      <c r="L2480" s="1" t="s">
        <v>44</v>
      </c>
      <c r="M2480" s="1" t="s">
        <v>23</v>
      </c>
      <c r="N2480" s="1" t="s">
        <v>15</v>
      </c>
      <c r="O2480" s="24">
        <f t="shared" si="231"/>
        <v>45831.651388888888</v>
      </c>
      <c r="P2480" s="24">
        <f t="shared" si="232"/>
        <v>45831.672222222223</v>
      </c>
      <c r="Q2480" s="1">
        <f t="shared" si="233"/>
        <v>30</v>
      </c>
    </row>
    <row r="2481" spans="1:17">
      <c r="A2481" s="1" t="s">
        <v>126</v>
      </c>
      <c r="B2481" s="4" t="s">
        <v>110</v>
      </c>
      <c r="C2481" s="6">
        <f t="shared" si="228"/>
        <v>45831</v>
      </c>
      <c r="D2481" s="6" t="str">
        <f t="shared" si="229"/>
        <v>週一</v>
      </c>
      <c r="F2481" s="1" t="s">
        <v>18</v>
      </c>
      <c r="G2481" s="1" t="str">
        <f t="shared" si="230"/>
        <v>BA</v>
      </c>
      <c r="H2481" s="1">
        <v>1</v>
      </c>
      <c r="I2481" s="1" t="s">
        <v>203</v>
      </c>
      <c r="K2481" s="1" t="s">
        <v>10</v>
      </c>
      <c r="L2481" s="1" t="s">
        <v>64</v>
      </c>
      <c r="M2481" s="1" t="s">
        <v>23</v>
      </c>
      <c r="N2481" s="1" t="s">
        <v>31</v>
      </c>
      <c r="O2481" s="24">
        <f t="shared" si="231"/>
        <v>45831.652777777781</v>
      </c>
      <c r="P2481" s="24">
        <f t="shared" si="232"/>
        <v>45831.673611111109</v>
      </c>
      <c r="Q2481" s="1">
        <f t="shared" si="233"/>
        <v>30</v>
      </c>
    </row>
    <row r="2482" spans="1:17">
      <c r="A2482" s="1" t="s">
        <v>128</v>
      </c>
      <c r="B2482" s="4" t="s">
        <v>110</v>
      </c>
      <c r="C2482" s="6">
        <f t="shared" si="228"/>
        <v>45831</v>
      </c>
      <c r="D2482" s="6" t="str">
        <f t="shared" si="229"/>
        <v>週一</v>
      </c>
      <c r="F2482" s="1" t="s">
        <v>18</v>
      </c>
      <c r="G2482" s="1" t="str">
        <f t="shared" si="230"/>
        <v>BA</v>
      </c>
      <c r="H2482" s="1">
        <v>1</v>
      </c>
      <c r="I2482" s="1" t="s">
        <v>140</v>
      </c>
      <c r="K2482" s="1" t="s">
        <v>10</v>
      </c>
      <c r="L2482" s="1" t="s">
        <v>64</v>
      </c>
      <c r="M2482" s="1" t="s">
        <v>23</v>
      </c>
      <c r="N2482" s="1" t="s">
        <v>31</v>
      </c>
      <c r="O2482" s="24">
        <f t="shared" si="231"/>
        <v>45831.652777777781</v>
      </c>
      <c r="P2482" s="24">
        <f t="shared" si="232"/>
        <v>45831.673611111109</v>
      </c>
      <c r="Q2482" s="1">
        <f t="shared" si="233"/>
        <v>30</v>
      </c>
    </row>
    <row r="2483" spans="1:17">
      <c r="A2483" s="1" t="s">
        <v>189</v>
      </c>
      <c r="B2483" s="4" t="s">
        <v>110</v>
      </c>
      <c r="C2483" s="6">
        <f t="shared" si="228"/>
        <v>45831</v>
      </c>
      <c r="D2483" s="6" t="str">
        <f t="shared" si="229"/>
        <v>週一</v>
      </c>
      <c r="F2483" s="1" t="s">
        <v>42</v>
      </c>
      <c r="G2483" s="1" t="str">
        <f t="shared" si="230"/>
        <v>BA</v>
      </c>
      <c r="H2483" s="1">
        <v>1</v>
      </c>
      <c r="I2483" s="1" t="s">
        <v>142</v>
      </c>
      <c r="K2483" s="1" t="s">
        <v>10</v>
      </c>
      <c r="L2483" s="1" t="s">
        <v>33</v>
      </c>
      <c r="M2483" s="1" t="s">
        <v>23</v>
      </c>
      <c r="N2483" s="1" t="s">
        <v>23</v>
      </c>
      <c r="O2483" s="24">
        <f t="shared" si="231"/>
        <v>45831.656944444447</v>
      </c>
      <c r="P2483" s="24">
        <f t="shared" si="232"/>
        <v>45831.677777777775</v>
      </c>
      <c r="Q2483" s="1">
        <f t="shared" si="233"/>
        <v>30</v>
      </c>
    </row>
    <row r="2484" spans="1:17">
      <c r="A2484" s="1" t="s">
        <v>173</v>
      </c>
      <c r="B2484" s="4" t="s">
        <v>110</v>
      </c>
      <c r="C2484" s="6">
        <f t="shared" si="228"/>
        <v>45831</v>
      </c>
      <c r="D2484" s="6" t="str">
        <f t="shared" si="229"/>
        <v>週一</v>
      </c>
      <c r="F2484" s="1" t="s">
        <v>9</v>
      </c>
      <c r="G2484" s="1" t="str">
        <f t="shared" si="230"/>
        <v>BA</v>
      </c>
      <c r="H2484" s="1">
        <v>1</v>
      </c>
      <c r="I2484" s="1" t="s">
        <v>161</v>
      </c>
      <c r="K2484" s="1" t="s">
        <v>10</v>
      </c>
      <c r="L2484" s="1" t="s">
        <v>55</v>
      </c>
      <c r="M2484" s="1" t="s">
        <v>23</v>
      </c>
      <c r="N2484" s="1" t="s">
        <v>31</v>
      </c>
      <c r="O2484" s="24">
        <f t="shared" si="231"/>
        <v>45831.659722222219</v>
      </c>
      <c r="P2484" s="24">
        <f t="shared" si="232"/>
        <v>45831.673611111109</v>
      </c>
      <c r="Q2484" s="1">
        <f t="shared" si="233"/>
        <v>20</v>
      </c>
    </row>
    <row r="2485" spans="1:17">
      <c r="A2485" s="1" t="s">
        <v>215</v>
      </c>
      <c r="B2485" s="4" t="s">
        <v>110</v>
      </c>
      <c r="C2485" s="6">
        <f t="shared" si="228"/>
        <v>45831</v>
      </c>
      <c r="D2485" s="6" t="str">
        <f t="shared" si="229"/>
        <v>週一</v>
      </c>
      <c r="F2485" s="1" t="s">
        <v>9</v>
      </c>
      <c r="G2485" s="1" t="str">
        <f t="shared" si="230"/>
        <v>BA</v>
      </c>
      <c r="H2485" s="1">
        <v>1</v>
      </c>
      <c r="I2485" s="1" t="s">
        <v>144</v>
      </c>
      <c r="K2485" s="1" t="s">
        <v>23</v>
      </c>
      <c r="L2485" s="1" t="s">
        <v>15</v>
      </c>
      <c r="M2485" s="1" t="s">
        <v>23</v>
      </c>
      <c r="N2485" s="1" t="s">
        <v>48</v>
      </c>
      <c r="O2485" s="24">
        <f t="shared" si="231"/>
        <v>45831.672222222223</v>
      </c>
      <c r="P2485" s="24">
        <f t="shared" si="232"/>
        <v>45831.686111111114</v>
      </c>
      <c r="Q2485" s="1">
        <f t="shared" si="233"/>
        <v>20</v>
      </c>
    </row>
    <row r="2486" spans="1:17">
      <c r="A2486" s="1" t="s">
        <v>162</v>
      </c>
      <c r="B2486" s="4" t="s">
        <v>110</v>
      </c>
      <c r="C2486" s="6">
        <f t="shared" si="228"/>
        <v>45831</v>
      </c>
      <c r="D2486" s="6" t="str">
        <f t="shared" si="229"/>
        <v>週一</v>
      </c>
      <c r="F2486" s="1" t="s">
        <v>40</v>
      </c>
      <c r="G2486" s="1" t="str">
        <f t="shared" si="230"/>
        <v>BA</v>
      </c>
      <c r="H2486" s="1">
        <v>1</v>
      </c>
      <c r="I2486" s="1" t="s">
        <v>133</v>
      </c>
      <c r="K2486" s="1" t="s">
        <v>23</v>
      </c>
      <c r="L2486" s="1" t="s">
        <v>19</v>
      </c>
      <c r="M2486" s="1" t="s">
        <v>23</v>
      </c>
      <c r="N2486" s="1" t="s">
        <v>62</v>
      </c>
      <c r="O2486" s="24">
        <f t="shared" si="231"/>
        <v>45831.67291666667</v>
      </c>
      <c r="P2486" s="24">
        <f t="shared" si="232"/>
        <v>45831.693749999999</v>
      </c>
      <c r="Q2486" s="1">
        <f t="shared" si="233"/>
        <v>30</v>
      </c>
    </row>
    <row r="2487" spans="1:17">
      <c r="A2487" s="1" t="s">
        <v>126</v>
      </c>
      <c r="B2487" s="4" t="s">
        <v>110</v>
      </c>
      <c r="C2487" s="6">
        <f t="shared" si="228"/>
        <v>45831</v>
      </c>
      <c r="D2487" s="6" t="str">
        <f t="shared" si="229"/>
        <v>週一</v>
      </c>
      <c r="F2487" s="1" t="s">
        <v>42</v>
      </c>
      <c r="G2487" s="1" t="str">
        <f t="shared" si="230"/>
        <v>BA</v>
      </c>
      <c r="H2487" s="1">
        <v>1</v>
      </c>
      <c r="I2487" s="1" t="s">
        <v>203</v>
      </c>
      <c r="K2487" s="1" t="s">
        <v>23</v>
      </c>
      <c r="L2487" s="1" t="s">
        <v>31</v>
      </c>
      <c r="M2487" s="1" t="s">
        <v>23</v>
      </c>
      <c r="N2487" s="1" t="s">
        <v>64</v>
      </c>
      <c r="O2487" s="24">
        <f t="shared" si="231"/>
        <v>45831.673611111109</v>
      </c>
      <c r="P2487" s="24">
        <f t="shared" si="232"/>
        <v>45831.694444444445</v>
      </c>
      <c r="Q2487" s="1">
        <f t="shared" si="233"/>
        <v>30</v>
      </c>
    </row>
    <row r="2488" spans="1:17">
      <c r="A2488" s="1" t="s">
        <v>128</v>
      </c>
      <c r="B2488" s="4" t="s">
        <v>110</v>
      </c>
      <c r="C2488" s="6">
        <f t="shared" si="228"/>
        <v>45831</v>
      </c>
      <c r="D2488" s="6" t="str">
        <f t="shared" si="229"/>
        <v>週一</v>
      </c>
      <c r="F2488" s="1" t="s">
        <v>24</v>
      </c>
      <c r="G2488" s="1" t="str">
        <f t="shared" si="230"/>
        <v>BA</v>
      </c>
      <c r="H2488" s="1">
        <v>1</v>
      </c>
      <c r="I2488" s="1" t="s">
        <v>140</v>
      </c>
      <c r="K2488" s="1" t="s">
        <v>23</v>
      </c>
      <c r="L2488" s="1" t="s">
        <v>31</v>
      </c>
      <c r="M2488" s="1" t="s">
        <v>23</v>
      </c>
      <c r="N2488" s="1" t="s">
        <v>63</v>
      </c>
      <c r="O2488" s="24">
        <f t="shared" si="231"/>
        <v>45831.673611111109</v>
      </c>
      <c r="P2488" s="24">
        <f t="shared" si="232"/>
        <v>45831.704861111109</v>
      </c>
      <c r="Q2488" s="1">
        <f t="shared" si="233"/>
        <v>45</v>
      </c>
    </row>
    <row r="2489" spans="1:17">
      <c r="A2489" s="1" t="s">
        <v>167</v>
      </c>
      <c r="B2489" s="4" t="s">
        <v>110</v>
      </c>
      <c r="C2489" s="6">
        <f t="shared" si="228"/>
        <v>45831</v>
      </c>
      <c r="D2489" s="6" t="str">
        <f t="shared" si="229"/>
        <v>週一</v>
      </c>
      <c r="F2489" s="1" t="s">
        <v>24</v>
      </c>
      <c r="G2489" s="1" t="str">
        <f t="shared" si="230"/>
        <v>BA</v>
      </c>
      <c r="H2489" s="1">
        <v>1</v>
      </c>
      <c r="I2489" s="1" t="s">
        <v>155</v>
      </c>
      <c r="K2489" s="1" t="s">
        <v>23</v>
      </c>
      <c r="L2489" s="1" t="s">
        <v>23</v>
      </c>
      <c r="M2489" s="1" t="s">
        <v>23</v>
      </c>
      <c r="N2489" s="1" t="s">
        <v>55</v>
      </c>
      <c r="O2489" s="24">
        <f t="shared" si="231"/>
        <v>45831.677777777775</v>
      </c>
      <c r="P2489" s="24">
        <f t="shared" si="232"/>
        <v>45831.701388888891</v>
      </c>
      <c r="Q2489" s="1">
        <f t="shared" si="233"/>
        <v>34</v>
      </c>
    </row>
    <row r="2490" spans="1:17">
      <c r="A2490" s="1" t="s">
        <v>200</v>
      </c>
      <c r="B2490" s="4" t="s">
        <v>110</v>
      </c>
      <c r="C2490" s="6">
        <f t="shared" si="228"/>
        <v>45831</v>
      </c>
      <c r="D2490" s="6" t="str">
        <f t="shared" si="229"/>
        <v>週一</v>
      </c>
      <c r="F2490" s="1" t="s">
        <v>24</v>
      </c>
      <c r="G2490" s="1" t="str">
        <f t="shared" si="230"/>
        <v>BA</v>
      </c>
      <c r="H2490" s="1">
        <v>1</v>
      </c>
      <c r="I2490" s="1" t="s">
        <v>135</v>
      </c>
      <c r="K2490" s="1" t="s">
        <v>23</v>
      </c>
      <c r="L2490" s="1" t="s">
        <v>12</v>
      </c>
      <c r="M2490" s="1" t="s">
        <v>27</v>
      </c>
      <c r="N2490" s="1" t="s">
        <v>15</v>
      </c>
      <c r="O2490" s="24">
        <f t="shared" si="231"/>
        <v>45831.679166666669</v>
      </c>
      <c r="P2490" s="24">
        <f t="shared" si="232"/>
        <v>45831.713888888888</v>
      </c>
      <c r="Q2490" s="1">
        <f t="shared" si="233"/>
        <v>50</v>
      </c>
    </row>
    <row r="2491" spans="1:17">
      <c r="A2491" s="1" t="s">
        <v>197</v>
      </c>
      <c r="B2491" s="4" t="s">
        <v>110</v>
      </c>
      <c r="C2491" s="6">
        <f t="shared" si="228"/>
        <v>45831</v>
      </c>
      <c r="D2491" s="6" t="str">
        <f t="shared" si="229"/>
        <v>週一</v>
      </c>
      <c r="F2491" s="1" t="s">
        <v>18</v>
      </c>
      <c r="G2491" s="1" t="str">
        <f t="shared" si="230"/>
        <v>BA</v>
      </c>
      <c r="H2491" s="1">
        <v>1</v>
      </c>
      <c r="I2491" s="1" t="s">
        <v>131</v>
      </c>
      <c r="K2491" s="1" t="s">
        <v>23</v>
      </c>
      <c r="L2491" s="1" t="s">
        <v>57</v>
      </c>
      <c r="M2491" s="1" t="s">
        <v>23</v>
      </c>
      <c r="N2491" s="1" t="s">
        <v>55</v>
      </c>
      <c r="O2491" s="24">
        <f t="shared" si="231"/>
        <v>45831.680555555555</v>
      </c>
      <c r="P2491" s="24">
        <f t="shared" si="232"/>
        <v>45831.701388888891</v>
      </c>
      <c r="Q2491" s="1">
        <f t="shared" si="233"/>
        <v>30</v>
      </c>
    </row>
    <row r="2492" spans="1:17">
      <c r="A2492" s="1" t="s">
        <v>215</v>
      </c>
      <c r="B2492" s="4" t="s">
        <v>110</v>
      </c>
      <c r="C2492" s="6">
        <f t="shared" si="228"/>
        <v>45831</v>
      </c>
      <c r="D2492" s="6" t="str">
        <f t="shared" si="229"/>
        <v>週一</v>
      </c>
      <c r="F2492" s="1" t="s">
        <v>49</v>
      </c>
      <c r="G2492" s="1" t="str">
        <f t="shared" si="230"/>
        <v>BA</v>
      </c>
      <c r="H2492" s="1">
        <v>1</v>
      </c>
      <c r="I2492" s="1" t="s">
        <v>144</v>
      </c>
      <c r="K2492" s="1" t="s">
        <v>23</v>
      </c>
      <c r="L2492" s="1" t="s">
        <v>48</v>
      </c>
      <c r="M2492" s="1" t="s">
        <v>23</v>
      </c>
      <c r="N2492" s="1" t="s">
        <v>79</v>
      </c>
      <c r="O2492" s="24">
        <f t="shared" si="231"/>
        <v>45831.686111111114</v>
      </c>
      <c r="P2492" s="24">
        <f t="shared" si="232"/>
        <v>45831.706944444442</v>
      </c>
      <c r="Q2492" s="1">
        <f t="shared" si="233"/>
        <v>30</v>
      </c>
    </row>
    <row r="2493" spans="1:17">
      <c r="A2493" s="1" t="s">
        <v>198</v>
      </c>
      <c r="B2493" s="4" t="s">
        <v>110</v>
      </c>
      <c r="C2493" s="6">
        <f t="shared" si="228"/>
        <v>45831</v>
      </c>
      <c r="D2493" s="6" t="str">
        <f t="shared" si="229"/>
        <v>週一</v>
      </c>
      <c r="F2493" s="1" t="s">
        <v>40</v>
      </c>
      <c r="G2493" s="1" t="str">
        <f t="shared" si="230"/>
        <v>BA</v>
      </c>
      <c r="H2493" s="1">
        <v>1</v>
      </c>
      <c r="I2493" s="1" t="s">
        <v>157</v>
      </c>
      <c r="K2493" s="1" t="s">
        <v>23</v>
      </c>
      <c r="L2493" s="1" t="s">
        <v>68</v>
      </c>
      <c r="M2493" s="1" t="s">
        <v>23</v>
      </c>
      <c r="N2493" s="1" t="s">
        <v>86</v>
      </c>
      <c r="O2493" s="24">
        <f t="shared" si="231"/>
        <v>45831.686805555553</v>
      </c>
      <c r="P2493" s="24">
        <f t="shared" si="232"/>
        <v>45831.707638888889</v>
      </c>
      <c r="Q2493" s="1">
        <f t="shared" si="233"/>
        <v>30</v>
      </c>
    </row>
    <row r="2494" spans="1:17">
      <c r="A2494" s="1" t="s">
        <v>233</v>
      </c>
      <c r="B2494" s="4" t="s">
        <v>110</v>
      </c>
      <c r="C2494" s="6">
        <f t="shared" si="228"/>
        <v>45831</v>
      </c>
      <c r="D2494" s="6" t="str">
        <f t="shared" si="229"/>
        <v>週一</v>
      </c>
      <c r="F2494" s="1" t="s">
        <v>13</v>
      </c>
      <c r="G2494" s="1" t="str">
        <f t="shared" si="230"/>
        <v>GA</v>
      </c>
      <c r="H2494" s="1">
        <v>1</v>
      </c>
      <c r="I2494" s="1" t="s">
        <v>119</v>
      </c>
      <c r="J2494" s="16" t="s">
        <v>264</v>
      </c>
      <c r="K2494" s="1" t="s">
        <v>23</v>
      </c>
      <c r="L2494" s="1" t="s">
        <v>16</v>
      </c>
      <c r="M2494" s="1" t="s">
        <v>12</v>
      </c>
      <c r="N2494" s="1" t="s">
        <v>16</v>
      </c>
      <c r="O2494" s="24">
        <f t="shared" si="231"/>
        <v>45831.6875</v>
      </c>
      <c r="P2494" s="24">
        <f t="shared" si="232"/>
        <v>45831.770833333336</v>
      </c>
      <c r="Q2494" s="1">
        <f t="shared" si="233"/>
        <v>120</v>
      </c>
    </row>
    <row r="2495" spans="1:17">
      <c r="A2495" s="1" t="s">
        <v>120</v>
      </c>
      <c r="B2495" s="4" t="s">
        <v>110</v>
      </c>
      <c r="C2495" s="6">
        <f t="shared" si="228"/>
        <v>45831</v>
      </c>
      <c r="D2495" s="6" t="str">
        <f t="shared" si="229"/>
        <v>週一</v>
      </c>
      <c r="F2495" s="1" t="s">
        <v>67</v>
      </c>
      <c r="G2495" s="1" t="str">
        <f t="shared" si="230"/>
        <v>BA</v>
      </c>
      <c r="H2495" s="1">
        <v>1</v>
      </c>
      <c r="I2495" s="1" t="s">
        <v>121</v>
      </c>
      <c r="K2495" s="1" t="s">
        <v>23</v>
      </c>
      <c r="L2495" s="1" t="s">
        <v>44</v>
      </c>
      <c r="M2495" s="1" t="s">
        <v>27</v>
      </c>
      <c r="N2495" s="1" t="s">
        <v>48</v>
      </c>
      <c r="O2495" s="24">
        <f t="shared" si="231"/>
        <v>45831.693055555559</v>
      </c>
      <c r="P2495" s="24">
        <f t="shared" si="232"/>
        <v>45831.727777777778</v>
      </c>
      <c r="Q2495" s="1">
        <f t="shared" si="233"/>
        <v>50</v>
      </c>
    </row>
    <row r="2496" spans="1:17">
      <c r="A2496" s="1" t="s">
        <v>202</v>
      </c>
      <c r="B2496" s="4" t="s">
        <v>110</v>
      </c>
      <c r="C2496" s="6">
        <f t="shared" si="228"/>
        <v>45831</v>
      </c>
      <c r="D2496" s="6" t="str">
        <f t="shared" si="229"/>
        <v>週一</v>
      </c>
      <c r="F2496" s="1" t="s">
        <v>9</v>
      </c>
      <c r="G2496" s="1" t="str">
        <f t="shared" si="230"/>
        <v>BA</v>
      </c>
      <c r="H2496" s="1">
        <v>1</v>
      </c>
      <c r="I2496" s="1" t="s">
        <v>133</v>
      </c>
      <c r="K2496" s="1" t="s">
        <v>23</v>
      </c>
      <c r="L2496" s="1" t="s">
        <v>83</v>
      </c>
      <c r="M2496" s="1" t="s">
        <v>23</v>
      </c>
      <c r="N2496" s="1" t="s">
        <v>78</v>
      </c>
      <c r="O2496" s="24">
        <f t="shared" si="231"/>
        <v>45831.696527777778</v>
      </c>
      <c r="P2496" s="24">
        <f t="shared" si="232"/>
        <v>45831.703472222223</v>
      </c>
      <c r="Q2496" s="1">
        <f t="shared" si="233"/>
        <v>10</v>
      </c>
    </row>
    <row r="2497" spans="1:17">
      <c r="A2497" s="1" t="s">
        <v>197</v>
      </c>
      <c r="B2497" s="4" t="s">
        <v>110</v>
      </c>
      <c r="C2497" s="6">
        <f t="shared" si="228"/>
        <v>45831</v>
      </c>
      <c r="D2497" s="6" t="str">
        <f t="shared" si="229"/>
        <v>週一</v>
      </c>
      <c r="F2497" s="1" t="s">
        <v>24</v>
      </c>
      <c r="G2497" s="1" t="str">
        <f t="shared" si="230"/>
        <v>BA</v>
      </c>
      <c r="H2497" s="1">
        <v>1</v>
      </c>
      <c r="I2497" s="1" t="s">
        <v>131</v>
      </c>
      <c r="K2497" s="1" t="s">
        <v>23</v>
      </c>
      <c r="L2497" s="1" t="s">
        <v>55</v>
      </c>
      <c r="M2497" s="1" t="s">
        <v>27</v>
      </c>
      <c r="N2497" s="1" t="s">
        <v>16</v>
      </c>
      <c r="O2497" s="24">
        <f t="shared" si="231"/>
        <v>45831.701388888891</v>
      </c>
      <c r="P2497" s="24">
        <f t="shared" si="232"/>
        <v>45831.729166666664</v>
      </c>
      <c r="Q2497" s="1">
        <f t="shared" si="233"/>
        <v>40</v>
      </c>
    </row>
    <row r="2498" spans="1:17">
      <c r="A2498" s="1" t="s">
        <v>141</v>
      </c>
      <c r="B2498" s="4" t="s">
        <v>110</v>
      </c>
      <c r="C2498" s="6">
        <f t="shared" ref="C2498:C2561" si="234">DATE(LEFT(B2498,3)+1911,MID(B2498,4,2),RIGHT(B2498,2))</f>
        <v>45831</v>
      </c>
      <c r="D2498" s="6" t="str">
        <f t="shared" ref="D2498:D2561" si="235">TEXT(C2498,"aaa")</f>
        <v>週一</v>
      </c>
      <c r="F2498" s="1" t="s">
        <v>49</v>
      </c>
      <c r="G2498" s="1" t="str">
        <f t="shared" ref="G2498:G2561" si="236">LEFT(F2498,2)</f>
        <v>BA</v>
      </c>
      <c r="H2498" s="1">
        <v>1</v>
      </c>
      <c r="I2498" s="1" t="s">
        <v>142</v>
      </c>
      <c r="K2498" s="1" t="s">
        <v>23</v>
      </c>
      <c r="L2498" s="1" t="s">
        <v>55</v>
      </c>
      <c r="M2498" s="1" t="s">
        <v>27</v>
      </c>
      <c r="N2498" s="1" t="s">
        <v>31</v>
      </c>
      <c r="O2498" s="24">
        <f t="shared" ref="O2498:O2561" si="237">C2498+TIME(K2498,L2498,0)</f>
        <v>45831.701388888891</v>
      </c>
      <c r="P2498" s="24">
        <f t="shared" ref="P2498:P2561" si="238">C2498+TIME(M2498,N2498,0)</f>
        <v>45831.715277777781</v>
      </c>
      <c r="Q2498" s="1">
        <f t="shared" ref="Q2498:Q2561" si="239">ROUND((P2498-O2498)*1440,0)</f>
        <v>20</v>
      </c>
    </row>
    <row r="2499" spans="1:17">
      <c r="A2499" s="1" t="s">
        <v>128</v>
      </c>
      <c r="B2499" s="4" t="s">
        <v>110</v>
      </c>
      <c r="C2499" s="6">
        <f t="shared" si="234"/>
        <v>45831</v>
      </c>
      <c r="D2499" s="6" t="str">
        <f t="shared" si="235"/>
        <v>週一</v>
      </c>
      <c r="F2499" s="1" t="s">
        <v>49</v>
      </c>
      <c r="G2499" s="1" t="str">
        <f t="shared" si="236"/>
        <v>BA</v>
      </c>
      <c r="H2499" s="1">
        <v>1</v>
      </c>
      <c r="I2499" s="1" t="s">
        <v>140</v>
      </c>
      <c r="K2499" s="1" t="s">
        <v>23</v>
      </c>
      <c r="L2499" s="1" t="s">
        <v>63</v>
      </c>
      <c r="M2499" s="1" t="s">
        <v>27</v>
      </c>
      <c r="N2499" s="1" t="s">
        <v>10</v>
      </c>
      <c r="O2499" s="24">
        <f t="shared" si="237"/>
        <v>45831.704861111109</v>
      </c>
      <c r="P2499" s="24">
        <f t="shared" si="238"/>
        <v>45831.71875</v>
      </c>
      <c r="Q2499" s="1">
        <f t="shared" si="239"/>
        <v>20</v>
      </c>
    </row>
    <row r="2500" spans="1:17">
      <c r="A2500" s="1" t="s">
        <v>215</v>
      </c>
      <c r="B2500" s="4" t="s">
        <v>110</v>
      </c>
      <c r="C2500" s="6">
        <f t="shared" si="234"/>
        <v>45831</v>
      </c>
      <c r="D2500" s="6" t="str">
        <f t="shared" si="235"/>
        <v>週一</v>
      </c>
      <c r="F2500" s="1" t="s">
        <v>40</v>
      </c>
      <c r="G2500" s="1" t="str">
        <f t="shared" si="236"/>
        <v>BA</v>
      </c>
      <c r="H2500" s="1">
        <v>1</v>
      </c>
      <c r="I2500" s="1" t="s">
        <v>144</v>
      </c>
      <c r="K2500" s="1" t="s">
        <v>23</v>
      </c>
      <c r="L2500" s="1" t="s">
        <v>79</v>
      </c>
      <c r="M2500" s="1" t="s">
        <v>27</v>
      </c>
      <c r="N2500" s="1" t="s">
        <v>48</v>
      </c>
      <c r="O2500" s="24">
        <f t="shared" si="237"/>
        <v>45831.706944444442</v>
      </c>
      <c r="P2500" s="24">
        <f t="shared" si="238"/>
        <v>45831.727777777778</v>
      </c>
      <c r="Q2500" s="1">
        <f t="shared" si="239"/>
        <v>30</v>
      </c>
    </row>
    <row r="2501" spans="1:17">
      <c r="A2501" s="1" t="s">
        <v>213</v>
      </c>
      <c r="B2501" s="4" t="s">
        <v>110</v>
      </c>
      <c r="C2501" s="6">
        <f t="shared" si="234"/>
        <v>45831</v>
      </c>
      <c r="D2501" s="6" t="str">
        <f t="shared" si="235"/>
        <v>週一</v>
      </c>
      <c r="F2501" s="1" t="s">
        <v>47</v>
      </c>
      <c r="G2501" s="1" t="str">
        <f t="shared" si="236"/>
        <v>BA</v>
      </c>
      <c r="H2501" s="1">
        <v>1</v>
      </c>
      <c r="I2501" s="1" t="s">
        <v>203</v>
      </c>
      <c r="K2501" s="1" t="s">
        <v>27</v>
      </c>
      <c r="L2501" s="1" t="s">
        <v>11</v>
      </c>
      <c r="M2501" s="1" t="s">
        <v>12</v>
      </c>
      <c r="N2501" s="1" t="s">
        <v>11</v>
      </c>
      <c r="O2501" s="24">
        <f t="shared" si="237"/>
        <v>45831.708333333336</v>
      </c>
      <c r="P2501" s="24">
        <f t="shared" si="238"/>
        <v>45831.75</v>
      </c>
      <c r="Q2501" s="1">
        <f t="shared" si="239"/>
        <v>60</v>
      </c>
    </row>
    <row r="2502" spans="1:17">
      <c r="A2502" s="1" t="s">
        <v>141</v>
      </c>
      <c r="B2502" s="4" t="s">
        <v>110</v>
      </c>
      <c r="C2502" s="6">
        <f t="shared" si="234"/>
        <v>45831</v>
      </c>
      <c r="D2502" s="6" t="str">
        <f t="shared" si="235"/>
        <v>週一</v>
      </c>
      <c r="F2502" s="1" t="s">
        <v>24</v>
      </c>
      <c r="G2502" s="1" t="str">
        <f t="shared" si="236"/>
        <v>BA</v>
      </c>
      <c r="H2502" s="1">
        <v>1</v>
      </c>
      <c r="I2502" s="1" t="s">
        <v>142</v>
      </c>
      <c r="K2502" s="1" t="s">
        <v>27</v>
      </c>
      <c r="L2502" s="1" t="s">
        <v>31</v>
      </c>
      <c r="M2502" s="1" t="s">
        <v>12</v>
      </c>
      <c r="N2502" s="1" t="s">
        <v>43</v>
      </c>
      <c r="O2502" s="24">
        <f t="shared" si="237"/>
        <v>45831.715277777781</v>
      </c>
      <c r="P2502" s="24">
        <f t="shared" si="238"/>
        <v>45831.753472222219</v>
      </c>
      <c r="Q2502" s="1">
        <f t="shared" si="239"/>
        <v>55</v>
      </c>
    </row>
    <row r="2503" spans="1:17">
      <c r="A2503" s="1" t="s">
        <v>201</v>
      </c>
      <c r="B2503" s="4" t="s">
        <v>110</v>
      </c>
      <c r="C2503" s="6">
        <f t="shared" si="234"/>
        <v>45831</v>
      </c>
      <c r="D2503" s="6" t="str">
        <f t="shared" si="235"/>
        <v>週一</v>
      </c>
      <c r="F2503" s="1" t="s">
        <v>47</v>
      </c>
      <c r="G2503" s="1" t="str">
        <f t="shared" si="236"/>
        <v>BA</v>
      </c>
      <c r="H2503" s="1">
        <v>1</v>
      </c>
      <c r="I2503" s="1" t="s">
        <v>155</v>
      </c>
      <c r="K2503" s="1" t="s">
        <v>27</v>
      </c>
      <c r="L2503" s="1" t="s">
        <v>22</v>
      </c>
      <c r="M2503" s="1" t="s">
        <v>12</v>
      </c>
      <c r="N2503" s="1" t="s">
        <v>11</v>
      </c>
      <c r="O2503" s="24">
        <f t="shared" si="237"/>
        <v>45831.718055555553</v>
      </c>
      <c r="P2503" s="24">
        <f t="shared" si="238"/>
        <v>45831.75</v>
      </c>
      <c r="Q2503" s="1">
        <f t="shared" si="239"/>
        <v>46</v>
      </c>
    </row>
    <row r="2504" spans="1:17">
      <c r="A2504" s="1" t="s">
        <v>151</v>
      </c>
      <c r="B2504" s="4" t="s">
        <v>110</v>
      </c>
      <c r="C2504" s="6">
        <f t="shared" si="234"/>
        <v>45831</v>
      </c>
      <c r="D2504" s="6" t="str">
        <f t="shared" si="235"/>
        <v>週一</v>
      </c>
      <c r="F2504" s="1" t="s">
        <v>9</v>
      </c>
      <c r="G2504" s="1" t="str">
        <f t="shared" si="236"/>
        <v>BA</v>
      </c>
      <c r="H2504" s="1">
        <v>1</v>
      </c>
      <c r="I2504" s="1" t="s">
        <v>140</v>
      </c>
      <c r="K2504" s="1" t="s">
        <v>27</v>
      </c>
      <c r="L2504" s="1" t="s">
        <v>57</v>
      </c>
      <c r="M2504" s="1" t="s">
        <v>27</v>
      </c>
      <c r="N2504" s="1" t="s">
        <v>64</v>
      </c>
      <c r="O2504" s="24">
        <f t="shared" si="237"/>
        <v>45831.722222222219</v>
      </c>
      <c r="P2504" s="24">
        <f t="shared" si="238"/>
        <v>45831.736111111109</v>
      </c>
      <c r="Q2504" s="1">
        <f t="shared" si="239"/>
        <v>20</v>
      </c>
    </row>
    <row r="2505" spans="1:17">
      <c r="A2505" s="1" t="s">
        <v>176</v>
      </c>
      <c r="B2505" s="4" t="s">
        <v>110</v>
      </c>
      <c r="C2505" s="6">
        <f t="shared" si="234"/>
        <v>45831</v>
      </c>
      <c r="D2505" s="6" t="str">
        <f t="shared" si="235"/>
        <v>週一</v>
      </c>
      <c r="F2505" s="1" t="s">
        <v>47</v>
      </c>
      <c r="G2505" s="1" t="str">
        <f t="shared" si="236"/>
        <v>BA</v>
      </c>
      <c r="H2505" s="1">
        <v>1</v>
      </c>
      <c r="I2505" s="1" t="s">
        <v>147</v>
      </c>
      <c r="K2505" s="1" t="s">
        <v>27</v>
      </c>
      <c r="L2505" s="1" t="s">
        <v>32</v>
      </c>
      <c r="M2505" s="1" t="s">
        <v>12</v>
      </c>
      <c r="N2505" s="1" t="s">
        <v>23</v>
      </c>
      <c r="O2505" s="24">
        <f t="shared" si="237"/>
        <v>45831.726388888892</v>
      </c>
      <c r="P2505" s="24">
        <f t="shared" si="238"/>
        <v>45831.761111111111</v>
      </c>
      <c r="Q2505" s="1">
        <f t="shared" si="239"/>
        <v>50</v>
      </c>
    </row>
    <row r="2506" spans="1:17">
      <c r="A2506" s="1" t="s">
        <v>212</v>
      </c>
      <c r="B2506" s="4" t="s">
        <v>110</v>
      </c>
      <c r="C2506" s="6">
        <f t="shared" si="234"/>
        <v>45831</v>
      </c>
      <c r="D2506" s="6" t="str">
        <f t="shared" si="235"/>
        <v>週一</v>
      </c>
      <c r="F2506" s="1" t="s">
        <v>47</v>
      </c>
      <c r="G2506" s="1" t="str">
        <f t="shared" si="236"/>
        <v>BA</v>
      </c>
      <c r="H2506" s="1">
        <v>1</v>
      </c>
      <c r="I2506" s="1" t="s">
        <v>157</v>
      </c>
      <c r="K2506" s="1" t="s">
        <v>27</v>
      </c>
      <c r="L2506" s="1" t="s">
        <v>68</v>
      </c>
      <c r="M2506" s="1" t="s">
        <v>12</v>
      </c>
      <c r="N2506" s="1" t="s">
        <v>19</v>
      </c>
      <c r="O2506" s="24">
        <f t="shared" si="237"/>
        <v>45831.728472222225</v>
      </c>
      <c r="P2506" s="24">
        <f t="shared" si="238"/>
        <v>45831.756249999999</v>
      </c>
      <c r="Q2506" s="1">
        <f t="shared" si="239"/>
        <v>40</v>
      </c>
    </row>
    <row r="2507" spans="1:17">
      <c r="A2507" s="1" t="s">
        <v>137</v>
      </c>
      <c r="B2507" s="4" t="s">
        <v>110</v>
      </c>
      <c r="C2507" s="6">
        <f t="shared" si="234"/>
        <v>45831</v>
      </c>
      <c r="D2507" s="6" t="str">
        <f t="shared" si="235"/>
        <v>週一</v>
      </c>
      <c r="F2507" s="1" t="s">
        <v>47</v>
      </c>
      <c r="G2507" s="1" t="str">
        <f t="shared" si="236"/>
        <v>BA</v>
      </c>
      <c r="H2507" s="1">
        <v>1</v>
      </c>
      <c r="I2507" s="1" t="s">
        <v>123</v>
      </c>
      <c r="K2507" s="1" t="s">
        <v>27</v>
      </c>
      <c r="L2507" s="1" t="s">
        <v>16</v>
      </c>
      <c r="M2507" s="1" t="s">
        <v>12</v>
      </c>
      <c r="N2507" s="1" t="s">
        <v>16</v>
      </c>
      <c r="O2507" s="24">
        <f t="shared" si="237"/>
        <v>45831.729166666664</v>
      </c>
      <c r="P2507" s="24">
        <f t="shared" si="238"/>
        <v>45831.770833333336</v>
      </c>
      <c r="Q2507" s="1">
        <f t="shared" si="239"/>
        <v>60</v>
      </c>
    </row>
    <row r="2508" spans="1:17">
      <c r="A2508" s="1" t="s">
        <v>136</v>
      </c>
      <c r="B2508" s="4" t="s">
        <v>110</v>
      </c>
      <c r="C2508" s="6">
        <f t="shared" si="234"/>
        <v>45831</v>
      </c>
      <c r="D2508" s="6" t="str">
        <f t="shared" si="235"/>
        <v>週一</v>
      </c>
      <c r="F2508" s="1" t="s">
        <v>24</v>
      </c>
      <c r="G2508" s="1" t="str">
        <f t="shared" si="236"/>
        <v>BA</v>
      </c>
      <c r="H2508" s="1">
        <v>1</v>
      </c>
      <c r="I2508" s="1" t="s">
        <v>121</v>
      </c>
      <c r="K2508" s="1" t="s">
        <v>27</v>
      </c>
      <c r="L2508" s="1" t="s">
        <v>25</v>
      </c>
      <c r="M2508" s="1" t="s">
        <v>12</v>
      </c>
      <c r="N2508" s="1" t="s">
        <v>31</v>
      </c>
      <c r="O2508" s="24">
        <f t="shared" si="237"/>
        <v>45831.732638888891</v>
      </c>
      <c r="P2508" s="24">
        <f t="shared" si="238"/>
        <v>45831.756944444445</v>
      </c>
      <c r="Q2508" s="1">
        <f t="shared" si="239"/>
        <v>35</v>
      </c>
    </row>
    <row r="2509" spans="1:17">
      <c r="A2509" s="1" t="s">
        <v>151</v>
      </c>
      <c r="B2509" s="4" t="s">
        <v>110</v>
      </c>
      <c r="C2509" s="6">
        <f t="shared" si="234"/>
        <v>45831</v>
      </c>
      <c r="D2509" s="6" t="str">
        <f t="shared" si="235"/>
        <v>週一</v>
      </c>
      <c r="F2509" s="1" t="s">
        <v>42</v>
      </c>
      <c r="G2509" s="1" t="str">
        <f t="shared" si="236"/>
        <v>BA</v>
      </c>
      <c r="H2509" s="1">
        <v>1</v>
      </c>
      <c r="I2509" s="1" t="s">
        <v>140</v>
      </c>
      <c r="K2509" s="1" t="s">
        <v>27</v>
      </c>
      <c r="L2509" s="1" t="s">
        <v>64</v>
      </c>
      <c r="M2509" s="1" t="s">
        <v>12</v>
      </c>
      <c r="N2509" s="1" t="s">
        <v>31</v>
      </c>
      <c r="O2509" s="24">
        <f t="shared" si="237"/>
        <v>45831.736111111109</v>
      </c>
      <c r="P2509" s="24">
        <f t="shared" si="238"/>
        <v>45831.756944444445</v>
      </c>
      <c r="Q2509" s="1">
        <f t="shared" si="239"/>
        <v>30</v>
      </c>
    </row>
    <row r="2510" spans="1:17">
      <c r="A2510" s="1" t="s">
        <v>159</v>
      </c>
      <c r="B2510" s="4" t="s">
        <v>110</v>
      </c>
      <c r="C2510" s="6">
        <f t="shared" si="234"/>
        <v>45831</v>
      </c>
      <c r="D2510" s="6" t="str">
        <f t="shared" si="235"/>
        <v>週一</v>
      </c>
      <c r="F2510" s="1" t="s">
        <v>24</v>
      </c>
      <c r="G2510" s="1" t="str">
        <f t="shared" si="236"/>
        <v>BA</v>
      </c>
      <c r="H2510" s="1">
        <v>1</v>
      </c>
      <c r="I2510" s="1" t="s">
        <v>131</v>
      </c>
      <c r="K2510" s="1" t="s">
        <v>27</v>
      </c>
      <c r="L2510" s="1" t="s">
        <v>64</v>
      </c>
      <c r="M2510" s="1" t="s">
        <v>12</v>
      </c>
      <c r="N2510" s="1" t="s">
        <v>57</v>
      </c>
      <c r="O2510" s="24">
        <f t="shared" si="237"/>
        <v>45831.736111111109</v>
      </c>
      <c r="P2510" s="24">
        <f t="shared" si="238"/>
        <v>45831.763888888891</v>
      </c>
      <c r="Q2510" s="1">
        <f t="shared" si="239"/>
        <v>40</v>
      </c>
    </row>
    <row r="2511" spans="1:17">
      <c r="A2511" s="1" t="s">
        <v>151</v>
      </c>
      <c r="B2511" s="4" t="s">
        <v>110</v>
      </c>
      <c r="C2511" s="6">
        <f t="shared" si="234"/>
        <v>45831</v>
      </c>
      <c r="D2511" s="6" t="str">
        <f t="shared" si="235"/>
        <v>週一</v>
      </c>
      <c r="F2511" s="1" t="s">
        <v>24</v>
      </c>
      <c r="G2511" s="1" t="str">
        <f t="shared" si="236"/>
        <v>BA</v>
      </c>
      <c r="H2511" s="1">
        <v>1</v>
      </c>
      <c r="I2511" s="1" t="s">
        <v>140</v>
      </c>
      <c r="K2511" s="1" t="s">
        <v>12</v>
      </c>
      <c r="L2511" s="1" t="s">
        <v>31</v>
      </c>
      <c r="M2511" s="1" t="s">
        <v>71</v>
      </c>
      <c r="N2511" s="1" t="s">
        <v>16</v>
      </c>
      <c r="O2511" s="24">
        <f t="shared" si="237"/>
        <v>45831.756944444445</v>
      </c>
      <c r="P2511" s="24">
        <f t="shared" si="238"/>
        <v>45831.8125</v>
      </c>
      <c r="Q2511" s="1">
        <f t="shared" si="239"/>
        <v>80</v>
      </c>
    </row>
    <row r="2512" spans="1:17">
      <c r="A2512" s="1" t="s">
        <v>176</v>
      </c>
      <c r="B2512" s="4" t="s">
        <v>110</v>
      </c>
      <c r="C2512" s="6">
        <f t="shared" si="234"/>
        <v>45831</v>
      </c>
      <c r="D2512" s="6" t="str">
        <f t="shared" si="235"/>
        <v>週一</v>
      </c>
      <c r="F2512" s="1" t="s">
        <v>42</v>
      </c>
      <c r="G2512" s="1" t="str">
        <f t="shared" si="236"/>
        <v>BA</v>
      </c>
      <c r="H2512" s="1">
        <v>1</v>
      </c>
      <c r="I2512" s="1" t="s">
        <v>147</v>
      </c>
      <c r="K2512" s="1" t="s">
        <v>12</v>
      </c>
      <c r="L2512" s="1" t="s">
        <v>23</v>
      </c>
      <c r="M2512" s="1" t="s">
        <v>12</v>
      </c>
      <c r="N2512" s="1" t="s">
        <v>33</v>
      </c>
      <c r="O2512" s="24">
        <f t="shared" si="237"/>
        <v>45831.761111111111</v>
      </c>
      <c r="P2512" s="24">
        <f t="shared" si="238"/>
        <v>45831.781944444447</v>
      </c>
      <c r="Q2512" s="1">
        <f t="shared" si="239"/>
        <v>30</v>
      </c>
    </row>
    <row r="2513" spans="1:17">
      <c r="A2513" s="1" t="s">
        <v>132</v>
      </c>
      <c r="B2513" s="5" t="s">
        <v>110</v>
      </c>
      <c r="C2513" s="6">
        <f t="shared" si="234"/>
        <v>45831</v>
      </c>
      <c r="D2513" s="6" t="str">
        <f t="shared" si="235"/>
        <v>週一</v>
      </c>
      <c r="E2513" s="5"/>
      <c r="F2513" s="1" t="s">
        <v>9</v>
      </c>
      <c r="G2513" s="1" t="str">
        <f t="shared" si="236"/>
        <v>BA</v>
      </c>
      <c r="H2513" s="1">
        <v>1</v>
      </c>
      <c r="I2513" s="1" t="s">
        <v>121</v>
      </c>
      <c r="K2513" s="1" t="s">
        <v>12</v>
      </c>
      <c r="L2513" s="1" t="s">
        <v>16</v>
      </c>
      <c r="M2513" s="1" t="s">
        <v>12</v>
      </c>
      <c r="N2513" s="1" t="s">
        <v>64</v>
      </c>
      <c r="O2513" s="24">
        <f t="shared" si="237"/>
        <v>45831.770833333336</v>
      </c>
      <c r="P2513" s="24">
        <f t="shared" si="238"/>
        <v>45831.777777777781</v>
      </c>
      <c r="Q2513" s="1">
        <f t="shared" si="239"/>
        <v>10</v>
      </c>
    </row>
    <row r="2514" spans="1:17">
      <c r="A2514" s="1" t="s">
        <v>137</v>
      </c>
      <c r="B2514" s="4" t="s">
        <v>110</v>
      </c>
      <c r="C2514" s="6">
        <f t="shared" si="234"/>
        <v>45831</v>
      </c>
      <c r="D2514" s="6" t="str">
        <f t="shared" si="235"/>
        <v>週一</v>
      </c>
      <c r="F2514" s="1" t="s">
        <v>24</v>
      </c>
      <c r="G2514" s="1" t="str">
        <f t="shared" si="236"/>
        <v>BA</v>
      </c>
      <c r="H2514" s="1">
        <v>1</v>
      </c>
      <c r="I2514" s="1" t="s">
        <v>123</v>
      </c>
      <c r="K2514" s="1" t="s">
        <v>12</v>
      </c>
      <c r="L2514" s="1" t="s">
        <v>16</v>
      </c>
      <c r="M2514" s="1" t="s">
        <v>71</v>
      </c>
      <c r="N2514" s="1" t="s">
        <v>10</v>
      </c>
      <c r="O2514" s="24">
        <f t="shared" si="237"/>
        <v>45831.770833333336</v>
      </c>
      <c r="P2514" s="24">
        <f t="shared" si="238"/>
        <v>45831.802083333336</v>
      </c>
      <c r="Q2514" s="1">
        <f t="shared" si="239"/>
        <v>45</v>
      </c>
    </row>
    <row r="2515" spans="1:17">
      <c r="A2515" s="1" t="s">
        <v>176</v>
      </c>
      <c r="B2515" s="4" t="s">
        <v>110</v>
      </c>
      <c r="C2515" s="6">
        <f t="shared" si="234"/>
        <v>45831</v>
      </c>
      <c r="D2515" s="6" t="str">
        <f t="shared" si="235"/>
        <v>週一</v>
      </c>
      <c r="F2515" s="1" t="s">
        <v>9</v>
      </c>
      <c r="G2515" s="1" t="str">
        <f t="shared" si="236"/>
        <v>BA</v>
      </c>
      <c r="H2515" s="1">
        <v>1</v>
      </c>
      <c r="I2515" s="1" t="s">
        <v>147</v>
      </c>
      <c r="K2515" s="1" t="s">
        <v>12</v>
      </c>
      <c r="L2515" s="1" t="s">
        <v>33</v>
      </c>
      <c r="M2515" s="1" t="s">
        <v>71</v>
      </c>
      <c r="N2515" s="1" t="s">
        <v>14</v>
      </c>
      <c r="O2515" s="24">
        <f t="shared" si="237"/>
        <v>45831.781944444447</v>
      </c>
      <c r="P2515" s="24">
        <f t="shared" si="238"/>
        <v>45831.79583333333</v>
      </c>
      <c r="Q2515" s="1">
        <f t="shared" si="239"/>
        <v>20</v>
      </c>
    </row>
    <row r="2516" spans="1:17">
      <c r="A2516" s="1" t="s">
        <v>138</v>
      </c>
      <c r="B2516" s="4" t="s">
        <v>110</v>
      </c>
      <c r="C2516" s="6">
        <f t="shared" si="234"/>
        <v>45831</v>
      </c>
      <c r="D2516" s="6" t="str">
        <f t="shared" si="235"/>
        <v>週一</v>
      </c>
      <c r="F2516" s="1" t="s">
        <v>47</v>
      </c>
      <c r="G2516" s="1" t="str">
        <f t="shared" si="236"/>
        <v>BA</v>
      </c>
      <c r="H2516" s="1">
        <v>1</v>
      </c>
      <c r="I2516" s="1" t="s">
        <v>121</v>
      </c>
      <c r="K2516" s="1" t="s">
        <v>12</v>
      </c>
      <c r="L2516" s="1" t="s">
        <v>78</v>
      </c>
      <c r="M2516" s="1" t="s">
        <v>71</v>
      </c>
      <c r="N2516" s="1" t="s">
        <v>80</v>
      </c>
      <c r="O2516" s="24">
        <f t="shared" si="237"/>
        <v>45831.786805555559</v>
      </c>
      <c r="P2516" s="24">
        <f t="shared" si="238"/>
        <v>45831.807638888888</v>
      </c>
      <c r="Q2516" s="1">
        <f t="shared" si="239"/>
        <v>30</v>
      </c>
    </row>
    <row r="2517" spans="1:17">
      <c r="A2517" s="1" t="s">
        <v>138</v>
      </c>
      <c r="B2517" s="5" t="s">
        <v>111</v>
      </c>
      <c r="C2517" s="6">
        <f t="shared" si="234"/>
        <v>45832</v>
      </c>
      <c r="D2517" s="6" t="str">
        <f t="shared" si="235"/>
        <v>週二</v>
      </c>
      <c r="E2517" s="5"/>
      <c r="F2517" s="1" t="s">
        <v>9</v>
      </c>
      <c r="G2517" s="1" t="str">
        <f t="shared" si="236"/>
        <v>BA</v>
      </c>
      <c r="H2517" s="1">
        <v>1</v>
      </c>
      <c r="I2517" s="1" t="s">
        <v>121</v>
      </c>
      <c r="K2517" s="1" t="s">
        <v>43</v>
      </c>
      <c r="L2517" s="1" t="s">
        <v>69</v>
      </c>
      <c r="M2517" s="1" t="s">
        <v>43</v>
      </c>
      <c r="N2517" s="1" t="s">
        <v>59</v>
      </c>
      <c r="O2517" s="24">
        <f t="shared" si="237"/>
        <v>45832.237500000003</v>
      </c>
      <c r="P2517" s="24">
        <f t="shared" si="238"/>
        <v>45832.247916666667</v>
      </c>
      <c r="Q2517" s="1">
        <f t="shared" si="239"/>
        <v>15</v>
      </c>
    </row>
    <row r="2518" spans="1:17">
      <c r="A2518" s="1" t="s">
        <v>136</v>
      </c>
      <c r="B2518" s="4" t="s">
        <v>111</v>
      </c>
      <c r="C2518" s="6">
        <f t="shared" si="234"/>
        <v>45832</v>
      </c>
      <c r="D2518" s="6" t="str">
        <f t="shared" si="235"/>
        <v>週二</v>
      </c>
      <c r="F2518" s="1" t="s">
        <v>37</v>
      </c>
      <c r="G2518" s="1" t="str">
        <f t="shared" si="236"/>
        <v>BA</v>
      </c>
      <c r="H2518" s="1">
        <v>1</v>
      </c>
      <c r="I2518" s="1" t="s">
        <v>121</v>
      </c>
      <c r="K2518" s="1" t="s">
        <v>14</v>
      </c>
      <c r="L2518" s="1" t="s">
        <v>10</v>
      </c>
      <c r="M2518" s="1" t="s">
        <v>14</v>
      </c>
      <c r="N2518" s="1" t="s">
        <v>51</v>
      </c>
      <c r="O2518" s="24">
        <f t="shared" si="237"/>
        <v>45832.260416666664</v>
      </c>
      <c r="P2518" s="24">
        <f t="shared" si="238"/>
        <v>45832.28125</v>
      </c>
      <c r="Q2518" s="1">
        <f t="shared" si="239"/>
        <v>30</v>
      </c>
    </row>
    <row r="2519" spans="1:17">
      <c r="A2519" s="1" t="s">
        <v>127</v>
      </c>
      <c r="B2519" s="4" t="s">
        <v>111</v>
      </c>
      <c r="C2519" s="6">
        <f t="shared" si="234"/>
        <v>45832</v>
      </c>
      <c r="D2519" s="6" t="str">
        <f t="shared" si="235"/>
        <v>週二</v>
      </c>
      <c r="F2519" s="1" t="s">
        <v>37</v>
      </c>
      <c r="G2519" s="1" t="str">
        <f t="shared" si="236"/>
        <v>BA</v>
      </c>
      <c r="H2519" s="1">
        <v>1</v>
      </c>
      <c r="I2519" s="1" t="s">
        <v>139</v>
      </c>
      <c r="K2519" s="1" t="s">
        <v>14</v>
      </c>
      <c r="L2519" s="1" t="s">
        <v>35</v>
      </c>
      <c r="M2519" s="1" t="s">
        <v>14</v>
      </c>
      <c r="N2519" s="1" t="s">
        <v>65</v>
      </c>
      <c r="O2519" s="24">
        <f t="shared" si="237"/>
        <v>45832.26458333333</v>
      </c>
      <c r="P2519" s="24">
        <f t="shared" si="238"/>
        <v>45832.285416666666</v>
      </c>
      <c r="Q2519" s="1">
        <f t="shared" si="239"/>
        <v>30</v>
      </c>
    </row>
    <row r="2520" spans="1:17">
      <c r="A2520" s="1" t="s">
        <v>128</v>
      </c>
      <c r="B2520" s="4" t="s">
        <v>111</v>
      </c>
      <c r="C2520" s="6">
        <f t="shared" si="234"/>
        <v>45832</v>
      </c>
      <c r="D2520" s="6" t="str">
        <f t="shared" si="235"/>
        <v>週二</v>
      </c>
      <c r="F2520" s="1" t="s">
        <v>49</v>
      </c>
      <c r="G2520" s="1" t="str">
        <f t="shared" si="236"/>
        <v>BA</v>
      </c>
      <c r="H2520" s="1">
        <v>1</v>
      </c>
      <c r="I2520" s="1" t="s">
        <v>140</v>
      </c>
      <c r="K2520" s="1" t="s">
        <v>14</v>
      </c>
      <c r="L2520" s="1" t="s">
        <v>32</v>
      </c>
      <c r="M2520" s="1" t="s">
        <v>14</v>
      </c>
      <c r="N2520" s="1" t="s">
        <v>33</v>
      </c>
      <c r="O2520" s="24">
        <f t="shared" si="237"/>
        <v>45832.268055555556</v>
      </c>
      <c r="P2520" s="24">
        <f t="shared" si="238"/>
        <v>45832.281944444447</v>
      </c>
      <c r="Q2520" s="1">
        <f t="shared" si="239"/>
        <v>20</v>
      </c>
    </row>
    <row r="2521" spans="1:17">
      <c r="A2521" s="1" t="s">
        <v>137</v>
      </c>
      <c r="B2521" s="4" t="s">
        <v>111</v>
      </c>
      <c r="C2521" s="6">
        <f t="shared" si="234"/>
        <v>45832</v>
      </c>
      <c r="D2521" s="6" t="str">
        <f t="shared" si="235"/>
        <v>週二</v>
      </c>
      <c r="F2521" s="1" t="s">
        <v>40</v>
      </c>
      <c r="G2521" s="1" t="str">
        <f t="shared" si="236"/>
        <v>BA</v>
      </c>
      <c r="H2521" s="1">
        <v>1</v>
      </c>
      <c r="I2521" s="1" t="s">
        <v>123</v>
      </c>
      <c r="K2521" s="1" t="s">
        <v>14</v>
      </c>
      <c r="L2521" s="1" t="s">
        <v>16</v>
      </c>
      <c r="M2521" s="1" t="s">
        <v>30</v>
      </c>
      <c r="N2521" s="1" t="s">
        <v>11</v>
      </c>
      <c r="O2521" s="24">
        <f t="shared" si="237"/>
        <v>45832.270833333336</v>
      </c>
      <c r="P2521" s="24">
        <f t="shared" si="238"/>
        <v>45832.291666666664</v>
      </c>
      <c r="Q2521" s="1">
        <f t="shared" si="239"/>
        <v>30</v>
      </c>
    </row>
    <row r="2522" spans="1:17">
      <c r="A2522" s="1" t="s">
        <v>143</v>
      </c>
      <c r="B2522" s="4" t="s">
        <v>111</v>
      </c>
      <c r="C2522" s="6">
        <f t="shared" si="234"/>
        <v>45832</v>
      </c>
      <c r="D2522" s="6" t="str">
        <f t="shared" si="235"/>
        <v>週二</v>
      </c>
      <c r="F2522" s="1" t="s">
        <v>37</v>
      </c>
      <c r="G2522" s="1" t="str">
        <f t="shared" si="236"/>
        <v>BA</v>
      </c>
      <c r="H2522" s="1">
        <v>1</v>
      </c>
      <c r="I2522" s="1" t="s">
        <v>144</v>
      </c>
      <c r="K2522" s="1" t="s">
        <v>14</v>
      </c>
      <c r="L2522" s="1" t="s">
        <v>54</v>
      </c>
      <c r="M2522" s="1" t="s">
        <v>30</v>
      </c>
      <c r="N2522" s="1" t="s">
        <v>20</v>
      </c>
      <c r="O2522" s="24">
        <f t="shared" si="237"/>
        <v>45832.27847222222</v>
      </c>
      <c r="P2522" s="24">
        <f t="shared" si="238"/>
        <v>45832.299305555556</v>
      </c>
      <c r="Q2522" s="1">
        <f t="shared" si="239"/>
        <v>30</v>
      </c>
    </row>
    <row r="2523" spans="1:17">
      <c r="A2523" s="1" t="s">
        <v>136</v>
      </c>
      <c r="B2523" s="4" t="s">
        <v>111</v>
      </c>
      <c r="C2523" s="6">
        <f t="shared" si="234"/>
        <v>45832</v>
      </c>
      <c r="D2523" s="6" t="str">
        <f t="shared" si="235"/>
        <v>週二</v>
      </c>
      <c r="F2523" s="1" t="s">
        <v>42</v>
      </c>
      <c r="G2523" s="1" t="str">
        <f t="shared" si="236"/>
        <v>BA</v>
      </c>
      <c r="H2523" s="1">
        <v>1</v>
      </c>
      <c r="I2523" s="1" t="s">
        <v>121</v>
      </c>
      <c r="K2523" s="1" t="s">
        <v>14</v>
      </c>
      <c r="L2523" s="1" t="s">
        <v>51</v>
      </c>
      <c r="M2523" s="1" t="s">
        <v>30</v>
      </c>
      <c r="N2523" s="1" t="s">
        <v>10</v>
      </c>
      <c r="O2523" s="24">
        <f t="shared" si="237"/>
        <v>45832.28125</v>
      </c>
      <c r="P2523" s="24">
        <f t="shared" si="238"/>
        <v>45832.302083333336</v>
      </c>
      <c r="Q2523" s="1">
        <f t="shared" si="239"/>
        <v>30</v>
      </c>
    </row>
    <row r="2524" spans="1:17">
      <c r="A2524" s="1" t="s">
        <v>128</v>
      </c>
      <c r="B2524" s="4" t="s">
        <v>111</v>
      </c>
      <c r="C2524" s="6">
        <f t="shared" si="234"/>
        <v>45832</v>
      </c>
      <c r="D2524" s="6" t="str">
        <f t="shared" si="235"/>
        <v>週二</v>
      </c>
      <c r="F2524" s="1" t="s">
        <v>37</v>
      </c>
      <c r="G2524" s="1" t="str">
        <f t="shared" si="236"/>
        <v>BA</v>
      </c>
      <c r="H2524" s="1">
        <v>1</v>
      </c>
      <c r="I2524" s="1" t="s">
        <v>140</v>
      </c>
      <c r="K2524" s="1" t="s">
        <v>14</v>
      </c>
      <c r="L2524" s="1" t="s">
        <v>33</v>
      </c>
      <c r="M2524" s="1" t="s">
        <v>30</v>
      </c>
      <c r="N2524" s="1" t="s">
        <v>23</v>
      </c>
      <c r="O2524" s="24">
        <f t="shared" si="237"/>
        <v>45832.281944444447</v>
      </c>
      <c r="P2524" s="24">
        <f t="shared" si="238"/>
        <v>45832.302777777775</v>
      </c>
      <c r="Q2524" s="1">
        <f t="shared" si="239"/>
        <v>30</v>
      </c>
    </row>
    <row r="2525" spans="1:17">
      <c r="A2525" s="1" t="s">
        <v>146</v>
      </c>
      <c r="B2525" s="4" t="s">
        <v>111</v>
      </c>
      <c r="C2525" s="6">
        <f t="shared" si="234"/>
        <v>45832</v>
      </c>
      <c r="D2525" s="6" t="str">
        <f t="shared" si="235"/>
        <v>週二</v>
      </c>
      <c r="F2525" s="1" t="s">
        <v>24</v>
      </c>
      <c r="G2525" s="1" t="str">
        <f t="shared" si="236"/>
        <v>BA</v>
      </c>
      <c r="H2525" s="1">
        <v>1</v>
      </c>
      <c r="I2525" s="1" t="s">
        <v>147</v>
      </c>
      <c r="K2525" s="1" t="s">
        <v>14</v>
      </c>
      <c r="L2525" s="1" t="s">
        <v>72</v>
      </c>
      <c r="M2525" s="1" t="s">
        <v>30</v>
      </c>
      <c r="N2525" s="1" t="s">
        <v>72</v>
      </c>
      <c r="O2525" s="24">
        <f t="shared" si="237"/>
        <v>45832.28402777778</v>
      </c>
      <c r="P2525" s="24">
        <f t="shared" si="238"/>
        <v>45832.325694444444</v>
      </c>
      <c r="Q2525" s="1">
        <f t="shared" si="239"/>
        <v>60</v>
      </c>
    </row>
    <row r="2526" spans="1:17">
      <c r="A2526" s="1" t="s">
        <v>127</v>
      </c>
      <c r="B2526" s="4" t="s">
        <v>111</v>
      </c>
      <c r="C2526" s="6">
        <f t="shared" si="234"/>
        <v>45832</v>
      </c>
      <c r="D2526" s="6" t="str">
        <f t="shared" si="235"/>
        <v>週二</v>
      </c>
      <c r="F2526" s="1" t="s">
        <v>47</v>
      </c>
      <c r="G2526" s="1" t="str">
        <f t="shared" si="236"/>
        <v>BA</v>
      </c>
      <c r="H2526" s="1">
        <v>1</v>
      </c>
      <c r="I2526" s="1" t="s">
        <v>139</v>
      </c>
      <c r="K2526" s="1" t="s">
        <v>14</v>
      </c>
      <c r="L2526" s="1" t="s">
        <v>65</v>
      </c>
      <c r="M2526" s="1" t="s">
        <v>30</v>
      </c>
      <c r="N2526" s="1" t="s">
        <v>39</v>
      </c>
      <c r="O2526" s="24">
        <f t="shared" si="237"/>
        <v>45832.285416666666</v>
      </c>
      <c r="P2526" s="24">
        <f t="shared" si="238"/>
        <v>45832.313194444447</v>
      </c>
      <c r="Q2526" s="1">
        <f t="shared" si="239"/>
        <v>40</v>
      </c>
    </row>
    <row r="2527" spans="1:17">
      <c r="A2527" s="1" t="s">
        <v>141</v>
      </c>
      <c r="B2527" s="4" t="s">
        <v>111</v>
      </c>
      <c r="C2527" s="6">
        <f t="shared" si="234"/>
        <v>45832</v>
      </c>
      <c r="D2527" s="6" t="str">
        <f t="shared" si="235"/>
        <v>週二</v>
      </c>
      <c r="F2527" s="1" t="s">
        <v>37</v>
      </c>
      <c r="G2527" s="1" t="str">
        <f t="shared" si="236"/>
        <v>BA</v>
      </c>
      <c r="H2527" s="1">
        <v>1</v>
      </c>
      <c r="I2527" s="1" t="s">
        <v>142</v>
      </c>
      <c r="K2527" s="1" t="s">
        <v>14</v>
      </c>
      <c r="L2527" s="1" t="s">
        <v>86</v>
      </c>
      <c r="M2527" s="1" t="s">
        <v>30</v>
      </c>
      <c r="N2527" s="1" t="s">
        <v>68</v>
      </c>
      <c r="O2527" s="24">
        <f t="shared" si="237"/>
        <v>45832.290972222225</v>
      </c>
      <c r="P2527" s="24">
        <f t="shared" si="238"/>
        <v>45832.311805555553</v>
      </c>
      <c r="Q2527" s="1">
        <f t="shared" si="239"/>
        <v>30</v>
      </c>
    </row>
    <row r="2528" spans="1:17">
      <c r="A2528" s="1" t="s">
        <v>137</v>
      </c>
      <c r="B2528" s="4" t="s">
        <v>111</v>
      </c>
      <c r="C2528" s="6">
        <f t="shared" si="234"/>
        <v>45832</v>
      </c>
      <c r="D2528" s="6" t="str">
        <f t="shared" si="235"/>
        <v>週二</v>
      </c>
      <c r="F2528" s="1" t="s">
        <v>42</v>
      </c>
      <c r="G2528" s="1" t="str">
        <f t="shared" si="236"/>
        <v>BA</v>
      </c>
      <c r="H2528" s="1">
        <v>2</v>
      </c>
      <c r="I2528" s="1" t="s">
        <v>123</v>
      </c>
      <c r="K2528" s="1" t="s">
        <v>30</v>
      </c>
      <c r="L2528" s="1" t="s">
        <v>11</v>
      </c>
      <c r="M2528" s="1" t="s">
        <v>15</v>
      </c>
      <c r="N2528" s="1" t="s">
        <v>11</v>
      </c>
      <c r="O2528" s="24">
        <f t="shared" si="237"/>
        <v>45832.291666666664</v>
      </c>
      <c r="P2528" s="24">
        <f t="shared" si="238"/>
        <v>45832.333333333336</v>
      </c>
      <c r="Q2528" s="1">
        <f t="shared" si="239"/>
        <v>60</v>
      </c>
    </row>
    <row r="2529" spans="1:17">
      <c r="A2529" s="1" t="s">
        <v>148</v>
      </c>
      <c r="B2529" s="4" t="s">
        <v>111</v>
      </c>
      <c r="C2529" s="6">
        <f t="shared" si="234"/>
        <v>45832</v>
      </c>
      <c r="D2529" s="6" t="str">
        <f t="shared" si="235"/>
        <v>週二</v>
      </c>
      <c r="F2529" s="1" t="s">
        <v>37</v>
      </c>
      <c r="G2529" s="1" t="str">
        <f t="shared" si="236"/>
        <v>BA</v>
      </c>
      <c r="H2529" s="1">
        <v>1</v>
      </c>
      <c r="I2529" s="1" t="s">
        <v>131</v>
      </c>
      <c r="K2529" s="1" t="s">
        <v>30</v>
      </c>
      <c r="L2529" s="1" t="s">
        <v>10</v>
      </c>
      <c r="M2529" s="1" t="s">
        <v>30</v>
      </c>
      <c r="N2529" s="1" t="s">
        <v>51</v>
      </c>
      <c r="O2529" s="24">
        <f t="shared" si="237"/>
        <v>45832.302083333336</v>
      </c>
      <c r="P2529" s="24">
        <f t="shared" si="238"/>
        <v>45832.322916666664</v>
      </c>
      <c r="Q2529" s="1">
        <f t="shared" si="239"/>
        <v>30</v>
      </c>
    </row>
    <row r="2530" spans="1:17">
      <c r="A2530" s="1" t="s">
        <v>128</v>
      </c>
      <c r="B2530" s="4" t="s">
        <v>111</v>
      </c>
      <c r="C2530" s="6">
        <f t="shared" si="234"/>
        <v>45832</v>
      </c>
      <c r="D2530" s="6" t="str">
        <f t="shared" si="235"/>
        <v>週二</v>
      </c>
      <c r="F2530" s="1" t="s">
        <v>18</v>
      </c>
      <c r="G2530" s="1" t="str">
        <f t="shared" si="236"/>
        <v>BA</v>
      </c>
      <c r="H2530" s="1">
        <v>1</v>
      </c>
      <c r="I2530" s="1" t="s">
        <v>140</v>
      </c>
      <c r="K2530" s="1" t="s">
        <v>30</v>
      </c>
      <c r="L2530" s="1" t="s">
        <v>23</v>
      </c>
      <c r="M2530" s="1" t="s">
        <v>30</v>
      </c>
      <c r="N2530" s="1" t="s">
        <v>33</v>
      </c>
      <c r="O2530" s="24">
        <f t="shared" si="237"/>
        <v>45832.302777777775</v>
      </c>
      <c r="P2530" s="24">
        <f t="shared" si="238"/>
        <v>45832.323611111111</v>
      </c>
      <c r="Q2530" s="1">
        <f t="shared" si="239"/>
        <v>30</v>
      </c>
    </row>
    <row r="2531" spans="1:17">
      <c r="A2531" s="1" t="s">
        <v>204</v>
      </c>
      <c r="B2531" s="4" t="s">
        <v>111</v>
      </c>
      <c r="C2531" s="6">
        <f t="shared" si="234"/>
        <v>45832</v>
      </c>
      <c r="D2531" s="6" t="str">
        <f t="shared" si="235"/>
        <v>週二</v>
      </c>
      <c r="F2531" s="1" t="s">
        <v>40</v>
      </c>
      <c r="G2531" s="1" t="str">
        <f t="shared" si="236"/>
        <v>BA</v>
      </c>
      <c r="H2531" s="1">
        <v>1</v>
      </c>
      <c r="I2531" s="1" t="s">
        <v>161</v>
      </c>
      <c r="K2531" s="1" t="s">
        <v>30</v>
      </c>
      <c r="L2531" s="1" t="s">
        <v>53</v>
      </c>
      <c r="M2531" s="1" t="s">
        <v>30</v>
      </c>
      <c r="N2531" s="1" t="s">
        <v>52</v>
      </c>
      <c r="O2531" s="24">
        <f t="shared" si="237"/>
        <v>45832.306944444441</v>
      </c>
      <c r="P2531" s="24">
        <f t="shared" si="238"/>
        <v>45832.327777777777</v>
      </c>
      <c r="Q2531" s="1">
        <f t="shared" si="239"/>
        <v>30</v>
      </c>
    </row>
    <row r="2532" spans="1:17">
      <c r="A2532" s="1" t="s">
        <v>149</v>
      </c>
      <c r="B2532" s="4" t="s">
        <v>111</v>
      </c>
      <c r="C2532" s="6">
        <f t="shared" si="234"/>
        <v>45832</v>
      </c>
      <c r="D2532" s="6" t="str">
        <f t="shared" si="235"/>
        <v>週二</v>
      </c>
      <c r="F2532" s="1" t="s">
        <v>24</v>
      </c>
      <c r="G2532" s="1" t="str">
        <f t="shared" si="236"/>
        <v>BA</v>
      </c>
      <c r="H2532" s="1">
        <v>1</v>
      </c>
      <c r="I2532" s="1" t="s">
        <v>121</v>
      </c>
      <c r="K2532" s="1" t="s">
        <v>30</v>
      </c>
      <c r="L2532" s="1" t="s">
        <v>50</v>
      </c>
      <c r="M2532" s="1" t="s">
        <v>15</v>
      </c>
      <c r="N2532" s="1" t="s">
        <v>50</v>
      </c>
      <c r="O2532" s="24">
        <f t="shared" si="237"/>
        <v>45832.309027777781</v>
      </c>
      <c r="P2532" s="24">
        <f t="shared" si="238"/>
        <v>45832.350694444445</v>
      </c>
      <c r="Q2532" s="1">
        <f t="shared" si="239"/>
        <v>60</v>
      </c>
    </row>
    <row r="2533" spans="1:17">
      <c r="A2533" s="1" t="s">
        <v>118</v>
      </c>
      <c r="B2533" s="4" t="s">
        <v>111</v>
      </c>
      <c r="C2533" s="6">
        <f t="shared" si="234"/>
        <v>45832</v>
      </c>
      <c r="D2533" s="6" t="str">
        <f t="shared" si="235"/>
        <v>週二</v>
      </c>
      <c r="F2533" s="1" t="s">
        <v>18</v>
      </c>
      <c r="G2533" s="1" t="str">
        <f t="shared" si="236"/>
        <v>BA</v>
      </c>
      <c r="H2533" s="1">
        <v>1</v>
      </c>
      <c r="I2533" s="1" t="s">
        <v>203</v>
      </c>
      <c r="K2533" s="1" t="s">
        <v>30</v>
      </c>
      <c r="L2533" s="1" t="s">
        <v>16</v>
      </c>
      <c r="M2533" s="1" t="s">
        <v>15</v>
      </c>
      <c r="N2533" s="1" t="s">
        <v>11</v>
      </c>
      <c r="O2533" s="24">
        <f t="shared" si="237"/>
        <v>45832.3125</v>
      </c>
      <c r="P2533" s="24">
        <f t="shared" si="238"/>
        <v>45832.333333333336</v>
      </c>
      <c r="Q2533" s="1">
        <f t="shared" si="239"/>
        <v>30</v>
      </c>
    </row>
    <row r="2534" spans="1:17">
      <c r="A2534" s="1" t="s">
        <v>146</v>
      </c>
      <c r="B2534" s="4" t="s">
        <v>111</v>
      </c>
      <c r="C2534" s="6">
        <f t="shared" si="234"/>
        <v>45832</v>
      </c>
      <c r="D2534" s="6" t="str">
        <f t="shared" si="235"/>
        <v>週二</v>
      </c>
      <c r="F2534" s="1" t="s">
        <v>56</v>
      </c>
      <c r="G2534" s="1" t="str">
        <f t="shared" si="236"/>
        <v>BA</v>
      </c>
      <c r="H2534" s="1">
        <v>1</v>
      </c>
      <c r="I2534" s="1" t="s">
        <v>147</v>
      </c>
      <c r="K2534" s="1" t="s">
        <v>30</v>
      </c>
      <c r="L2534" s="1" t="s">
        <v>72</v>
      </c>
      <c r="M2534" s="1" t="s">
        <v>15</v>
      </c>
      <c r="N2534" s="1" t="s">
        <v>71</v>
      </c>
      <c r="O2534" s="24">
        <f t="shared" si="237"/>
        <v>45832.325694444444</v>
      </c>
      <c r="P2534" s="24">
        <f t="shared" si="238"/>
        <v>45832.34652777778</v>
      </c>
      <c r="Q2534" s="1">
        <f t="shared" si="239"/>
        <v>30</v>
      </c>
    </row>
    <row r="2535" spans="1:17">
      <c r="A2535" s="1" t="s">
        <v>159</v>
      </c>
      <c r="B2535" s="4" t="s">
        <v>111</v>
      </c>
      <c r="C2535" s="6">
        <f t="shared" si="234"/>
        <v>45832</v>
      </c>
      <c r="D2535" s="6" t="str">
        <f t="shared" si="235"/>
        <v>週二</v>
      </c>
      <c r="F2535" s="1" t="s">
        <v>42</v>
      </c>
      <c r="G2535" s="1" t="str">
        <f t="shared" si="236"/>
        <v>BA</v>
      </c>
      <c r="H2535" s="1">
        <v>1</v>
      </c>
      <c r="I2535" s="1" t="s">
        <v>131</v>
      </c>
      <c r="K2535" s="1" t="s">
        <v>30</v>
      </c>
      <c r="L2535" s="1" t="s">
        <v>55</v>
      </c>
      <c r="M2535" s="1" t="s">
        <v>15</v>
      </c>
      <c r="N2535" s="1" t="s">
        <v>57</v>
      </c>
      <c r="O2535" s="24">
        <f t="shared" si="237"/>
        <v>45832.326388888891</v>
      </c>
      <c r="P2535" s="24">
        <f t="shared" si="238"/>
        <v>45832.347222222219</v>
      </c>
      <c r="Q2535" s="1">
        <f t="shared" si="239"/>
        <v>30</v>
      </c>
    </row>
    <row r="2536" spans="1:17">
      <c r="A2536" s="1" t="s">
        <v>134</v>
      </c>
      <c r="B2536" s="4" t="s">
        <v>111</v>
      </c>
      <c r="C2536" s="6">
        <f t="shared" si="234"/>
        <v>45832</v>
      </c>
      <c r="D2536" s="6" t="str">
        <f t="shared" si="235"/>
        <v>週二</v>
      </c>
      <c r="F2536" s="1" t="s">
        <v>24</v>
      </c>
      <c r="G2536" s="1" t="str">
        <f t="shared" si="236"/>
        <v>BA</v>
      </c>
      <c r="H2536" s="1">
        <v>1</v>
      </c>
      <c r="I2536" s="1" t="s">
        <v>135</v>
      </c>
      <c r="K2536" s="1" t="s">
        <v>30</v>
      </c>
      <c r="L2536" s="1" t="s">
        <v>55</v>
      </c>
      <c r="M2536" s="1" t="s">
        <v>15</v>
      </c>
      <c r="N2536" s="1" t="s">
        <v>64</v>
      </c>
      <c r="O2536" s="24">
        <f t="shared" si="237"/>
        <v>45832.326388888891</v>
      </c>
      <c r="P2536" s="24">
        <f t="shared" si="238"/>
        <v>45832.361111111109</v>
      </c>
      <c r="Q2536" s="1">
        <f t="shared" si="239"/>
        <v>50</v>
      </c>
    </row>
    <row r="2537" spans="1:17">
      <c r="A2537" s="1" t="s">
        <v>153</v>
      </c>
      <c r="B2537" s="4" t="s">
        <v>111</v>
      </c>
      <c r="C2537" s="6">
        <f t="shared" si="234"/>
        <v>45832</v>
      </c>
      <c r="D2537" s="6" t="str">
        <f t="shared" si="235"/>
        <v>週二</v>
      </c>
      <c r="F2537" s="1" t="s">
        <v>42</v>
      </c>
      <c r="G2537" s="1" t="str">
        <f t="shared" si="236"/>
        <v>BA</v>
      </c>
      <c r="H2537" s="1">
        <v>1</v>
      </c>
      <c r="I2537" s="1" t="s">
        <v>139</v>
      </c>
      <c r="K2537" s="1" t="s">
        <v>30</v>
      </c>
      <c r="L2537" s="1" t="s">
        <v>65</v>
      </c>
      <c r="M2537" s="1" t="s">
        <v>15</v>
      </c>
      <c r="N2537" s="1" t="s">
        <v>35</v>
      </c>
      <c r="O2537" s="24">
        <f t="shared" si="237"/>
        <v>45832.32708333333</v>
      </c>
      <c r="P2537" s="24">
        <f t="shared" si="238"/>
        <v>45832.347916666666</v>
      </c>
      <c r="Q2537" s="1">
        <f t="shared" si="239"/>
        <v>30</v>
      </c>
    </row>
    <row r="2538" spans="1:17">
      <c r="A2538" s="1" t="s">
        <v>158</v>
      </c>
      <c r="B2538" s="4" t="s">
        <v>111</v>
      </c>
      <c r="C2538" s="6">
        <f t="shared" si="234"/>
        <v>45832</v>
      </c>
      <c r="D2538" s="6" t="str">
        <f t="shared" si="235"/>
        <v>週二</v>
      </c>
      <c r="F2538" s="1" t="s">
        <v>18</v>
      </c>
      <c r="G2538" s="1" t="str">
        <f t="shared" si="236"/>
        <v>BA</v>
      </c>
      <c r="H2538" s="1">
        <v>2</v>
      </c>
      <c r="I2538" s="1" t="s">
        <v>144</v>
      </c>
      <c r="K2538" s="1" t="s">
        <v>30</v>
      </c>
      <c r="L2538" s="1" t="s">
        <v>78</v>
      </c>
      <c r="M2538" s="1" t="s">
        <v>15</v>
      </c>
      <c r="N2538" s="1" t="s">
        <v>78</v>
      </c>
      <c r="O2538" s="24">
        <f t="shared" si="237"/>
        <v>45832.328472222223</v>
      </c>
      <c r="P2538" s="24">
        <f t="shared" si="238"/>
        <v>45832.370138888888</v>
      </c>
      <c r="Q2538" s="1">
        <f t="shared" si="239"/>
        <v>60</v>
      </c>
    </row>
    <row r="2539" spans="1:17">
      <c r="A2539" s="1" t="s">
        <v>151</v>
      </c>
      <c r="B2539" s="4" t="s">
        <v>111</v>
      </c>
      <c r="C2539" s="6">
        <f t="shared" si="234"/>
        <v>45832</v>
      </c>
      <c r="D2539" s="6" t="str">
        <f t="shared" si="235"/>
        <v>週二</v>
      </c>
      <c r="F2539" s="1" t="s">
        <v>37</v>
      </c>
      <c r="G2539" s="1" t="str">
        <f t="shared" si="236"/>
        <v>BA</v>
      </c>
      <c r="H2539" s="1">
        <v>1</v>
      </c>
      <c r="I2539" s="1" t="s">
        <v>140</v>
      </c>
      <c r="K2539" s="1" t="s">
        <v>30</v>
      </c>
      <c r="L2539" s="1" t="s">
        <v>78</v>
      </c>
      <c r="M2539" s="1" t="s">
        <v>15</v>
      </c>
      <c r="N2539" s="1" t="s">
        <v>80</v>
      </c>
      <c r="O2539" s="24">
        <f t="shared" si="237"/>
        <v>45832.328472222223</v>
      </c>
      <c r="P2539" s="24">
        <f t="shared" si="238"/>
        <v>45832.349305555559</v>
      </c>
      <c r="Q2539" s="1">
        <f t="shared" si="239"/>
        <v>30</v>
      </c>
    </row>
    <row r="2540" spans="1:17">
      <c r="A2540" s="1" t="s">
        <v>205</v>
      </c>
      <c r="B2540" s="4" t="s">
        <v>111</v>
      </c>
      <c r="C2540" s="6">
        <f t="shared" si="234"/>
        <v>45832</v>
      </c>
      <c r="D2540" s="6" t="str">
        <f t="shared" si="235"/>
        <v>週二</v>
      </c>
      <c r="F2540" s="1" t="s">
        <v>40</v>
      </c>
      <c r="G2540" s="1" t="str">
        <f t="shared" si="236"/>
        <v>BA</v>
      </c>
      <c r="H2540" s="1">
        <v>1</v>
      </c>
      <c r="I2540" s="1" t="s">
        <v>155</v>
      </c>
      <c r="K2540" s="1" t="s">
        <v>30</v>
      </c>
      <c r="L2540" s="1" t="s">
        <v>79</v>
      </c>
      <c r="M2540" s="1" t="s">
        <v>15</v>
      </c>
      <c r="N2540" s="1" t="s">
        <v>48</v>
      </c>
      <c r="O2540" s="24">
        <f t="shared" si="237"/>
        <v>45832.331944444442</v>
      </c>
      <c r="P2540" s="24">
        <f t="shared" si="238"/>
        <v>45832.352777777778</v>
      </c>
      <c r="Q2540" s="1">
        <f t="shared" si="239"/>
        <v>30</v>
      </c>
    </row>
    <row r="2541" spans="1:17">
      <c r="A2541" s="1" t="s">
        <v>118</v>
      </c>
      <c r="B2541" s="4" t="s">
        <v>111</v>
      </c>
      <c r="C2541" s="6">
        <f t="shared" si="234"/>
        <v>45832</v>
      </c>
      <c r="D2541" s="6" t="str">
        <f t="shared" si="235"/>
        <v>週二</v>
      </c>
      <c r="F2541" s="1" t="s">
        <v>9</v>
      </c>
      <c r="G2541" s="1" t="str">
        <f t="shared" si="236"/>
        <v>BA</v>
      </c>
      <c r="H2541" s="1">
        <v>1</v>
      </c>
      <c r="I2541" s="1" t="s">
        <v>203</v>
      </c>
      <c r="K2541" s="1" t="s">
        <v>15</v>
      </c>
      <c r="L2541" s="1" t="s">
        <v>11</v>
      </c>
      <c r="M2541" s="1" t="s">
        <v>15</v>
      </c>
      <c r="N2541" s="1" t="s">
        <v>16</v>
      </c>
      <c r="O2541" s="24">
        <f t="shared" si="237"/>
        <v>45832.333333333336</v>
      </c>
      <c r="P2541" s="24">
        <f t="shared" si="238"/>
        <v>45832.354166666664</v>
      </c>
      <c r="Q2541" s="1">
        <f t="shared" si="239"/>
        <v>30</v>
      </c>
    </row>
    <row r="2542" spans="1:17">
      <c r="A2542" s="1" t="s">
        <v>156</v>
      </c>
      <c r="B2542" s="4" t="s">
        <v>111</v>
      </c>
      <c r="C2542" s="6">
        <f t="shared" si="234"/>
        <v>45832</v>
      </c>
      <c r="D2542" s="6" t="str">
        <f t="shared" si="235"/>
        <v>週二</v>
      </c>
      <c r="F2542" s="1" t="s">
        <v>26</v>
      </c>
      <c r="G2542" s="1" t="str">
        <f t="shared" si="236"/>
        <v>BA</v>
      </c>
      <c r="H2542" s="1">
        <v>1</v>
      </c>
      <c r="I2542" s="1" t="s">
        <v>157</v>
      </c>
      <c r="K2542" s="1" t="s">
        <v>15</v>
      </c>
      <c r="L2542" s="1" t="s">
        <v>11</v>
      </c>
      <c r="M2542" s="1" t="s">
        <v>15</v>
      </c>
      <c r="N2542" s="1" t="s">
        <v>16</v>
      </c>
      <c r="O2542" s="24">
        <f t="shared" si="237"/>
        <v>45832.333333333336</v>
      </c>
      <c r="P2542" s="24">
        <f t="shared" si="238"/>
        <v>45832.354166666664</v>
      </c>
      <c r="Q2542" s="1">
        <f t="shared" si="239"/>
        <v>30</v>
      </c>
    </row>
    <row r="2543" spans="1:17">
      <c r="A2543" s="1" t="s">
        <v>146</v>
      </c>
      <c r="B2543" s="4" t="s">
        <v>111</v>
      </c>
      <c r="C2543" s="6">
        <f t="shared" si="234"/>
        <v>45832</v>
      </c>
      <c r="D2543" s="6" t="str">
        <f t="shared" si="235"/>
        <v>週二</v>
      </c>
      <c r="F2543" s="1" t="s">
        <v>26</v>
      </c>
      <c r="G2543" s="1" t="str">
        <f t="shared" si="236"/>
        <v>BA</v>
      </c>
      <c r="H2543" s="1">
        <v>1</v>
      </c>
      <c r="I2543" s="1" t="s">
        <v>147</v>
      </c>
      <c r="K2543" s="1" t="s">
        <v>15</v>
      </c>
      <c r="L2543" s="1" t="s">
        <v>71</v>
      </c>
      <c r="M2543" s="1" t="s">
        <v>15</v>
      </c>
      <c r="N2543" s="1" t="s">
        <v>72</v>
      </c>
      <c r="O2543" s="24">
        <f t="shared" si="237"/>
        <v>45832.34652777778</v>
      </c>
      <c r="P2543" s="24">
        <f t="shared" si="238"/>
        <v>45832.367361111108</v>
      </c>
      <c r="Q2543" s="1">
        <f t="shared" si="239"/>
        <v>30</v>
      </c>
    </row>
    <row r="2544" spans="1:17">
      <c r="A2544" s="1" t="s">
        <v>153</v>
      </c>
      <c r="B2544" s="4" t="s">
        <v>111</v>
      </c>
      <c r="C2544" s="6">
        <f t="shared" si="234"/>
        <v>45832</v>
      </c>
      <c r="D2544" s="6" t="str">
        <f t="shared" si="235"/>
        <v>週二</v>
      </c>
      <c r="F2544" s="1" t="s">
        <v>24</v>
      </c>
      <c r="G2544" s="1" t="str">
        <f t="shared" si="236"/>
        <v>BA</v>
      </c>
      <c r="H2544" s="1">
        <v>1</v>
      </c>
      <c r="I2544" s="1" t="s">
        <v>139</v>
      </c>
      <c r="K2544" s="1" t="s">
        <v>15</v>
      </c>
      <c r="L2544" s="1" t="s">
        <v>35</v>
      </c>
      <c r="M2544" s="1" t="s">
        <v>19</v>
      </c>
      <c r="N2544" s="1" t="s">
        <v>38</v>
      </c>
      <c r="O2544" s="24">
        <f t="shared" si="237"/>
        <v>45832.347916666666</v>
      </c>
      <c r="P2544" s="24">
        <f t="shared" si="238"/>
        <v>45832.375694444447</v>
      </c>
      <c r="Q2544" s="1">
        <f t="shared" si="239"/>
        <v>40</v>
      </c>
    </row>
    <row r="2545" spans="1:17">
      <c r="A2545" s="1" t="s">
        <v>151</v>
      </c>
      <c r="B2545" s="4" t="s">
        <v>111</v>
      </c>
      <c r="C2545" s="6">
        <f t="shared" si="234"/>
        <v>45832</v>
      </c>
      <c r="D2545" s="6" t="str">
        <f t="shared" si="235"/>
        <v>週二</v>
      </c>
      <c r="F2545" s="1" t="s">
        <v>42</v>
      </c>
      <c r="G2545" s="1" t="str">
        <f t="shared" si="236"/>
        <v>BA</v>
      </c>
      <c r="H2545" s="1">
        <v>1</v>
      </c>
      <c r="I2545" s="1" t="s">
        <v>140</v>
      </c>
      <c r="K2545" s="1" t="s">
        <v>15</v>
      </c>
      <c r="L2545" s="1" t="s">
        <v>80</v>
      </c>
      <c r="M2545" s="1" t="s">
        <v>15</v>
      </c>
      <c r="N2545" s="1" t="s">
        <v>78</v>
      </c>
      <c r="O2545" s="24">
        <f t="shared" si="237"/>
        <v>45832.349305555559</v>
      </c>
      <c r="P2545" s="24">
        <f t="shared" si="238"/>
        <v>45832.370138888888</v>
      </c>
      <c r="Q2545" s="1">
        <f t="shared" si="239"/>
        <v>30</v>
      </c>
    </row>
    <row r="2546" spans="1:17">
      <c r="A2546" s="1" t="s">
        <v>206</v>
      </c>
      <c r="B2546" s="4" t="s">
        <v>111</v>
      </c>
      <c r="C2546" s="6">
        <f t="shared" si="234"/>
        <v>45832</v>
      </c>
      <c r="D2546" s="6" t="str">
        <f t="shared" si="235"/>
        <v>週二</v>
      </c>
      <c r="F2546" s="1" t="s">
        <v>40</v>
      </c>
      <c r="G2546" s="1" t="str">
        <f t="shared" si="236"/>
        <v>BA</v>
      </c>
      <c r="H2546" s="1">
        <v>1</v>
      </c>
      <c r="I2546" s="1" t="s">
        <v>133</v>
      </c>
      <c r="K2546" s="1" t="s">
        <v>15</v>
      </c>
      <c r="L2546" s="1" t="s">
        <v>76</v>
      </c>
      <c r="M2546" s="1" t="s">
        <v>15</v>
      </c>
      <c r="N2546" s="1" t="s">
        <v>60</v>
      </c>
      <c r="O2546" s="24">
        <f t="shared" si="237"/>
        <v>45832.35</v>
      </c>
      <c r="P2546" s="24">
        <f t="shared" si="238"/>
        <v>45832.370833333334</v>
      </c>
      <c r="Q2546" s="1">
        <f t="shared" si="239"/>
        <v>30</v>
      </c>
    </row>
    <row r="2547" spans="1:17">
      <c r="A2547" s="1" t="s">
        <v>149</v>
      </c>
      <c r="B2547" s="4" t="s">
        <v>111</v>
      </c>
      <c r="C2547" s="6">
        <f t="shared" si="234"/>
        <v>45832</v>
      </c>
      <c r="D2547" s="6" t="str">
        <f t="shared" si="235"/>
        <v>週二</v>
      </c>
      <c r="F2547" s="1" t="s">
        <v>40</v>
      </c>
      <c r="G2547" s="1" t="str">
        <f t="shared" si="236"/>
        <v>BA</v>
      </c>
      <c r="H2547" s="1">
        <v>1</v>
      </c>
      <c r="I2547" s="1" t="s">
        <v>121</v>
      </c>
      <c r="K2547" s="1" t="s">
        <v>15</v>
      </c>
      <c r="L2547" s="1" t="s">
        <v>50</v>
      </c>
      <c r="M2547" s="1" t="s">
        <v>15</v>
      </c>
      <c r="N2547" s="1" t="s">
        <v>63</v>
      </c>
      <c r="O2547" s="24">
        <f t="shared" si="237"/>
        <v>45832.350694444445</v>
      </c>
      <c r="P2547" s="24">
        <f t="shared" si="238"/>
        <v>45832.371527777781</v>
      </c>
      <c r="Q2547" s="1">
        <f t="shared" si="239"/>
        <v>30</v>
      </c>
    </row>
    <row r="2548" spans="1:17">
      <c r="A2548" s="1" t="s">
        <v>163</v>
      </c>
      <c r="B2548" s="4" t="s">
        <v>111</v>
      </c>
      <c r="C2548" s="6">
        <f t="shared" si="234"/>
        <v>45832</v>
      </c>
      <c r="D2548" s="6" t="str">
        <f t="shared" si="235"/>
        <v>週二</v>
      </c>
      <c r="F2548" s="1" t="s">
        <v>24</v>
      </c>
      <c r="G2548" s="1" t="str">
        <f t="shared" si="236"/>
        <v>BA</v>
      </c>
      <c r="H2548" s="1">
        <v>1</v>
      </c>
      <c r="I2548" s="1" t="s">
        <v>142</v>
      </c>
      <c r="K2548" s="1" t="s">
        <v>15</v>
      </c>
      <c r="L2548" s="1" t="s">
        <v>48</v>
      </c>
      <c r="M2548" s="1" t="s">
        <v>19</v>
      </c>
      <c r="N2548" s="1" t="s">
        <v>15</v>
      </c>
      <c r="O2548" s="24">
        <f t="shared" si="237"/>
        <v>45832.352777777778</v>
      </c>
      <c r="P2548" s="24">
        <f t="shared" si="238"/>
        <v>45832.380555555559</v>
      </c>
      <c r="Q2548" s="1">
        <f t="shared" si="239"/>
        <v>40</v>
      </c>
    </row>
    <row r="2549" spans="1:17">
      <c r="A2549" s="1" t="s">
        <v>118</v>
      </c>
      <c r="B2549" s="4" t="s">
        <v>111</v>
      </c>
      <c r="C2549" s="6">
        <f t="shared" si="234"/>
        <v>45832</v>
      </c>
      <c r="D2549" s="6" t="str">
        <f t="shared" si="235"/>
        <v>週二</v>
      </c>
      <c r="F2549" s="1" t="s">
        <v>42</v>
      </c>
      <c r="G2549" s="1" t="str">
        <f t="shared" si="236"/>
        <v>BA</v>
      </c>
      <c r="H2549" s="1">
        <v>1</v>
      </c>
      <c r="I2549" s="1" t="s">
        <v>203</v>
      </c>
      <c r="K2549" s="1" t="s">
        <v>15</v>
      </c>
      <c r="L2549" s="1" t="s">
        <v>16</v>
      </c>
      <c r="M2549" s="1" t="s">
        <v>19</v>
      </c>
      <c r="N2549" s="1" t="s">
        <v>11</v>
      </c>
      <c r="O2549" s="24">
        <f t="shared" si="237"/>
        <v>45832.354166666664</v>
      </c>
      <c r="P2549" s="24">
        <f t="shared" si="238"/>
        <v>45832.375</v>
      </c>
      <c r="Q2549" s="1">
        <f t="shared" si="239"/>
        <v>30</v>
      </c>
    </row>
    <row r="2550" spans="1:17">
      <c r="A2550" s="1" t="s">
        <v>156</v>
      </c>
      <c r="B2550" s="4" t="s">
        <v>111</v>
      </c>
      <c r="C2550" s="6">
        <f t="shared" si="234"/>
        <v>45832</v>
      </c>
      <c r="D2550" s="6" t="str">
        <f t="shared" si="235"/>
        <v>週二</v>
      </c>
      <c r="F2550" s="1" t="s">
        <v>42</v>
      </c>
      <c r="G2550" s="1" t="str">
        <f t="shared" si="236"/>
        <v>BA</v>
      </c>
      <c r="H2550" s="1">
        <v>1</v>
      </c>
      <c r="I2550" s="1" t="s">
        <v>157</v>
      </c>
      <c r="K2550" s="1" t="s">
        <v>15</v>
      </c>
      <c r="L2550" s="1" t="s">
        <v>16</v>
      </c>
      <c r="M2550" s="1" t="s">
        <v>19</v>
      </c>
      <c r="N2550" s="1" t="s">
        <v>11</v>
      </c>
      <c r="O2550" s="24">
        <f t="shared" si="237"/>
        <v>45832.354166666664</v>
      </c>
      <c r="P2550" s="24">
        <f t="shared" si="238"/>
        <v>45832.375</v>
      </c>
      <c r="Q2550" s="1">
        <f t="shared" si="239"/>
        <v>30</v>
      </c>
    </row>
    <row r="2551" spans="1:17">
      <c r="A2551" s="1" t="s">
        <v>164</v>
      </c>
      <c r="B2551" s="4" t="s">
        <v>111</v>
      </c>
      <c r="C2551" s="6">
        <f t="shared" si="234"/>
        <v>45832</v>
      </c>
      <c r="D2551" s="6" t="str">
        <f t="shared" si="235"/>
        <v>週二</v>
      </c>
      <c r="F2551" s="1" t="s">
        <v>40</v>
      </c>
      <c r="G2551" s="1" t="str">
        <f t="shared" si="236"/>
        <v>BA</v>
      </c>
      <c r="H2551" s="1">
        <v>1</v>
      </c>
      <c r="I2551" s="1" t="s">
        <v>155</v>
      </c>
      <c r="K2551" s="1" t="s">
        <v>15</v>
      </c>
      <c r="L2551" s="1" t="s">
        <v>74</v>
      </c>
      <c r="M2551" s="1" t="s">
        <v>19</v>
      </c>
      <c r="N2551" s="1" t="s">
        <v>75</v>
      </c>
      <c r="O2551" s="24">
        <f t="shared" si="237"/>
        <v>45832.355555555558</v>
      </c>
      <c r="P2551" s="24">
        <f t="shared" si="238"/>
        <v>45832.376388888886</v>
      </c>
      <c r="Q2551" s="1">
        <f t="shared" si="239"/>
        <v>30</v>
      </c>
    </row>
    <row r="2552" spans="1:17">
      <c r="A2552" s="1" t="s">
        <v>134</v>
      </c>
      <c r="B2552" s="4" t="s">
        <v>111</v>
      </c>
      <c r="C2552" s="6">
        <f t="shared" si="234"/>
        <v>45832</v>
      </c>
      <c r="D2552" s="6" t="str">
        <f t="shared" si="235"/>
        <v>週二</v>
      </c>
      <c r="F2552" s="1" t="s">
        <v>37</v>
      </c>
      <c r="G2552" s="1" t="str">
        <f t="shared" si="236"/>
        <v>BA</v>
      </c>
      <c r="H2552" s="1">
        <v>1</v>
      </c>
      <c r="I2552" s="1" t="s">
        <v>135</v>
      </c>
      <c r="K2552" s="1" t="s">
        <v>15</v>
      </c>
      <c r="L2552" s="1" t="s">
        <v>64</v>
      </c>
      <c r="M2552" s="1" t="s">
        <v>19</v>
      </c>
      <c r="N2552" s="1" t="s">
        <v>31</v>
      </c>
      <c r="O2552" s="24">
        <f t="shared" si="237"/>
        <v>45832.361111111109</v>
      </c>
      <c r="P2552" s="24">
        <f t="shared" si="238"/>
        <v>45832.381944444445</v>
      </c>
      <c r="Q2552" s="1">
        <f t="shared" si="239"/>
        <v>30</v>
      </c>
    </row>
    <row r="2553" spans="1:17">
      <c r="A2553" s="1" t="s">
        <v>146</v>
      </c>
      <c r="B2553" s="4" t="s">
        <v>111</v>
      </c>
      <c r="C2553" s="6">
        <f t="shared" si="234"/>
        <v>45832</v>
      </c>
      <c r="D2553" s="6" t="str">
        <f t="shared" si="235"/>
        <v>週二</v>
      </c>
      <c r="F2553" s="1" t="s">
        <v>49</v>
      </c>
      <c r="G2553" s="1" t="str">
        <f t="shared" si="236"/>
        <v>BA</v>
      </c>
      <c r="H2553" s="1">
        <v>1</v>
      </c>
      <c r="I2553" s="1" t="s">
        <v>147</v>
      </c>
      <c r="K2553" s="1" t="s">
        <v>15</v>
      </c>
      <c r="L2553" s="1" t="s">
        <v>72</v>
      </c>
      <c r="M2553" s="1" t="s">
        <v>19</v>
      </c>
      <c r="N2553" s="1" t="s">
        <v>71</v>
      </c>
      <c r="O2553" s="24">
        <f t="shared" si="237"/>
        <v>45832.367361111108</v>
      </c>
      <c r="P2553" s="24">
        <f t="shared" si="238"/>
        <v>45832.388194444444</v>
      </c>
      <c r="Q2553" s="1">
        <f t="shared" si="239"/>
        <v>30</v>
      </c>
    </row>
    <row r="2554" spans="1:17">
      <c r="A2554" s="1" t="s">
        <v>149</v>
      </c>
      <c r="B2554" s="4" t="s">
        <v>111</v>
      </c>
      <c r="C2554" s="6">
        <f t="shared" si="234"/>
        <v>45832</v>
      </c>
      <c r="D2554" s="6" t="str">
        <f t="shared" si="235"/>
        <v>週二</v>
      </c>
      <c r="F2554" s="1" t="s">
        <v>42</v>
      </c>
      <c r="G2554" s="1" t="str">
        <f t="shared" si="236"/>
        <v>BA</v>
      </c>
      <c r="H2554" s="1">
        <v>2</v>
      </c>
      <c r="I2554" s="1" t="s">
        <v>121</v>
      </c>
      <c r="K2554" s="1" t="s">
        <v>15</v>
      </c>
      <c r="L2554" s="1" t="s">
        <v>63</v>
      </c>
      <c r="M2554" s="1" t="s">
        <v>19</v>
      </c>
      <c r="N2554" s="1" t="s">
        <v>63</v>
      </c>
      <c r="O2554" s="24">
        <f t="shared" si="237"/>
        <v>45832.371527777781</v>
      </c>
      <c r="P2554" s="24">
        <f t="shared" si="238"/>
        <v>45832.413194444445</v>
      </c>
      <c r="Q2554" s="1">
        <f t="shared" si="239"/>
        <v>60</v>
      </c>
    </row>
    <row r="2555" spans="1:17">
      <c r="A2555" s="1" t="s">
        <v>162</v>
      </c>
      <c r="B2555" s="4" t="s">
        <v>111</v>
      </c>
      <c r="C2555" s="6">
        <f t="shared" si="234"/>
        <v>45832</v>
      </c>
      <c r="D2555" s="6" t="str">
        <f t="shared" si="235"/>
        <v>週二</v>
      </c>
      <c r="F2555" s="1" t="s">
        <v>37</v>
      </c>
      <c r="G2555" s="1" t="str">
        <f t="shared" si="236"/>
        <v>BA</v>
      </c>
      <c r="H2555" s="1">
        <v>1</v>
      </c>
      <c r="I2555" s="1" t="s">
        <v>133</v>
      </c>
      <c r="K2555" s="1" t="s">
        <v>15</v>
      </c>
      <c r="L2555" s="1" t="s">
        <v>86</v>
      </c>
      <c r="M2555" s="1" t="s">
        <v>19</v>
      </c>
      <c r="N2555" s="1" t="s">
        <v>68</v>
      </c>
      <c r="O2555" s="24">
        <f t="shared" si="237"/>
        <v>45832.374305555553</v>
      </c>
      <c r="P2555" s="24">
        <f t="shared" si="238"/>
        <v>45832.395138888889</v>
      </c>
      <c r="Q2555" s="1">
        <f t="shared" si="239"/>
        <v>30</v>
      </c>
    </row>
    <row r="2556" spans="1:17">
      <c r="A2556" s="1" t="s">
        <v>170</v>
      </c>
      <c r="B2556" s="4" t="s">
        <v>111</v>
      </c>
      <c r="C2556" s="6">
        <f t="shared" si="234"/>
        <v>45832</v>
      </c>
      <c r="D2556" s="6" t="str">
        <f t="shared" si="235"/>
        <v>週二</v>
      </c>
      <c r="F2556" s="1" t="s">
        <v>40</v>
      </c>
      <c r="G2556" s="1" t="str">
        <f t="shared" si="236"/>
        <v>BA</v>
      </c>
      <c r="H2556" s="1">
        <v>2</v>
      </c>
      <c r="I2556" s="1" t="s">
        <v>155</v>
      </c>
      <c r="K2556" s="1" t="s">
        <v>19</v>
      </c>
      <c r="L2556" s="1" t="s">
        <v>19</v>
      </c>
      <c r="M2556" s="1" t="s">
        <v>31</v>
      </c>
      <c r="N2556" s="1" t="s">
        <v>19</v>
      </c>
      <c r="O2556" s="24">
        <f t="shared" si="237"/>
        <v>45832.381249999999</v>
      </c>
      <c r="P2556" s="24">
        <f t="shared" si="238"/>
        <v>45832.42291666667</v>
      </c>
      <c r="Q2556" s="1">
        <f t="shared" si="239"/>
        <v>60</v>
      </c>
    </row>
    <row r="2557" spans="1:17">
      <c r="A2557" s="1" t="s">
        <v>197</v>
      </c>
      <c r="B2557" s="4" t="s">
        <v>111</v>
      </c>
      <c r="C2557" s="6">
        <f t="shared" si="234"/>
        <v>45832</v>
      </c>
      <c r="D2557" s="6" t="str">
        <f t="shared" si="235"/>
        <v>週二</v>
      </c>
      <c r="F2557" s="1" t="s">
        <v>37</v>
      </c>
      <c r="G2557" s="1" t="str">
        <f t="shared" si="236"/>
        <v>BA</v>
      </c>
      <c r="H2557" s="1">
        <v>1</v>
      </c>
      <c r="I2557" s="1" t="s">
        <v>131</v>
      </c>
      <c r="K2557" s="1" t="s">
        <v>19</v>
      </c>
      <c r="L2557" s="1" t="s">
        <v>31</v>
      </c>
      <c r="M2557" s="1" t="s">
        <v>19</v>
      </c>
      <c r="N2557" s="1" t="s">
        <v>64</v>
      </c>
      <c r="O2557" s="24">
        <f t="shared" si="237"/>
        <v>45832.381944444445</v>
      </c>
      <c r="P2557" s="24">
        <f t="shared" si="238"/>
        <v>45832.402777777781</v>
      </c>
      <c r="Q2557" s="1">
        <f t="shared" si="239"/>
        <v>30</v>
      </c>
    </row>
    <row r="2558" spans="1:17">
      <c r="A2558" s="1" t="s">
        <v>126</v>
      </c>
      <c r="B2558" s="4" t="s">
        <v>111</v>
      </c>
      <c r="C2558" s="6">
        <f t="shared" si="234"/>
        <v>45832</v>
      </c>
      <c r="D2558" s="6" t="str">
        <f t="shared" si="235"/>
        <v>週二</v>
      </c>
      <c r="F2558" s="1" t="s">
        <v>67</v>
      </c>
      <c r="G2558" s="1" t="str">
        <f t="shared" si="236"/>
        <v>BA</v>
      </c>
      <c r="H2558" s="1">
        <v>1</v>
      </c>
      <c r="I2558" s="1" t="s">
        <v>203</v>
      </c>
      <c r="K2558" s="1" t="s">
        <v>19</v>
      </c>
      <c r="L2558" s="1" t="s">
        <v>31</v>
      </c>
      <c r="M2558" s="1" t="s">
        <v>19</v>
      </c>
      <c r="N2558" s="1" t="s">
        <v>64</v>
      </c>
      <c r="O2558" s="24">
        <f t="shared" si="237"/>
        <v>45832.381944444445</v>
      </c>
      <c r="P2558" s="24">
        <f t="shared" si="238"/>
        <v>45832.402777777781</v>
      </c>
      <c r="Q2558" s="1">
        <f t="shared" si="239"/>
        <v>30</v>
      </c>
    </row>
    <row r="2559" spans="1:17">
      <c r="A2559" s="1" t="s">
        <v>166</v>
      </c>
      <c r="B2559" s="4" t="s">
        <v>111</v>
      </c>
      <c r="C2559" s="6">
        <f t="shared" si="234"/>
        <v>45832</v>
      </c>
      <c r="D2559" s="6" t="str">
        <f t="shared" si="235"/>
        <v>週二</v>
      </c>
      <c r="F2559" s="1" t="s">
        <v>67</v>
      </c>
      <c r="G2559" s="1" t="str">
        <f t="shared" si="236"/>
        <v>BA</v>
      </c>
      <c r="H2559" s="1">
        <v>1</v>
      </c>
      <c r="I2559" s="1" t="s">
        <v>157</v>
      </c>
      <c r="K2559" s="1" t="s">
        <v>19</v>
      </c>
      <c r="L2559" s="1" t="s">
        <v>16</v>
      </c>
      <c r="M2559" s="1" t="s">
        <v>31</v>
      </c>
      <c r="N2559" s="1" t="s">
        <v>31</v>
      </c>
      <c r="O2559" s="24">
        <f t="shared" si="237"/>
        <v>45832.395833333336</v>
      </c>
      <c r="P2559" s="24">
        <f t="shared" si="238"/>
        <v>45832.423611111109</v>
      </c>
      <c r="Q2559" s="1">
        <f t="shared" si="239"/>
        <v>40</v>
      </c>
    </row>
    <row r="2560" spans="1:17">
      <c r="A2560" s="1" t="s">
        <v>143</v>
      </c>
      <c r="B2560" s="4" t="s">
        <v>111</v>
      </c>
      <c r="C2560" s="6">
        <f t="shared" si="234"/>
        <v>45832</v>
      </c>
      <c r="D2560" s="6" t="str">
        <f t="shared" si="235"/>
        <v>週二</v>
      </c>
      <c r="F2560" s="1" t="s">
        <v>37</v>
      </c>
      <c r="G2560" s="1" t="str">
        <f t="shared" si="236"/>
        <v>BA</v>
      </c>
      <c r="H2560" s="1">
        <v>1</v>
      </c>
      <c r="I2560" s="1" t="s">
        <v>144</v>
      </c>
      <c r="K2560" s="1" t="s">
        <v>19</v>
      </c>
      <c r="L2560" s="1" t="s">
        <v>74</v>
      </c>
      <c r="M2560" s="1" t="s">
        <v>31</v>
      </c>
      <c r="N2560" s="1" t="s">
        <v>75</v>
      </c>
      <c r="O2560" s="24">
        <f t="shared" si="237"/>
        <v>45832.397222222222</v>
      </c>
      <c r="P2560" s="24">
        <f t="shared" si="238"/>
        <v>45832.418055555558</v>
      </c>
      <c r="Q2560" s="1">
        <f t="shared" si="239"/>
        <v>30</v>
      </c>
    </row>
    <row r="2561" spans="1:17">
      <c r="A2561" s="1" t="s">
        <v>197</v>
      </c>
      <c r="B2561" s="4" t="s">
        <v>111</v>
      </c>
      <c r="C2561" s="6">
        <f t="shared" si="234"/>
        <v>45832</v>
      </c>
      <c r="D2561" s="6" t="str">
        <f t="shared" si="235"/>
        <v>週二</v>
      </c>
      <c r="F2561" s="1" t="s">
        <v>42</v>
      </c>
      <c r="G2561" s="1" t="str">
        <f t="shared" si="236"/>
        <v>BA</v>
      </c>
      <c r="H2561" s="1">
        <v>2</v>
      </c>
      <c r="I2561" s="1" t="s">
        <v>131</v>
      </c>
      <c r="K2561" s="1" t="s">
        <v>19</v>
      </c>
      <c r="L2561" s="1" t="s">
        <v>64</v>
      </c>
      <c r="M2561" s="1" t="s">
        <v>31</v>
      </c>
      <c r="N2561" s="1" t="s">
        <v>64</v>
      </c>
      <c r="O2561" s="24">
        <f t="shared" si="237"/>
        <v>45832.402777777781</v>
      </c>
      <c r="P2561" s="24">
        <f t="shared" si="238"/>
        <v>45832.444444444445</v>
      </c>
      <c r="Q2561" s="1">
        <f t="shared" si="239"/>
        <v>60</v>
      </c>
    </row>
    <row r="2562" spans="1:17">
      <c r="A2562" s="1" t="s">
        <v>126</v>
      </c>
      <c r="B2562" s="4" t="s">
        <v>111</v>
      </c>
      <c r="C2562" s="6">
        <f t="shared" ref="C2562:C2625" si="240">DATE(LEFT(B2562,3)+1911,MID(B2562,4,2),RIGHT(B2562,2))</f>
        <v>45832</v>
      </c>
      <c r="D2562" s="6" t="str">
        <f t="shared" ref="D2562:D2625" si="241">TEXT(C2562,"aaa")</f>
        <v>週二</v>
      </c>
      <c r="F2562" s="1" t="s">
        <v>18</v>
      </c>
      <c r="G2562" s="1" t="str">
        <f t="shared" ref="G2562:G2625" si="242">LEFT(F2562,2)</f>
        <v>BA</v>
      </c>
      <c r="H2562" s="1">
        <v>1</v>
      </c>
      <c r="I2562" s="1" t="s">
        <v>203</v>
      </c>
      <c r="K2562" s="1" t="s">
        <v>19</v>
      </c>
      <c r="L2562" s="1" t="s">
        <v>64</v>
      </c>
      <c r="M2562" s="1" t="s">
        <v>31</v>
      </c>
      <c r="N2562" s="1" t="s">
        <v>31</v>
      </c>
      <c r="O2562" s="24">
        <f t="shared" ref="O2562:O2625" si="243">C2562+TIME(K2562,L2562,0)</f>
        <v>45832.402777777781</v>
      </c>
      <c r="P2562" s="24">
        <f t="shared" ref="P2562:P2625" si="244">C2562+TIME(M2562,N2562,0)</f>
        <v>45832.423611111109</v>
      </c>
      <c r="Q2562" s="1">
        <f t="shared" ref="Q2562:Q2625" si="245">ROUND((P2562-O2562)*1440,0)</f>
        <v>30</v>
      </c>
    </row>
    <row r="2563" spans="1:17">
      <c r="A2563" s="1" t="s">
        <v>168</v>
      </c>
      <c r="B2563" s="4" t="s">
        <v>111</v>
      </c>
      <c r="C2563" s="6">
        <f t="shared" si="240"/>
        <v>45832</v>
      </c>
      <c r="D2563" s="6" t="str">
        <f t="shared" si="241"/>
        <v>週二</v>
      </c>
      <c r="F2563" s="1" t="s">
        <v>67</v>
      </c>
      <c r="G2563" s="1" t="str">
        <f t="shared" si="242"/>
        <v>BA</v>
      </c>
      <c r="H2563" s="1">
        <v>1</v>
      </c>
      <c r="I2563" s="1" t="s">
        <v>140</v>
      </c>
      <c r="K2563" s="1" t="s">
        <v>31</v>
      </c>
      <c r="L2563" s="1" t="s">
        <v>14</v>
      </c>
      <c r="M2563" s="1" t="s">
        <v>20</v>
      </c>
      <c r="N2563" s="1" t="s">
        <v>53</v>
      </c>
      <c r="O2563" s="24">
        <f t="shared" si="243"/>
        <v>45832.42083333333</v>
      </c>
      <c r="P2563" s="24">
        <f t="shared" si="244"/>
        <v>45832.473611111112</v>
      </c>
      <c r="Q2563" s="1">
        <f t="shared" si="245"/>
        <v>76</v>
      </c>
    </row>
    <row r="2564" spans="1:17">
      <c r="A2564" s="1" t="s">
        <v>120</v>
      </c>
      <c r="B2564" s="4" t="s">
        <v>111</v>
      </c>
      <c r="C2564" s="6">
        <f t="shared" si="240"/>
        <v>45832</v>
      </c>
      <c r="D2564" s="6" t="str">
        <f t="shared" si="241"/>
        <v>週二</v>
      </c>
      <c r="F2564" s="1" t="s">
        <v>47</v>
      </c>
      <c r="G2564" s="1" t="str">
        <f t="shared" si="242"/>
        <v>BA</v>
      </c>
      <c r="H2564" s="1">
        <v>1</v>
      </c>
      <c r="I2564" s="1" t="s">
        <v>121</v>
      </c>
      <c r="K2564" s="1" t="s">
        <v>31</v>
      </c>
      <c r="L2564" s="1" t="s">
        <v>15</v>
      </c>
      <c r="M2564" s="1" t="s">
        <v>20</v>
      </c>
      <c r="N2564" s="1" t="s">
        <v>15</v>
      </c>
      <c r="O2564" s="24">
        <f t="shared" si="243"/>
        <v>45832.422222222223</v>
      </c>
      <c r="P2564" s="24">
        <f t="shared" si="244"/>
        <v>45832.463888888888</v>
      </c>
      <c r="Q2564" s="1">
        <f t="shared" si="245"/>
        <v>60</v>
      </c>
    </row>
    <row r="2565" spans="1:17">
      <c r="A2565" s="1" t="s">
        <v>126</v>
      </c>
      <c r="B2565" s="4" t="s">
        <v>111</v>
      </c>
      <c r="C2565" s="6">
        <f t="shared" si="240"/>
        <v>45832</v>
      </c>
      <c r="D2565" s="6" t="str">
        <f t="shared" si="241"/>
        <v>週二</v>
      </c>
      <c r="F2565" s="1" t="s">
        <v>42</v>
      </c>
      <c r="G2565" s="1" t="str">
        <f t="shared" si="242"/>
        <v>BA</v>
      </c>
      <c r="H2565" s="1">
        <v>1</v>
      </c>
      <c r="I2565" s="1" t="s">
        <v>203</v>
      </c>
      <c r="K2565" s="1" t="s">
        <v>31</v>
      </c>
      <c r="L2565" s="1" t="s">
        <v>31</v>
      </c>
      <c r="M2565" s="1" t="s">
        <v>31</v>
      </c>
      <c r="N2565" s="1" t="s">
        <v>64</v>
      </c>
      <c r="O2565" s="24">
        <f t="shared" si="243"/>
        <v>45832.423611111109</v>
      </c>
      <c r="P2565" s="24">
        <f t="shared" si="244"/>
        <v>45832.444444444445</v>
      </c>
      <c r="Q2565" s="1">
        <f t="shared" si="245"/>
        <v>30</v>
      </c>
    </row>
    <row r="2566" spans="1:17">
      <c r="A2566" s="1" t="s">
        <v>166</v>
      </c>
      <c r="B2566" s="4" t="s">
        <v>111</v>
      </c>
      <c r="C2566" s="6">
        <f t="shared" si="240"/>
        <v>45832</v>
      </c>
      <c r="D2566" s="6" t="str">
        <f t="shared" si="241"/>
        <v>週二</v>
      </c>
      <c r="F2566" s="1" t="s">
        <v>49</v>
      </c>
      <c r="G2566" s="1" t="str">
        <f t="shared" si="242"/>
        <v>BA</v>
      </c>
      <c r="H2566" s="1">
        <v>1</v>
      </c>
      <c r="I2566" s="1" t="s">
        <v>157</v>
      </c>
      <c r="K2566" s="1" t="s">
        <v>31</v>
      </c>
      <c r="L2566" s="1" t="s">
        <v>31</v>
      </c>
      <c r="M2566" s="1" t="s">
        <v>31</v>
      </c>
      <c r="N2566" s="1" t="s">
        <v>64</v>
      </c>
      <c r="O2566" s="24">
        <f t="shared" si="243"/>
        <v>45832.423611111109</v>
      </c>
      <c r="P2566" s="24">
        <f t="shared" si="244"/>
        <v>45832.444444444445</v>
      </c>
      <c r="Q2566" s="1">
        <f t="shared" si="245"/>
        <v>30</v>
      </c>
    </row>
    <row r="2567" spans="1:17">
      <c r="A2567" s="1" t="s">
        <v>215</v>
      </c>
      <c r="B2567" s="4" t="s">
        <v>111</v>
      </c>
      <c r="C2567" s="6">
        <f t="shared" si="240"/>
        <v>45832</v>
      </c>
      <c r="D2567" s="6" t="str">
        <f t="shared" si="241"/>
        <v>週二</v>
      </c>
      <c r="F2567" s="1" t="s">
        <v>47</v>
      </c>
      <c r="G2567" s="1" t="str">
        <f t="shared" si="242"/>
        <v>BA</v>
      </c>
      <c r="H2567" s="1">
        <v>1</v>
      </c>
      <c r="I2567" s="1" t="s">
        <v>144</v>
      </c>
      <c r="K2567" s="1" t="s">
        <v>31</v>
      </c>
      <c r="L2567" s="1" t="s">
        <v>31</v>
      </c>
      <c r="M2567" s="1" t="s">
        <v>20</v>
      </c>
      <c r="N2567" s="1" t="s">
        <v>31</v>
      </c>
      <c r="O2567" s="24">
        <f t="shared" si="243"/>
        <v>45832.423611111109</v>
      </c>
      <c r="P2567" s="24">
        <f t="shared" si="244"/>
        <v>45832.465277777781</v>
      </c>
      <c r="Q2567" s="1">
        <f t="shared" si="245"/>
        <v>60</v>
      </c>
    </row>
    <row r="2568" spans="1:17">
      <c r="A2568" s="1" t="s">
        <v>173</v>
      </c>
      <c r="B2568" s="4" t="s">
        <v>111</v>
      </c>
      <c r="C2568" s="6">
        <f t="shared" si="240"/>
        <v>45832</v>
      </c>
      <c r="D2568" s="6" t="str">
        <f t="shared" si="241"/>
        <v>週二</v>
      </c>
      <c r="F2568" s="1" t="s">
        <v>9</v>
      </c>
      <c r="G2568" s="1" t="str">
        <f t="shared" si="242"/>
        <v>BA</v>
      </c>
      <c r="H2568" s="1">
        <v>1</v>
      </c>
      <c r="I2568" s="1" t="s">
        <v>161</v>
      </c>
      <c r="K2568" s="1" t="s">
        <v>31</v>
      </c>
      <c r="L2568" s="1" t="s">
        <v>21</v>
      </c>
      <c r="M2568" s="1" t="s">
        <v>31</v>
      </c>
      <c r="N2568" s="1" t="s">
        <v>83</v>
      </c>
      <c r="O2568" s="24">
        <f t="shared" si="243"/>
        <v>45832.425694444442</v>
      </c>
      <c r="P2568" s="24">
        <f t="shared" si="244"/>
        <v>45832.446527777778</v>
      </c>
      <c r="Q2568" s="1">
        <f t="shared" si="245"/>
        <v>30</v>
      </c>
    </row>
    <row r="2569" spans="1:17">
      <c r="A2569" s="1" t="s">
        <v>169</v>
      </c>
      <c r="B2569" s="4" t="s">
        <v>111</v>
      </c>
      <c r="C2569" s="6">
        <f t="shared" si="240"/>
        <v>45832</v>
      </c>
      <c r="D2569" s="6" t="str">
        <f t="shared" si="241"/>
        <v>週二</v>
      </c>
      <c r="F2569" s="1" t="s">
        <v>40</v>
      </c>
      <c r="G2569" s="1" t="str">
        <f t="shared" si="242"/>
        <v>BA</v>
      </c>
      <c r="H2569" s="1">
        <v>1</v>
      </c>
      <c r="I2569" s="1" t="s">
        <v>155</v>
      </c>
      <c r="K2569" s="1" t="s">
        <v>31</v>
      </c>
      <c r="L2569" s="1" t="s">
        <v>22</v>
      </c>
      <c r="M2569" s="1" t="s">
        <v>31</v>
      </c>
      <c r="N2569" s="1" t="s">
        <v>41</v>
      </c>
      <c r="O2569" s="24">
        <f t="shared" si="243"/>
        <v>45832.426388888889</v>
      </c>
      <c r="P2569" s="24">
        <f t="shared" si="244"/>
        <v>45832.447222222225</v>
      </c>
      <c r="Q2569" s="1">
        <f t="shared" si="245"/>
        <v>30</v>
      </c>
    </row>
    <row r="2570" spans="1:17">
      <c r="A2570" s="1" t="s">
        <v>197</v>
      </c>
      <c r="B2570" s="4" t="s">
        <v>111</v>
      </c>
      <c r="C2570" s="6">
        <f t="shared" si="240"/>
        <v>45832</v>
      </c>
      <c r="D2570" s="6" t="str">
        <f t="shared" si="241"/>
        <v>週二</v>
      </c>
      <c r="F2570" s="1" t="s">
        <v>9</v>
      </c>
      <c r="G2570" s="1" t="str">
        <f t="shared" si="242"/>
        <v>BA</v>
      </c>
      <c r="H2570" s="1">
        <v>1</v>
      </c>
      <c r="I2570" s="1" t="s">
        <v>131</v>
      </c>
      <c r="K2570" s="1" t="s">
        <v>31</v>
      </c>
      <c r="L2570" s="1" t="s">
        <v>64</v>
      </c>
      <c r="M2570" s="1" t="s">
        <v>20</v>
      </c>
      <c r="N2570" s="1" t="s">
        <v>31</v>
      </c>
      <c r="O2570" s="24">
        <f t="shared" si="243"/>
        <v>45832.444444444445</v>
      </c>
      <c r="P2570" s="24">
        <f t="shared" si="244"/>
        <v>45832.465277777781</v>
      </c>
      <c r="Q2570" s="1">
        <f t="shared" si="245"/>
        <v>30</v>
      </c>
    </row>
    <row r="2571" spans="1:17">
      <c r="A2571" s="1" t="s">
        <v>174</v>
      </c>
      <c r="B2571" s="4" t="s">
        <v>111</v>
      </c>
      <c r="C2571" s="6">
        <f t="shared" si="240"/>
        <v>45832</v>
      </c>
      <c r="D2571" s="6" t="str">
        <f t="shared" si="241"/>
        <v>週二</v>
      </c>
      <c r="F2571" s="1" t="s">
        <v>49</v>
      </c>
      <c r="G2571" s="1" t="str">
        <f t="shared" si="242"/>
        <v>BA</v>
      </c>
      <c r="H2571" s="1">
        <v>1</v>
      </c>
      <c r="I2571" s="1" t="s">
        <v>147</v>
      </c>
      <c r="K2571" s="1" t="s">
        <v>31</v>
      </c>
      <c r="L2571" s="1" t="s">
        <v>64</v>
      </c>
      <c r="M2571" s="1" t="s">
        <v>20</v>
      </c>
      <c r="N2571" s="1" t="s">
        <v>31</v>
      </c>
      <c r="O2571" s="24">
        <f t="shared" si="243"/>
        <v>45832.444444444445</v>
      </c>
      <c r="P2571" s="24">
        <f t="shared" si="244"/>
        <v>45832.465277777781</v>
      </c>
      <c r="Q2571" s="1">
        <f t="shared" si="245"/>
        <v>30</v>
      </c>
    </row>
    <row r="2572" spans="1:17">
      <c r="A2572" s="1" t="s">
        <v>160</v>
      </c>
      <c r="B2572" s="4" t="s">
        <v>111</v>
      </c>
      <c r="C2572" s="6">
        <f t="shared" si="240"/>
        <v>45832</v>
      </c>
      <c r="D2572" s="6" t="str">
        <f t="shared" si="241"/>
        <v>週二</v>
      </c>
      <c r="F2572" s="1" t="s">
        <v>9</v>
      </c>
      <c r="G2572" s="1" t="str">
        <f t="shared" si="242"/>
        <v>BA</v>
      </c>
      <c r="H2572" s="1">
        <v>1</v>
      </c>
      <c r="I2572" s="1" t="s">
        <v>161</v>
      </c>
      <c r="K2572" s="1" t="s">
        <v>31</v>
      </c>
      <c r="L2572" s="1" t="s">
        <v>78</v>
      </c>
      <c r="M2572" s="1" t="s">
        <v>20</v>
      </c>
      <c r="N2572" s="1" t="s">
        <v>21</v>
      </c>
      <c r="O2572" s="24">
        <f t="shared" si="243"/>
        <v>45832.453472222223</v>
      </c>
      <c r="P2572" s="24">
        <f t="shared" si="244"/>
        <v>45832.467361111114</v>
      </c>
      <c r="Q2572" s="1">
        <f t="shared" si="245"/>
        <v>20</v>
      </c>
    </row>
    <row r="2573" spans="1:17">
      <c r="A2573" s="1" t="s">
        <v>207</v>
      </c>
      <c r="B2573" s="4" t="s">
        <v>111</v>
      </c>
      <c r="C2573" s="6">
        <f t="shared" si="240"/>
        <v>45832</v>
      </c>
      <c r="D2573" s="6" t="str">
        <f t="shared" si="241"/>
        <v>週二</v>
      </c>
      <c r="F2573" s="1" t="s">
        <v>40</v>
      </c>
      <c r="G2573" s="1" t="str">
        <f t="shared" si="242"/>
        <v>BA</v>
      </c>
      <c r="H2573" s="1">
        <v>1</v>
      </c>
      <c r="I2573" s="1" t="s">
        <v>133</v>
      </c>
      <c r="K2573" s="1" t="s">
        <v>31</v>
      </c>
      <c r="L2573" s="1" t="s">
        <v>79</v>
      </c>
      <c r="M2573" s="1" t="s">
        <v>20</v>
      </c>
      <c r="N2573" s="1" t="s">
        <v>48</v>
      </c>
      <c r="O2573" s="24">
        <f t="shared" si="243"/>
        <v>45832.456944444442</v>
      </c>
      <c r="P2573" s="24">
        <f t="shared" si="244"/>
        <v>45832.477777777778</v>
      </c>
      <c r="Q2573" s="1">
        <f t="shared" si="245"/>
        <v>30</v>
      </c>
    </row>
    <row r="2574" spans="1:17">
      <c r="A2574" s="1" t="s">
        <v>186</v>
      </c>
      <c r="B2574" s="4" t="s">
        <v>111</v>
      </c>
      <c r="C2574" s="6">
        <f t="shared" si="240"/>
        <v>45832</v>
      </c>
      <c r="D2574" s="6" t="str">
        <f t="shared" si="241"/>
        <v>週二</v>
      </c>
      <c r="F2574" s="1" t="s">
        <v>24</v>
      </c>
      <c r="G2574" s="1" t="str">
        <f t="shared" si="242"/>
        <v>BA</v>
      </c>
      <c r="H2574" s="1">
        <v>1</v>
      </c>
      <c r="I2574" s="1" t="s">
        <v>157</v>
      </c>
      <c r="K2574" s="1" t="s">
        <v>31</v>
      </c>
      <c r="L2574" s="1" t="s">
        <v>86</v>
      </c>
      <c r="M2574" s="1" t="s">
        <v>20</v>
      </c>
      <c r="N2574" s="1" t="s">
        <v>68</v>
      </c>
      <c r="O2574" s="24">
        <f t="shared" si="243"/>
        <v>45832.457638888889</v>
      </c>
      <c r="P2574" s="24">
        <f t="shared" si="244"/>
        <v>45832.478472222225</v>
      </c>
      <c r="Q2574" s="1">
        <f t="shared" si="245"/>
        <v>30</v>
      </c>
    </row>
    <row r="2575" spans="1:17">
      <c r="A2575" s="1" t="s">
        <v>229</v>
      </c>
      <c r="B2575" s="4" t="s">
        <v>111</v>
      </c>
      <c r="C2575" s="6">
        <f t="shared" si="240"/>
        <v>45832</v>
      </c>
      <c r="D2575" s="6" t="str">
        <f t="shared" si="241"/>
        <v>週二</v>
      </c>
      <c r="F2575" s="1" t="s">
        <v>47</v>
      </c>
      <c r="G2575" s="1" t="str">
        <f t="shared" si="242"/>
        <v>BA</v>
      </c>
      <c r="H2575" s="1">
        <v>1</v>
      </c>
      <c r="I2575" s="1" t="s">
        <v>203</v>
      </c>
      <c r="K2575" s="1" t="s">
        <v>20</v>
      </c>
      <c r="L2575" s="1" t="s">
        <v>11</v>
      </c>
      <c r="M2575" s="1" t="s">
        <v>17</v>
      </c>
      <c r="N2575" s="1" t="s">
        <v>11</v>
      </c>
      <c r="O2575" s="24">
        <f t="shared" si="243"/>
        <v>45832.458333333336</v>
      </c>
      <c r="P2575" s="24">
        <f t="shared" si="244"/>
        <v>45832.5</v>
      </c>
      <c r="Q2575" s="1">
        <f t="shared" si="245"/>
        <v>60</v>
      </c>
    </row>
    <row r="2576" spans="1:17">
      <c r="A2576" s="1" t="s">
        <v>174</v>
      </c>
      <c r="B2576" s="4" t="s">
        <v>111</v>
      </c>
      <c r="C2576" s="6">
        <f t="shared" si="240"/>
        <v>45832</v>
      </c>
      <c r="D2576" s="6" t="str">
        <f t="shared" si="241"/>
        <v>週二</v>
      </c>
      <c r="F2576" s="1" t="s">
        <v>42</v>
      </c>
      <c r="G2576" s="1" t="str">
        <f t="shared" si="242"/>
        <v>BA</v>
      </c>
      <c r="H2576" s="1">
        <v>1</v>
      </c>
      <c r="I2576" s="1" t="s">
        <v>147</v>
      </c>
      <c r="K2576" s="1" t="s">
        <v>20</v>
      </c>
      <c r="L2576" s="1" t="s">
        <v>31</v>
      </c>
      <c r="M2576" s="1" t="s">
        <v>20</v>
      </c>
      <c r="N2576" s="1" t="s">
        <v>64</v>
      </c>
      <c r="O2576" s="24">
        <f t="shared" si="243"/>
        <v>45832.465277777781</v>
      </c>
      <c r="P2576" s="24">
        <f t="shared" si="244"/>
        <v>45832.486111111109</v>
      </c>
      <c r="Q2576" s="1">
        <f t="shared" si="245"/>
        <v>30</v>
      </c>
    </row>
    <row r="2577" spans="1:17">
      <c r="A2577" s="1" t="s">
        <v>160</v>
      </c>
      <c r="B2577" s="4" t="s">
        <v>111</v>
      </c>
      <c r="C2577" s="6">
        <f t="shared" si="240"/>
        <v>45832</v>
      </c>
      <c r="D2577" s="6" t="str">
        <f t="shared" si="241"/>
        <v>週二</v>
      </c>
      <c r="F2577" s="1" t="s">
        <v>49</v>
      </c>
      <c r="G2577" s="1" t="str">
        <f t="shared" si="242"/>
        <v>BA</v>
      </c>
      <c r="H2577" s="1">
        <v>1</v>
      </c>
      <c r="I2577" s="1" t="s">
        <v>161</v>
      </c>
      <c r="K2577" s="1" t="s">
        <v>20</v>
      </c>
      <c r="L2577" s="1" t="s">
        <v>21</v>
      </c>
      <c r="M2577" s="1" t="s">
        <v>20</v>
      </c>
      <c r="N2577" s="1" t="s">
        <v>83</v>
      </c>
      <c r="O2577" s="24">
        <f t="shared" si="243"/>
        <v>45832.467361111114</v>
      </c>
      <c r="P2577" s="24">
        <f t="shared" si="244"/>
        <v>45832.488194444442</v>
      </c>
      <c r="Q2577" s="1">
        <f t="shared" si="245"/>
        <v>30</v>
      </c>
    </row>
    <row r="2578" spans="1:17">
      <c r="A2578" s="1" t="s">
        <v>152</v>
      </c>
      <c r="B2578" s="4" t="s">
        <v>111</v>
      </c>
      <c r="C2578" s="6">
        <f t="shared" si="240"/>
        <v>45832</v>
      </c>
      <c r="D2578" s="6" t="str">
        <f t="shared" si="241"/>
        <v>週二</v>
      </c>
      <c r="F2578" s="1" t="s">
        <v>18</v>
      </c>
      <c r="G2578" s="1" t="str">
        <f t="shared" si="242"/>
        <v>BA</v>
      </c>
      <c r="H2578" s="1">
        <v>1</v>
      </c>
      <c r="I2578" s="1" t="s">
        <v>121</v>
      </c>
      <c r="K2578" s="1" t="s">
        <v>20</v>
      </c>
      <c r="L2578" s="1" t="s">
        <v>57</v>
      </c>
      <c r="M2578" s="1" t="s">
        <v>20</v>
      </c>
      <c r="N2578" s="1" t="s">
        <v>55</v>
      </c>
      <c r="O2578" s="24">
        <f t="shared" si="243"/>
        <v>45832.472222222219</v>
      </c>
      <c r="P2578" s="24">
        <f t="shared" si="244"/>
        <v>45832.493055555555</v>
      </c>
      <c r="Q2578" s="1">
        <f t="shared" si="245"/>
        <v>30</v>
      </c>
    </row>
    <row r="2579" spans="1:17">
      <c r="A2579" s="1" t="s">
        <v>176</v>
      </c>
      <c r="B2579" s="4" t="s">
        <v>111</v>
      </c>
      <c r="C2579" s="6">
        <f t="shared" si="240"/>
        <v>45832</v>
      </c>
      <c r="D2579" s="6" t="str">
        <f t="shared" si="241"/>
        <v>週二</v>
      </c>
      <c r="F2579" s="1" t="s">
        <v>40</v>
      </c>
      <c r="G2579" s="1" t="str">
        <f t="shared" si="242"/>
        <v>BA</v>
      </c>
      <c r="H2579" s="1">
        <v>1</v>
      </c>
      <c r="I2579" s="1" t="s">
        <v>144</v>
      </c>
      <c r="K2579" s="1" t="s">
        <v>20</v>
      </c>
      <c r="L2579" s="1" t="s">
        <v>57</v>
      </c>
      <c r="M2579" s="1" t="s">
        <v>20</v>
      </c>
      <c r="N2579" s="1" t="s">
        <v>55</v>
      </c>
      <c r="O2579" s="24">
        <f t="shared" si="243"/>
        <v>45832.472222222219</v>
      </c>
      <c r="P2579" s="24">
        <f t="shared" si="244"/>
        <v>45832.493055555555</v>
      </c>
      <c r="Q2579" s="1">
        <f t="shared" si="245"/>
        <v>30</v>
      </c>
    </row>
    <row r="2580" spans="1:17">
      <c r="A2580" s="1" t="s">
        <v>186</v>
      </c>
      <c r="B2580" s="4" t="s">
        <v>111</v>
      </c>
      <c r="C2580" s="6">
        <f t="shared" si="240"/>
        <v>45832</v>
      </c>
      <c r="D2580" s="6" t="str">
        <f t="shared" si="241"/>
        <v>週二</v>
      </c>
      <c r="F2580" s="1" t="s">
        <v>42</v>
      </c>
      <c r="G2580" s="1" t="str">
        <f t="shared" si="242"/>
        <v>BA</v>
      </c>
      <c r="H2580" s="1">
        <v>1</v>
      </c>
      <c r="I2580" s="1" t="s">
        <v>157</v>
      </c>
      <c r="K2580" s="1" t="s">
        <v>20</v>
      </c>
      <c r="L2580" s="1" t="s">
        <v>68</v>
      </c>
      <c r="M2580" s="1" t="s">
        <v>20</v>
      </c>
      <c r="N2580" s="1" t="s">
        <v>86</v>
      </c>
      <c r="O2580" s="24">
        <f t="shared" si="243"/>
        <v>45832.478472222225</v>
      </c>
      <c r="P2580" s="24">
        <f t="shared" si="244"/>
        <v>45832.499305555553</v>
      </c>
      <c r="Q2580" s="1">
        <f t="shared" si="245"/>
        <v>30</v>
      </c>
    </row>
    <row r="2581" spans="1:17">
      <c r="A2581" s="1" t="s">
        <v>127</v>
      </c>
      <c r="B2581" s="4" t="s">
        <v>111</v>
      </c>
      <c r="C2581" s="6">
        <f t="shared" si="240"/>
        <v>45832</v>
      </c>
      <c r="D2581" s="6" t="str">
        <f t="shared" si="241"/>
        <v>週二</v>
      </c>
      <c r="F2581" s="1" t="s">
        <v>24</v>
      </c>
      <c r="G2581" s="1" t="str">
        <f t="shared" si="242"/>
        <v>BA</v>
      </c>
      <c r="H2581" s="1">
        <v>1</v>
      </c>
      <c r="I2581" s="1" t="s">
        <v>139</v>
      </c>
      <c r="K2581" s="1" t="s">
        <v>20</v>
      </c>
      <c r="L2581" s="1" t="s">
        <v>83</v>
      </c>
      <c r="M2581" s="1" t="s">
        <v>17</v>
      </c>
      <c r="N2581" s="1" t="s">
        <v>36</v>
      </c>
      <c r="O2581" s="24">
        <f t="shared" si="243"/>
        <v>45832.488194444442</v>
      </c>
      <c r="P2581" s="24">
        <f t="shared" si="244"/>
        <v>45832.522916666669</v>
      </c>
      <c r="Q2581" s="1">
        <f t="shared" si="245"/>
        <v>50</v>
      </c>
    </row>
    <row r="2582" spans="1:17">
      <c r="A2582" s="1" t="s">
        <v>152</v>
      </c>
      <c r="B2582" s="4" t="s">
        <v>111</v>
      </c>
      <c r="C2582" s="6">
        <f t="shared" si="240"/>
        <v>45832</v>
      </c>
      <c r="D2582" s="6" t="str">
        <f t="shared" si="241"/>
        <v>週二</v>
      </c>
      <c r="F2582" s="1" t="s">
        <v>40</v>
      </c>
      <c r="G2582" s="1" t="str">
        <f t="shared" si="242"/>
        <v>BA</v>
      </c>
      <c r="H2582" s="1">
        <v>1</v>
      </c>
      <c r="I2582" s="1" t="s">
        <v>121</v>
      </c>
      <c r="K2582" s="1" t="s">
        <v>20</v>
      </c>
      <c r="L2582" s="1" t="s">
        <v>55</v>
      </c>
      <c r="M2582" s="1" t="s">
        <v>17</v>
      </c>
      <c r="N2582" s="1" t="s">
        <v>57</v>
      </c>
      <c r="O2582" s="24">
        <f t="shared" si="243"/>
        <v>45832.493055555555</v>
      </c>
      <c r="P2582" s="24">
        <f t="shared" si="244"/>
        <v>45832.513888888891</v>
      </c>
      <c r="Q2582" s="1">
        <f t="shared" si="245"/>
        <v>30</v>
      </c>
    </row>
    <row r="2583" spans="1:17">
      <c r="A2583" s="1" t="s">
        <v>179</v>
      </c>
      <c r="B2583" s="4" t="s">
        <v>111</v>
      </c>
      <c r="C2583" s="6">
        <f t="shared" si="240"/>
        <v>45832</v>
      </c>
      <c r="D2583" s="6" t="str">
        <f t="shared" si="241"/>
        <v>週二</v>
      </c>
      <c r="F2583" s="1" t="s">
        <v>24</v>
      </c>
      <c r="G2583" s="1" t="str">
        <f t="shared" si="242"/>
        <v>BA</v>
      </c>
      <c r="H2583" s="1">
        <v>1</v>
      </c>
      <c r="I2583" s="1" t="s">
        <v>144</v>
      </c>
      <c r="K2583" s="1" t="s">
        <v>17</v>
      </c>
      <c r="L2583" s="1" t="s">
        <v>11</v>
      </c>
      <c r="M2583" s="1" t="s">
        <v>17</v>
      </c>
      <c r="N2583" s="1" t="s">
        <v>16</v>
      </c>
      <c r="O2583" s="24">
        <f t="shared" si="243"/>
        <v>45832.5</v>
      </c>
      <c r="P2583" s="24">
        <f t="shared" si="244"/>
        <v>45832.520833333336</v>
      </c>
      <c r="Q2583" s="1">
        <f t="shared" si="245"/>
        <v>30</v>
      </c>
    </row>
    <row r="2584" spans="1:17">
      <c r="A2584" s="1" t="s">
        <v>208</v>
      </c>
      <c r="B2584" s="4" t="s">
        <v>111</v>
      </c>
      <c r="C2584" s="6">
        <f t="shared" si="240"/>
        <v>45832</v>
      </c>
      <c r="D2584" s="6" t="str">
        <f t="shared" si="241"/>
        <v>週二</v>
      </c>
      <c r="F2584" s="1" t="s">
        <v>40</v>
      </c>
      <c r="G2584" s="1" t="str">
        <f t="shared" si="242"/>
        <v>BA</v>
      </c>
      <c r="H2584" s="1">
        <v>1</v>
      </c>
      <c r="I2584" s="1" t="s">
        <v>161</v>
      </c>
      <c r="K2584" s="1" t="s">
        <v>17</v>
      </c>
      <c r="L2584" s="1" t="s">
        <v>43</v>
      </c>
      <c r="M2584" s="1" t="s">
        <v>17</v>
      </c>
      <c r="N2584" s="1" t="s">
        <v>25</v>
      </c>
      <c r="O2584" s="24">
        <f t="shared" si="243"/>
        <v>45832.503472222219</v>
      </c>
      <c r="P2584" s="24">
        <f t="shared" si="244"/>
        <v>45832.524305555555</v>
      </c>
      <c r="Q2584" s="1">
        <f t="shared" si="245"/>
        <v>30</v>
      </c>
    </row>
    <row r="2585" spans="1:17">
      <c r="A2585" s="1" t="s">
        <v>141</v>
      </c>
      <c r="B2585" s="4" t="s">
        <v>111</v>
      </c>
      <c r="C2585" s="6">
        <f t="shared" si="240"/>
        <v>45832</v>
      </c>
      <c r="D2585" s="6" t="str">
        <f t="shared" si="241"/>
        <v>週二</v>
      </c>
      <c r="F2585" s="1" t="s">
        <v>37</v>
      </c>
      <c r="G2585" s="1" t="str">
        <f t="shared" si="242"/>
        <v>BA</v>
      </c>
      <c r="H2585" s="1">
        <v>1</v>
      </c>
      <c r="I2585" s="1" t="s">
        <v>142</v>
      </c>
      <c r="K2585" s="1" t="s">
        <v>17</v>
      </c>
      <c r="L2585" s="1" t="s">
        <v>15</v>
      </c>
      <c r="M2585" s="1" t="s">
        <v>17</v>
      </c>
      <c r="N2585" s="1" t="s">
        <v>44</v>
      </c>
      <c r="O2585" s="24">
        <f t="shared" si="243"/>
        <v>45832.505555555559</v>
      </c>
      <c r="P2585" s="24">
        <f t="shared" si="244"/>
        <v>45832.526388888888</v>
      </c>
      <c r="Q2585" s="1">
        <f t="shared" si="245"/>
        <v>30</v>
      </c>
    </row>
    <row r="2586" spans="1:17">
      <c r="A2586" s="1" t="s">
        <v>136</v>
      </c>
      <c r="B2586" s="4" t="s">
        <v>111</v>
      </c>
      <c r="C2586" s="6">
        <f t="shared" si="240"/>
        <v>45832</v>
      </c>
      <c r="D2586" s="6" t="str">
        <f t="shared" si="241"/>
        <v>週二</v>
      </c>
      <c r="F2586" s="1" t="s">
        <v>9</v>
      </c>
      <c r="G2586" s="1" t="str">
        <f t="shared" si="242"/>
        <v>BA</v>
      </c>
      <c r="H2586" s="1">
        <v>1</v>
      </c>
      <c r="I2586" s="1" t="s">
        <v>121</v>
      </c>
      <c r="K2586" s="1" t="s">
        <v>17</v>
      </c>
      <c r="L2586" s="1" t="s">
        <v>80</v>
      </c>
      <c r="M2586" s="1" t="s">
        <v>17</v>
      </c>
      <c r="N2586" s="1" t="s">
        <v>46</v>
      </c>
      <c r="O2586" s="24">
        <f t="shared" si="243"/>
        <v>45832.515972222223</v>
      </c>
      <c r="P2586" s="24">
        <f t="shared" si="244"/>
        <v>45832.533333333333</v>
      </c>
      <c r="Q2586" s="1">
        <f t="shared" si="245"/>
        <v>25</v>
      </c>
    </row>
    <row r="2587" spans="1:17">
      <c r="A2587" s="1" t="s">
        <v>179</v>
      </c>
      <c r="B2587" s="5" t="s">
        <v>111</v>
      </c>
      <c r="C2587" s="6">
        <f t="shared" si="240"/>
        <v>45832</v>
      </c>
      <c r="D2587" s="6" t="str">
        <f t="shared" si="241"/>
        <v>週二</v>
      </c>
      <c r="E2587" s="5"/>
      <c r="F2587" s="1" t="s">
        <v>47</v>
      </c>
      <c r="G2587" s="1" t="str">
        <f t="shared" si="242"/>
        <v>BA</v>
      </c>
      <c r="H2587" s="1">
        <v>1</v>
      </c>
      <c r="I2587" s="1" t="s">
        <v>144</v>
      </c>
      <c r="K2587" s="1" t="s">
        <v>17</v>
      </c>
      <c r="L2587" s="1" t="s">
        <v>16</v>
      </c>
      <c r="M2587" s="1" t="s">
        <v>21</v>
      </c>
      <c r="N2587" s="1" t="s">
        <v>11</v>
      </c>
      <c r="O2587" s="24">
        <f t="shared" si="243"/>
        <v>45832.520833333336</v>
      </c>
      <c r="P2587" s="24">
        <f t="shared" si="244"/>
        <v>45832.541666666664</v>
      </c>
      <c r="Q2587" s="1">
        <f t="shared" si="245"/>
        <v>30</v>
      </c>
    </row>
    <row r="2588" spans="1:17">
      <c r="A2588" s="1" t="s">
        <v>208</v>
      </c>
      <c r="B2588" s="4" t="s">
        <v>111</v>
      </c>
      <c r="C2588" s="6">
        <f t="shared" si="240"/>
        <v>45832</v>
      </c>
      <c r="D2588" s="6" t="str">
        <f t="shared" si="241"/>
        <v>週二</v>
      </c>
      <c r="F2588" s="1" t="s">
        <v>42</v>
      </c>
      <c r="G2588" s="1" t="str">
        <f t="shared" si="242"/>
        <v>BA</v>
      </c>
      <c r="H2588" s="1">
        <v>1</v>
      </c>
      <c r="I2588" s="1" t="s">
        <v>161</v>
      </c>
      <c r="K2588" s="1" t="s">
        <v>17</v>
      </c>
      <c r="L2588" s="1" t="s">
        <v>25</v>
      </c>
      <c r="M2588" s="1" t="s">
        <v>21</v>
      </c>
      <c r="N2588" s="1" t="s">
        <v>43</v>
      </c>
      <c r="O2588" s="24">
        <f t="shared" si="243"/>
        <v>45832.524305555555</v>
      </c>
      <c r="P2588" s="24">
        <f t="shared" si="244"/>
        <v>45832.545138888891</v>
      </c>
      <c r="Q2588" s="1">
        <f t="shared" si="245"/>
        <v>30</v>
      </c>
    </row>
    <row r="2589" spans="1:17">
      <c r="A2589" s="1" t="s">
        <v>132</v>
      </c>
      <c r="B2589" s="4" t="s">
        <v>111</v>
      </c>
      <c r="C2589" s="6">
        <f t="shared" si="240"/>
        <v>45832</v>
      </c>
      <c r="D2589" s="6" t="str">
        <f t="shared" si="241"/>
        <v>週二</v>
      </c>
      <c r="F2589" s="1" t="s">
        <v>9</v>
      </c>
      <c r="G2589" s="1" t="str">
        <f t="shared" si="242"/>
        <v>BA</v>
      </c>
      <c r="H2589" s="1">
        <v>1</v>
      </c>
      <c r="I2589" s="1" t="s">
        <v>121</v>
      </c>
      <c r="K2589" s="1" t="s">
        <v>17</v>
      </c>
      <c r="L2589" s="1" t="s">
        <v>72</v>
      </c>
      <c r="M2589" s="1" t="s">
        <v>21</v>
      </c>
      <c r="N2589" s="1" t="s">
        <v>22</v>
      </c>
      <c r="O2589" s="24">
        <f t="shared" si="243"/>
        <v>45832.53402777778</v>
      </c>
      <c r="P2589" s="24">
        <f t="shared" si="244"/>
        <v>45832.551388888889</v>
      </c>
      <c r="Q2589" s="1">
        <f t="shared" si="245"/>
        <v>25</v>
      </c>
    </row>
    <row r="2590" spans="1:17">
      <c r="A2590" s="1" t="s">
        <v>180</v>
      </c>
      <c r="B2590" s="4" t="s">
        <v>111</v>
      </c>
      <c r="C2590" s="6">
        <f t="shared" si="240"/>
        <v>45832</v>
      </c>
      <c r="D2590" s="6" t="str">
        <f t="shared" si="241"/>
        <v>週二</v>
      </c>
      <c r="F2590" s="1" t="s">
        <v>42</v>
      </c>
      <c r="G2590" s="1" t="str">
        <f t="shared" si="242"/>
        <v>BA</v>
      </c>
      <c r="H2590" s="1">
        <v>5</v>
      </c>
      <c r="I2590" s="1" t="s">
        <v>147</v>
      </c>
      <c r="K2590" s="1" t="s">
        <v>17</v>
      </c>
      <c r="L2590" s="1" t="s">
        <v>63</v>
      </c>
      <c r="M2590" s="1" t="s">
        <v>10</v>
      </c>
      <c r="N2590" s="1" t="s">
        <v>50</v>
      </c>
      <c r="O2590" s="24">
        <f t="shared" si="243"/>
        <v>45832.538194444445</v>
      </c>
      <c r="P2590" s="24">
        <f t="shared" si="244"/>
        <v>45832.642361111109</v>
      </c>
      <c r="Q2590" s="1">
        <f t="shared" si="245"/>
        <v>150</v>
      </c>
    </row>
    <row r="2591" spans="1:17">
      <c r="A2591" s="1" t="s">
        <v>122</v>
      </c>
      <c r="B2591" s="4" t="s">
        <v>111</v>
      </c>
      <c r="C2591" s="6">
        <f t="shared" si="240"/>
        <v>45832</v>
      </c>
      <c r="D2591" s="6" t="str">
        <f t="shared" si="241"/>
        <v>週二</v>
      </c>
      <c r="F2591" s="1" t="s">
        <v>37</v>
      </c>
      <c r="G2591" s="1" t="str">
        <f t="shared" si="242"/>
        <v>BA</v>
      </c>
      <c r="H2591" s="1">
        <v>1</v>
      </c>
      <c r="I2591" s="1" t="s">
        <v>203</v>
      </c>
      <c r="K2591" s="1" t="s">
        <v>21</v>
      </c>
      <c r="L2591" s="1" t="s">
        <v>11</v>
      </c>
      <c r="M2591" s="1" t="s">
        <v>21</v>
      </c>
      <c r="N2591" s="1" t="s">
        <v>16</v>
      </c>
      <c r="O2591" s="24">
        <f t="shared" si="243"/>
        <v>45832.541666666664</v>
      </c>
      <c r="P2591" s="24">
        <f t="shared" si="244"/>
        <v>45832.5625</v>
      </c>
      <c r="Q2591" s="1">
        <f t="shared" si="245"/>
        <v>30</v>
      </c>
    </row>
    <row r="2592" spans="1:17">
      <c r="A2592" s="1" t="s">
        <v>179</v>
      </c>
      <c r="B2592" s="4" t="s">
        <v>111</v>
      </c>
      <c r="C2592" s="6">
        <f t="shared" si="240"/>
        <v>45832</v>
      </c>
      <c r="D2592" s="6" t="str">
        <f t="shared" si="241"/>
        <v>週二</v>
      </c>
      <c r="F2592" s="1" t="s">
        <v>37</v>
      </c>
      <c r="G2592" s="1" t="str">
        <f t="shared" si="242"/>
        <v>BA</v>
      </c>
      <c r="H2592" s="1">
        <v>1</v>
      </c>
      <c r="I2592" s="1" t="s">
        <v>144</v>
      </c>
      <c r="K2592" s="1" t="s">
        <v>21</v>
      </c>
      <c r="L2592" s="1" t="s">
        <v>35</v>
      </c>
      <c r="M2592" s="1" t="s">
        <v>21</v>
      </c>
      <c r="N2592" s="1" t="s">
        <v>65</v>
      </c>
      <c r="O2592" s="24">
        <f t="shared" si="243"/>
        <v>45832.556250000001</v>
      </c>
      <c r="P2592" s="24">
        <f t="shared" si="244"/>
        <v>45832.57708333333</v>
      </c>
      <c r="Q2592" s="1">
        <f t="shared" si="245"/>
        <v>30</v>
      </c>
    </row>
    <row r="2593" spans="1:17">
      <c r="A2593" s="1" t="s">
        <v>122</v>
      </c>
      <c r="B2593" s="4" t="s">
        <v>111</v>
      </c>
      <c r="C2593" s="6">
        <f t="shared" si="240"/>
        <v>45832</v>
      </c>
      <c r="D2593" s="6" t="str">
        <f t="shared" si="241"/>
        <v>週二</v>
      </c>
      <c r="F2593" s="1" t="s">
        <v>24</v>
      </c>
      <c r="G2593" s="1" t="str">
        <f t="shared" si="242"/>
        <v>BA</v>
      </c>
      <c r="H2593" s="1">
        <v>1</v>
      </c>
      <c r="I2593" s="1" t="s">
        <v>203</v>
      </c>
      <c r="K2593" s="1" t="s">
        <v>21</v>
      </c>
      <c r="L2593" s="1" t="s">
        <v>16</v>
      </c>
      <c r="M2593" s="1" t="s">
        <v>22</v>
      </c>
      <c r="N2593" s="1" t="s">
        <v>31</v>
      </c>
      <c r="O2593" s="24">
        <f t="shared" si="243"/>
        <v>45832.5625</v>
      </c>
      <c r="P2593" s="24">
        <f t="shared" si="244"/>
        <v>45832.590277777781</v>
      </c>
      <c r="Q2593" s="1">
        <f t="shared" si="245"/>
        <v>40</v>
      </c>
    </row>
    <row r="2594" spans="1:17">
      <c r="A2594" s="1" t="s">
        <v>209</v>
      </c>
      <c r="B2594" s="4" t="s">
        <v>111</v>
      </c>
      <c r="C2594" s="6">
        <f t="shared" si="240"/>
        <v>45832</v>
      </c>
      <c r="D2594" s="6" t="str">
        <f t="shared" si="241"/>
        <v>週二</v>
      </c>
      <c r="F2594" s="1" t="s">
        <v>40</v>
      </c>
      <c r="G2594" s="1" t="str">
        <f t="shared" si="242"/>
        <v>BA</v>
      </c>
      <c r="H2594" s="1">
        <v>2</v>
      </c>
      <c r="I2594" s="1" t="s">
        <v>133</v>
      </c>
      <c r="K2594" s="1" t="s">
        <v>21</v>
      </c>
      <c r="L2594" s="1" t="s">
        <v>81</v>
      </c>
      <c r="M2594" s="1" t="s">
        <v>22</v>
      </c>
      <c r="N2594" s="1" t="s">
        <v>81</v>
      </c>
      <c r="O2594" s="24">
        <f t="shared" si="243"/>
        <v>45832.56527777778</v>
      </c>
      <c r="P2594" s="24">
        <f t="shared" si="244"/>
        <v>45832.606944444444</v>
      </c>
      <c r="Q2594" s="1">
        <f t="shared" si="245"/>
        <v>60</v>
      </c>
    </row>
    <row r="2595" spans="1:17">
      <c r="A2595" s="1" t="s">
        <v>171</v>
      </c>
      <c r="B2595" s="4" t="s">
        <v>111</v>
      </c>
      <c r="C2595" s="6">
        <f t="shared" si="240"/>
        <v>45832</v>
      </c>
      <c r="D2595" s="6" t="str">
        <f t="shared" si="241"/>
        <v>週二</v>
      </c>
      <c r="F2595" s="1" t="s">
        <v>18</v>
      </c>
      <c r="G2595" s="1" t="str">
        <f t="shared" si="242"/>
        <v>BA</v>
      </c>
      <c r="H2595" s="1">
        <v>1</v>
      </c>
      <c r="I2595" s="1" t="s">
        <v>139</v>
      </c>
      <c r="K2595" s="1" t="s">
        <v>22</v>
      </c>
      <c r="L2595" s="1" t="s">
        <v>11</v>
      </c>
      <c r="M2595" s="1" t="s">
        <v>22</v>
      </c>
      <c r="N2595" s="1" t="s">
        <v>16</v>
      </c>
      <c r="O2595" s="24">
        <f t="shared" si="243"/>
        <v>45832.583333333336</v>
      </c>
      <c r="P2595" s="24">
        <f t="shared" si="244"/>
        <v>45832.604166666664</v>
      </c>
      <c r="Q2595" s="1">
        <f t="shared" si="245"/>
        <v>30</v>
      </c>
    </row>
    <row r="2596" spans="1:17">
      <c r="A2596" s="1" t="s">
        <v>187</v>
      </c>
      <c r="B2596" s="4" t="s">
        <v>111</v>
      </c>
      <c r="C2596" s="6">
        <f t="shared" si="240"/>
        <v>45832</v>
      </c>
      <c r="D2596" s="6" t="str">
        <f t="shared" si="241"/>
        <v>週二</v>
      </c>
      <c r="F2596" s="1" t="s">
        <v>24</v>
      </c>
      <c r="G2596" s="1" t="str">
        <f t="shared" si="242"/>
        <v>BA</v>
      </c>
      <c r="H2596" s="1">
        <v>1</v>
      </c>
      <c r="I2596" s="1" t="s">
        <v>155</v>
      </c>
      <c r="K2596" s="1" t="s">
        <v>22</v>
      </c>
      <c r="L2596" s="1" t="s">
        <v>38</v>
      </c>
      <c r="M2596" s="1" t="s">
        <v>22</v>
      </c>
      <c r="N2596" s="1" t="s">
        <v>39</v>
      </c>
      <c r="O2596" s="24">
        <f t="shared" si="243"/>
        <v>45832.584027777775</v>
      </c>
      <c r="P2596" s="24">
        <f t="shared" si="244"/>
        <v>45832.604861111111</v>
      </c>
      <c r="Q2596" s="1">
        <f t="shared" si="245"/>
        <v>30</v>
      </c>
    </row>
    <row r="2597" spans="1:17">
      <c r="A2597" s="1" t="s">
        <v>188</v>
      </c>
      <c r="B2597" s="4" t="s">
        <v>111</v>
      </c>
      <c r="C2597" s="6">
        <f t="shared" si="240"/>
        <v>45832</v>
      </c>
      <c r="D2597" s="6" t="str">
        <f t="shared" si="241"/>
        <v>週二</v>
      </c>
      <c r="F2597" s="1" t="s">
        <v>24</v>
      </c>
      <c r="G2597" s="1" t="str">
        <f t="shared" si="242"/>
        <v>BA</v>
      </c>
      <c r="H2597" s="1">
        <v>1</v>
      </c>
      <c r="I2597" s="1" t="s">
        <v>144</v>
      </c>
      <c r="K2597" s="1" t="s">
        <v>22</v>
      </c>
      <c r="L2597" s="1" t="s">
        <v>75</v>
      </c>
      <c r="M2597" s="1" t="s">
        <v>22</v>
      </c>
      <c r="N2597" s="1" t="s">
        <v>69</v>
      </c>
      <c r="O2597" s="24">
        <f t="shared" si="243"/>
        <v>45832.584722222222</v>
      </c>
      <c r="P2597" s="24">
        <f t="shared" si="244"/>
        <v>45832.612500000003</v>
      </c>
      <c r="Q2597" s="1">
        <f t="shared" si="245"/>
        <v>40</v>
      </c>
    </row>
    <row r="2598" spans="1:17">
      <c r="A2598" s="1" t="s">
        <v>173</v>
      </c>
      <c r="B2598" s="4" t="s">
        <v>111</v>
      </c>
      <c r="C2598" s="6">
        <f t="shared" si="240"/>
        <v>45832</v>
      </c>
      <c r="D2598" s="6" t="str">
        <f t="shared" si="241"/>
        <v>週二</v>
      </c>
      <c r="F2598" s="1" t="s">
        <v>26</v>
      </c>
      <c r="G2598" s="1" t="str">
        <f t="shared" si="242"/>
        <v>BA</v>
      </c>
      <c r="H2598" s="1">
        <v>1</v>
      </c>
      <c r="I2598" s="1" t="s">
        <v>161</v>
      </c>
      <c r="K2598" s="1" t="s">
        <v>22</v>
      </c>
      <c r="L2598" s="1" t="s">
        <v>31</v>
      </c>
      <c r="M2598" s="1" t="s">
        <v>22</v>
      </c>
      <c r="N2598" s="1" t="s">
        <v>64</v>
      </c>
      <c r="O2598" s="24">
        <f t="shared" si="243"/>
        <v>45832.590277777781</v>
      </c>
      <c r="P2598" s="24">
        <f t="shared" si="244"/>
        <v>45832.611111111109</v>
      </c>
      <c r="Q2598" s="1">
        <f t="shared" si="245"/>
        <v>30</v>
      </c>
    </row>
    <row r="2599" spans="1:17">
      <c r="A2599" s="1" t="s">
        <v>171</v>
      </c>
      <c r="B2599" s="4" t="s">
        <v>111</v>
      </c>
      <c r="C2599" s="6">
        <f t="shared" si="240"/>
        <v>45832</v>
      </c>
      <c r="D2599" s="6" t="str">
        <f t="shared" si="241"/>
        <v>週二</v>
      </c>
      <c r="F2599" s="1" t="s">
        <v>24</v>
      </c>
      <c r="G2599" s="1" t="str">
        <f t="shared" si="242"/>
        <v>BA</v>
      </c>
      <c r="H2599" s="1">
        <v>1</v>
      </c>
      <c r="I2599" s="1" t="s">
        <v>139</v>
      </c>
      <c r="K2599" s="1" t="s">
        <v>22</v>
      </c>
      <c r="L2599" s="1" t="s">
        <v>16</v>
      </c>
      <c r="M2599" s="1" t="s">
        <v>10</v>
      </c>
      <c r="N2599" s="1" t="s">
        <v>31</v>
      </c>
      <c r="O2599" s="24">
        <f t="shared" si="243"/>
        <v>45832.604166666664</v>
      </c>
      <c r="P2599" s="24">
        <f t="shared" si="244"/>
        <v>45832.631944444445</v>
      </c>
      <c r="Q2599" s="1">
        <f t="shared" si="245"/>
        <v>40</v>
      </c>
    </row>
    <row r="2600" spans="1:17">
      <c r="A2600" s="1" t="s">
        <v>210</v>
      </c>
      <c r="B2600" s="4" t="s">
        <v>111</v>
      </c>
      <c r="C2600" s="6">
        <f t="shared" si="240"/>
        <v>45832</v>
      </c>
      <c r="D2600" s="6" t="str">
        <f t="shared" si="241"/>
        <v>週二</v>
      </c>
      <c r="F2600" s="1" t="s">
        <v>24</v>
      </c>
      <c r="G2600" s="1" t="str">
        <f t="shared" si="242"/>
        <v>BA</v>
      </c>
      <c r="H2600" s="1">
        <v>1</v>
      </c>
      <c r="I2600" s="1" t="s">
        <v>203</v>
      </c>
      <c r="K2600" s="1" t="s">
        <v>22</v>
      </c>
      <c r="L2600" s="1" t="s">
        <v>16</v>
      </c>
      <c r="M2600" s="1" t="s">
        <v>10</v>
      </c>
      <c r="N2600" s="1" t="s">
        <v>11</v>
      </c>
      <c r="O2600" s="24">
        <f t="shared" si="243"/>
        <v>45832.604166666664</v>
      </c>
      <c r="P2600" s="24">
        <f t="shared" si="244"/>
        <v>45832.625</v>
      </c>
      <c r="Q2600" s="1">
        <f t="shared" si="245"/>
        <v>30</v>
      </c>
    </row>
    <row r="2601" spans="1:17">
      <c r="A2601" s="1" t="s">
        <v>173</v>
      </c>
      <c r="B2601" s="4" t="s">
        <v>111</v>
      </c>
      <c r="C2601" s="6">
        <f t="shared" si="240"/>
        <v>45832</v>
      </c>
      <c r="D2601" s="6" t="str">
        <f t="shared" si="241"/>
        <v>週二</v>
      </c>
      <c r="F2601" s="1" t="s">
        <v>9</v>
      </c>
      <c r="G2601" s="1" t="str">
        <f t="shared" si="242"/>
        <v>BA</v>
      </c>
      <c r="H2601" s="1">
        <v>1</v>
      </c>
      <c r="I2601" s="1" t="s">
        <v>161</v>
      </c>
      <c r="K2601" s="1" t="s">
        <v>22</v>
      </c>
      <c r="L2601" s="1" t="s">
        <v>64</v>
      </c>
      <c r="M2601" s="1" t="s">
        <v>10</v>
      </c>
      <c r="N2601" s="1" t="s">
        <v>11</v>
      </c>
      <c r="O2601" s="24">
        <f t="shared" si="243"/>
        <v>45832.611111111109</v>
      </c>
      <c r="P2601" s="24">
        <f t="shared" si="244"/>
        <v>45832.625</v>
      </c>
      <c r="Q2601" s="1">
        <f t="shared" si="245"/>
        <v>20</v>
      </c>
    </row>
    <row r="2602" spans="1:17">
      <c r="A2602" s="1" t="s">
        <v>118</v>
      </c>
      <c r="B2602" s="5" t="s">
        <v>111</v>
      </c>
      <c r="C2602" s="6">
        <f t="shared" si="240"/>
        <v>45832</v>
      </c>
      <c r="D2602" s="6" t="str">
        <f t="shared" si="241"/>
        <v>週二</v>
      </c>
      <c r="E2602" s="5"/>
      <c r="F2602" s="1" t="s">
        <v>9</v>
      </c>
      <c r="G2602" s="1" t="str">
        <f t="shared" si="242"/>
        <v>BA</v>
      </c>
      <c r="H2602" s="1">
        <v>1</v>
      </c>
      <c r="I2602" s="1" t="s">
        <v>133</v>
      </c>
      <c r="K2602" s="1" t="s">
        <v>22</v>
      </c>
      <c r="L2602" s="1" t="s">
        <v>54</v>
      </c>
      <c r="M2602" s="1" t="s">
        <v>22</v>
      </c>
      <c r="N2602" s="1" t="s">
        <v>63</v>
      </c>
      <c r="O2602" s="24">
        <f t="shared" si="243"/>
        <v>45832.611805555556</v>
      </c>
      <c r="P2602" s="24">
        <f t="shared" si="244"/>
        <v>45832.621527777781</v>
      </c>
      <c r="Q2602" s="1">
        <f t="shared" si="245"/>
        <v>14</v>
      </c>
    </row>
    <row r="2603" spans="1:17">
      <c r="A2603" s="1" t="s">
        <v>189</v>
      </c>
      <c r="B2603" s="4" t="s">
        <v>111</v>
      </c>
      <c r="C2603" s="6">
        <f t="shared" si="240"/>
        <v>45832</v>
      </c>
      <c r="D2603" s="6" t="str">
        <f t="shared" si="241"/>
        <v>週二</v>
      </c>
      <c r="F2603" s="1" t="s">
        <v>24</v>
      </c>
      <c r="G2603" s="1" t="str">
        <f t="shared" si="242"/>
        <v>BA</v>
      </c>
      <c r="H2603" s="1">
        <v>1</v>
      </c>
      <c r="I2603" s="1" t="s">
        <v>142</v>
      </c>
      <c r="K2603" s="1" t="s">
        <v>22</v>
      </c>
      <c r="L2603" s="1" t="s">
        <v>54</v>
      </c>
      <c r="M2603" s="1" t="s">
        <v>10</v>
      </c>
      <c r="N2603" s="1" t="s">
        <v>35</v>
      </c>
      <c r="O2603" s="24">
        <f t="shared" si="243"/>
        <v>45832.611805555556</v>
      </c>
      <c r="P2603" s="24">
        <f t="shared" si="244"/>
        <v>45832.63958333333</v>
      </c>
      <c r="Q2603" s="1">
        <f t="shared" si="245"/>
        <v>40</v>
      </c>
    </row>
    <row r="2604" spans="1:17">
      <c r="A2604" s="1" t="s">
        <v>188</v>
      </c>
      <c r="B2604" s="4" t="s">
        <v>111</v>
      </c>
      <c r="C2604" s="6">
        <f t="shared" si="240"/>
        <v>45832</v>
      </c>
      <c r="D2604" s="6" t="str">
        <f t="shared" si="241"/>
        <v>週二</v>
      </c>
      <c r="F2604" s="1" t="s">
        <v>18</v>
      </c>
      <c r="G2604" s="1" t="str">
        <f t="shared" si="242"/>
        <v>BA</v>
      </c>
      <c r="H2604" s="1">
        <v>1</v>
      </c>
      <c r="I2604" s="1" t="s">
        <v>144</v>
      </c>
      <c r="K2604" s="1" t="s">
        <v>22</v>
      </c>
      <c r="L2604" s="1" t="s">
        <v>69</v>
      </c>
      <c r="M2604" s="1" t="s">
        <v>10</v>
      </c>
      <c r="N2604" s="1" t="s">
        <v>17</v>
      </c>
      <c r="O2604" s="24">
        <f t="shared" si="243"/>
        <v>45832.612500000003</v>
      </c>
      <c r="P2604" s="24">
        <f t="shared" si="244"/>
        <v>45832.633333333331</v>
      </c>
      <c r="Q2604" s="1">
        <f t="shared" si="245"/>
        <v>30</v>
      </c>
    </row>
    <row r="2605" spans="1:17">
      <c r="A2605" s="1" t="s">
        <v>191</v>
      </c>
      <c r="B2605" s="4" t="s">
        <v>111</v>
      </c>
      <c r="C2605" s="6">
        <f t="shared" si="240"/>
        <v>45832</v>
      </c>
      <c r="D2605" s="6" t="str">
        <f t="shared" si="241"/>
        <v>週二</v>
      </c>
      <c r="F2605" s="1" t="s">
        <v>24</v>
      </c>
      <c r="G2605" s="1" t="str">
        <f t="shared" si="242"/>
        <v>BA</v>
      </c>
      <c r="H2605" s="1">
        <v>1</v>
      </c>
      <c r="I2605" s="1" t="s">
        <v>135</v>
      </c>
      <c r="K2605" s="1" t="s">
        <v>10</v>
      </c>
      <c r="L2605" s="1" t="s">
        <v>15</v>
      </c>
      <c r="M2605" s="1" t="s">
        <v>10</v>
      </c>
      <c r="N2605" s="1" t="s">
        <v>79</v>
      </c>
      <c r="O2605" s="24">
        <f t="shared" si="243"/>
        <v>45832.630555555559</v>
      </c>
      <c r="P2605" s="24">
        <f t="shared" si="244"/>
        <v>45832.665277777778</v>
      </c>
      <c r="Q2605" s="1">
        <f t="shared" si="245"/>
        <v>50</v>
      </c>
    </row>
    <row r="2606" spans="1:17">
      <c r="A2606" s="1" t="s">
        <v>126</v>
      </c>
      <c r="B2606" s="4" t="s">
        <v>111</v>
      </c>
      <c r="C2606" s="6">
        <f t="shared" si="240"/>
        <v>45832</v>
      </c>
      <c r="D2606" s="6" t="str">
        <f t="shared" si="241"/>
        <v>週二</v>
      </c>
      <c r="F2606" s="1" t="s">
        <v>37</v>
      </c>
      <c r="G2606" s="1" t="str">
        <f t="shared" si="242"/>
        <v>BA</v>
      </c>
      <c r="H2606" s="1">
        <v>1</v>
      </c>
      <c r="I2606" s="1" t="s">
        <v>203</v>
      </c>
      <c r="K2606" s="1" t="s">
        <v>10</v>
      </c>
      <c r="L2606" s="1" t="s">
        <v>31</v>
      </c>
      <c r="M2606" s="1" t="s">
        <v>10</v>
      </c>
      <c r="N2606" s="1" t="s">
        <v>64</v>
      </c>
      <c r="O2606" s="24">
        <f t="shared" si="243"/>
        <v>45832.631944444445</v>
      </c>
      <c r="P2606" s="24">
        <f t="shared" si="244"/>
        <v>45832.652777777781</v>
      </c>
      <c r="Q2606" s="1">
        <f t="shared" si="245"/>
        <v>30</v>
      </c>
    </row>
    <row r="2607" spans="1:17">
      <c r="A2607" s="1" t="s">
        <v>190</v>
      </c>
      <c r="B2607" s="4" t="s">
        <v>111</v>
      </c>
      <c r="C2607" s="6">
        <f t="shared" si="240"/>
        <v>45832</v>
      </c>
      <c r="D2607" s="6" t="str">
        <f t="shared" si="241"/>
        <v>週二</v>
      </c>
      <c r="F2607" s="1" t="s">
        <v>47</v>
      </c>
      <c r="G2607" s="1" t="str">
        <f t="shared" si="242"/>
        <v>BA</v>
      </c>
      <c r="H2607" s="1">
        <v>1</v>
      </c>
      <c r="I2607" s="1" t="s">
        <v>121</v>
      </c>
      <c r="K2607" s="1" t="s">
        <v>10</v>
      </c>
      <c r="L2607" s="1" t="s">
        <v>22</v>
      </c>
      <c r="M2607" s="1" t="s">
        <v>23</v>
      </c>
      <c r="N2607" s="1" t="s">
        <v>22</v>
      </c>
      <c r="O2607" s="24">
        <f t="shared" si="243"/>
        <v>45832.634722222225</v>
      </c>
      <c r="P2607" s="24">
        <f t="shared" si="244"/>
        <v>45832.676388888889</v>
      </c>
      <c r="Q2607" s="1">
        <f t="shared" si="245"/>
        <v>60</v>
      </c>
    </row>
    <row r="2608" spans="1:17">
      <c r="A2608" s="1" t="s">
        <v>194</v>
      </c>
      <c r="B2608" s="4" t="s">
        <v>111</v>
      </c>
      <c r="C2608" s="6">
        <f t="shared" si="240"/>
        <v>45832</v>
      </c>
      <c r="D2608" s="6" t="str">
        <f t="shared" si="241"/>
        <v>週二</v>
      </c>
      <c r="F2608" s="1" t="s">
        <v>9</v>
      </c>
      <c r="G2608" s="1" t="str">
        <f t="shared" si="242"/>
        <v>BA</v>
      </c>
      <c r="H2608" s="1">
        <v>1</v>
      </c>
      <c r="I2608" s="1" t="s">
        <v>195</v>
      </c>
      <c r="K2608" s="1" t="s">
        <v>10</v>
      </c>
      <c r="L2608" s="1" t="s">
        <v>22</v>
      </c>
      <c r="M2608" s="1" t="s">
        <v>10</v>
      </c>
      <c r="N2608" s="1" t="s">
        <v>62</v>
      </c>
      <c r="O2608" s="24">
        <f t="shared" si="243"/>
        <v>45832.634722222225</v>
      </c>
      <c r="P2608" s="24">
        <f t="shared" si="244"/>
        <v>45832.652083333334</v>
      </c>
      <c r="Q2608" s="1">
        <f t="shared" si="245"/>
        <v>25</v>
      </c>
    </row>
    <row r="2609" spans="1:17">
      <c r="A2609" s="1" t="s">
        <v>189</v>
      </c>
      <c r="B2609" s="4" t="s">
        <v>111</v>
      </c>
      <c r="C2609" s="6">
        <f t="shared" si="240"/>
        <v>45832</v>
      </c>
      <c r="D2609" s="6" t="str">
        <f t="shared" si="241"/>
        <v>週二</v>
      </c>
      <c r="F2609" s="1" t="s">
        <v>42</v>
      </c>
      <c r="G2609" s="1" t="str">
        <f t="shared" si="242"/>
        <v>BA</v>
      </c>
      <c r="H2609" s="1">
        <v>2</v>
      </c>
      <c r="I2609" s="1" t="s">
        <v>142</v>
      </c>
      <c r="K2609" s="1" t="s">
        <v>10</v>
      </c>
      <c r="L2609" s="1" t="s">
        <v>35</v>
      </c>
      <c r="M2609" s="1" t="s">
        <v>23</v>
      </c>
      <c r="N2609" s="1" t="s">
        <v>35</v>
      </c>
      <c r="O2609" s="24">
        <f t="shared" si="243"/>
        <v>45832.63958333333</v>
      </c>
      <c r="P2609" s="24">
        <f t="shared" si="244"/>
        <v>45832.681250000001</v>
      </c>
      <c r="Q2609" s="1">
        <f t="shared" si="245"/>
        <v>60</v>
      </c>
    </row>
    <row r="2610" spans="1:17">
      <c r="A2610" s="1" t="s">
        <v>211</v>
      </c>
      <c r="B2610" s="4" t="s">
        <v>111</v>
      </c>
      <c r="C2610" s="6">
        <f t="shared" si="240"/>
        <v>45832</v>
      </c>
      <c r="D2610" s="6" t="str">
        <f t="shared" si="241"/>
        <v>週二</v>
      </c>
      <c r="F2610" s="1" t="s">
        <v>40</v>
      </c>
      <c r="G2610" s="1" t="str">
        <f t="shared" si="242"/>
        <v>BA</v>
      </c>
      <c r="H2610" s="1">
        <v>1</v>
      </c>
      <c r="I2610" s="1" t="s">
        <v>161</v>
      </c>
      <c r="K2610" s="1" t="s">
        <v>10</v>
      </c>
      <c r="L2610" s="1" t="s">
        <v>35</v>
      </c>
      <c r="M2610" s="1" t="s">
        <v>10</v>
      </c>
      <c r="N2610" s="1" t="s">
        <v>65</v>
      </c>
      <c r="O2610" s="24">
        <f t="shared" si="243"/>
        <v>45832.63958333333</v>
      </c>
      <c r="P2610" s="24">
        <f t="shared" si="244"/>
        <v>45832.660416666666</v>
      </c>
      <c r="Q2610" s="1">
        <f t="shared" si="245"/>
        <v>30</v>
      </c>
    </row>
    <row r="2611" spans="1:17">
      <c r="A2611" s="1" t="s">
        <v>180</v>
      </c>
      <c r="B2611" s="4" t="s">
        <v>111</v>
      </c>
      <c r="C2611" s="6">
        <f t="shared" si="240"/>
        <v>45832</v>
      </c>
      <c r="D2611" s="6" t="str">
        <f t="shared" si="241"/>
        <v>週二</v>
      </c>
      <c r="F2611" s="1" t="s">
        <v>40</v>
      </c>
      <c r="G2611" s="1" t="str">
        <f t="shared" si="242"/>
        <v>BA</v>
      </c>
      <c r="H2611" s="1">
        <v>1</v>
      </c>
      <c r="I2611" s="1" t="s">
        <v>147</v>
      </c>
      <c r="K2611" s="1" t="s">
        <v>10</v>
      </c>
      <c r="L2611" s="1" t="s">
        <v>50</v>
      </c>
      <c r="M2611" s="1" t="s">
        <v>10</v>
      </c>
      <c r="N2611" s="1" t="s">
        <v>63</v>
      </c>
      <c r="O2611" s="24">
        <f t="shared" si="243"/>
        <v>45832.642361111109</v>
      </c>
      <c r="P2611" s="24">
        <f t="shared" si="244"/>
        <v>45832.663194444445</v>
      </c>
      <c r="Q2611" s="1">
        <f t="shared" si="245"/>
        <v>30</v>
      </c>
    </row>
    <row r="2612" spans="1:17">
      <c r="A2612" s="1" t="s">
        <v>162</v>
      </c>
      <c r="B2612" s="4" t="s">
        <v>111</v>
      </c>
      <c r="C2612" s="6">
        <f t="shared" si="240"/>
        <v>45832</v>
      </c>
      <c r="D2612" s="6" t="str">
        <f t="shared" si="241"/>
        <v>週二</v>
      </c>
      <c r="F2612" s="1" t="s">
        <v>37</v>
      </c>
      <c r="G2612" s="1" t="str">
        <f t="shared" si="242"/>
        <v>BA</v>
      </c>
      <c r="H2612" s="1">
        <v>1</v>
      </c>
      <c r="I2612" s="1" t="s">
        <v>133</v>
      </c>
      <c r="K2612" s="1" t="s">
        <v>10</v>
      </c>
      <c r="L2612" s="1" t="s">
        <v>39</v>
      </c>
      <c r="M2612" s="1" t="s">
        <v>23</v>
      </c>
      <c r="N2612" s="1" t="s">
        <v>38</v>
      </c>
      <c r="O2612" s="24">
        <f t="shared" si="243"/>
        <v>45832.646527777775</v>
      </c>
      <c r="P2612" s="24">
        <f t="shared" si="244"/>
        <v>45832.667361111111</v>
      </c>
      <c r="Q2612" s="1">
        <f t="shared" si="245"/>
        <v>30</v>
      </c>
    </row>
    <row r="2613" spans="1:17">
      <c r="A2613" s="1" t="s">
        <v>143</v>
      </c>
      <c r="B2613" s="4" t="s">
        <v>111</v>
      </c>
      <c r="C2613" s="6">
        <f t="shared" si="240"/>
        <v>45832</v>
      </c>
      <c r="D2613" s="6" t="str">
        <f t="shared" si="241"/>
        <v>週二</v>
      </c>
      <c r="F2613" s="1" t="s">
        <v>67</v>
      </c>
      <c r="G2613" s="1" t="str">
        <f t="shared" si="242"/>
        <v>BA</v>
      </c>
      <c r="H2613" s="1">
        <v>1</v>
      </c>
      <c r="I2613" s="1" t="s">
        <v>144</v>
      </c>
      <c r="K2613" s="1" t="s">
        <v>10</v>
      </c>
      <c r="L2613" s="1" t="s">
        <v>74</v>
      </c>
      <c r="M2613" s="1" t="s">
        <v>23</v>
      </c>
      <c r="N2613" s="1" t="s">
        <v>75</v>
      </c>
      <c r="O2613" s="24">
        <f t="shared" si="243"/>
        <v>45832.647222222222</v>
      </c>
      <c r="P2613" s="24">
        <f t="shared" si="244"/>
        <v>45832.668055555558</v>
      </c>
      <c r="Q2613" s="1">
        <f t="shared" si="245"/>
        <v>30</v>
      </c>
    </row>
    <row r="2614" spans="1:17">
      <c r="A2614" s="1" t="s">
        <v>194</v>
      </c>
      <c r="B2614" s="4" t="s">
        <v>111</v>
      </c>
      <c r="C2614" s="6">
        <f t="shared" si="240"/>
        <v>45832</v>
      </c>
      <c r="D2614" s="6" t="str">
        <f t="shared" si="241"/>
        <v>週二</v>
      </c>
      <c r="F2614" s="1" t="s">
        <v>42</v>
      </c>
      <c r="G2614" s="1" t="str">
        <f t="shared" si="242"/>
        <v>BA</v>
      </c>
      <c r="H2614" s="1">
        <v>1</v>
      </c>
      <c r="I2614" s="1" t="s">
        <v>195</v>
      </c>
      <c r="K2614" s="1" t="s">
        <v>10</v>
      </c>
      <c r="L2614" s="1" t="s">
        <v>62</v>
      </c>
      <c r="M2614" s="1" t="s">
        <v>23</v>
      </c>
      <c r="N2614" s="1" t="s">
        <v>19</v>
      </c>
      <c r="O2614" s="24">
        <f t="shared" si="243"/>
        <v>45832.652083333334</v>
      </c>
      <c r="P2614" s="24">
        <f t="shared" si="244"/>
        <v>45832.67291666667</v>
      </c>
      <c r="Q2614" s="1">
        <f t="shared" si="245"/>
        <v>30</v>
      </c>
    </row>
    <row r="2615" spans="1:17">
      <c r="A2615" s="1" t="s">
        <v>126</v>
      </c>
      <c r="B2615" s="4" t="s">
        <v>111</v>
      </c>
      <c r="C2615" s="6">
        <f t="shared" si="240"/>
        <v>45832</v>
      </c>
      <c r="D2615" s="6" t="str">
        <f t="shared" si="241"/>
        <v>週二</v>
      </c>
      <c r="F2615" s="1" t="s">
        <v>18</v>
      </c>
      <c r="G2615" s="1" t="str">
        <f t="shared" si="242"/>
        <v>BA</v>
      </c>
      <c r="H2615" s="1">
        <v>1</v>
      </c>
      <c r="I2615" s="1" t="s">
        <v>203</v>
      </c>
      <c r="K2615" s="1" t="s">
        <v>10</v>
      </c>
      <c r="L2615" s="1" t="s">
        <v>64</v>
      </c>
      <c r="M2615" s="1" t="s">
        <v>23</v>
      </c>
      <c r="N2615" s="1" t="s">
        <v>31</v>
      </c>
      <c r="O2615" s="24">
        <f t="shared" si="243"/>
        <v>45832.652777777781</v>
      </c>
      <c r="P2615" s="24">
        <f t="shared" si="244"/>
        <v>45832.673611111109</v>
      </c>
      <c r="Q2615" s="1">
        <f t="shared" si="245"/>
        <v>30</v>
      </c>
    </row>
    <row r="2616" spans="1:17">
      <c r="A2616" s="1" t="s">
        <v>128</v>
      </c>
      <c r="B2616" s="4" t="s">
        <v>111</v>
      </c>
      <c r="C2616" s="6">
        <f t="shared" si="240"/>
        <v>45832</v>
      </c>
      <c r="D2616" s="6" t="str">
        <f t="shared" si="241"/>
        <v>週二</v>
      </c>
      <c r="F2616" s="1" t="s">
        <v>18</v>
      </c>
      <c r="G2616" s="1" t="str">
        <f t="shared" si="242"/>
        <v>BA</v>
      </c>
      <c r="H2616" s="1">
        <v>1</v>
      </c>
      <c r="I2616" s="1" t="s">
        <v>140</v>
      </c>
      <c r="K2616" s="1" t="s">
        <v>10</v>
      </c>
      <c r="L2616" s="1" t="s">
        <v>51</v>
      </c>
      <c r="M2616" s="1" t="s">
        <v>23</v>
      </c>
      <c r="N2616" s="1" t="s">
        <v>10</v>
      </c>
      <c r="O2616" s="24">
        <f t="shared" si="243"/>
        <v>45832.65625</v>
      </c>
      <c r="P2616" s="24">
        <f t="shared" si="244"/>
        <v>45832.677083333336</v>
      </c>
      <c r="Q2616" s="1">
        <f t="shared" si="245"/>
        <v>30</v>
      </c>
    </row>
    <row r="2617" spans="1:17">
      <c r="A2617" s="1" t="s">
        <v>222</v>
      </c>
      <c r="B2617" s="4" t="s">
        <v>111</v>
      </c>
      <c r="C2617" s="6">
        <f t="shared" si="240"/>
        <v>45832</v>
      </c>
      <c r="D2617" s="6" t="str">
        <f t="shared" si="241"/>
        <v>週二</v>
      </c>
      <c r="F2617" s="1" t="s">
        <v>40</v>
      </c>
      <c r="G2617" s="1" t="str">
        <f t="shared" si="242"/>
        <v>BA</v>
      </c>
      <c r="H2617" s="1">
        <v>2</v>
      </c>
      <c r="I2617" s="1" t="s">
        <v>147</v>
      </c>
      <c r="K2617" s="1" t="s">
        <v>23</v>
      </c>
      <c r="L2617" s="1" t="s">
        <v>45</v>
      </c>
      <c r="M2617" s="1" t="s">
        <v>27</v>
      </c>
      <c r="N2617" s="1" t="s">
        <v>45</v>
      </c>
      <c r="O2617" s="24">
        <f t="shared" si="243"/>
        <v>45832.668749999997</v>
      </c>
      <c r="P2617" s="24">
        <f t="shared" si="244"/>
        <v>45832.710416666669</v>
      </c>
      <c r="Q2617" s="1">
        <f t="shared" si="245"/>
        <v>60</v>
      </c>
    </row>
    <row r="2618" spans="1:17">
      <c r="A2618" s="1" t="s">
        <v>126</v>
      </c>
      <c r="B2618" s="4" t="s">
        <v>111</v>
      </c>
      <c r="C2618" s="6">
        <f t="shared" si="240"/>
        <v>45832</v>
      </c>
      <c r="D2618" s="6" t="str">
        <f t="shared" si="241"/>
        <v>週二</v>
      </c>
      <c r="F2618" s="1" t="s">
        <v>42</v>
      </c>
      <c r="G2618" s="1" t="str">
        <f t="shared" si="242"/>
        <v>BA</v>
      </c>
      <c r="H2618" s="1">
        <v>1</v>
      </c>
      <c r="I2618" s="1" t="s">
        <v>203</v>
      </c>
      <c r="K2618" s="1" t="s">
        <v>23</v>
      </c>
      <c r="L2618" s="1" t="s">
        <v>31</v>
      </c>
      <c r="M2618" s="1" t="s">
        <v>23</v>
      </c>
      <c r="N2618" s="1" t="s">
        <v>64</v>
      </c>
      <c r="O2618" s="24">
        <f t="shared" si="243"/>
        <v>45832.673611111109</v>
      </c>
      <c r="P2618" s="24">
        <f t="shared" si="244"/>
        <v>45832.694444444445</v>
      </c>
      <c r="Q2618" s="1">
        <f t="shared" si="245"/>
        <v>30</v>
      </c>
    </row>
    <row r="2619" spans="1:17">
      <c r="A2619" s="1" t="s">
        <v>215</v>
      </c>
      <c r="B2619" s="4" t="s">
        <v>111</v>
      </c>
      <c r="C2619" s="6">
        <f t="shared" si="240"/>
        <v>45832</v>
      </c>
      <c r="D2619" s="6" t="str">
        <f t="shared" si="241"/>
        <v>週二</v>
      </c>
      <c r="F2619" s="1" t="s">
        <v>49</v>
      </c>
      <c r="G2619" s="1" t="str">
        <f t="shared" si="242"/>
        <v>BA</v>
      </c>
      <c r="H2619" s="1">
        <v>1</v>
      </c>
      <c r="I2619" s="1" t="s">
        <v>144</v>
      </c>
      <c r="K2619" s="1" t="s">
        <v>23</v>
      </c>
      <c r="L2619" s="1" t="s">
        <v>31</v>
      </c>
      <c r="M2619" s="1" t="s">
        <v>23</v>
      </c>
      <c r="N2619" s="1" t="s">
        <v>64</v>
      </c>
      <c r="O2619" s="24">
        <f t="shared" si="243"/>
        <v>45832.673611111109</v>
      </c>
      <c r="P2619" s="24">
        <f t="shared" si="244"/>
        <v>45832.694444444445</v>
      </c>
      <c r="Q2619" s="1">
        <f t="shared" si="245"/>
        <v>30</v>
      </c>
    </row>
    <row r="2620" spans="1:17">
      <c r="A2620" s="1" t="s">
        <v>167</v>
      </c>
      <c r="B2620" s="4" t="s">
        <v>111</v>
      </c>
      <c r="C2620" s="6">
        <f t="shared" si="240"/>
        <v>45832</v>
      </c>
      <c r="D2620" s="6" t="str">
        <f t="shared" si="241"/>
        <v>週二</v>
      </c>
      <c r="F2620" s="1" t="s">
        <v>24</v>
      </c>
      <c r="G2620" s="1" t="str">
        <f t="shared" si="242"/>
        <v>BA</v>
      </c>
      <c r="H2620" s="1">
        <v>1</v>
      </c>
      <c r="I2620" s="1" t="s">
        <v>155</v>
      </c>
      <c r="K2620" s="1" t="s">
        <v>23</v>
      </c>
      <c r="L2620" s="1" t="s">
        <v>31</v>
      </c>
      <c r="M2620" s="1" t="s">
        <v>23</v>
      </c>
      <c r="N2620" s="1" t="s">
        <v>64</v>
      </c>
      <c r="O2620" s="24">
        <f t="shared" si="243"/>
        <v>45832.673611111109</v>
      </c>
      <c r="P2620" s="24">
        <f t="shared" si="244"/>
        <v>45832.694444444445</v>
      </c>
      <c r="Q2620" s="1">
        <f t="shared" si="245"/>
        <v>30</v>
      </c>
    </row>
    <row r="2621" spans="1:17">
      <c r="A2621" s="1" t="s">
        <v>128</v>
      </c>
      <c r="B2621" s="4" t="s">
        <v>111</v>
      </c>
      <c r="C2621" s="6">
        <f t="shared" si="240"/>
        <v>45832</v>
      </c>
      <c r="D2621" s="6" t="str">
        <f t="shared" si="241"/>
        <v>週二</v>
      </c>
      <c r="F2621" s="1" t="s">
        <v>24</v>
      </c>
      <c r="G2621" s="1" t="str">
        <f t="shared" si="242"/>
        <v>BA</v>
      </c>
      <c r="H2621" s="1">
        <v>1</v>
      </c>
      <c r="I2621" s="1" t="s">
        <v>140</v>
      </c>
      <c r="K2621" s="1" t="s">
        <v>23</v>
      </c>
      <c r="L2621" s="1" t="s">
        <v>10</v>
      </c>
      <c r="M2621" s="1" t="s">
        <v>27</v>
      </c>
      <c r="N2621" s="1" t="s">
        <v>11</v>
      </c>
      <c r="O2621" s="24">
        <f t="shared" si="243"/>
        <v>45832.677083333336</v>
      </c>
      <c r="P2621" s="24">
        <f t="shared" si="244"/>
        <v>45832.708333333336</v>
      </c>
      <c r="Q2621" s="1">
        <f t="shared" si="245"/>
        <v>45</v>
      </c>
    </row>
    <row r="2622" spans="1:17">
      <c r="A2622" s="1" t="s">
        <v>162</v>
      </c>
      <c r="B2622" s="4" t="s">
        <v>111</v>
      </c>
      <c r="C2622" s="6">
        <f t="shared" si="240"/>
        <v>45832</v>
      </c>
      <c r="D2622" s="6" t="str">
        <f t="shared" si="241"/>
        <v>週二</v>
      </c>
      <c r="F2622" s="1" t="s">
        <v>40</v>
      </c>
      <c r="G2622" s="1" t="str">
        <f t="shared" si="242"/>
        <v>BA</v>
      </c>
      <c r="H2622" s="1">
        <v>1</v>
      </c>
      <c r="I2622" s="1" t="s">
        <v>133</v>
      </c>
      <c r="K2622" s="1" t="s">
        <v>23</v>
      </c>
      <c r="L2622" s="1" t="s">
        <v>10</v>
      </c>
      <c r="M2622" s="1" t="s">
        <v>23</v>
      </c>
      <c r="N2622" s="1" t="s">
        <v>51</v>
      </c>
      <c r="O2622" s="24">
        <f t="shared" si="243"/>
        <v>45832.677083333336</v>
      </c>
      <c r="P2622" s="24">
        <f t="shared" si="244"/>
        <v>45832.697916666664</v>
      </c>
      <c r="Q2622" s="1">
        <f t="shared" si="245"/>
        <v>30</v>
      </c>
    </row>
    <row r="2623" spans="1:17">
      <c r="A2623" s="1" t="s">
        <v>197</v>
      </c>
      <c r="B2623" s="4" t="s">
        <v>111</v>
      </c>
      <c r="C2623" s="6">
        <f t="shared" si="240"/>
        <v>45832</v>
      </c>
      <c r="D2623" s="6" t="str">
        <f t="shared" si="241"/>
        <v>週二</v>
      </c>
      <c r="F2623" s="1" t="s">
        <v>18</v>
      </c>
      <c r="G2623" s="1" t="str">
        <f t="shared" si="242"/>
        <v>BA</v>
      </c>
      <c r="H2623" s="1">
        <v>1</v>
      </c>
      <c r="I2623" s="1" t="s">
        <v>131</v>
      </c>
      <c r="K2623" s="1" t="s">
        <v>23</v>
      </c>
      <c r="L2623" s="1" t="s">
        <v>57</v>
      </c>
      <c r="M2623" s="1" t="s">
        <v>23</v>
      </c>
      <c r="N2623" s="1" t="s">
        <v>55</v>
      </c>
      <c r="O2623" s="24">
        <f t="shared" si="243"/>
        <v>45832.680555555555</v>
      </c>
      <c r="P2623" s="24">
        <f t="shared" si="244"/>
        <v>45832.701388888891</v>
      </c>
      <c r="Q2623" s="1">
        <f t="shared" si="245"/>
        <v>30</v>
      </c>
    </row>
    <row r="2624" spans="1:17">
      <c r="A2624" s="1" t="s">
        <v>198</v>
      </c>
      <c r="B2624" s="4" t="s">
        <v>111</v>
      </c>
      <c r="C2624" s="6">
        <f t="shared" si="240"/>
        <v>45832</v>
      </c>
      <c r="D2624" s="6" t="str">
        <f t="shared" si="241"/>
        <v>週二</v>
      </c>
      <c r="F2624" s="1" t="s">
        <v>24</v>
      </c>
      <c r="G2624" s="1" t="str">
        <f t="shared" si="242"/>
        <v>BA</v>
      </c>
      <c r="H2624" s="1">
        <v>1</v>
      </c>
      <c r="I2624" s="1" t="s">
        <v>157</v>
      </c>
      <c r="K2624" s="1" t="s">
        <v>23</v>
      </c>
      <c r="L2624" s="1" t="s">
        <v>68</v>
      </c>
      <c r="M2624" s="1" t="s">
        <v>23</v>
      </c>
      <c r="N2624" s="1" t="s">
        <v>86</v>
      </c>
      <c r="O2624" s="24">
        <f t="shared" si="243"/>
        <v>45832.686805555553</v>
      </c>
      <c r="P2624" s="24">
        <f t="shared" si="244"/>
        <v>45832.707638888889</v>
      </c>
      <c r="Q2624" s="1">
        <f t="shared" si="245"/>
        <v>30</v>
      </c>
    </row>
    <row r="2625" spans="1:17">
      <c r="A2625" s="1" t="s">
        <v>120</v>
      </c>
      <c r="B2625" s="4" t="s">
        <v>111</v>
      </c>
      <c r="C2625" s="6">
        <f t="shared" si="240"/>
        <v>45832</v>
      </c>
      <c r="D2625" s="6" t="str">
        <f t="shared" si="241"/>
        <v>週二</v>
      </c>
      <c r="F2625" s="1" t="s">
        <v>67</v>
      </c>
      <c r="G2625" s="1" t="str">
        <f t="shared" si="242"/>
        <v>BA</v>
      </c>
      <c r="H2625" s="1">
        <v>1</v>
      </c>
      <c r="I2625" s="1" t="s">
        <v>121</v>
      </c>
      <c r="K2625" s="1" t="s">
        <v>23</v>
      </c>
      <c r="L2625" s="1" t="s">
        <v>81</v>
      </c>
      <c r="M2625" s="1" t="s">
        <v>27</v>
      </c>
      <c r="N2625" s="1" t="s">
        <v>71</v>
      </c>
      <c r="O2625" s="24">
        <f t="shared" si="243"/>
        <v>45832.69027777778</v>
      </c>
      <c r="P2625" s="24">
        <f t="shared" si="244"/>
        <v>45832.72152777778</v>
      </c>
      <c r="Q2625" s="1">
        <f t="shared" si="245"/>
        <v>45</v>
      </c>
    </row>
    <row r="2626" spans="1:17">
      <c r="A2626" s="1" t="s">
        <v>215</v>
      </c>
      <c r="B2626" s="4" t="s">
        <v>111</v>
      </c>
      <c r="C2626" s="6">
        <f t="shared" ref="C2626:C2689" si="246">DATE(LEFT(B2626,3)+1911,MID(B2626,4,2),RIGHT(B2626,2))</f>
        <v>45832</v>
      </c>
      <c r="D2626" s="6" t="str">
        <f t="shared" ref="D2626:D2689" si="247">TEXT(C2626,"aaa")</f>
        <v>週二</v>
      </c>
      <c r="F2626" s="1" t="s">
        <v>37</v>
      </c>
      <c r="G2626" s="1" t="str">
        <f t="shared" ref="G2626:G2689" si="248">LEFT(F2626,2)</f>
        <v>BA</v>
      </c>
      <c r="H2626" s="1">
        <v>1</v>
      </c>
      <c r="I2626" s="1" t="s">
        <v>144</v>
      </c>
      <c r="K2626" s="1" t="s">
        <v>23</v>
      </c>
      <c r="L2626" s="1" t="s">
        <v>64</v>
      </c>
      <c r="M2626" s="1" t="s">
        <v>27</v>
      </c>
      <c r="N2626" s="1" t="s">
        <v>31</v>
      </c>
      <c r="O2626" s="24">
        <f t="shared" ref="O2626:O2689" si="249">C2626+TIME(K2626,L2626,0)</f>
        <v>45832.694444444445</v>
      </c>
      <c r="P2626" s="24">
        <f t="shared" ref="P2626:P2689" si="250">C2626+TIME(M2626,N2626,0)</f>
        <v>45832.715277777781</v>
      </c>
      <c r="Q2626" s="1">
        <f t="shared" ref="Q2626:Q2689" si="251">ROUND((P2626-O2626)*1440,0)</f>
        <v>30</v>
      </c>
    </row>
    <row r="2627" spans="1:17">
      <c r="A2627" s="1" t="s">
        <v>200</v>
      </c>
      <c r="B2627" s="4" t="s">
        <v>111</v>
      </c>
      <c r="C2627" s="6">
        <f t="shared" si="246"/>
        <v>45832</v>
      </c>
      <c r="D2627" s="6" t="str">
        <f t="shared" si="247"/>
        <v>週二</v>
      </c>
      <c r="F2627" s="1" t="s">
        <v>24</v>
      </c>
      <c r="G2627" s="1" t="str">
        <f t="shared" si="248"/>
        <v>BA</v>
      </c>
      <c r="H2627" s="1">
        <v>1</v>
      </c>
      <c r="I2627" s="1" t="s">
        <v>135</v>
      </c>
      <c r="K2627" s="1" t="s">
        <v>23</v>
      </c>
      <c r="L2627" s="1" t="s">
        <v>64</v>
      </c>
      <c r="M2627" s="1" t="s">
        <v>27</v>
      </c>
      <c r="N2627" s="1" t="s">
        <v>16</v>
      </c>
      <c r="O2627" s="24">
        <f t="shared" si="249"/>
        <v>45832.694444444445</v>
      </c>
      <c r="P2627" s="24">
        <f t="shared" si="250"/>
        <v>45832.729166666664</v>
      </c>
      <c r="Q2627" s="1">
        <f t="shared" si="251"/>
        <v>50</v>
      </c>
    </row>
    <row r="2628" spans="1:17">
      <c r="A2628" s="1" t="s">
        <v>197</v>
      </c>
      <c r="B2628" s="4" t="s">
        <v>111</v>
      </c>
      <c r="C2628" s="6">
        <f t="shared" si="246"/>
        <v>45832</v>
      </c>
      <c r="D2628" s="6" t="str">
        <f t="shared" si="247"/>
        <v>週二</v>
      </c>
      <c r="F2628" s="1" t="s">
        <v>24</v>
      </c>
      <c r="G2628" s="1" t="str">
        <f t="shared" si="248"/>
        <v>BA</v>
      </c>
      <c r="H2628" s="1">
        <v>1</v>
      </c>
      <c r="I2628" s="1" t="s">
        <v>131</v>
      </c>
      <c r="K2628" s="1" t="s">
        <v>23</v>
      </c>
      <c r="L2628" s="1" t="s">
        <v>55</v>
      </c>
      <c r="M2628" s="1" t="s">
        <v>27</v>
      </c>
      <c r="N2628" s="1" t="s">
        <v>16</v>
      </c>
      <c r="O2628" s="24">
        <f t="shared" si="249"/>
        <v>45832.701388888891</v>
      </c>
      <c r="P2628" s="24">
        <f t="shared" si="250"/>
        <v>45832.729166666664</v>
      </c>
      <c r="Q2628" s="1">
        <f t="shared" si="251"/>
        <v>40</v>
      </c>
    </row>
    <row r="2629" spans="1:17">
      <c r="A2629" s="1" t="s">
        <v>141</v>
      </c>
      <c r="B2629" s="4" t="s">
        <v>111</v>
      </c>
      <c r="C2629" s="6">
        <f t="shared" si="246"/>
        <v>45832</v>
      </c>
      <c r="D2629" s="6" t="str">
        <f t="shared" si="247"/>
        <v>週二</v>
      </c>
      <c r="F2629" s="1" t="s">
        <v>24</v>
      </c>
      <c r="G2629" s="1" t="str">
        <f t="shared" si="248"/>
        <v>BA</v>
      </c>
      <c r="H2629" s="1">
        <v>1</v>
      </c>
      <c r="I2629" s="1" t="s">
        <v>142</v>
      </c>
      <c r="K2629" s="1" t="s">
        <v>23</v>
      </c>
      <c r="L2629" s="1" t="s">
        <v>55</v>
      </c>
      <c r="M2629" s="1" t="s">
        <v>27</v>
      </c>
      <c r="N2629" s="1" t="s">
        <v>33</v>
      </c>
      <c r="O2629" s="24">
        <f t="shared" si="249"/>
        <v>45832.701388888891</v>
      </c>
      <c r="P2629" s="24">
        <f t="shared" si="250"/>
        <v>45832.740277777775</v>
      </c>
      <c r="Q2629" s="1">
        <f t="shared" si="251"/>
        <v>56</v>
      </c>
    </row>
    <row r="2630" spans="1:17">
      <c r="A2630" s="1" t="s">
        <v>202</v>
      </c>
      <c r="B2630" s="4" t="s">
        <v>111</v>
      </c>
      <c r="C2630" s="6">
        <f t="shared" si="246"/>
        <v>45832</v>
      </c>
      <c r="D2630" s="6" t="str">
        <f t="shared" si="247"/>
        <v>週二</v>
      </c>
      <c r="F2630" s="1" t="s">
        <v>9</v>
      </c>
      <c r="G2630" s="1" t="str">
        <f t="shared" si="248"/>
        <v>BA</v>
      </c>
      <c r="H2630" s="1">
        <v>1</v>
      </c>
      <c r="I2630" s="1" t="s">
        <v>133</v>
      </c>
      <c r="K2630" s="1" t="s">
        <v>23</v>
      </c>
      <c r="L2630" s="1" t="s">
        <v>65</v>
      </c>
      <c r="M2630" s="1" t="s">
        <v>27</v>
      </c>
      <c r="N2630" s="1" t="s">
        <v>61</v>
      </c>
      <c r="O2630" s="24">
        <f t="shared" si="249"/>
        <v>45832.70208333333</v>
      </c>
      <c r="P2630" s="24">
        <f t="shared" si="250"/>
        <v>45832.711111111108</v>
      </c>
      <c r="Q2630" s="1">
        <f t="shared" si="251"/>
        <v>13</v>
      </c>
    </row>
    <row r="2631" spans="1:17">
      <c r="A2631" s="1" t="s">
        <v>201</v>
      </c>
      <c r="B2631" s="4" t="s">
        <v>111</v>
      </c>
      <c r="C2631" s="6">
        <f t="shared" si="246"/>
        <v>45832</v>
      </c>
      <c r="D2631" s="6" t="str">
        <f t="shared" si="247"/>
        <v>週二</v>
      </c>
      <c r="F2631" s="1" t="s">
        <v>47</v>
      </c>
      <c r="G2631" s="1" t="str">
        <f t="shared" si="248"/>
        <v>BA</v>
      </c>
      <c r="H2631" s="1">
        <v>1</v>
      </c>
      <c r="I2631" s="1" t="s">
        <v>155</v>
      </c>
      <c r="K2631" s="1" t="s">
        <v>23</v>
      </c>
      <c r="L2631" s="1" t="s">
        <v>63</v>
      </c>
      <c r="M2631" s="1" t="s">
        <v>27</v>
      </c>
      <c r="N2631" s="1" t="s">
        <v>66</v>
      </c>
      <c r="O2631" s="24">
        <f t="shared" si="249"/>
        <v>45832.704861111109</v>
      </c>
      <c r="P2631" s="24">
        <f t="shared" si="250"/>
        <v>45832.740972222222</v>
      </c>
      <c r="Q2631" s="1">
        <f t="shared" si="251"/>
        <v>52</v>
      </c>
    </row>
    <row r="2632" spans="1:17">
      <c r="A2632" s="1" t="s">
        <v>128</v>
      </c>
      <c r="B2632" s="4" t="s">
        <v>111</v>
      </c>
      <c r="C2632" s="6">
        <f t="shared" si="246"/>
        <v>45832</v>
      </c>
      <c r="D2632" s="6" t="str">
        <f t="shared" si="247"/>
        <v>週二</v>
      </c>
      <c r="F2632" s="1" t="s">
        <v>49</v>
      </c>
      <c r="G2632" s="1" t="str">
        <f t="shared" si="248"/>
        <v>BA</v>
      </c>
      <c r="H2632" s="1">
        <v>1</v>
      </c>
      <c r="I2632" s="1" t="s">
        <v>140</v>
      </c>
      <c r="K2632" s="1" t="s">
        <v>27</v>
      </c>
      <c r="L2632" s="1" t="s">
        <v>11</v>
      </c>
      <c r="M2632" s="1" t="s">
        <v>27</v>
      </c>
      <c r="N2632" s="1" t="s">
        <v>57</v>
      </c>
      <c r="O2632" s="24">
        <f t="shared" si="249"/>
        <v>45832.708333333336</v>
      </c>
      <c r="P2632" s="24">
        <f t="shared" si="250"/>
        <v>45832.722222222219</v>
      </c>
      <c r="Q2632" s="1">
        <f t="shared" si="251"/>
        <v>20</v>
      </c>
    </row>
    <row r="2633" spans="1:17">
      <c r="A2633" s="1" t="s">
        <v>213</v>
      </c>
      <c r="B2633" s="4" t="s">
        <v>111</v>
      </c>
      <c r="C2633" s="6">
        <f t="shared" si="246"/>
        <v>45832</v>
      </c>
      <c r="D2633" s="6" t="str">
        <f t="shared" si="247"/>
        <v>週二</v>
      </c>
      <c r="F2633" s="1" t="s">
        <v>47</v>
      </c>
      <c r="G2633" s="1" t="str">
        <f t="shared" si="248"/>
        <v>BA</v>
      </c>
      <c r="H2633" s="1">
        <v>1</v>
      </c>
      <c r="I2633" s="1" t="s">
        <v>203</v>
      </c>
      <c r="K2633" s="1" t="s">
        <v>27</v>
      </c>
      <c r="L2633" s="1" t="s">
        <v>11</v>
      </c>
      <c r="M2633" s="1" t="s">
        <v>12</v>
      </c>
      <c r="N2633" s="1" t="s">
        <v>11</v>
      </c>
      <c r="O2633" s="24">
        <f t="shared" si="249"/>
        <v>45832.708333333336</v>
      </c>
      <c r="P2633" s="24">
        <f t="shared" si="250"/>
        <v>45832.75</v>
      </c>
      <c r="Q2633" s="1">
        <f t="shared" si="251"/>
        <v>60</v>
      </c>
    </row>
    <row r="2634" spans="1:17">
      <c r="A2634" s="1" t="s">
        <v>202</v>
      </c>
      <c r="B2634" s="4" t="s">
        <v>111</v>
      </c>
      <c r="C2634" s="6">
        <f t="shared" si="246"/>
        <v>45832</v>
      </c>
      <c r="D2634" s="6" t="str">
        <f t="shared" si="247"/>
        <v>週二</v>
      </c>
      <c r="F2634" s="1" t="s">
        <v>40</v>
      </c>
      <c r="G2634" s="1" t="str">
        <f t="shared" si="248"/>
        <v>BA</v>
      </c>
      <c r="H2634" s="1">
        <v>1</v>
      </c>
      <c r="I2634" s="1" t="s">
        <v>133</v>
      </c>
      <c r="K2634" s="1" t="s">
        <v>27</v>
      </c>
      <c r="L2634" s="1" t="s">
        <v>61</v>
      </c>
      <c r="M2634" s="1" t="s">
        <v>27</v>
      </c>
      <c r="N2634" s="1" t="s">
        <v>81</v>
      </c>
      <c r="O2634" s="24">
        <f t="shared" si="249"/>
        <v>45832.711111111108</v>
      </c>
      <c r="P2634" s="24">
        <f t="shared" si="250"/>
        <v>45832.731944444444</v>
      </c>
      <c r="Q2634" s="1">
        <f t="shared" si="251"/>
        <v>30</v>
      </c>
    </row>
    <row r="2635" spans="1:17">
      <c r="A2635" s="1" t="s">
        <v>137</v>
      </c>
      <c r="B2635" s="4" t="s">
        <v>111</v>
      </c>
      <c r="C2635" s="6">
        <f t="shared" si="246"/>
        <v>45832</v>
      </c>
      <c r="D2635" s="6" t="str">
        <f t="shared" si="247"/>
        <v>週二</v>
      </c>
      <c r="F2635" s="1" t="s">
        <v>47</v>
      </c>
      <c r="G2635" s="1" t="str">
        <f t="shared" si="248"/>
        <v>BA</v>
      </c>
      <c r="H2635" s="1">
        <v>1</v>
      </c>
      <c r="I2635" s="1" t="s">
        <v>123</v>
      </c>
      <c r="K2635" s="1" t="s">
        <v>27</v>
      </c>
      <c r="L2635" s="1" t="s">
        <v>57</v>
      </c>
      <c r="M2635" s="1" t="s">
        <v>12</v>
      </c>
      <c r="N2635" s="1" t="s">
        <v>57</v>
      </c>
      <c r="O2635" s="24">
        <f t="shared" si="249"/>
        <v>45832.722222222219</v>
      </c>
      <c r="P2635" s="24">
        <f t="shared" si="250"/>
        <v>45832.763888888891</v>
      </c>
      <c r="Q2635" s="1">
        <f t="shared" si="251"/>
        <v>60</v>
      </c>
    </row>
    <row r="2636" spans="1:17">
      <c r="A2636" s="1" t="s">
        <v>136</v>
      </c>
      <c r="B2636" s="4" t="s">
        <v>111</v>
      </c>
      <c r="C2636" s="6">
        <f t="shared" si="246"/>
        <v>45832</v>
      </c>
      <c r="D2636" s="6" t="str">
        <f t="shared" si="247"/>
        <v>週二</v>
      </c>
      <c r="F2636" s="1" t="s">
        <v>24</v>
      </c>
      <c r="G2636" s="1" t="str">
        <f t="shared" si="248"/>
        <v>BA</v>
      </c>
      <c r="H2636" s="1">
        <v>1</v>
      </c>
      <c r="I2636" s="1" t="s">
        <v>121</v>
      </c>
      <c r="K2636" s="1" t="s">
        <v>27</v>
      </c>
      <c r="L2636" s="1" t="s">
        <v>50</v>
      </c>
      <c r="M2636" s="1" t="s">
        <v>12</v>
      </c>
      <c r="N2636" s="1" t="s">
        <v>10</v>
      </c>
      <c r="O2636" s="24">
        <f t="shared" si="249"/>
        <v>45832.725694444445</v>
      </c>
      <c r="P2636" s="24">
        <f t="shared" si="250"/>
        <v>45832.760416666664</v>
      </c>
      <c r="Q2636" s="1">
        <f t="shared" si="251"/>
        <v>50</v>
      </c>
    </row>
    <row r="2637" spans="1:17">
      <c r="A2637" s="1" t="s">
        <v>176</v>
      </c>
      <c r="B2637" s="4" t="s">
        <v>111</v>
      </c>
      <c r="C2637" s="6">
        <f t="shared" si="246"/>
        <v>45832</v>
      </c>
      <c r="D2637" s="6" t="str">
        <f t="shared" si="247"/>
        <v>週二</v>
      </c>
      <c r="F2637" s="1" t="s">
        <v>47</v>
      </c>
      <c r="G2637" s="1" t="str">
        <f t="shared" si="248"/>
        <v>BA</v>
      </c>
      <c r="H2637" s="1">
        <v>1</v>
      </c>
      <c r="I2637" s="1" t="s">
        <v>147</v>
      </c>
      <c r="K2637" s="1" t="s">
        <v>27</v>
      </c>
      <c r="L2637" s="1" t="s">
        <v>68</v>
      </c>
      <c r="M2637" s="1" t="s">
        <v>12</v>
      </c>
      <c r="N2637" s="1" t="s">
        <v>71</v>
      </c>
      <c r="O2637" s="24">
        <f t="shared" si="249"/>
        <v>45832.728472222225</v>
      </c>
      <c r="P2637" s="24">
        <f t="shared" si="250"/>
        <v>45832.763194444444</v>
      </c>
      <c r="Q2637" s="1">
        <f t="shared" si="251"/>
        <v>50</v>
      </c>
    </row>
    <row r="2638" spans="1:17">
      <c r="A2638" s="1" t="s">
        <v>151</v>
      </c>
      <c r="B2638" s="4" t="s">
        <v>111</v>
      </c>
      <c r="C2638" s="6">
        <f t="shared" si="246"/>
        <v>45832</v>
      </c>
      <c r="D2638" s="6" t="str">
        <f t="shared" si="247"/>
        <v>週二</v>
      </c>
      <c r="F2638" s="1" t="s">
        <v>9</v>
      </c>
      <c r="G2638" s="1" t="str">
        <f t="shared" si="248"/>
        <v>BA</v>
      </c>
      <c r="H2638" s="1">
        <v>1</v>
      </c>
      <c r="I2638" s="1" t="s">
        <v>140</v>
      </c>
      <c r="K2638" s="1" t="s">
        <v>27</v>
      </c>
      <c r="L2638" s="1" t="s">
        <v>74</v>
      </c>
      <c r="M2638" s="1" t="s">
        <v>27</v>
      </c>
      <c r="N2638" s="1" t="s">
        <v>52</v>
      </c>
      <c r="O2638" s="24">
        <f t="shared" si="249"/>
        <v>45832.730555555558</v>
      </c>
      <c r="P2638" s="24">
        <f t="shared" si="250"/>
        <v>45832.744444444441</v>
      </c>
      <c r="Q2638" s="1">
        <f t="shared" si="251"/>
        <v>20</v>
      </c>
    </row>
    <row r="2639" spans="1:17">
      <c r="A2639" s="1" t="s">
        <v>159</v>
      </c>
      <c r="B2639" s="4" t="s">
        <v>111</v>
      </c>
      <c r="C2639" s="6">
        <f t="shared" si="246"/>
        <v>45832</v>
      </c>
      <c r="D2639" s="6" t="str">
        <f t="shared" si="247"/>
        <v>週二</v>
      </c>
      <c r="F2639" s="1" t="s">
        <v>24</v>
      </c>
      <c r="G2639" s="1" t="str">
        <f t="shared" si="248"/>
        <v>BA</v>
      </c>
      <c r="H2639" s="1">
        <v>1</v>
      </c>
      <c r="I2639" s="1" t="s">
        <v>131</v>
      </c>
      <c r="K2639" s="1" t="s">
        <v>27</v>
      </c>
      <c r="L2639" s="1" t="s">
        <v>64</v>
      </c>
      <c r="M2639" s="1" t="s">
        <v>12</v>
      </c>
      <c r="N2639" s="1" t="s">
        <v>57</v>
      </c>
      <c r="O2639" s="24">
        <f t="shared" si="249"/>
        <v>45832.736111111109</v>
      </c>
      <c r="P2639" s="24">
        <f t="shared" si="250"/>
        <v>45832.763888888891</v>
      </c>
      <c r="Q2639" s="1">
        <f t="shared" si="251"/>
        <v>40</v>
      </c>
    </row>
    <row r="2640" spans="1:17">
      <c r="A2640" s="1" t="s">
        <v>151</v>
      </c>
      <c r="B2640" s="4" t="s">
        <v>111</v>
      </c>
      <c r="C2640" s="6">
        <f t="shared" si="246"/>
        <v>45832</v>
      </c>
      <c r="D2640" s="6" t="str">
        <f t="shared" si="247"/>
        <v>週二</v>
      </c>
      <c r="F2640" s="1" t="s">
        <v>42</v>
      </c>
      <c r="G2640" s="1" t="str">
        <f t="shared" si="248"/>
        <v>BA</v>
      </c>
      <c r="H2640" s="1">
        <v>1</v>
      </c>
      <c r="I2640" s="1" t="s">
        <v>140</v>
      </c>
      <c r="K2640" s="1" t="s">
        <v>27</v>
      </c>
      <c r="L2640" s="1" t="s">
        <v>52</v>
      </c>
      <c r="M2640" s="1" t="s">
        <v>12</v>
      </c>
      <c r="N2640" s="1" t="s">
        <v>53</v>
      </c>
      <c r="O2640" s="24">
        <f t="shared" si="249"/>
        <v>45832.744444444441</v>
      </c>
      <c r="P2640" s="24">
        <f t="shared" si="250"/>
        <v>45832.765277777777</v>
      </c>
      <c r="Q2640" s="1">
        <f t="shared" si="251"/>
        <v>30</v>
      </c>
    </row>
    <row r="2641" spans="1:17">
      <c r="A2641" s="1" t="s">
        <v>213</v>
      </c>
      <c r="B2641" s="4" t="s">
        <v>111</v>
      </c>
      <c r="C2641" s="6">
        <f t="shared" si="246"/>
        <v>45832</v>
      </c>
      <c r="D2641" s="6" t="str">
        <f t="shared" si="247"/>
        <v>週二</v>
      </c>
      <c r="F2641" s="1" t="s">
        <v>40</v>
      </c>
      <c r="G2641" s="1" t="str">
        <f t="shared" si="248"/>
        <v>BA</v>
      </c>
      <c r="H2641" s="1">
        <v>1</v>
      </c>
      <c r="I2641" s="1" t="s">
        <v>203</v>
      </c>
      <c r="K2641" s="1" t="s">
        <v>12</v>
      </c>
      <c r="L2641" s="1" t="s">
        <v>11</v>
      </c>
      <c r="M2641" s="1" t="s">
        <v>12</v>
      </c>
      <c r="N2641" s="1" t="s">
        <v>16</v>
      </c>
      <c r="O2641" s="24">
        <f t="shared" si="249"/>
        <v>45832.75</v>
      </c>
      <c r="P2641" s="24">
        <f t="shared" si="250"/>
        <v>45832.770833333336</v>
      </c>
      <c r="Q2641" s="1">
        <f t="shared" si="251"/>
        <v>30</v>
      </c>
    </row>
    <row r="2642" spans="1:17">
      <c r="A2642" s="1" t="s">
        <v>132</v>
      </c>
      <c r="B2642" s="5" t="s">
        <v>111</v>
      </c>
      <c r="C2642" s="6">
        <f t="shared" si="246"/>
        <v>45832</v>
      </c>
      <c r="D2642" s="6" t="str">
        <f t="shared" si="247"/>
        <v>週二</v>
      </c>
      <c r="E2642" s="5"/>
      <c r="F2642" s="1" t="s">
        <v>9</v>
      </c>
      <c r="G2642" s="1" t="str">
        <f t="shared" si="248"/>
        <v>BA</v>
      </c>
      <c r="H2642" s="1">
        <v>1</v>
      </c>
      <c r="I2642" s="1" t="s">
        <v>121</v>
      </c>
      <c r="K2642" s="1" t="s">
        <v>12</v>
      </c>
      <c r="L2642" s="1" t="s">
        <v>12</v>
      </c>
      <c r="M2642" s="1" t="s">
        <v>12</v>
      </c>
      <c r="N2642" s="1" t="s">
        <v>44</v>
      </c>
      <c r="O2642" s="24">
        <f t="shared" si="249"/>
        <v>45832.762499999997</v>
      </c>
      <c r="P2642" s="24">
        <f t="shared" si="250"/>
        <v>45832.776388888888</v>
      </c>
      <c r="Q2642" s="1">
        <f t="shared" si="251"/>
        <v>20</v>
      </c>
    </row>
    <row r="2643" spans="1:17">
      <c r="A2643" s="1" t="s">
        <v>176</v>
      </c>
      <c r="B2643" s="4" t="s">
        <v>111</v>
      </c>
      <c r="C2643" s="6">
        <f t="shared" si="246"/>
        <v>45832</v>
      </c>
      <c r="D2643" s="6" t="str">
        <f t="shared" si="247"/>
        <v>週二</v>
      </c>
      <c r="F2643" s="1" t="s">
        <v>42</v>
      </c>
      <c r="G2643" s="1" t="str">
        <f t="shared" si="248"/>
        <v>BA</v>
      </c>
      <c r="H2643" s="1">
        <v>1</v>
      </c>
      <c r="I2643" s="1" t="s">
        <v>147</v>
      </c>
      <c r="K2643" s="1" t="s">
        <v>12</v>
      </c>
      <c r="L2643" s="1" t="s">
        <v>71</v>
      </c>
      <c r="M2643" s="1" t="s">
        <v>12</v>
      </c>
      <c r="N2643" s="1" t="s">
        <v>72</v>
      </c>
      <c r="O2643" s="24">
        <f t="shared" si="249"/>
        <v>45832.763194444444</v>
      </c>
      <c r="P2643" s="24">
        <f t="shared" si="250"/>
        <v>45832.78402777778</v>
      </c>
      <c r="Q2643" s="1">
        <f t="shared" si="251"/>
        <v>30</v>
      </c>
    </row>
    <row r="2644" spans="1:17">
      <c r="A2644" s="1" t="s">
        <v>137</v>
      </c>
      <c r="B2644" s="4" t="s">
        <v>111</v>
      </c>
      <c r="C2644" s="6">
        <f t="shared" si="246"/>
        <v>45832</v>
      </c>
      <c r="D2644" s="6" t="str">
        <f t="shared" si="247"/>
        <v>週二</v>
      </c>
      <c r="F2644" s="1" t="s">
        <v>24</v>
      </c>
      <c r="G2644" s="1" t="str">
        <f t="shared" si="248"/>
        <v>BA</v>
      </c>
      <c r="H2644" s="1">
        <v>1</v>
      </c>
      <c r="I2644" s="1" t="s">
        <v>123</v>
      </c>
      <c r="K2644" s="1" t="s">
        <v>12</v>
      </c>
      <c r="L2644" s="1" t="s">
        <v>57</v>
      </c>
      <c r="M2644" s="1" t="s">
        <v>71</v>
      </c>
      <c r="N2644" s="1" t="s">
        <v>43</v>
      </c>
      <c r="O2644" s="24">
        <f t="shared" si="249"/>
        <v>45832.763888888891</v>
      </c>
      <c r="P2644" s="24">
        <f t="shared" si="250"/>
        <v>45832.795138888891</v>
      </c>
      <c r="Q2644" s="1">
        <f t="shared" si="251"/>
        <v>45</v>
      </c>
    </row>
    <row r="2645" spans="1:17">
      <c r="A2645" s="1" t="s">
        <v>151</v>
      </c>
      <c r="B2645" s="4" t="s">
        <v>111</v>
      </c>
      <c r="C2645" s="6">
        <f t="shared" si="246"/>
        <v>45832</v>
      </c>
      <c r="D2645" s="6" t="str">
        <f t="shared" si="247"/>
        <v>週二</v>
      </c>
      <c r="F2645" s="1" t="s">
        <v>37</v>
      </c>
      <c r="G2645" s="1" t="str">
        <f t="shared" si="248"/>
        <v>BA</v>
      </c>
      <c r="H2645" s="1">
        <v>1</v>
      </c>
      <c r="I2645" s="1" t="s">
        <v>140</v>
      </c>
      <c r="K2645" s="1" t="s">
        <v>12</v>
      </c>
      <c r="L2645" s="1" t="s">
        <v>53</v>
      </c>
      <c r="M2645" s="1" t="s">
        <v>12</v>
      </c>
      <c r="N2645" s="1" t="s">
        <v>52</v>
      </c>
      <c r="O2645" s="24">
        <f t="shared" si="249"/>
        <v>45832.765277777777</v>
      </c>
      <c r="P2645" s="24">
        <f t="shared" si="250"/>
        <v>45832.786111111112</v>
      </c>
      <c r="Q2645" s="1">
        <f t="shared" si="251"/>
        <v>30</v>
      </c>
    </row>
    <row r="2646" spans="1:17">
      <c r="A2646" s="1" t="s">
        <v>138</v>
      </c>
      <c r="B2646" s="4" t="s">
        <v>111</v>
      </c>
      <c r="C2646" s="6">
        <f t="shared" si="246"/>
        <v>45832</v>
      </c>
      <c r="D2646" s="6" t="str">
        <f t="shared" si="247"/>
        <v>週二</v>
      </c>
      <c r="F2646" s="1" t="s">
        <v>47</v>
      </c>
      <c r="G2646" s="1" t="str">
        <f t="shared" si="248"/>
        <v>BA</v>
      </c>
      <c r="H2646" s="1">
        <v>1</v>
      </c>
      <c r="I2646" s="1" t="s">
        <v>121</v>
      </c>
      <c r="K2646" s="1" t="s">
        <v>12</v>
      </c>
      <c r="L2646" s="1" t="s">
        <v>64</v>
      </c>
      <c r="M2646" s="1" t="s">
        <v>71</v>
      </c>
      <c r="N2646" s="1" t="s">
        <v>31</v>
      </c>
      <c r="O2646" s="24">
        <f t="shared" si="249"/>
        <v>45832.777777777781</v>
      </c>
      <c r="P2646" s="24">
        <f t="shared" si="250"/>
        <v>45832.798611111109</v>
      </c>
      <c r="Q2646" s="1">
        <f t="shared" si="251"/>
        <v>30</v>
      </c>
    </row>
    <row r="2647" spans="1:17">
      <c r="A2647" s="1" t="s">
        <v>138</v>
      </c>
      <c r="B2647" s="5" t="s">
        <v>112</v>
      </c>
      <c r="C2647" s="6">
        <f t="shared" si="246"/>
        <v>45833</v>
      </c>
      <c r="D2647" s="6" t="str">
        <f t="shared" si="247"/>
        <v>週三</v>
      </c>
      <c r="E2647" s="5"/>
      <c r="F2647" s="1" t="s">
        <v>9</v>
      </c>
      <c r="G2647" s="1" t="str">
        <f t="shared" si="248"/>
        <v>BA</v>
      </c>
      <c r="H2647" s="1">
        <v>1</v>
      </c>
      <c r="I2647" s="1" t="s">
        <v>121</v>
      </c>
      <c r="K2647" s="1" t="s">
        <v>43</v>
      </c>
      <c r="L2647" s="1" t="s">
        <v>64</v>
      </c>
      <c r="M2647" s="1" t="s">
        <v>43</v>
      </c>
      <c r="N2647" s="1" t="s">
        <v>55</v>
      </c>
      <c r="O2647" s="24">
        <f t="shared" si="249"/>
        <v>45833.236111111109</v>
      </c>
      <c r="P2647" s="24">
        <f t="shared" si="250"/>
        <v>45833.243055555555</v>
      </c>
      <c r="Q2647" s="1">
        <f t="shared" si="251"/>
        <v>10</v>
      </c>
    </row>
    <row r="2648" spans="1:17">
      <c r="A2648" s="1" t="s">
        <v>214</v>
      </c>
      <c r="B2648" s="4" t="s">
        <v>112</v>
      </c>
      <c r="C2648" s="6">
        <f t="shared" si="246"/>
        <v>45833</v>
      </c>
      <c r="D2648" s="6" t="str">
        <f t="shared" si="247"/>
        <v>週三</v>
      </c>
      <c r="F2648" s="1" t="s">
        <v>9</v>
      </c>
      <c r="G2648" s="1" t="str">
        <f t="shared" si="248"/>
        <v>BA</v>
      </c>
      <c r="H2648" s="1">
        <v>1</v>
      </c>
      <c r="I2648" s="1" t="s">
        <v>135</v>
      </c>
      <c r="K2648" s="1" t="s">
        <v>14</v>
      </c>
      <c r="L2648" s="1" t="s">
        <v>11</v>
      </c>
      <c r="M2648" s="1" t="s">
        <v>14</v>
      </c>
      <c r="N2648" s="1" t="s">
        <v>16</v>
      </c>
      <c r="O2648" s="24">
        <f t="shared" si="249"/>
        <v>45833.25</v>
      </c>
      <c r="P2648" s="24">
        <f t="shared" si="250"/>
        <v>45833.270833333336</v>
      </c>
      <c r="Q2648" s="1">
        <f t="shared" si="251"/>
        <v>30</v>
      </c>
    </row>
    <row r="2649" spans="1:17">
      <c r="A2649" s="1" t="s">
        <v>136</v>
      </c>
      <c r="B2649" s="4" t="s">
        <v>112</v>
      </c>
      <c r="C2649" s="6">
        <f t="shared" si="246"/>
        <v>45833</v>
      </c>
      <c r="D2649" s="6" t="str">
        <f t="shared" si="247"/>
        <v>週三</v>
      </c>
      <c r="F2649" s="1" t="s">
        <v>37</v>
      </c>
      <c r="G2649" s="1" t="str">
        <f t="shared" si="248"/>
        <v>BA</v>
      </c>
      <c r="H2649" s="1">
        <v>1</v>
      </c>
      <c r="I2649" s="1" t="s">
        <v>121</v>
      </c>
      <c r="K2649" s="1" t="s">
        <v>14</v>
      </c>
      <c r="L2649" s="1" t="s">
        <v>14</v>
      </c>
      <c r="M2649" s="1" t="s">
        <v>14</v>
      </c>
      <c r="N2649" s="1" t="s">
        <v>33</v>
      </c>
      <c r="O2649" s="24">
        <f t="shared" si="249"/>
        <v>45833.254166666666</v>
      </c>
      <c r="P2649" s="24">
        <f t="shared" si="250"/>
        <v>45833.281944444447</v>
      </c>
      <c r="Q2649" s="1">
        <f t="shared" si="251"/>
        <v>40</v>
      </c>
    </row>
    <row r="2650" spans="1:17">
      <c r="A2650" s="1" t="s">
        <v>127</v>
      </c>
      <c r="B2650" s="4" t="s">
        <v>112</v>
      </c>
      <c r="C2650" s="6">
        <f t="shared" si="246"/>
        <v>45833</v>
      </c>
      <c r="D2650" s="6" t="str">
        <f t="shared" si="247"/>
        <v>週三</v>
      </c>
      <c r="F2650" s="1" t="s">
        <v>37</v>
      </c>
      <c r="G2650" s="1" t="str">
        <f t="shared" si="248"/>
        <v>BA</v>
      </c>
      <c r="H2650" s="1">
        <v>1</v>
      </c>
      <c r="I2650" s="1" t="s">
        <v>139</v>
      </c>
      <c r="K2650" s="1" t="s">
        <v>14</v>
      </c>
      <c r="L2650" s="1" t="s">
        <v>76</v>
      </c>
      <c r="M2650" s="1" t="s">
        <v>14</v>
      </c>
      <c r="N2650" s="1" t="s">
        <v>60</v>
      </c>
      <c r="O2650" s="24">
        <f t="shared" si="249"/>
        <v>45833.26666666667</v>
      </c>
      <c r="P2650" s="24">
        <f t="shared" si="250"/>
        <v>45833.287499999999</v>
      </c>
      <c r="Q2650" s="1">
        <f t="shared" si="251"/>
        <v>30</v>
      </c>
    </row>
    <row r="2651" spans="1:17">
      <c r="A2651" s="1" t="s">
        <v>128</v>
      </c>
      <c r="B2651" s="4" t="s">
        <v>112</v>
      </c>
      <c r="C2651" s="6">
        <f t="shared" si="246"/>
        <v>45833</v>
      </c>
      <c r="D2651" s="6" t="str">
        <f t="shared" si="247"/>
        <v>週三</v>
      </c>
      <c r="F2651" s="1" t="s">
        <v>49</v>
      </c>
      <c r="G2651" s="1" t="str">
        <f t="shared" si="248"/>
        <v>BA</v>
      </c>
      <c r="H2651" s="1">
        <v>1</v>
      </c>
      <c r="I2651" s="1" t="s">
        <v>140</v>
      </c>
      <c r="K2651" s="1" t="s">
        <v>14</v>
      </c>
      <c r="L2651" s="1" t="s">
        <v>50</v>
      </c>
      <c r="M2651" s="1" t="s">
        <v>14</v>
      </c>
      <c r="N2651" s="1" t="s">
        <v>51</v>
      </c>
      <c r="O2651" s="24">
        <f t="shared" si="249"/>
        <v>45833.267361111109</v>
      </c>
      <c r="P2651" s="24">
        <f t="shared" si="250"/>
        <v>45833.28125</v>
      </c>
      <c r="Q2651" s="1">
        <f t="shared" si="251"/>
        <v>20</v>
      </c>
    </row>
    <row r="2652" spans="1:17">
      <c r="A2652" s="1" t="s">
        <v>214</v>
      </c>
      <c r="B2652" s="4" t="s">
        <v>112</v>
      </c>
      <c r="C2652" s="6">
        <f t="shared" si="246"/>
        <v>45833</v>
      </c>
      <c r="D2652" s="6" t="str">
        <f t="shared" si="247"/>
        <v>週三</v>
      </c>
      <c r="F2652" s="1" t="s">
        <v>47</v>
      </c>
      <c r="G2652" s="1" t="str">
        <f t="shared" si="248"/>
        <v>BA</v>
      </c>
      <c r="H2652" s="1">
        <v>1</v>
      </c>
      <c r="I2652" s="1" t="s">
        <v>135</v>
      </c>
      <c r="K2652" s="1" t="s">
        <v>14</v>
      </c>
      <c r="L2652" s="1" t="s">
        <v>16</v>
      </c>
      <c r="M2652" s="1" t="s">
        <v>30</v>
      </c>
      <c r="N2652" s="1" t="s">
        <v>16</v>
      </c>
      <c r="O2652" s="24">
        <f t="shared" si="249"/>
        <v>45833.270833333336</v>
      </c>
      <c r="P2652" s="24">
        <f t="shared" si="250"/>
        <v>45833.3125</v>
      </c>
      <c r="Q2652" s="1">
        <f t="shared" si="251"/>
        <v>60</v>
      </c>
    </row>
    <row r="2653" spans="1:17">
      <c r="A2653" s="1" t="s">
        <v>143</v>
      </c>
      <c r="B2653" s="4" t="s">
        <v>112</v>
      </c>
      <c r="C2653" s="6">
        <f t="shared" si="246"/>
        <v>45833</v>
      </c>
      <c r="D2653" s="6" t="str">
        <f t="shared" si="247"/>
        <v>週三</v>
      </c>
      <c r="F2653" s="1" t="s">
        <v>37</v>
      </c>
      <c r="G2653" s="1" t="str">
        <f t="shared" si="248"/>
        <v>BA</v>
      </c>
      <c r="H2653" s="1">
        <v>1</v>
      </c>
      <c r="I2653" s="1" t="s">
        <v>144</v>
      </c>
      <c r="K2653" s="1" t="s">
        <v>14</v>
      </c>
      <c r="L2653" s="1" t="s">
        <v>83</v>
      </c>
      <c r="M2653" s="1" t="s">
        <v>30</v>
      </c>
      <c r="N2653" s="1" t="s">
        <v>21</v>
      </c>
      <c r="O2653" s="24">
        <f t="shared" si="249"/>
        <v>45833.279861111114</v>
      </c>
      <c r="P2653" s="24">
        <f t="shared" si="250"/>
        <v>45833.300694444442</v>
      </c>
      <c r="Q2653" s="1">
        <f t="shared" si="251"/>
        <v>30</v>
      </c>
    </row>
    <row r="2654" spans="1:17">
      <c r="A2654" s="1" t="s">
        <v>128</v>
      </c>
      <c r="B2654" s="4" t="s">
        <v>112</v>
      </c>
      <c r="C2654" s="6">
        <f t="shared" si="246"/>
        <v>45833</v>
      </c>
      <c r="D2654" s="6" t="str">
        <f t="shared" si="247"/>
        <v>週三</v>
      </c>
      <c r="F2654" s="1" t="s">
        <v>37</v>
      </c>
      <c r="G2654" s="1" t="str">
        <f t="shared" si="248"/>
        <v>BA</v>
      </c>
      <c r="H2654" s="1">
        <v>1</v>
      </c>
      <c r="I2654" s="1" t="s">
        <v>140</v>
      </c>
      <c r="K2654" s="1" t="s">
        <v>14</v>
      </c>
      <c r="L2654" s="1" t="s">
        <v>51</v>
      </c>
      <c r="M2654" s="1" t="s">
        <v>30</v>
      </c>
      <c r="N2654" s="1" t="s">
        <v>10</v>
      </c>
      <c r="O2654" s="24">
        <f t="shared" si="249"/>
        <v>45833.28125</v>
      </c>
      <c r="P2654" s="24">
        <f t="shared" si="250"/>
        <v>45833.302083333336</v>
      </c>
      <c r="Q2654" s="1">
        <f t="shared" si="251"/>
        <v>30</v>
      </c>
    </row>
    <row r="2655" spans="1:17">
      <c r="A2655" s="1" t="s">
        <v>136</v>
      </c>
      <c r="B2655" s="4" t="s">
        <v>112</v>
      </c>
      <c r="C2655" s="6">
        <f t="shared" si="246"/>
        <v>45833</v>
      </c>
      <c r="D2655" s="6" t="str">
        <f t="shared" si="247"/>
        <v>週三</v>
      </c>
      <c r="F2655" s="1" t="s">
        <v>42</v>
      </c>
      <c r="G2655" s="1" t="str">
        <f t="shared" si="248"/>
        <v>BA</v>
      </c>
      <c r="H2655" s="1">
        <v>1</v>
      </c>
      <c r="I2655" s="1" t="s">
        <v>121</v>
      </c>
      <c r="K2655" s="1" t="s">
        <v>14</v>
      </c>
      <c r="L2655" s="1" t="s">
        <v>33</v>
      </c>
      <c r="M2655" s="1" t="s">
        <v>30</v>
      </c>
      <c r="N2655" s="1" t="s">
        <v>23</v>
      </c>
      <c r="O2655" s="24">
        <f t="shared" si="249"/>
        <v>45833.281944444447</v>
      </c>
      <c r="P2655" s="24">
        <f t="shared" si="250"/>
        <v>45833.302777777775</v>
      </c>
      <c r="Q2655" s="1">
        <f t="shared" si="251"/>
        <v>30</v>
      </c>
    </row>
    <row r="2656" spans="1:17">
      <c r="A2656" s="1" t="s">
        <v>146</v>
      </c>
      <c r="B2656" s="4" t="s">
        <v>112</v>
      </c>
      <c r="C2656" s="6">
        <f t="shared" si="246"/>
        <v>45833</v>
      </c>
      <c r="D2656" s="6" t="str">
        <f t="shared" si="247"/>
        <v>週三</v>
      </c>
      <c r="F2656" s="1" t="s">
        <v>24</v>
      </c>
      <c r="G2656" s="1" t="str">
        <f t="shared" si="248"/>
        <v>BA</v>
      </c>
      <c r="H2656" s="1">
        <v>1</v>
      </c>
      <c r="I2656" s="1" t="s">
        <v>147</v>
      </c>
      <c r="K2656" s="1" t="s">
        <v>14</v>
      </c>
      <c r="L2656" s="1" t="s">
        <v>55</v>
      </c>
      <c r="M2656" s="1" t="s">
        <v>30</v>
      </c>
      <c r="N2656" s="1" t="s">
        <v>55</v>
      </c>
      <c r="O2656" s="24">
        <f t="shared" si="249"/>
        <v>45833.284722222219</v>
      </c>
      <c r="P2656" s="24">
        <f t="shared" si="250"/>
        <v>45833.326388888891</v>
      </c>
      <c r="Q2656" s="1">
        <f t="shared" si="251"/>
        <v>60</v>
      </c>
    </row>
    <row r="2657" spans="1:17">
      <c r="A2657" s="1" t="s">
        <v>145</v>
      </c>
      <c r="B2657" s="4" t="s">
        <v>112</v>
      </c>
      <c r="C2657" s="6">
        <f t="shared" si="246"/>
        <v>45833</v>
      </c>
      <c r="D2657" s="6" t="str">
        <f t="shared" si="247"/>
        <v>週三</v>
      </c>
      <c r="F2657" s="1" t="s">
        <v>18</v>
      </c>
      <c r="G2657" s="1" t="str">
        <f t="shared" si="248"/>
        <v>BA</v>
      </c>
      <c r="H2657" s="1">
        <v>2</v>
      </c>
      <c r="I2657" s="1" t="s">
        <v>133</v>
      </c>
      <c r="K2657" s="1" t="s">
        <v>14</v>
      </c>
      <c r="L2657" s="1" t="s">
        <v>52</v>
      </c>
      <c r="M2657" s="1" t="s">
        <v>30</v>
      </c>
      <c r="N2657" s="1" t="s">
        <v>52</v>
      </c>
      <c r="O2657" s="24">
        <f t="shared" si="249"/>
        <v>45833.286111111112</v>
      </c>
      <c r="P2657" s="24">
        <f t="shared" si="250"/>
        <v>45833.327777777777</v>
      </c>
      <c r="Q2657" s="1">
        <f t="shared" si="251"/>
        <v>60</v>
      </c>
    </row>
    <row r="2658" spans="1:17">
      <c r="A2658" s="1" t="s">
        <v>141</v>
      </c>
      <c r="B2658" s="4" t="s">
        <v>112</v>
      </c>
      <c r="C2658" s="6">
        <f t="shared" si="246"/>
        <v>45833</v>
      </c>
      <c r="D2658" s="6" t="str">
        <f t="shared" si="247"/>
        <v>週三</v>
      </c>
      <c r="F2658" s="1" t="s">
        <v>37</v>
      </c>
      <c r="G2658" s="1" t="str">
        <f t="shared" si="248"/>
        <v>BA</v>
      </c>
      <c r="H2658" s="1">
        <v>1</v>
      </c>
      <c r="I2658" s="1" t="s">
        <v>142</v>
      </c>
      <c r="K2658" s="1" t="s">
        <v>14</v>
      </c>
      <c r="L2658" s="1" t="s">
        <v>78</v>
      </c>
      <c r="M2658" s="1" t="s">
        <v>30</v>
      </c>
      <c r="N2658" s="1" t="s">
        <v>80</v>
      </c>
      <c r="O2658" s="24">
        <f t="shared" si="249"/>
        <v>45833.286805555559</v>
      </c>
      <c r="P2658" s="24">
        <f t="shared" si="250"/>
        <v>45833.307638888888</v>
      </c>
      <c r="Q2658" s="1">
        <f t="shared" si="251"/>
        <v>30</v>
      </c>
    </row>
    <row r="2659" spans="1:17">
      <c r="A2659" s="1" t="s">
        <v>127</v>
      </c>
      <c r="B2659" s="4" t="s">
        <v>112</v>
      </c>
      <c r="C2659" s="6">
        <f t="shared" si="246"/>
        <v>45833</v>
      </c>
      <c r="D2659" s="6" t="str">
        <f t="shared" si="247"/>
        <v>週三</v>
      </c>
      <c r="F2659" s="1" t="s">
        <v>47</v>
      </c>
      <c r="G2659" s="1" t="str">
        <f t="shared" si="248"/>
        <v>BA</v>
      </c>
      <c r="H2659" s="1">
        <v>1</v>
      </c>
      <c r="I2659" s="1" t="s">
        <v>139</v>
      </c>
      <c r="K2659" s="1" t="s">
        <v>14</v>
      </c>
      <c r="L2659" s="1" t="s">
        <v>60</v>
      </c>
      <c r="M2659" s="1" t="s">
        <v>30</v>
      </c>
      <c r="N2659" s="1" t="s">
        <v>81</v>
      </c>
      <c r="O2659" s="24">
        <f t="shared" si="249"/>
        <v>45833.287499999999</v>
      </c>
      <c r="P2659" s="24">
        <f t="shared" si="250"/>
        <v>45833.31527777778</v>
      </c>
      <c r="Q2659" s="1">
        <f t="shared" si="251"/>
        <v>40</v>
      </c>
    </row>
    <row r="2660" spans="1:17">
      <c r="A2660" s="1" t="s">
        <v>122</v>
      </c>
      <c r="B2660" s="4" t="s">
        <v>112</v>
      </c>
      <c r="C2660" s="6">
        <f t="shared" si="246"/>
        <v>45833</v>
      </c>
      <c r="D2660" s="6" t="str">
        <f t="shared" si="247"/>
        <v>週三</v>
      </c>
      <c r="F2660" s="1" t="s">
        <v>37</v>
      </c>
      <c r="G2660" s="1" t="str">
        <f t="shared" si="248"/>
        <v>BA</v>
      </c>
      <c r="H2660" s="1">
        <v>1</v>
      </c>
      <c r="I2660" s="1" t="s">
        <v>203</v>
      </c>
      <c r="K2660" s="1" t="s">
        <v>30</v>
      </c>
      <c r="L2660" s="1" t="s">
        <v>11</v>
      </c>
      <c r="M2660" s="1" t="s">
        <v>30</v>
      </c>
      <c r="N2660" s="1" t="s">
        <v>16</v>
      </c>
      <c r="O2660" s="24">
        <f t="shared" si="249"/>
        <v>45833.291666666664</v>
      </c>
      <c r="P2660" s="24">
        <f t="shared" si="250"/>
        <v>45833.3125</v>
      </c>
      <c r="Q2660" s="1">
        <f t="shared" si="251"/>
        <v>30</v>
      </c>
    </row>
    <row r="2661" spans="1:17">
      <c r="A2661" s="1" t="s">
        <v>137</v>
      </c>
      <c r="B2661" s="4" t="s">
        <v>112</v>
      </c>
      <c r="C2661" s="6">
        <f t="shared" si="246"/>
        <v>45833</v>
      </c>
      <c r="D2661" s="6" t="str">
        <f t="shared" si="247"/>
        <v>週三</v>
      </c>
      <c r="F2661" s="1" t="s">
        <v>42</v>
      </c>
      <c r="G2661" s="1" t="str">
        <f t="shared" si="248"/>
        <v>BA</v>
      </c>
      <c r="H2661" s="1">
        <v>2</v>
      </c>
      <c r="I2661" s="1" t="s">
        <v>123</v>
      </c>
      <c r="K2661" s="1" t="s">
        <v>30</v>
      </c>
      <c r="L2661" s="1" t="s">
        <v>43</v>
      </c>
      <c r="M2661" s="1" t="s">
        <v>15</v>
      </c>
      <c r="N2661" s="1" t="s">
        <v>43</v>
      </c>
      <c r="O2661" s="24">
        <f t="shared" si="249"/>
        <v>45833.295138888891</v>
      </c>
      <c r="P2661" s="24">
        <f t="shared" si="250"/>
        <v>45833.336805555555</v>
      </c>
      <c r="Q2661" s="1">
        <f t="shared" si="251"/>
        <v>60</v>
      </c>
    </row>
    <row r="2662" spans="1:17">
      <c r="A2662" s="1" t="s">
        <v>128</v>
      </c>
      <c r="B2662" s="4" t="s">
        <v>112</v>
      </c>
      <c r="C2662" s="6">
        <f t="shared" si="246"/>
        <v>45833</v>
      </c>
      <c r="D2662" s="6" t="str">
        <f t="shared" si="247"/>
        <v>週三</v>
      </c>
      <c r="F2662" s="1" t="s">
        <v>18</v>
      </c>
      <c r="G2662" s="1" t="str">
        <f t="shared" si="248"/>
        <v>BA</v>
      </c>
      <c r="H2662" s="1">
        <v>1</v>
      </c>
      <c r="I2662" s="1" t="s">
        <v>140</v>
      </c>
      <c r="K2662" s="1" t="s">
        <v>30</v>
      </c>
      <c r="L2662" s="1" t="s">
        <v>10</v>
      </c>
      <c r="M2662" s="1" t="s">
        <v>30</v>
      </c>
      <c r="N2662" s="1" t="s">
        <v>51</v>
      </c>
      <c r="O2662" s="24">
        <f t="shared" si="249"/>
        <v>45833.302083333336</v>
      </c>
      <c r="P2662" s="24">
        <f t="shared" si="250"/>
        <v>45833.322916666664</v>
      </c>
      <c r="Q2662" s="1">
        <f t="shared" si="251"/>
        <v>30</v>
      </c>
    </row>
    <row r="2663" spans="1:17">
      <c r="A2663" s="1" t="s">
        <v>148</v>
      </c>
      <c r="B2663" s="4" t="s">
        <v>112</v>
      </c>
      <c r="C2663" s="6">
        <f t="shared" si="246"/>
        <v>45833</v>
      </c>
      <c r="D2663" s="6" t="str">
        <f t="shared" si="247"/>
        <v>週三</v>
      </c>
      <c r="F2663" s="1" t="s">
        <v>37</v>
      </c>
      <c r="G2663" s="1" t="str">
        <f t="shared" si="248"/>
        <v>BA</v>
      </c>
      <c r="H2663" s="1">
        <v>1</v>
      </c>
      <c r="I2663" s="1" t="s">
        <v>131</v>
      </c>
      <c r="K2663" s="1" t="s">
        <v>30</v>
      </c>
      <c r="L2663" s="1" t="s">
        <v>10</v>
      </c>
      <c r="M2663" s="1" t="s">
        <v>30</v>
      </c>
      <c r="N2663" s="1" t="s">
        <v>51</v>
      </c>
      <c r="O2663" s="24">
        <f t="shared" si="249"/>
        <v>45833.302083333336</v>
      </c>
      <c r="P2663" s="24">
        <f t="shared" si="250"/>
        <v>45833.322916666664</v>
      </c>
      <c r="Q2663" s="1">
        <f t="shared" si="251"/>
        <v>30</v>
      </c>
    </row>
    <row r="2664" spans="1:17">
      <c r="A2664" s="1" t="s">
        <v>149</v>
      </c>
      <c r="B2664" s="4" t="s">
        <v>112</v>
      </c>
      <c r="C2664" s="6">
        <f t="shared" si="246"/>
        <v>45833</v>
      </c>
      <c r="D2664" s="6" t="str">
        <f t="shared" si="247"/>
        <v>週三</v>
      </c>
      <c r="F2664" s="1" t="s">
        <v>24</v>
      </c>
      <c r="G2664" s="1" t="str">
        <f t="shared" si="248"/>
        <v>BA</v>
      </c>
      <c r="H2664" s="1">
        <v>1</v>
      </c>
      <c r="I2664" s="1" t="s">
        <v>121</v>
      </c>
      <c r="K2664" s="1" t="s">
        <v>30</v>
      </c>
      <c r="L2664" s="1" t="s">
        <v>32</v>
      </c>
      <c r="M2664" s="1" t="s">
        <v>15</v>
      </c>
      <c r="N2664" s="1" t="s">
        <v>32</v>
      </c>
      <c r="O2664" s="24">
        <f t="shared" si="249"/>
        <v>45833.30972222222</v>
      </c>
      <c r="P2664" s="24">
        <f t="shared" si="250"/>
        <v>45833.351388888892</v>
      </c>
      <c r="Q2664" s="1">
        <f t="shared" si="251"/>
        <v>60</v>
      </c>
    </row>
    <row r="2665" spans="1:17">
      <c r="A2665" s="1" t="s">
        <v>118</v>
      </c>
      <c r="B2665" s="4" t="s">
        <v>112</v>
      </c>
      <c r="C2665" s="6">
        <f t="shared" si="246"/>
        <v>45833</v>
      </c>
      <c r="D2665" s="6" t="str">
        <f t="shared" si="247"/>
        <v>週三</v>
      </c>
      <c r="F2665" s="1" t="s">
        <v>18</v>
      </c>
      <c r="G2665" s="1" t="str">
        <f t="shared" si="248"/>
        <v>BA</v>
      </c>
      <c r="H2665" s="1">
        <v>1</v>
      </c>
      <c r="I2665" s="1" t="s">
        <v>203</v>
      </c>
      <c r="K2665" s="1" t="s">
        <v>30</v>
      </c>
      <c r="L2665" s="1" t="s">
        <v>64</v>
      </c>
      <c r="M2665" s="1" t="s">
        <v>15</v>
      </c>
      <c r="N2665" s="1" t="s">
        <v>31</v>
      </c>
      <c r="O2665" s="24">
        <f t="shared" si="249"/>
        <v>45833.319444444445</v>
      </c>
      <c r="P2665" s="24">
        <f t="shared" si="250"/>
        <v>45833.340277777781</v>
      </c>
      <c r="Q2665" s="1">
        <f t="shared" si="251"/>
        <v>30</v>
      </c>
    </row>
    <row r="2666" spans="1:17">
      <c r="A2666" s="1" t="s">
        <v>153</v>
      </c>
      <c r="B2666" s="4" t="s">
        <v>112</v>
      </c>
      <c r="C2666" s="6">
        <f t="shared" si="246"/>
        <v>45833</v>
      </c>
      <c r="D2666" s="6" t="str">
        <f t="shared" si="247"/>
        <v>週三</v>
      </c>
      <c r="F2666" s="1" t="s">
        <v>42</v>
      </c>
      <c r="G2666" s="1" t="str">
        <f t="shared" si="248"/>
        <v>BA</v>
      </c>
      <c r="H2666" s="1">
        <v>1</v>
      </c>
      <c r="I2666" s="1" t="s">
        <v>139</v>
      </c>
      <c r="K2666" s="1" t="s">
        <v>30</v>
      </c>
      <c r="L2666" s="1" t="s">
        <v>66</v>
      </c>
      <c r="M2666" s="1" t="s">
        <v>15</v>
      </c>
      <c r="N2666" s="1" t="s">
        <v>27</v>
      </c>
      <c r="O2666" s="24">
        <f t="shared" si="249"/>
        <v>45833.324305555558</v>
      </c>
      <c r="P2666" s="24">
        <f t="shared" si="250"/>
        <v>45833.345138888886</v>
      </c>
      <c r="Q2666" s="1">
        <f t="shared" si="251"/>
        <v>30</v>
      </c>
    </row>
    <row r="2667" spans="1:17">
      <c r="A2667" s="1" t="s">
        <v>146</v>
      </c>
      <c r="B2667" s="4" t="s">
        <v>112</v>
      </c>
      <c r="C2667" s="6">
        <f t="shared" si="246"/>
        <v>45833</v>
      </c>
      <c r="D2667" s="6" t="str">
        <f t="shared" si="247"/>
        <v>週三</v>
      </c>
      <c r="F2667" s="1" t="s">
        <v>56</v>
      </c>
      <c r="G2667" s="1" t="str">
        <f t="shared" si="248"/>
        <v>BA</v>
      </c>
      <c r="H2667" s="1">
        <v>1</v>
      </c>
      <c r="I2667" s="1" t="s">
        <v>147</v>
      </c>
      <c r="K2667" s="1" t="s">
        <v>30</v>
      </c>
      <c r="L2667" s="1" t="s">
        <v>55</v>
      </c>
      <c r="M2667" s="1" t="s">
        <v>15</v>
      </c>
      <c r="N2667" s="1" t="s">
        <v>57</v>
      </c>
      <c r="O2667" s="24">
        <f t="shared" si="249"/>
        <v>45833.326388888891</v>
      </c>
      <c r="P2667" s="24">
        <f t="shared" si="250"/>
        <v>45833.347222222219</v>
      </c>
      <c r="Q2667" s="1">
        <f t="shared" si="251"/>
        <v>30</v>
      </c>
    </row>
    <row r="2668" spans="1:17">
      <c r="A2668" s="1" t="s">
        <v>159</v>
      </c>
      <c r="B2668" s="4" t="s">
        <v>112</v>
      </c>
      <c r="C2668" s="6">
        <f t="shared" si="246"/>
        <v>45833</v>
      </c>
      <c r="D2668" s="6" t="str">
        <f t="shared" si="247"/>
        <v>週三</v>
      </c>
      <c r="F2668" s="1" t="s">
        <v>42</v>
      </c>
      <c r="G2668" s="1" t="str">
        <f t="shared" si="248"/>
        <v>BA</v>
      </c>
      <c r="H2668" s="1">
        <v>1</v>
      </c>
      <c r="I2668" s="1" t="s">
        <v>131</v>
      </c>
      <c r="K2668" s="1" t="s">
        <v>30</v>
      </c>
      <c r="L2668" s="1" t="s">
        <v>55</v>
      </c>
      <c r="M2668" s="1" t="s">
        <v>15</v>
      </c>
      <c r="N2668" s="1" t="s">
        <v>57</v>
      </c>
      <c r="O2668" s="24">
        <f t="shared" si="249"/>
        <v>45833.326388888891</v>
      </c>
      <c r="P2668" s="24">
        <f t="shared" si="250"/>
        <v>45833.347222222219</v>
      </c>
      <c r="Q2668" s="1">
        <f t="shared" si="251"/>
        <v>30</v>
      </c>
    </row>
    <row r="2669" spans="1:17">
      <c r="A2669" s="1" t="s">
        <v>151</v>
      </c>
      <c r="B2669" s="4" t="s">
        <v>112</v>
      </c>
      <c r="C2669" s="6">
        <f t="shared" si="246"/>
        <v>45833</v>
      </c>
      <c r="D2669" s="6" t="str">
        <f t="shared" si="247"/>
        <v>週三</v>
      </c>
      <c r="F2669" s="1" t="s">
        <v>37</v>
      </c>
      <c r="G2669" s="1" t="str">
        <f t="shared" si="248"/>
        <v>BA</v>
      </c>
      <c r="H2669" s="1">
        <v>1</v>
      </c>
      <c r="I2669" s="1" t="s">
        <v>140</v>
      </c>
      <c r="K2669" s="1" t="s">
        <v>30</v>
      </c>
      <c r="L2669" s="1" t="s">
        <v>52</v>
      </c>
      <c r="M2669" s="1" t="s">
        <v>15</v>
      </c>
      <c r="N2669" s="1" t="s">
        <v>53</v>
      </c>
      <c r="O2669" s="24">
        <f t="shared" si="249"/>
        <v>45833.327777777777</v>
      </c>
      <c r="P2669" s="24">
        <f t="shared" si="250"/>
        <v>45833.348611111112</v>
      </c>
      <c r="Q2669" s="1">
        <f t="shared" si="251"/>
        <v>30</v>
      </c>
    </row>
    <row r="2670" spans="1:17">
      <c r="A2670" s="1" t="s">
        <v>158</v>
      </c>
      <c r="B2670" s="4" t="s">
        <v>112</v>
      </c>
      <c r="C2670" s="6">
        <f t="shared" si="246"/>
        <v>45833</v>
      </c>
      <c r="D2670" s="6" t="str">
        <f t="shared" si="247"/>
        <v>週三</v>
      </c>
      <c r="F2670" s="1" t="s">
        <v>18</v>
      </c>
      <c r="G2670" s="1" t="str">
        <f t="shared" si="248"/>
        <v>BA</v>
      </c>
      <c r="H2670" s="1">
        <v>2</v>
      </c>
      <c r="I2670" s="1" t="s">
        <v>144</v>
      </c>
      <c r="K2670" s="1" t="s">
        <v>30</v>
      </c>
      <c r="L2670" s="1" t="s">
        <v>78</v>
      </c>
      <c r="M2670" s="1" t="s">
        <v>15</v>
      </c>
      <c r="N2670" s="1" t="s">
        <v>78</v>
      </c>
      <c r="O2670" s="24">
        <f t="shared" si="249"/>
        <v>45833.328472222223</v>
      </c>
      <c r="P2670" s="24">
        <f t="shared" si="250"/>
        <v>45833.370138888888</v>
      </c>
      <c r="Q2670" s="1">
        <f t="shared" si="251"/>
        <v>60</v>
      </c>
    </row>
    <row r="2671" spans="1:17">
      <c r="A2671" s="1" t="s">
        <v>156</v>
      </c>
      <c r="B2671" s="4" t="s">
        <v>112</v>
      </c>
      <c r="C2671" s="6">
        <f t="shared" si="246"/>
        <v>45833</v>
      </c>
      <c r="D2671" s="6" t="str">
        <f t="shared" si="247"/>
        <v>週三</v>
      </c>
      <c r="F2671" s="1" t="s">
        <v>26</v>
      </c>
      <c r="G2671" s="1" t="str">
        <f t="shared" si="248"/>
        <v>BA</v>
      </c>
      <c r="H2671" s="1">
        <v>1</v>
      </c>
      <c r="I2671" s="1" t="s">
        <v>157</v>
      </c>
      <c r="K2671" s="1" t="s">
        <v>15</v>
      </c>
      <c r="L2671" s="1" t="s">
        <v>11</v>
      </c>
      <c r="M2671" s="1" t="s">
        <v>15</v>
      </c>
      <c r="N2671" s="1" t="s">
        <v>16</v>
      </c>
      <c r="O2671" s="24">
        <f t="shared" si="249"/>
        <v>45833.333333333336</v>
      </c>
      <c r="P2671" s="24">
        <f t="shared" si="250"/>
        <v>45833.354166666664</v>
      </c>
      <c r="Q2671" s="1">
        <f t="shared" si="251"/>
        <v>30</v>
      </c>
    </row>
    <row r="2672" spans="1:17">
      <c r="A2672" s="1" t="s">
        <v>234</v>
      </c>
      <c r="B2672" s="4" t="s">
        <v>112</v>
      </c>
      <c r="C2672" s="6">
        <f t="shared" si="246"/>
        <v>45833</v>
      </c>
      <c r="D2672" s="6" t="str">
        <f t="shared" si="247"/>
        <v>週三</v>
      </c>
      <c r="F2672" s="1" t="s">
        <v>13</v>
      </c>
      <c r="G2672" s="1" t="str">
        <f t="shared" si="248"/>
        <v>GA</v>
      </c>
      <c r="H2672" s="1">
        <v>2</v>
      </c>
      <c r="I2672" s="1" t="s">
        <v>135</v>
      </c>
      <c r="K2672" s="1" t="s">
        <v>15</v>
      </c>
      <c r="L2672" s="1" t="s">
        <v>11</v>
      </c>
      <c r="M2672" s="1" t="s">
        <v>17</v>
      </c>
      <c r="N2672" s="1" t="s">
        <v>11</v>
      </c>
      <c r="O2672" s="24">
        <f t="shared" si="249"/>
        <v>45833.333333333336</v>
      </c>
      <c r="P2672" s="24">
        <f t="shared" si="250"/>
        <v>45833.5</v>
      </c>
      <c r="Q2672" s="1">
        <f t="shared" si="251"/>
        <v>240</v>
      </c>
    </row>
    <row r="2673" spans="1:17">
      <c r="A2673" s="1" t="s">
        <v>160</v>
      </c>
      <c r="B2673" s="4" t="s">
        <v>112</v>
      </c>
      <c r="C2673" s="6">
        <f t="shared" si="246"/>
        <v>45833</v>
      </c>
      <c r="D2673" s="6" t="str">
        <f t="shared" si="247"/>
        <v>週三</v>
      </c>
      <c r="F2673" s="1" t="s">
        <v>18</v>
      </c>
      <c r="G2673" s="1" t="str">
        <f t="shared" si="248"/>
        <v>BA</v>
      </c>
      <c r="H2673" s="1">
        <v>1</v>
      </c>
      <c r="I2673" s="1" t="s">
        <v>161</v>
      </c>
      <c r="K2673" s="1" t="s">
        <v>15</v>
      </c>
      <c r="L2673" s="1" t="s">
        <v>11</v>
      </c>
      <c r="M2673" s="1" t="s">
        <v>15</v>
      </c>
      <c r="N2673" s="1" t="s">
        <v>16</v>
      </c>
      <c r="O2673" s="24">
        <f t="shared" si="249"/>
        <v>45833.333333333336</v>
      </c>
      <c r="P2673" s="24">
        <f t="shared" si="250"/>
        <v>45833.354166666664</v>
      </c>
      <c r="Q2673" s="1">
        <f t="shared" si="251"/>
        <v>30</v>
      </c>
    </row>
    <row r="2674" spans="1:17">
      <c r="A2674" s="1" t="s">
        <v>118</v>
      </c>
      <c r="B2674" s="4" t="s">
        <v>112</v>
      </c>
      <c r="C2674" s="6">
        <f t="shared" si="246"/>
        <v>45833</v>
      </c>
      <c r="D2674" s="6" t="str">
        <f t="shared" si="247"/>
        <v>週三</v>
      </c>
      <c r="F2674" s="1" t="s">
        <v>9</v>
      </c>
      <c r="G2674" s="1" t="str">
        <f t="shared" si="248"/>
        <v>BA</v>
      </c>
      <c r="H2674" s="1">
        <v>1</v>
      </c>
      <c r="I2674" s="1" t="s">
        <v>203</v>
      </c>
      <c r="K2674" s="1" t="s">
        <v>15</v>
      </c>
      <c r="L2674" s="1" t="s">
        <v>31</v>
      </c>
      <c r="M2674" s="1" t="s">
        <v>15</v>
      </c>
      <c r="N2674" s="1" t="s">
        <v>64</v>
      </c>
      <c r="O2674" s="24">
        <f t="shared" si="249"/>
        <v>45833.340277777781</v>
      </c>
      <c r="P2674" s="24">
        <f t="shared" si="250"/>
        <v>45833.361111111109</v>
      </c>
      <c r="Q2674" s="1">
        <f t="shared" si="251"/>
        <v>30</v>
      </c>
    </row>
    <row r="2675" spans="1:17">
      <c r="A2675" s="1" t="s">
        <v>153</v>
      </c>
      <c r="B2675" s="4" t="s">
        <v>112</v>
      </c>
      <c r="C2675" s="6">
        <f t="shared" si="246"/>
        <v>45833</v>
      </c>
      <c r="D2675" s="6" t="str">
        <f t="shared" si="247"/>
        <v>週三</v>
      </c>
      <c r="F2675" s="1" t="s">
        <v>24</v>
      </c>
      <c r="G2675" s="1" t="str">
        <f t="shared" si="248"/>
        <v>BA</v>
      </c>
      <c r="H2675" s="1">
        <v>1</v>
      </c>
      <c r="I2675" s="1" t="s">
        <v>139</v>
      </c>
      <c r="K2675" s="1" t="s">
        <v>15</v>
      </c>
      <c r="L2675" s="1" t="s">
        <v>27</v>
      </c>
      <c r="M2675" s="1" t="s">
        <v>15</v>
      </c>
      <c r="N2675" s="1" t="s">
        <v>59</v>
      </c>
      <c r="O2675" s="24">
        <f t="shared" si="249"/>
        <v>45833.345138888886</v>
      </c>
      <c r="P2675" s="24">
        <f t="shared" si="250"/>
        <v>45833.372916666667</v>
      </c>
      <c r="Q2675" s="1">
        <f t="shared" si="251"/>
        <v>40</v>
      </c>
    </row>
    <row r="2676" spans="1:17">
      <c r="A2676" s="1" t="s">
        <v>146</v>
      </c>
      <c r="B2676" s="4" t="s">
        <v>112</v>
      </c>
      <c r="C2676" s="6">
        <f t="shared" si="246"/>
        <v>45833</v>
      </c>
      <c r="D2676" s="6" t="str">
        <f t="shared" si="247"/>
        <v>週三</v>
      </c>
      <c r="F2676" s="1" t="s">
        <v>26</v>
      </c>
      <c r="G2676" s="1" t="str">
        <f t="shared" si="248"/>
        <v>BA</v>
      </c>
      <c r="H2676" s="1">
        <v>1</v>
      </c>
      <c r="I2676" s="1" t="s">
        <v>147</v>
      </c>
      <c r="K2676" s="1" t="s">
        <v>15</v>
      </c>
      <c r="L2676" s="1" t="s">
        <v>57</v>
      </c>
      <c r="M2676" s="1" t="s">
        <v>15</v>
      </c>
      <c r="N2676" s="1" t="s">
        <v>55</v>
      </c>
      <c r="O2676" s="24">
        <f t="shared" si="249"/>
        <v>45833.347222222219</v>
      </c>
      <c r="P2676" s="24">
        <f t="shared" si="250"/>
        <v>45833.368055555555</v>
      </c>
      <c r="Q2676" s="1">
        <f t="shared" si="251"/>
        <v>30</v>
      </c>
    </row>
    <row r="2677" spans="1:17">
      <c r="A2677" s="1" t="s">
        <v>151</v>
      </c>
      <c r="B2677" s="4" t="s">
        <v>112</v>
      </c>
      <c r="C2677" s="6">
        <f t="shared" si="246"/>
        <v>45833</v>
      </c>
      <c r="D2677" s="6" t="str">
        <f t="shared" si="247"/>
        <v>週三</v>
      </c>
      <c r="F2677" s="1" t="s">
        <v>42</v>
      </c>
      <c r="G2677" s="1" t="str">
        <f t="shared" si="248"/>
        <v>BA</v>
      </c>
      <c r="H2677" s="1">
        <v>1</v>
      </c>
      <c r="I2677" s="1" t="s">
        <v>140</v>
      </c>
      <c r="K2677" s="1" t="s">
        <v>15</v>
      </c>
      <c r="L2677" s="1" t="s">
        <v>53</v>
      </c>
      <c r="M2677" s="1" t="s">
        <v>15</v>
      </c>
      <c r="N2677" s="1" t="s">
        <v>52</v>
      </c>
      <c r="O2677" s="24">
        <f t="shared" si="249"/>
        <v>45833.348611111112</v>
      </c>
      <c r="P2677" s="24">
        <f t="shared" si="250"/>
        <v>45833.369444444441</v>
      </c>
      <c r="Q2677" s="1">
        <f t="shared" si="251"/>
        <v>30</v>
      </c>
    </row>
    <row r="2678" spans="1:17">
      <c r="A2678" s="1" t="s">
        <v>163</v>
      </c>
      <c r="B2678" s="4" t="s">
        <v>112</v>
      </c>
      <c r="C2678" s="6">
        <f t="shared" si="246"/>
        <v>45833</v>
      </c>
      <c r="D2678" s="6" t="str">
        <f t="shared" si="247"/>
        <v>週三</v>
      </c>
      <c r="F2678" s="1" t="s">
        <v>24</v>
      </c>
      <c r="G2678" s="1" t="str">
        <f t="shared" si="248"/>
        <v>BA</v>
      </c>
      <c r="H2678" s="1">
        <v>1</v>
      </c>
      <c r="I2678" s="1" t="s">
        <v>142</v>
      </c>
      <c r="K2678" s="1" t="s">
        <v>15</v>
      </c>
      <c r="L2678" s="1" t="s">
        <v>76</v>
      </c>
      <c r="M2678" s="1" t="s">
        <v>19</v>
      </c>
      <c r="N2678" s="1" t="s">
        <v>61</v>
      </c>
      <c r="O2678" s="24">
        <f t="shared" si="249"/>
        <v>45833.35</v>
      </c>
      <c r="P2678" s="24">
        <f t="shared" si="250"/>
        <v>45833.37777777778</v>
      </c>
      <c r="Q2678" s="1">
        <f t="shared" si="251"/>
        <v>40</v>
      </c>
    </row>
    <row r="2679" spans="1:17">
      <c r="A2679" s="1" t="s">
        <v>149</v>
      </c>
      <c r="B2679" s="4" t="s">
        <v>112</v>
      </c>
      <c r="C2679" s="6">
        <f t="shared" si="246"/>
        <v>45833</v>
      </c>
      <c r="D2679" s="6" t="str">
        <f t="shared" si="247"/>
        <v>週三</v>
      </c>
      <c r="F2679" s="1" t="s">
        <v>42</v>
      </c>
      <c r="G2679" s="1" t="str">
        <f t="shared" si="248"/>
        <v>BA</v>
      </c>
      <c r="H2679" s="1">
        <v>3</v>
      </c>
      <c r="I2679" s="1" t="s">
        <v>121</v>
      </c>
      <c r="K2679" s="1" t="s">
        <v>15</v>
      </c>
      <c r="L2679" s="1" t="s">
        <v>32</v>
      </c>
      <c r="M2679" s="1" t="s">
        <v>19</v>
      </c>
      <c r="N2679" s="1" t="s">
        <v>34</v>
      </c>
      <c r="O2679" s="24">
        <f t="shared" si="249"/>
        <v>45833.351388888892</v>
      </c>
      <c r="P2679" s="24">
        <f t="shared" si="250"/>
        <v>45833.413888888892</v>
      </c>
      <c r="Q2679" s="1">
        <f t="shared" si="251"/>
        <v>90</v>
      </c>
    </row>
    <row r="2680" spans="1:17">
      <c r="A2680" s="1" t="s">
        <v>164</v>
      </c>
      <c r="B2680" s="4" t="s">
        <v>112</v>
      </c>
      <c r="C2680" s="6">
        <f t="shared" si="246"/>
        <v>45833</v>
      </c>
      <c r="D2680" s="6" t="str">
        <f t="shared" si="247"/>
        <v>週三</v>
      </c>
      <c r="F2680" s="1" t="s">
        <v>18</v>
      </c>
      <c r="G2680" s="1" t="str">
        <f t="shared" si="248"/>
        <v>BA</v>
      </c>
      <c r="H2680" s="1">
        <v>1</v>
      </c>
      <c r="I2680" s="1" t="s">
        <v>155</v>
      </c>
      <c r="K2680" s="1" t="s">
        <v>15</v>
      </c>
      <c r="L2680" s="1" t="s">
        <v>58</v>
      </c>
      <c r="M2680" s="1" t="s">
        <v>15</v>
      </c>
      <c r="N2680" s="1" t="s">
        <v>59</v>
      </c>
      <c r="O2680" s="24">
        <f t="shared" si="249"/>
        <v>45833.352083333331</v>
      </c>
      <c r="P2680" s="24">
        <f t="shared" si="250"/>
        <v>45833.372916666667</v>
      </c>
      <c r="Q2680" s="1">
        <f t="shared" si="251"/>
        <v>30</v>
      </c>
    </row>
    <row r="2681" spans="1:17">
      <c r="A2681" s="1" t="s">
        <v>156</v>
      </c>
      <c r="B2681" s="4" t="s">
        <v>112</v>
      </c>
      <c r="C2681" s="6">
        <f t="shared" si="246"/>
        <v>45833</v>
      </c>
      <c r="D2681" s="6" t="str">
        <f t="shared" si="247"/>
        <v>週三</v>
      </c>
      <c r="F2681" s="1" t="s">
        <v>42</v>
      </c>
      <c r="G2681" s="1" t="str">
        <f t="shared" si="248"/>
        <v>BA</v>
      </c>
      <c r="H2681" s="1">
        <v>1</v>
      </c>
      <c r="I2681" s="1" t="s">
        <v>157</v>
      </c>
      <c r="K2681" s="1" t="s">
        <v>15</v>
      </c>
      <c r="L2681" s="1" t="s">
        <v>16</v>
      </c>
      <c r="M2681" s="1" t="s">
        <v>19</v>
      </c>
      <c r="N2681" s="1" t="s">
        <v>11</v>
      </c>
      <c r="O2681" s="24">
        <f t="shared" si="249"/>
        <v>45833.354166666664</v>
      </c>
      <c r="P2681" s="24">
        <f t="shared" si="250"/>
        <v>45833.375</v>
      </c>
      <c r="Q2681" s="1">
        <f t="shared" si="251"/>
        <v>30</v>
      </c>
    </row>
    <row r="2682" spans="1:17">
      <c r="A2682" s="1" t="s">
        <v>160</v>
      </c>
      <c r="B2682" s="4" t="s">
        <v>112</v>
      </c>
      <c r="C2682" s="6">
        <f t="shared" si="246"/>
        <v>45833</v>
      </c>
      <c r="D2682" s="6" t="str">
        <f t="shared" si="247"/>
        <v>週三</v>
      </c>
      <c r="F2682" s="1" t="s">
        <v>24</v>
      </c>
      <c r="G2682" s="1" t="str">
        <f t="shared" si="248"/>
        <v>BA</v>
      </c>
      <c r="H2682" s="1">
        <v>1</v>
      </c>
      <c r="I2682" s="1" t="s">
        <v>161</v>
      </c>
      <c r="K2682" s="1" t="s">
        <v>15</v>
      </c>
      <c r="L2682" s="1" t="s">
        <v>16</v>
      </c>
      <c r="M2682" s="1" t="s">
        <v>19</v>
      </c>
      <c r="N2682" s="1" t="s">
        <v>11</v>
      </c>
      <c r="O2682" s="24">
        <f t="shared" si="249"/>
        <v>45833.354166666664</v>
      </c>
      <c r="P2682" s="24">
        <f t="shared" si="250"/>
        <v>45833.375</v>
      </c>
      <c r="Q2682" s="1">
        <f t="shared" si="251"/>
        <v>30</v>
      </c>
    </row>
    <row r="2683" spans="1:17">
      <c r="A2683" s="1" t="s">
        <v>118</v>
      </c>
      <c r="B2683" s="4" t="s">
        <v>112</v>
      </c>
      <c r="C2683" s="6">
        <f t="shared" si="246"/>
        <v>45833</v>
      </c>
      <c r="D2683" s="6" t="str">
        <f t="shared" si="247"/>
        <v>週三</v>
      </c>
      <c r="F2683" s="1" t="s">
        <v>42</v>
      </c>
      <c r="G2683" s="1" t="str">
        <f t="shared" si="248"/>
        <v>BA</v>
      </c>
      <c r="H2683" s="1">
        <v>1</v>
      </c>
      <c r="I2683" s="1" t="s">
        <v>203</v>
      </c>
      <c r="K2683" s="1" t="s">
        <v>15</v>
      </c>
      <c r="L2683" s="1" t="s">
        <v>64</v>
      </c>
      <c r="M2683" s="1" t="s">
        <v>19</v>
      </c>
      <c r="N2683" s="1" t="s">
        <v>31</v>
      </c>
      <c r="O2683" s="24">
        <f t="shared" si="249"/>
        <v>45833.361111111109</v>
      </c>
      <c r="P2683" s="24">
        <f t="shared" si="250"/>
        <v>45833.381944444445</v>
      </c>
      <c r="Q2683" s="1">
        <f t="shared" si="251"/>
        <v>30</v>
      </c>
    </row>
    <row r="2684" spans="1:17">
      <c r="A2684" s="1" t="s">
        <v>162</v>
      </c>
      <c r="B2684" s="4" t="s">
        <v>112</v>
      </c>
      <c r="C2684" s="6">
        <f t="shared" si="246"/>
        <v>45833</v>
      </c>
      <c r="D2684" s="6" t="str">
        <f t="shared" si="247"/>
        <v>週三</v>
      </c>
      <c r="F2684" s="1" t="s">
        <v>37</v>
      </c>
      <c r="G2684" s="1" t="str">
        <f t="shared" si="248"/>
        <v>BA</v>
      </c>
      <c r="H2684" s="1">
        <v>1</v>
      </c>
      <c r="I2684" s="1" t="s">
        <v>133</v>
      </c>
      <c r="K2684" s="1" t="s">
        <v>15</v>
      </c>
      <c r="L2684" s="1" t="s">
        <v>41</v>
      </c>
      <c r="M2684" s="1" t="s">
        <v>19</v>
      </c>
      <c r="N2684" s="1" t="s">
        <v>22</v>
      </c>
      <c r="O2684" s="24">
        <f t="shared" si="249"/>
        <v>45833.363888888889</v>
      </c>
      <c r="P2684" s="24">
        <f t="shared" si="250"/>
        <v>45833.384722222225</v>
      </c>
      <c r="Q2684" s="1">
        <f t="shared" si="251"/>
        <v>30</v>
      </c>
    </row>
    <row r="2685" spans="1:17">
      <c r="A2685" s="1" t="s">
        <v>146</v>
      </c>
      <c r="B2685" s="4" t="s">
        <v>112</v>
      </c>
      <c r="C2685" s="6">
        <f t="shared" si="246"/>
        <v>45833</v>
      </c>
      <c r="D2685" s="6" t="str">
        <f t="shared" si="247"/>
        <v>週三</v>
      </c>
      <c r="F2685" s="1" t="s">
        <v>49</v>
      </c>
      <c r="G2685" s="1" t="str">
        <f t="shared" si="248"/>
        <v>BA</v>
      </c>
      <c r="H2685" s="1">
        <v>1</v>
      </c>
      <c r="I2685" s="1" t="s">
        <v>147</v>
      </c>
      <c r="K2685" s="1" t="s">
        <v>15</v>
      </c>
      <c r="L2685" s="1" t="s">
        <v>55</v>
      </c>
      <c r="M2685" s="1" t="s">
        <v>19</v>
      </c>
      <c r="N2685" s="1" t="s">
        <v>57</v>
      </c>
      <c r="O2685" s="24">
        <f t="shared" si="249"/>
        <v>45833.368055555555</v>
      </c>
      <c r="P2685" s="24">
        <f t="shared" si="250"/>
        <v>45833.388888888891</v>
      </c>
      <c r="Q2685" s="1">
        <f t="shared" si="251"/>
        <v>30</v>
      </c>
    </row>
    <row r="2686" spans="1:17">
      <c r="A2686" s="1" t="s">
        <v>164</v>
      </c>
      <c r="B2686" s="4" t="s">
        <v>112</v>
      </c>
      <c r="C2686" s="6">
        <f t="shared" si="246"/>
        <v>45833</v>
      </c>
      <c r="D2686" s="6" t="str">
        <f t="shared" si="247"/>
        <v>週三</v>
      </c>
      <c r="F2686" s="1" t="s">
        <v>42</v>
      </c>
      <c r="G2686" s="1" t="str">
        <f t="shared" si="248"/>
        <v>BA</v>
      </c>
      <c r="H2686" s="1">
        <v>1</v>
      </c>
      <c r="I2686" s="1" t="s">
        <v>155</v>
      </c>
      <c r="K2686" s="1" t="s">
        <v>15</v>
      </c>
      <c r="L2686" s="1" t="s">
        <v>59</v>
      </c>
      <c r="M2686" s="1" t="s">
        <v>19</v>
      </c>
      <c r="N2686" s="1" t="s">
        <v>58</v>
      </c>
      <c r="O2686" s="24">
        <f t="shared" si="249"/>
        <v>45833.372916666667</v>
      </c>
      <c r="P2686" s="24">
        <f t="shared" si="250"/>
        <v>45833.393750000003</v>
      </c>
      <c r="Q2686" s="1">
        <f t="shared" si="251"/>
        <v>30</v>
      </c>
    </row>
    <row r="2687" spans="1:17">
      <c r="A2687" s="1" t="s">
        <v>160</v>
      </c>
      <c r="B2687" s="4" t="s">
        <v>112</v>
      </c>
      <c r="C2687" s="6">
        <f t="shared" si="246"/>
        <v>45833</v>
      </c>
      <c r="D2687" s="6" t="str">
        <f t="shared" si="247"/>
        <v>週三</v>
      </c>
      <c r="F2687" s="1" t="s">
        <v>26</v>
      </c>
      <c r="G2687" s="1" t="str">
        <f t="shared" si="248"/>
        <v>BA</v>
      </c>
      <c r="H2687" s="1">
        <v>1</v>
      </c>
      <c r="I2687" s="1" t="s">
        <v>161</v>
      </c>
      <c r="K2687" s="1" t="s">
        <v>19</v>
      </c>
      <c r="L2687" s="1" t="s">
        <v>11</v>
      </c>
      <c r="M2687" s="1" t="s">
        <v>19</v>
      </c>
      <c r="N2687" s="1" t="s">
        <v>16</v>
      </c>
      <c r="O2687" s="24">
        <f t="shared" si="249"/>
        <v>45833.375</v>
      </c>
      <c r="P2687" s="24">
        <f t="shared" si="250"/>
        <v>45833.395833333336</v>
      </c>
      <c r="Q2687" s="1">
        <f t="shared" si="251"/>
        <v>30</v>
      </c>
    </row>
    <row r="2688" spans="1:17">
      <c r="A2688" s="1" t="s">
        <v>171</v>
      </c>
      <c r="B2688" s="4" t="s">
        <v>112</v>
      </c>
      <c r="C2688" s="6">
        <f t="shared" si="246"/>
        <v>45833</v>
      </c>
      <c r="D2688" s="6" t="str">
        <f t="shared" si="247"/>
        <v>週三</v>
      </c>
      <c r="F2688" s="1" t="s">
        <v>9</v>
      </c>
      <c r="G2688" s="1" t="str">
        <f t="shared" si="248"/>
        <v>BA</v>
      </c>
      <c r="H2688" s="1">
        <v>1</v>
      </c>
      <c r="I2688" s="1" t="s">
        <v>139</v>
      </c>
      <c r="K2688" s="1" t="s">
        <v>19</v>
      </c>
      <c r="L2688" s="1" t="s">
        <v>45</v>
      </c>
      <c r="M2688" s="1" t="s">
        <v>19</v>
      </c>
      <c r="N2688" s="1" t="s">
        <v>80</v>
      </c>
      <c r="O2688" s="24">
        <f t="shared" si="249"/>
        <v>45833.377083333333</v>
      </c>
      <c r="P2688" s="24">
        <f t="shared" si="250"/>
        <v>45833.390972222223</v>
      </c>
      <c r="Q2688" s="1">
        <f t="shared" si="251"/>
        <v>20</v>
      </c>
    </row>
    <row r="2689" spans="1:17">
      <c r="A2689" s="1" t="s">
        <v>143</v>
      </c>
      <c r="B2689" s="4" t="s">
        <v>112</v>
      </c>
      <c r="C2689" s="6">
        <f t="shared" si="246"/>
        <v>45833</v>
      </c>
      <c r="D2689" s="6" t="str">
        <f t="shared" si="247"/>
        <v>週三</v>
      </c>
      <c r="F2689" s="1" t="s">
        <v>40</v>
      </c>
      <c r="G2689" s="1" t="str">
        <f t="shared" si="248"/>
        <v>BA</v>
      </c>
      <c r="H2689" s="1">
        <v>1</v>
      </c>
      <c r="I2689" s="1" t="s">
        <v>144</v>
      </c>
      <c r="K2689" s="1" t="s">
        <v>19</v>
      </c>
      <c r="L2689" s="1" t="s">
        <v>43</v>
      </c>
      <c r="M2689" s="1" t="s">
        <v>19</v>
      </c>
      <c r="N2689" s="1" t="s">
        <v>25</v>
      </c>
      <c r="O2689" s="24">
        <f t="shared" si="249"/>
        <v>45833.378472222219</v>
      </c>
      <c r="P2689" s="24">
        <f t="shared" si="250"/>
        <v>45833.399305555555</v>
      </c>
      <c r="Q2689" s="1">
        <f t="shared" si="251"/>
        <v>30</v>
      </c>
    </row>
    <row r="2690" spans="1:17">
      <c r="A2690" s="1" t="s">
        <v>197</v>
      </c>
      <c r="B2690" s="4" t="s">
        <v>112</v>
      </c>
      <c r="C2690" s="6">
        <f t="shared" ref="C2690:C2753" si="252">DATE(LEFT(B2690,3)+1911,MID(B2690,4,2),RIGHT(B2690,2))</f>
        <v>45833</v>
      </c>
      <c r="D2690" s="6" t="str">
        <f t="shared" ref="D2690:D2753" si="253">TEXT(C2690,"aaa")</f>
        <v>週三</v>
      </c>
      <c r="F2690" s="1" t="s">
        <v>37</v>
      </c>
      <c r="G2690" s="1" t="str">
        <f t="shared" ref="G2690:G2753" si="254">LEFT(F2690,2)</f>
        <v>BA</v>
      </c>
      <c r="H2690" s="1">
        <v>1</v>
      </c>
      <c r="I2690" s="1" t="s">
        <v>131</v>
      </c>
      <c r="K2690" s="1" t="s">
        <v>19</v>
      </c>
      <c r="L2690" s="1" t="s">
        <v>31</v>
      </c>
      <c r="M2690" s="1" t="s">
        <v>19</v>
      </c>
      <c r="N2690" s="1" t="s">
        <v>64</v>
      </c>
      <c r="O2690" s="24">
        <f t="shared" ref="O2690:O2753" si="255">C2690+TIME(K2690,L2690,0)</f>
        <v>45833.381944444445</v>
      </c>
      <c r="P2690" s="24">
        <f t="shared" ref="P2690:P2753" si="256">C2690+TIME(M2690,N2690,0)</f>
        <v>45833.402777777781</v>
      </c>
      <c r="Q2690" s="1">
        <f t="shared" ref="Q2690:Q2753" si="257">ROUND((P2690-O2690)*1440,0)</f>
        <v>30</v>
      </c>
    </row>
    <row r="2691" spans="1:17">
      <c r="A2691" s="1" t="s">
        <v>126</v>
      </c>
      <c r="B2691" s="4" t="s">
        <v>112</v>
      </c>
      <c r="C2691" s="6">
        <f t="shared" si="252"/>
        <v>45833</v>
      </c>
      <c r="D2691" s="6" t="str">
        <f t="shared" si="253"/>
        <v>週三</v>
      </c>
      <c r="F2691" s="1" t="s">
        <v>67</v>
      </c>
      <c r="G2691" s="1" t="str">
        <f t="shared" si="254"/>
        <v>BA</v>
      </c>
      <c r="H2691" s="1">
        <v>1</v>
      </c>
      <c r="I2691" s="1" t="s">
        <v>203</v>
      </c>
      <c r="K2691" s="1" t="s">
        <v>19</v>
      </c>
      <c r="L2691" s="1" t="s">
        <v>57</v>
      </c>
      <c r="M2691" s="1" t="s">
        <v>19</v>
      </c>
      <c r="N2691" s="1" t="s">
        <v>55</v>
      </c>
      <c r="O2691" s="24">
        <f t="shared" si="255"/>
        <v>45833.388888888891</v>
      </c>
      <c r="P2691" s="24">
        <f t="shared" si="256"/>
        <v>45833.409722222219</v>
      </c>
      <c r="Q2691" s="1">
        <f t="shared" si="257"/>
        <v>30</v>
      </c>
    </row>
    <row r="2692" spans="1:17">
      <c r="A2692" s="1" t="s">
        <v>171</v>
      </c>
      <c r="B2692" s="4" t="s">
        <v>112</v>
      </c>
      <c r="C2692" s="6">
        <f t="shared" si="252"/>
        <v>45833</v>
      </c>
      <c r="D2692" s="6" t="str">
        <f t="shared" si="253"/>
        <v>週三</v>
      </c>
      <c r="F2692" s="1" t="s">
        <v>40</v>
      </c>
      <c r="G2692" s="1" t="str">
        <f t="shared" si="254"/>
        <v>BA</v>
      </c>
      <c r="H2692" s="1">
        <v>1</v>
      </c>
      <c r="I2692" s="1" t="s">
        <v>139</v>
      </c>
      <c r="K2692" s="1" t="s">
        <v>19</v>
      </c>
      <c r="L2692" s="1" t="s">
        <v>80</v>
      </c>
      <c r="M2692" s="1" t="s">
        <v>19</v>
      </c>
      <c r="N2692" s="1" t="s">
        <v>78</v>
      </c>
      <c r="O2692" s="24">
        <f t="shared" si="255"/>
        <v>45833.390972222223</v>
      </c>
      <c r="P2692" s="24">
        <f t="shared" si="256"/>
        <v>45833.411805555559</v>
      </c>
      <c r="Q2692" s="1">
        <f t="shared" si="257"/>
        <v>30</v>
      </c>
    </row>
    <row r="2693" spans="1:17">
      <c r="A2693" s="1" t="s">
        <v>166</v>
      </c>
      <c r="B2693" s="4" t="s">
        <v>112</v>
      </c>
      <c r="C2693" s="6">
        <f t="shared" si="252"/>
        <v>45833</v>
      </c>
      <c r="D2693" s="6" t="str">
        <f t="shared" si="253"/>
        <v>週三</v>
      </c>
      <c r="F2693" s="1" t="s">
        <v>67</v>
      </c>
      <c r="G2693" s="1" t="str">
        <f t="shared" si="254"/>
        <v>BA</v>
      </c>
      <c r="H2693" s="1">
        <v>1</v>
      </c>
      <c r="I2693" s="1" t="s">
        <v>157</v>
      </c>
      <c r="K2693" s="1" t="s">
        <v>19</v>
      </c>
      <c r="L2693" s="1" t="s">
        <v>16</v>
      </c>
      <c r="M2693" s="1" t="s">
        <v>31</v>
      </c>
      <c r="N2693" s="1" t="s">
        <v>31</v>
      </c>
      <c r="O2693" s="24">
        <f t="shared" si="255"/>
        <v>45833.395833333336</v>
      </c>
      <c r="P2693" s="24">
        <f t="shared" si="256"/>
        <v>45833.423611111109</v>
      </c>
      <c r="Q2693" s="1">
        <f t="shared" si="257"/>
        <v>40</v>
      </c>
    </row>
    <row r="2694" spans="1:17">
      <c r="A2694" s="1" t="s">
        <v>143</v>
      </c>
      <c r="B2694" s="4" t="s">
        <v>112</v>
      </c>
      <c r="C2694" s="6">
        <f t="shared" si="252"/>
        <v>45833</v>
      </c>
      <c r="D2694" s="6" t="str">
        <f t="shared" si="253"/>
        <v>週三</v>
      </c>
      <c r="F2694" s="1" t="s">
        <v>24</v>
      </c>
      <c r="G2694" s="1" t="str">
        <f t="shared" si="254"/>
        <v>BA</v>
      </c>
      <c r="H2694" s="1">
        <v>1</v>
      </c>
      <c r="I2694" s="1" t="s">
        <v>144</v>
      </c>
      <c r="K2694" s="1" t="s">
        <v>19</v>
      </c>
      <c r="L2694" s="1" t="s">
        <v>25</v>
      </c>
      <c r="M2694" s="1" t="s">
        <v>31</v>
      </c>
      <c r="N2694" s="1" t="s">
        <v>43</v>
      </c>
      <c r="O2694" s="24">
        <f t="shared" si="255"/>
        <v>45833.399305555555</v>
      </c>
      <c r="P2694" s="24">
        <f t="shared" si="256"/>
        <v>45833.420138888891</v>
      </c>
      <c r="Q2694" s="1">
        <f t="shared" si="257"/>
        <v>30</v>
      </c>
    </row>
    <row r="2695" spans="1:17">
      <c r="A2695" s="1" t="s">
        <v>197</v>
      </c>
      <c r="B2695" s="4" t="s">
        <v>112</v>
      </c>
      <c r="C2695" s="6">
        <f t="shared" si="252"/>
        <v>45833</v>
      </c>
      <c r="D2695" s="6" t="str">
        <f t="shared" si="253"/>
        <v>週三</v>
      </c>
      <c r="F2695" s="1" t="s">
        <v>42</v>
      </c>
      <c r="G2695" s="1" t="str">
        <f t="shared" si="254"/>
        <v>BA</v>
      </c>
      <c r="H2695" s="1">
        <v>2</v>
      </c>
      <c r="I2695" s="1" t="s">
        <v>131</v>
      </c>
      <c r="K2695" s="1" t="s">
        <v>19</v>
      </c>
      <c r="L2695" s="1" t="s">
        <v>64</v>
      </c>
      <c r="M2695" s="1" t="s">
        <v>31</v>
      </c>
      <c r="N2695" s="1" t="s">
        <v>64</v>
      </c>
      <c r="O2695" s="24">
        <f t="shared" si="255"/>
        <v>45833.402777777781</v>
      </c>
      <c r="P2695" s="24">
        <f t="shared" si="256"/>
        <v>45833.444444444445</v>
      </c>
      <c r="Q2695" s="1">
        <f t="shared" si="257"/>
        <v>60</v>
      </c>
    </row>
    <row r="2696" spans="1:17">
      <c r="A2696" s="1" t="s">
        <v>126</v>
      </c>
      <c r="B2696" s="4" t="s">
        <v>112</v>
      </c>
      <c r="C2696" s="6">
        <f t="shared" si="252"/>
        <v>45833</v>
      </c>
      <c r="D2696" s="6" t="str">
        <f t="shared" si="253"/>
        <v>週三</v>
      </c>
      <c r="F2696" s="1" t="s">
        <v>18</v>
      </c>
      <c r="G2696" s="1" t="str">
        <f t="shared" si="254"/>
        <v>BA</v>
      </c>
      <c r="H2696" s="1">
        <v>1</v>
      </c>
      <c r="I2696" s="1" t="s">
        <v>203</v>
      </c>
      <c r="K2696" s="1" t="s">
        <v>19</v>
      </c>
      <c r="L2696" s="1" t="s">
        <v>55</v>
      </c>
      <c r="M2696" s="1" t="s">
        <v>31</v>
      </c>
      <c r="N2696" s="1" t="s">
        <v>57</v>
      </c>
      <c r="O2696" s="24">
        <f t="shared" si="255"/>
        <v>45833.409722222219</v>
      </c>
      <c r="P2696" s="24">
        <f t="shared" si="256"/>
        <v>45833.430555555555</v>
      </c>
      <c r="Q2696" s="1">
        <f t="shared" si="257"/>
        <v>30</v>
      </c>
    </row>
    <row r="2697" spans="1:17">
      <c r="A2697" s="1" t="s">
        <v>167</v>
      </c>
      <c r="B2697" s="4" t="s">
        <v>112</v>
      </c>
      <c r="C2697" s="6">
        <f t="shared" si="252"/>
        <v>45833</v>
      </c>
      <c r="D2697" s="6" t="str">
        <f t="shared" si="253"/>
        <v>週三</v>
      </c>
      <c r="F2697" s="1" t="s">
        <v>18</v>
      </c>
      <c r="G2697" s="1" t="str">
        <f t="shared" si="254"/>
        <v>BA</v>
      </c>
      <c r="H2697" s="1">
        <v>1</v>
      </c>
      <c r="I2697" s="1" t="s">
        <v>147</v>
      </c>
      <c r="K2697" s="1" t="s">
        <v>19</v>
      </c>
      <c r="L2697" s="1" t="s">
        <v>78</v>
      </c>
      <c r="M2697" s="1" t="s">
        <v>31</v>
      </c>
      <c r="N2697" s="1" t="s">
        <v>80</v>
      </c>
      <c r="O2697" s="24">
        <f t="shared" si="255"/>
        <v>45833.411805555559</v>
      </c>
      <c r="P2697" s="24">
        <f t="shared" si="256"/>
        <v>45833.432638888888</v>
      </c>
      <c r="Q2697" s="1">
        <f t="shared" si="257"/>
        <v>30</v>
      </c>
    </row>
    <row r="2698" spans="1:17">
      <c r="A2698" s="1" t="s">
        <v>171</v>
      </c>
      <c r="B2698" s="4" t="s">
        <v>112</v>
      </c>
      <c r="C2698" s="6">
        <f t="shared" si="252"/>
        <v>45833</v>
      </c>
      <c r="D2698" s="6" t="str">
        <f t="shared" si="253"/>
        <v>週三</v>
      </c>
      <c r="F2698" s="1" t="s">
        <v>18</v>
      </c>
      <c r="G2698" s="1" t="str">
        <f t="shared" si="254"/>
        <v>BA</v>
      </c>
      <c r="H2698" s="1">
        <v>1</v>
      </c>
      <c r="I2698" s="1" t="s">
        <v>139</v>
      </c>
      <c r="K2698" s="1" t="s">
        <v>19</v>
      </c>
      <c r="L2698" s="1" t="s">
        <v>78</v>
      </c>
      <c r="M2698" s="1" t="s">
        <v>31</v>
      </c>
      <c r="N2698" s="1" t="s">
        <v>80</v>
      </c>
      <c r="O2698" s="24">
        <f t="shared" si="255"/>
        <v>45833.411805555559</v>
      </c>
      <c r="P2698" s="24">
        <f t="shared" si="256"/>
        <v>45833.432638888888</v>
      </c>
      <c r="Q2698" s="1">
        <f t="shared" si="257"/>
        <v>30</v>
      </c>
    </row>
    <row r="2699" spans="1:17">
      <c r="A2699" s="1" t="s">
        <v>229</v>
      </c>
      <c r="B2699" s="4" t="s">
        <v>112</v>
      </c>
      <c r="C2699" s="6">
        <f t="shared" si="252"/>
        <v>45833</v>
      </c>
      <c r="D2699" s="6" t="str">
        <f t="shared" si="253"/>
        <v>週三</v>
      </c>
      <c r="F2699" s="1" t="s">
        <v>47</v>
      </c>
      <c r="G2699" s="1" t="str">
        <f t="shared" si="254"/>
        <v>BA</v>
      </c>
      <c r="H2699" s="1">
        <v>1</v>
      </c>
      <c r="I2699" s="1" t="s">
        <v>235</v>
      </c>
      <c r="K2699" s="1" t="s">
        <v>31</v>
      </c>
      <c r="L2699" s="1" t="s">
        <v>11</v>
      </c>
      <c r="M2699" s="1" t="s">
        <v>20</v>
      </c>
      <c r="N2699" s="1" t="s">
        <v>11</v>
      </c>
      <c r="O2699" s="24">
        <f t="shared" si="255"/>
        <v>45833.416666666664</v>
      </c>
      <c r="P2699" s="24">
        <f t="shared" si="256"/>
        <v>45833.458333333336</v>
      </c>
      <c r="Q2699" s="1">
        <f t="shared" si="257"/>
        <v>60</v>
      </c>
    </row>
    <row r="2700" spans="1:17">
      <c r="A2700" s="1" t="s">
        <v>168</v>
      </c>
      <c r="B2700" s="4" t="s">
        <v>112</v>
      </c>
      <c r="C2700" s="6">
        <f t="shared" si="252"/>
        <v>45833</v>
      </c>
      <c r="D2700" s="6" t="str">
        <f t="shared" si="253"/>
        <v>週三</v>
      </c>
      <c r="F2700" s="1" t="s">
        <v>67</v>
      </c>
      <c r="G2700" s="1" t="str">
        <f t="shared" si="254"/>
        <v>BA</v>
      </c>
      <c r="H2700" s="1">
        <v>1</v>
      </c>
      <c r="I2700" s="1" t="s">
        <v>140</v>
      </c>
      <c r="K2700" s="1" t="s">
        <v>31</v>
      </c>
      <c r="L2700" s="1" t="s">
        <v>61</v>
      </c>
      <c r="M2700" s="1" t="s">
        <v>20</v>
      </c>
      <c r="N2700" s="1" t="s">
        <v>57</v>
      </c>
      <c r="O2700" s="24">
        <f t="shared" si="255"/>
        <v>45833.419444444444</v>
      </c>
      <c r="P2700" s="24">
        <f t="shared" si="256"/>
        <v>45833.472222222219</v>
      </c>
      <c r="Q2700" s="1">
        <f t="shared" si="257"/>
        <v>76</v>
      </c>
    </row>
    <row r="2701" spans="1:17">
      <c r="A2701" s="1" t="s">
        <v>120</v>
      </c>
      <c r="B2701" s="4" t="s">
        <v>112</v>
      </c>
      <c r="C2701" s="6">
        <f t="shared" si="252"/>
        <v>45833</v>
      </c>
      <c r="D2701" s="6" t="str">
        <f t="shared" si="253"/>
        <v>週三</v>
      </c>
      <c r="F2701" s="1" t="s">
        <v>47</v>
      </c>
      <c r="G2701" s="1" t="str">
        <f t="shared" si="254"/>
        <v>BA</v>
      </c>
      <c r="H2701" s="1">
        <v>1</v>
      </c>
      <c r="I2701" s="1" t="s">
        <v>121</v>
      </c>
      <c r="K2701" s="1" t="s">
        <v>31</v>
      </c>
      <c r="L2701" s="1" t="s">
        <v>15</v>
      </c>
      <c r="M2701" s="1" t="s">
        <v>20</v>
      </c>
      <c r="N2701" s="1" t="s">
        <v>15</v>
      </c>
      <c r="O2701" s="24">
        <f t="shared" si="255"/>
        <v>45833.422222222223</v>
      </c>
      <c r="P2701" s="24">
        <f t="shared" si="256"/>
        <v>45833.463888888888</v>
      </c>
      <c r="Q2701" s="1">
        <f t="shared" si="257"/>
        <v>60</v>
      </c>
    </row>
    <row r="2702" spans="1:17">
      <c r="A2702" s="1" t="s">
        <v>166</v>
      </c>
      <c r="B2702" s="4" t="s">
        <v>112</v>
      </c>
      <c r="C2702" s="6">
        <f t="shared" si="252"/>
        <v>45833</v>
      </c>
      <c r="D2702" s="6" t="str">
        <f t="shared" si="253"/>
        <v>週三</v>
      </c>
      <c r="F2702" s="1" t="s">
        <v>49</v>
      </c>
      <c r="G2702" s="1" t="str">
        <f t="shared" si="254"/>
        <v>BA</v>
      </c>
      <c r="H2702" s="1">
        <v>1</v>
      </c>
      <c r="I2702" s="1" t="s">
        <v>157</v>
      </c>
      <c r="K2702" s="1" t="s">
        <v>31</v>
      </c>
      <c r="L2702" s="1" t="s">
        <v>31</v>
      </c>
      <c r="M2702" s="1" t="s">
        <v>31</v>
      </c>
      <c r="N2702" s="1" t="s">
        <v>64</v>
      </c>
      <c r="O2702" s="24">
        <f t="shared" si="255"/>
        <v>45833.423611111109</v>
      </c>
      <c r="P2702" s="24">
        <f t="shared" si="256"/>
        <v>45833.444444444445</v>
      </c>
      <c r="Q2702" s="1">
        <f t="shared" si="257"/>
        <v>30</v>
      </c>
    </row>
    <row r="2703" spans="1:17">
      <c r="A2703" s="1" t="s">
        <v>215</v>
      </c>
      <c r="B2703" s="4" t="s">
        <v>112</v>
      </c>
      <c r="C2703" s="6">
        <f t="shared" si="252"/>
        <v>45833</v>
      </c>
      <c r="D2703" s="6" t="str">
        <f t="shared" si="253"/>
        <v>週三</v>
      </c>
      <c r="F2703" s="1" t="s">
        <v>47</v>
      </c>
      <c r="G2703" s="1" t="str">
        <f t="shared" si="254"/>
        <v>BA</v>
      </c>
      <c r="H2703" s="1">
        <v>1</v>
      </c>
      <c r="I2703" s="1" t="s">
        <v>144</v>
      </c>
      <c r="K2703" s="1" t="s">
        <v>31</v>
      </c>
      <c r="L2703" s="1" t="s">
        <v>31</v>
      </c>
      <c r="M2703" s="1" t="s">
        <v>20</v>
      </c>
      <c r="N2703" s="1" t="s">
        <v>31</v>
      </c>
      <c r="O2703" s="24">
        <f t="shared" si="255"/>
        <v>45833.423611111109</v>
      </c>
      <c r="P2703" s="24">
        <f t="shared" si="256"/>
        <v>45833.465277777781</v>
      </c>
      <c r="Q2703" s="1">
        <f t="shared" si="257"/>
        <v>60</v>
      </c>
    </row>
    <row r="2704" spans="1:17">
      <c r="A2704" s="1" t="s">
        <v>126</v>
      </c>
      <c r="B2704" s="4" t="s">
        <v>112</v>
      </c>
      <c r="C2704" s="6">
        <f t="shared" si="252"/>
        <v>45833</v>
      </c>
      <c r="D2704" s="6" t="str">
        <f t="shared" si="253"/>
        <v>週三</v>
      </c>
      <c r="F2704" s="1" t="s">
        <v>42</v>
      </c>
      <c r="G2704" s="1" t="str">
        <f t="shared" si="254"/>
        <v>BA</v>
      </c>
      <c r="H2704" s="1">
        <v>1</v>
      </c>
      <c r="I2704" s="1" t="s">
        <v>203</v>
      </c>
      <c r="K2704" s="1" t="s">
        <v>31</v>
      </c>
      <c r="L2704" s="1" t="s">
        <v>57</v>
      </c>
      <c r="M2704" s="1" t="s">
        <v>31</v>
      </c>
      <c r="N2704" s="1" t="s">
        <v>55</v>
      </c>
      <c r="O2704" s="24">
        <f t="shared" si="255"/>
        <v>45833.430555555555</v>
      </c>
      <c r="P2704" s="24">
        <f t="shared" si="256"/>
        <v>45833.451388888891</v>
      </c>
      <c r="Q2704" s="1">
        <f t="shared" si="257"/>
        <v>30</v>
      </c>
    </row>
    <row r="2705" spans="1:17">
      <c r="A2705" s="1" t="s">
        <v>173</v>
      </c>
      <c r="B2705" s="4" t="s">
        <v>112</v>
      </c>
      <c r="C2705" s="6">
        <f t="shared" si="252"/>
        <v>45833</v>
      </c>
      <c r="D2705" s="6" t="str">
        <f t="shared" si="253"/>
        <v>週三</v>
      </c>
      <c r="F2705" s="1" t="s">
        <v>9</v>
      </c>
      <c r="G2705" s="1" t="str">
        <f t="shared" si="254"/>
        <v>BA</v>
      </c>
      <c r="H2705" s="1">
        <v>1</v>
      </c>
      <c r="I2705" s="1" t="s">
        <v>161</v>
      </c>
      <c r="K2705" s="1" t="s">
        <v>31</v>
      </c>
      <c r="L2705" s="1" t="s">
        <v>57</v>
      </c>
      <c r="M2705" s="1" t="s">
        <v>31</v>
      </c>
      <c r="N2705" s="1" t="s">
        <v>55</v>
      </c>
      <c r="O2705" s="24">
        <f t="shared" si="255"/>
        <v>45833.430555555555</v>
      </c>
      <c r="P2705" s="24">
        <f t="shared" si="256"/>
        <v>45833.451388888891</v>
      </c>
      <c r="Q2705" s="1">
        <f t="shared" si="257"/>
        <v>30</v>
      </c>
    </row>
    <row r="2706" spans="1:17">
      <c r="A2706" s="1" t="s">
        <v>171</v>
      </c>
      <c r="B2706" s="4" t="s">
        <v>112</v>
      </c>
      <c r="C2706" s="6">
        <f t="shared" si="252"/>
        <v>45833</v>
      </c>
      <c r="D2706" s="6" t="str">
        <f t="shared" si="253"/>
        <v>週三</v>
      </c>
      <c r="F2706" s="1" t="s">
        <v>24</v>
      </c>
      <c r="G2706" s="1" t="str">
        <f t="shared" si="254"/>
        <v>BA</v>
      </c>
      <c r="H2706" s="1">
        <v>1</v>
      </c>
      <c r="I2706" s="1" t="s">
        <v>139</v>
      </c>
      <c r="K2706" s="1" t="s">
        <v>31</v>
      </c>
      <c r="L2706" s="1" t="s">
        <v>80</v>
      </c>
      <c r="M2706" s="1" t="s">
        <v>20</v>
      </c>
      <c r="N2706" s="1" t="s">
        <v>45</v>
      </c>
      <c r="O2706" s="24">
        <f t="shared" si="255"/>
        <v>45833.432638888888</v>
      </c>
      <c r="P2706" s="24">
        <f t="shared" si="256"/>
        <v>45833.460416666669</v>
      </c>
      <c r="Q2706" s="1">
        <f t="shared" si="257"/>
        <v>40</v>
      </c>
    </row>
    <row r="2707" spans="1:17">
      <c r="A2707" s="1" t="s">
        <v>197</v>
      </c>
      <c r="B2707" s="4" t="s">
        <v>112</v>
      </c>
      <c r="C2707" s="6">
        <f t="shared" si="252"/>
        <v>45833</v>
      </c>
      <c r="D2707" s="6" t="str">
        <f t="shared" si="253"/>
        <v>週三</v>
      </c>
      <c r="F2707" s="1" t="s">
        <v>9</v>
      </c>
      <c r="G2707" s="1" t="str">
        <f t="shared" si="254"/>
        <v>BA</v>
      </c>
      <c r="H2707" s="1">
        <v>1</v>
      </c>
      <c r="I2707" s="1" t="s">
        <v>131</v>
      </c>
      <c r="K2707" s="1" t="s">
        <v>31</v>
      </c>
      <c r="L2707" s="1" t="s">
        <v>64</v>
      </c>
      <c r="M2707" s="1" t="s">
        <v>20</v>
      </c>
      <c r="N2707" s="1" t="s">
        <v>31</v>
      </c>
      <c r="O2707" s="24">
        <f t="shared" si="255"/>
        <v>45833.444444444445</v>
      </c>
      <c r="P2707" s="24">
        <f t="shared" si="256"/>
        <v>45833.465277777781</v>
      </c>
      <c r="Q2707" s="1">
        <f t="shared" si="257"/>
        <v>30</v>
      </c>
    </row>
    <row r="2708" spans="1:17">
      <c r="A2708" s="1" t="s">
        <v>174</v>
      </c>
      <c r="B2708" s="4" t="s">
        <v>112</v>
      </c>
      <c r="C2708" s="6">
        <f t="shared" si="252"/>
        <v>45833</v>
      </c>
      <c r="D2708" s="6" t="str">
        <f t="shared" si="253"/>
        <v>週三</v>
      </c>
      <c r="F2708" s="1" t="s">
        <v>49</v>
      </c>
      <c r="G2708" s="1" t="str">
        <f t="shared" si="254"/>
        <v>BA</v>
      </c>
      <c r="H2708" s="1">
        <v>1</v>
      </c>
      <c r="I2708" s="1" t="s">
        <v>147</v>
      </c>
      <c r="K2708" s="1" t="s">
        <v>31</v>
      </c>
      <c r="L2708" s="1" t="s">
        <v>66</v>
      </c>
      <c r="M2708" s="1" t="s">
        <v>20</v>
      </c>
      <c r="N2708" s="1" t="s">
        <v>27</v>
      </c>
      <c r="O2708" s="24">
        <f t="shared" si="255"/>
        <v>45833.449305555558</v>
      </c>
      <c r="P2708" s="24">
        <f t="shared" si="256"/>
        <v>45833.470138888886</v>
      </c>
      <c r="Q2708" s="1">
        <f t="shared" si="257"/>
        <v>30</v>
      </c>
    </row>
    <row r="2709" spans="1:17">
      <c r="A2709" s="1" t="s">
        <v>217</v>
      </c>
      <c r="B2709" s="4" t="s">
        <v>112</v>
      </c>
      <c r="C2709" s="6">
        <f t="shared" si="252"/>
        <v>45833</v>
      </c>
      <c r="D2709" s="6" t="str">
        <f t="shared" si="253"/>
        <v>週三</v>
      </c>
      <c r="F2709" s="1" t="s">
        <v>89</v>
      </c>
      <c r="G2709" s="1" t="str">
        <f t="shared" si="254"/>
        <v>BA</v>
      </c>
      <c r="H2709" s="1">
        <v>1</v>
      </c>
      <c r="I2709" s="1" t="s">
        <v>133</v>
      </c>
      <c r="K2709" s="1" t="s">
        <v>31</v>
      </c>
      <c r="L2709" s="1" t="s">
        <v>78</v>
      </c>
      <c r="M2709" s="1" t="s">
        <v>20</v>
      </c>
      <c r="N2709" s="1" t="s">
        <v>80</v>
      </c>
      <c r="O2709" s="24">
        <f t="shared" si="255"/>
        <v>45833.453472222223</v>
      </c>
      <c r="P2709" s="24">
        <f t="shared" si="256"/>
        <v>45833.474305555559</v>
      </c>
      <c r="Q2709" s="1">
        <f t="shared" si="257"/>
        <v>30</v>
      </c>
    </row>
    <row r="2710" spans="1:17">
      <c r="A2710" s="1" t="s">
        <v>160</v>
      </c>
      <c r="B2710" s="4" t="s">
        <v>112</v>
      </c>
      <c r="C2710" s="6">
        <f t="shared" si="252"/>
        <v>45833</v>
      </c>
      <c r="D2710" s="6" t="str">
        <f t="shared" si="253"/>
        <v>週三</v>
      </c>
      <c r="F2710" s="1" t="s">
        <v>9</v>
      </c>
      <c r="G2710" s="1" t="str">
        <f t="shared" si="254"/>
        <v>BA</v>
      </c>
      <c r="H2710" s="1">
        <v>1</v>
      </c>
      <c r="I2710" s="1" t="s">
        <v>161</v>
      </c>
      <c r="K2710" s="1" t="s">
        <v>20</v>
      </c>
      <c r="L2710" s="1" t="s">
        <v>11</v>
      </c>
      <c r="M2710" s="1" t="s">
        <v>20</v>
      </c>
      <c r="N2710" s="1" t="s">
        <v>57</v>
      </c>
      <c r="O2710" s="24">
        <f t="shared" si="255"/>
        <v>45833.458333333336</v>
      </c>
      <c r="P2710" s="24">
        <f t="shared" si="256"/>
        <v>45833.472222222219</v>
      </c>
      <c r="Q2710" s="1">
        <f t="shared" si="257"/>
        <v>20</v>
      </c>
    </row>
    <row r="2711" spans="1:17">
      <c r="A2711" s="1" t="s">
        <v>174</v>
      </c>
      <c r="B2711" s="4" t="s">
        <v>112</v>
      </c>
      <c r="C2711" s="6">
        <f t="shared" si="252"/>
        <v>45833</v>
      </c>
      <c r="D2711" s="6" t="str">
        <f t="shared" si="253"/>
        <v>週三</v>
      </c>
      <c r="F2711" s="1" t="s">
        <v>42</v>
      </c>
      <c r="G2711" s="1" t="str">
        <f t="shared" si="254"/>
        <v>BA</v>
      </c>
      <c r="H2711" s="1">
        <v>2</v>
      </c>
      <c r="I2711" s="1" t="s">
        <v>147</v>
      </c>
      <c r="K2711" s="1" t="s">
        <v>20</v>
      </c>
      <c r="L2711" s="1" t="s">
        <v>27</v>
      </c>
      <c r="M2711" s="1" t="s">
        <v>17</v>
      </c>
      <c r="N2711" s="1" t="s">
        <v>27</v>
      </c>
      <c r="O2711" s="24">
        <f t="shared" si="255"/>
        <v>45833.470138888886</v>
      </c>
      <c r="P2711" s="24">
        <f t="shared" si="256"/>
        <v>45833.511805555558</v>
      </c>
      <c r="Q2711" s="1">
        <f t="shared" si="257"/>
        <v>60</v>
      </c>
    </row>
    <row r="2712" spans="1:17">
      <c r="A2712" s="1" t="s">
        <v>136</v>
      </c>
      <c r="B2712" s="4" t="s">
        <v>112</v>
      </c>
      <c r="C2712" s="6">
        <f t="shared" si="252"/>
        <v>45833</v>
      </c>
      <c r="D2712" s="6" t="str">
        <f t="shared" si="253"/>
        <v>週三</v>
      </c>
      <c r="F2712" s="1" t="s">
        <v>9</v>
      </c>
      <c r="G2712" s="1" t="str">
        <f t="shared" si="254"/>
        <v>BA</v>
      </c>
      <c r="H2712" s="1">
        <v>1</v>
      </c>
      <c r="I2712" s="1" t="s">
        <v>121</v>
      </c>
      <c r="K2712" s="1" t="s">
        <v>20</v>
      </c>
      <c r="L2712" s="1" t="s">
        <v>12</v>
      </c>
      <c r="M2712" s="1" t="s">
        <v>20</v>
      </c>
      <c r="N2712" s="1" t="s">
        <v>83</v>
      </c>
      <c r="O2712" s="24">
        <f t="shared" si="255"/>
        <v>45833.470833333333</v>
      </c>
      <c r="P2712" s="24">
        <f t="shared" si="256"/>
        <v>45833.488194444442</v>
      </c>
      <c r="Q2712" s="1">
        <f t="shared" si="257"/>
        <v>25</v>
      </c>
    </row>
    <row r="2713" spans="1:17">
      <c r="A2713" s="1" t="s">
        <v>176</v>
      </c>
      <c r="B2713" s="4" t="s">
        <v>112</v>
      </c>
      <c r="C2713" s="6">
        <f t="shared" si="252"/>
        <v>45833</v>
      </c>
      <c r="D2713" s="6" t="str">
        <f t="shared" si="253"/>
        <v>週三</v>
      </c>
      <c r="F2713" s="1" t="s">
        <v>42</v>
      </c>
      <c r="G2713" s="1" t="str">
        <f t="shared" si="254"/>
        <v>BA</v>
      </c>
      <c r="H2713" s="1">
        <v>1</v>
      </c>
      <c r="I2713" s="1" t="s">
        <v>144</v>
      </c>
      <c r="K2713" s="1" t="s">
        <v>20</v>
      </c>
      <c r="L2713" s="1" t="s">
        <v>71</v>
      </c>
      <c r="M2713" s="1" t="s">
        <v>20</v>
      </c>
      <c r="N2713" s="1" t="s">
        <v>72</v>
      </c>
      <c r="O2713" s="24">
        <f t="shared" si="255"/>
        <v>45833.47152777778</v>
      </c>
      <c r="P2713" s="24">
        <f t="shared" si="256"/>
        <v>45833.492361111108</v>
      </c>
      <c r="Q2713" s="1">
        <f t="shared" si="257"/>
        <v>30</v>
      </c>
    </row>
    <row r="2714" spans="1:17">
      <c r="A2714" s="1" t="s">
        <v>160</v>
      </c>
      <c r="B2714" s="4" t="s">
        <v>112</v>
      </c>
      <c r="C2714" s="6">
        <f t="shared" si="252"/>
        <v>45833</v>
      </c>
      <c r="D2714" s="6" t="str">
        <f t="shared" si="253"/>
        <v>週三</v>
      </c>
      <c r="F2714" s="1" t="s">
        <v>49</v>
      </c>
      <c r="G2714" s="1" t="str">
        <f t="shared" si="254"/>
        <v>BA</v>
      </c>
      <c r="H2714" s="1">
        <v>1</v>
      </c>
      <c r="I2714" s="1" t="s">
        <v>161</v>
      </c>
      <c r="K2714" s="1" t="s">
        <v>20</v>
      </c>
      <c r="L2714" s="1" t="s">
        <v>57</v>
      </c>
      <c r="M2714" s="1" t="s">
        <v>20</v>
      </c>
      <c r="N2714" s="1" t="s">
        <v>55</v>
      </c>
      <c r="O2714" s="24">
        <f t="shared" si="255"/>
        <v>45833.472222222219</v>
      </c>
      <c r="P2714" s="24">
        <f t="shared" si="256"/>
        <v>45833.493055555555</v>
      </c>
      <c r="Q2714" s="1">
        <f t="shared" si="257"/>
        <v>30</v>
      </c>
    </row>
    <row r="2715" spans="1:17">
      <c r="A2715" s="1" t="s">
        <v>177</v>
      </c>
      <c r="B2715" s="4" t="s">
        <v>112</v>
      </c>
      <c r="C2715" s="6">
        <f t="shared" si="252"/>
        <v>45833</v>
      </c>
      <c r="D2715" s="6" t="str">
        <f t="shared" si="253"/>
        <v>週三</v>
      </c>
      <c r="F2715" s="1" t="s">
        <v>73</v>
      </c>
      <c r="G2715" s="1" t="str">
        <f t="shared" si="254"/>
        <v>SC</v>
      </c>
      <c r="H2715" s="1">
        <v>1</v>
      </c>
      <c r="I2715" s="1" t="s">
        <v>131</v>
      </c>
      <c r="K2715" s="1" t="s">
        <v>20</v>
      </c>
      <c r="L2715" s="1" t="s">
        <v>68</v>
      </c>
      <c r="M2715" s="1" t="s">
        <v>21</v>
      </c>
      <c r="N2715" s="1" t="s">
        <v>16</v>
      </c>
      <c r="O2715" s="24">
        <f t="shared" si="255"/>
        <v>45833.478472222225</v>
      </c>
      <c r="P2715" s="24">
        <f t="shared" si="256"/>
        <v>45833.5625</v>
      </c>
      <c r="Q2715" s="1">
        <f t="shared" si="257"/>
        <v>121</v>
      </c>
    </row>
    <row r="2716" spans="1:17">
      <c r="A2716" s="1" t="s">
        <v>127</v>
      </c>
      <c r="B2716" s="4" t="s">
        <v>112</v>
      </c>
      <c r="C2716" s="6">
        <f t="shared" si="252"/>
        <v>45833</v>
      </c>
      <c r="D2716" s="6" t="str">
        <f t="shared" si="253"/>
        <v>週三</v>
      </c>
      <c r="F2716" s="1" t="s">
        <v>24</v>
      </c>
      <c r="G2716" s="1" t="str">
        <f t="shared" si="254"/>
        <v>BA</v>
      </c>
      <c r="H2716" s="1">
        <v>1</v>
      </c>
      <c r="I2716" s="1" t="s">
        <v>139</v>
      </c>
      <c r="K2716" s="1" t="s">
        <v>20</v>
      </c>
      <c r="L2716" s="1" t="s">
        <v>68</v>
      </c>
      <c r="M2716" s="1" t="s">
        <v>17</v>
      </c>
      <c r="N2716" s="1" t="s">
        <v>19</v>
      </c>
      <c r="O2716" s="24">
        <f t="shared" si="255"/>
        <v>45833.478472222225</v>
      </c>
      <c r="P2716" s="24">
        <f t="shared" si="256"/>
        <v>45833.506249999999</v>
      </c>
      <c r="Q2716" s="1">
        <f t="shared" si="257"/>
        <v>40</v>
      </c>
    </row>
    <row r="2717" spans="1:17">
      <c r="A2717" s="1" t="s">
        <v>132</v>
      </c>
      <c r="B2717" s="4" t="s">
        <v>112</v>
      </c>
      <c r="C2717" s="6">
        <f t="shared" si="252"/>
        <v>45833</v>
      </c>
      <c r="D2717" s="6" t="str">
        <f t="shared" si="253"/>
        <v>週三</v>
      </c>
      <c r="F2717" s="1" t="s">
        <v>9</v>
      </c>
      <c r="G2717" s="1" t="str">
        <f t="shared" si="254"/>
        <v>BA</v>
      </c>
      <c r="H2717" s="1">
        <v>1</v>
      </c>
      <c r="I2717" s="1" t="s">
        <v>121</v>
      </c>
      <c r="K2717" s="1" t="s">
        <v>20</v>
      </c>
      <c r="L2717" s="1" t="s">
        <v>66</v>
      </c>
      <c r="M2717" s="1" t="s">
        <v>17</v>
      </c>
      <c r="N2717" s="1" t="s">
        <v>17</v>
      </c>
      <c r="O2717" s="24">
        <f t="shared" si="255"/>
        <v>45833.490972222222</v>
      </c>
      <c r="P2717" s="24">
        <f t="shared" si="256"/>
        <v>45833.508333333331</v>
      </c>
      <c r="Q2717" s="1">
        <f t="shared" si="257"/>
        <v>25</v>
      </c>
    </row>
    <row r="2718" spans="1:17">
      <c r="A2718" s="1" t="s">
        <v>179</v>
      </c>
      <c r="B2718" s="4" t="s">
        <v>112</v>
      </c>
      <c r="C2718" s="6">
        <f t="shared" si="252"/>
        <v>45833</v>
      </c>
      <c r="D2718" s="6" t="str">
        <f t="shared" si="253"/>
        <v>週三</v>
      </c>
      <c r="F2718" s="1" t="s">
        <v>24</v>
      </c>
      <c r="G2718" s="1" t="str">
        <f t="shared" si="254"/>
        <v>BA</v>
      </c>
      <c r="H2718" s="1">
        <v>1</v>
      </c>
      <c r="I2718" s="1" t="s">
        <v>144</v>
      </c>
      <c r="K2718" s="1" t="s">
        <v>20</v>
      </c>
      <c r="L2718" s="1" t="s">
        <v>86</v>
      </c>
      <c r="M2718" s="1" t="s">
        <v>17</v>
      </c>
      <c r="N2718" s="1" t="s">
        <v>68</v>
      </c>
      <c r="O2718" s="24">
        <f t="shared" si="255"/>
        <v>45833.499305555553</v>
      </c>
      <c r="P2718" s="24">
        <f t="shared" si="256"/>
        <v>45833.520138888889</v>
      </c>
      <c r="Q2718" s="1">
        <f t="shared" si="257"/>
        <v>30</v>
      </c>
    </row>
    <row r="2719" spans="1:17">
      <c r="A2719" s="1" t="s">
        <v>234</v>
      </c>
      <c r="B2719" s="4" t="s">
        <v>112</v>
      </c>
      <c r="C2719" s="6">
        <f t="shared" si="252"/>
        <v>45833</v>
      </c>
      <c r="D2719" s="6" t="str">
        <f t="shared" si="253"/>
        <v>週三</v>
      </c>
      <c r="F2719" s="1" t="s">
        <v>13</v>
      </c>
      <c r="G2719" s="1" t="str">
        <f t="shared" si="254"/>
        <v>GA</v>
      </c>
      <c r="H2719" s="1">
        <v>1</v>
      </c>
      <c r="I2719" s="1" t="s">
        <v>235</v>
      </c>
      <c r="K2719" s="1" t="s">
        <v>17</v>
      </c>
      <c r="L2719" s="1" t="s">
        <v>43</v>
      </c>
      <c r="M2719" s="1" t="s">
        <v>22</v>
      </c>
      <c r="N2719" s="1" t="s">
        <v>43</v>
      </c>
      <c r="O2719" s="24">
        <f t="shared" si="255"/>
        <v>45833.503472222219</v>
      </c>
      <c r="P2719" s="24">
        <f t="shared" si="256"/>
        <v>45833.586805555555</v>
      </c>
      <c r="Q2719" s="1">
        <f t="shared" si="257"/>
        <v>120</v>
      </c>
    </row>
    <row r="2720" spans="1:17">
      <c r="A2720" s="1" t="s">
        <v>134</v>
      </c>
      <c r="B2720" s="4" t="s">
        <v>112</v>
      </c>
      <c r="C2720" s="6">
        <f t="shared" si="252"/>
        <v>45833</v>
      </c>
      <c r="D2720" s="6" t="str">
        <f t="shared" si="253"/>
        <v>週三</v>
      </c>
      <c r="F2720" s="1" t="s">
        <v>24</v>
      </c>
      <c r="G2720" s="1" t="str">
        <f t="shared" si="254"/>
        <v>BA</v>
      </c>
      <c r="H2720" s="1">
        <v>1</v>
      </c>
      <c r="I2720" s="1" t="s">
        <v>135</v>
      </c>
      <c r="K2720" s="1" t="s">
        <v>17</v>
      </c>
      <c r="L2720" s="1" t="s">
        <v>43</v>
      </c>
      <c r="M2720" s="1" t="s">
        <v>17</v>
      </c>
      <c r="N2720" s="1" t="s">
        <v>63</v>
      </c>
      <c r="O2720" s="24">
        <f t="shared" si="255"/>
        <v>45833.503472222219</v>
      </c>
      <c r="P2720" s="24">
        <f t="shared" si="256"/>
        <v>45833.538194444445</v>
      </c>
      <c r="Q2720" s="1">
        <f t="shared" si="257"/>
        <v>50</v>
      </c>
    </row>
    <row r="2721" spans="1:17">
      <c r="A2721" s="1" t="s">
        <v>141</v>
      </c>
      <c r="B2721" s="4" t="s">
        <v>112</v>
      </c>
      <c r="C2721" s="6">
        <f t="shared" si="252"/>
        <v>45833</v>
      </c>
      <c r="D2721" s="6" t="str">
        <f t="shared" si="253"/>
        <v>週三</v>
      </c>
      <c r="F2721" s="1" t="s">
        <v>37</v>
      </c>
      <c r="G2721" s="1" t="str">
        <f t="shared" si="254"/>
        <v>BA</v>
      </c>
      <c r="H2721" s="1">
        <v>1</v>
      </c>
      <c r="I2721" s="1" t="s">
        <v>142</v>
      </c>
      <c r="K2721" s="1" t="s">
        <v>17</v>
      </c>
      <c r="L2721" s="1" t="s">
        <v>15</v>
      </c>
      <c r="M2721" s="1" t="s">
        <v>17</v>
      </c>
      <c r="N2721" s="1" t="s">
        <v>44</v>
      </c>
      <c r="O2721" s="24">
        <f t="shared" si="255"/>
        <v>45833.505555555559</v>
      </c>
      <c r="P2721" s="24">
        <f t="shared" si="256"/>
        <v>45833.526388888888</v>
      </c>
      <c r="Q2721" s="1">
        <f t="shared" si="257"/>
        <v>30</v>
      </c>
    </row>
    <row r="2722" spans="1:17">
      <c r="A2722" s="1" t="s">
        <v>132</v>
      </c>
      <c r="B2722" s="4" t="s">
        <v>112</v>
      </c>
      <c r="C2722" s="6">
        <f t="shared" si="252"/>
        <v>45833</v>
      </c>
      <c r="D2722" s="6" t="str">
        <f t="shared" si="253"/>
        <v>週三</v>
      </c>
      <c r="F2722" s="1" t="s">
        <v>42</v>
      </c>
      <c r="G2722" s="1" t="str">
        <f t="shared" si="254"/>
        <v>BA</v>
      </c>
      <c r="H2722" s="1">
        <v>1</v>
      </c>
      <c r="I2722" s="1" t="s">
        <v>121</v>
      </c>
      <c r="K2722" s="1" t="s">
        <v>17</v>
      </c>
      <c r="L2722" s="1" t="s">
        <v>17</v>
      </c>
      <c r="M2722" s="1" t="s">
        <v>17</v>
      </c>
      <c r="N2722" s="1" t="s">
        <v>69</v>
      </c>
      <c r="O2722" s="24">
        <f t="shared" si="255"/>
        <v>45833.508333333331</v>
      </c>
      <c r="P2722" s="24">
        <f t="shared" si="256"/>
        <v>45833.529166666667</v>
      </c>
      <c r="Q2722" s="1">
        <f t="shared" si="257"/>
        <v>30</v>
      </c>
    </row>
    <row r="2723" spans="1:17">
      <c r="A2723" s="1" t="s">
        <v>179</v>
      </c>
      <c r="B2723" s="4" t="s">
        <v>112</v>
      </c>
      <c r="C2723" s="6">
        <f t="shared" si="252"/>
        <v>45833</v>
      </c>
      <c r="D2723" s="6" t="str">
        <f t="shared" si="253"/>
        <v>週三</v>
      </c>
      <c r="F2723" s="1" t="s">
        <v>47</v>
      </c>
      <c r="G2723" s="1" t="str">
        <f t="shared" si="254"/>
        <v>BA</v>
      </c>
      <c r="H2723" s="1">
        <v>1</v>
      </c>
      <c r="I2723" s="1" t="s">
        <v>144</v>
      </c>
      <c r="K2723" s="1" t="s">
        <v>17</v>
      </c>
      <c r="L2723" s="1" t="s">
        <v>68</v>
      </c>
      <c r="M2723" s="1" t="s">
        <v>21</v>
      </c>
      <c r="N2723" s="1" t="s">
        <v>19</v>
      </c>
      <c r="O2723" s="24">
        <f t="shared" si="255"/>
        <v>45833.520138888889</v>
      </c>
      <c r="P2723" s="24">
        <f t="shared" si="256"/>
        <v>45833.54791666667</v>
      </c>
      <c r="Q2723" s="1">
        <f t="shared" si="257"/>
        <v>40</v>
      </c>
    </row>
    <row r="2724" spans="1:17">
      <c r="A2724" s="1" t="s">
        <v>180</v>
      </c>
      <c r="B2724" s="4" t="s">
        <v>112</v>
      </c>
      <c r="C2724" s="6">
        <f t="shared" si="252"/>
        <v>45833</v>
      </c>
      <c r="D2724" s="6" t="str">
        <f t="shared" si="253"/>
        <v>週三</v>
      </c>
      <c r="F2724" s="1" t="s">
        <v>42</v>
      </c>
      <c r="G2724" s="1" t="str">
        <f t="shared" si="254"/>
        <v>BA</v>
      </c>
      <c r="H2724" s="1">
        <v>5</v>
      </c>
      <c r="I2724" s="1" t="s">
        <v>147</v>
      </c>
      <c r="K2724" s="1" t="s">
        <v>17</v>
      </c>
      <c r="L2724" s="1" t="s">
        <v>55</v>
      </c>
      <c r="M2724" s="1" t="s">
        <v>10</v>
      </c>
      <c r="N2724" s="1" t="s">
        <v>57</v>
      </c>
      <c r="O2724" s="24">
        <f t="shared" si="255"/>
        <v>45833.534722222219</v>
      </c>
      <c r="P2724" s="24">
        <f t="shared" si="256"/>
        <v>45833.638888888891</v>
      </c>
      <c r="Q2724" s="1">
        <f t="shared" si="257"/>
        <v>150</v>
      </c>
    </row>
    <row r="2725" spans="1:17">
      <c r="A2725" s="1" t="s">
        <v>134</v>
      </c>
      <c r="B2725" s="4" t="s">
        <v>112</v>
      </c>
      <c r="C2725" s="6">
        <f t="shared" si="252"/>
        <v>45833</v>
      </c>
      <c r="D2725" s="6" t="str">
        <f t="shared" si="253"/>
        <v>週三</v>
      </c>
      <c r="F2725" s="1" t="s">
        <v>37</v>
      </c>
      <c r="G2725" s="1" t="str">
        <f t="shared" si="254"/>
        <v>BA</v>
      </c>
      <c r="H2725" s="1">
        <v>1</v>
      </c>
      <c r="I2725" s="1" t="s">
        <v>135</v>
      </c>
      <c r="K2725" s="1" t="s">
        <v>17</v>
      </c>
      <c r="L2725" s="1" t="s">
        <v>63</v>
      </c>
      <c r="M2725" s="1" t="s">
        <v>21</v>
      </c>
      <c r="N2725" s="1" t="s">
        <v>50</v>
      </c>
      <c r="O2725" s="24">
        <f t="shared" si="255"/>
        <v>45833.538194444445</v>
      </c>
      <c r="P2725" s="24">
        <f t="shared" si="256"/>
        <v>45833.559027777781</v>
      </c>
      <c r="Q2725" s="1">
        <f t="shared" si="257"/>
        <v>30</v>
      </c>
    </row>
    <row r="2726" spans="1:17">
      <c r="A2726" s="1" t="s">
        <v>122</v>
      </c>
      <c r="B2726" s="4" t="s">
        <v>112</v>
      </c>
      <c r="C2726" s="6">
        <f t="shared" si="252"/>
        <v>45833</v>
      </c>
      <c r="D2726" s="6" t="str">
        <f t="shared" si="253"/>
        <v>週三</v>
      </c>
      <c r="F2726" s="1" t="s">
        <v>37</v>
      </c>
      <c r="G2726" s="1" t="str">
        <f t="shared" si="254"/>
        <v>BA</v>
      </c>
      <c r="H2726" s="1">
        <v>1</v>
      </c>
      <c r="I2726" s="1" t="s">
        <v>203</v>
      </c>
      <c r="K2726" s="1" t="s">
        <v>21</v>
      </c>
      <c r="L2726" s="1" t="s">
        <v>11</v>
      </c>
      <c r="M2726" s="1" t="s">
        <v>21</v>
      </c>
      <c r="N2726" s="1" t="s">
        <v>16</v>
      </c>
      <c r="O2726" s="24">
        <f t="shared" si="255"/>
        <v>45833.541666666664</v>
      </c>
      <c r="P2726" s="24">
        <f t="shared" si="256"/>
        <v>45833.5625</v>
      </c>
      <c r="Q2726" s="1">
        <f t="shared" si="257"/>
        <v>30</v>
      </c>
    </row>
    <row r="2727" spans="1:17">
      <c r="A2727" s="1" t="s">
        <v>182</v>
      </c>
      <c r="B2727" s="4" t="s">
        <v>112</v>
      </c>
      <c r="C2727" s="6">
        <f t="shared" si="252"/>
        <v>45833</v>
      </c>
      <c r="D2727" s="6" t="str">
        <f t="shared" si="253"/>
        <v>週三</v>
      </c>
      <c r="F2727" s="1" t="s">
        <v>67</v>
      </c>
      <c r="G2727" s="1" t="str">
        <f t="shared" si="254"/>
        <v>BA</v>
      </c>
      <c r="H2727" s="1">
        <v>1</v>
      </c>
      <c r="I2727" s="1" t="s">
        <v>161</v>
      </c>
      <c r="K2727" s="1" t="s">
        <v>21</v>
      </c>
      <c r="L2727" s="1" t="s">
        <v>43</v>
      </c>
      <c r="M2727" s="1" t="s">
        <v>21</v>
      </c>
      <c r="N2727" s="1" t="s">
        <v>25</v>
      </c>
      <c r="O2727" s="24">
        <f t="shared" si="255"/>
        <v>45833.545138888891</v>
      </c>
      <c r="P2727" s="24">
        <f t="shared" si="256"/>
        <v>45833.565972222219</v>
      </c>
      <c r="Q2727" s="1">
        <f t="shared" si="257"/>
        <v>30</v>
      </c>
    </row>
    <row r="2728" spans="1:17">
      <c r="A2728" s="1" t="s">
        <v>179</v>
      </c>
      <c r="B2728" s="4" t="s">
        <v>112</v>
      </c>
      <c r="C2728" s="6">
        <f t="shared" si="252"/>
        <v>45833</v>
      </c>
      <c r="D2728" s="6" t="str">
        <f t="shared" si="253"/>
        <v>週三</v>
      </c>
      <c r="F2728" s="1" t="s">
        <v>40</v>
      </c>
      <c r="G2728" s="1" t="str">
        <f t="shared" si="254"/>
        <v>BA</v>
      </c>
      <c r="H2728" s="1">
        <v>1</v>
      </c>
      <c r="I2728" s="1" t="s">
        <v>144</v>
      </c>
      <c r="K2728" s="1" t="s">
        <v>21</v>
      </c>
      <c r="L2728" s="1" t="s">
        <v>19</v>
      </c>
      <c r="M2728" s="1" t="s">
        <v>21</v>
      </c>
      <c r="N2728" s="1" t="s">
        <v>62</v>
      </c>
      <c r="O2728" s="24">
        <f t="shared" si="255"/>
        <v>45833.54791666667</v>
      </c>
      <c r="P2728" s="24">
        <f t="shared" si="256"/>
        <v>45833.568749999999</v>
      </c>
      <c r="Q2728" s="1">
        <f t="shared" si="257"/>
        <v>30</v>
      </c>
    </row>
    <row r="2729" spans="1:17">
      <c r="A2729" s="1" t="s">
        <v>122</v>
      </c>
      <c r="B2729" s="4" t="s">
        <v>112</v>
      </c>
      <c r="C2729" s="6">
        <f t="shared" si="252"/>
        <v>45833</v>
      </c>
      <c r="D2729" s="6" t="str">
        <f t="shared" si="253"/>
        <v>週三</v>
      </c>
      <c r="F2729" s="1" t="s">
        <v>77</v>
      </c>
      <c r="G2729" s="1" t="str">
        <f t="shared" si="254"/>
        <v>BA</v>
      </c>
      <c r="H2729" s="1">
        <v>1</v>
      </c>
      <c r="I2729" s="1" t="s">
        <v>203</v>
      </c>
      <c r="K2729" s="1" t="s">
        <v>21</v>
      </c>
      <c r="L2729" s="1" t="s">
        <v>16</v>
      </c>
      <c r="M2729" s="1" t="s">
        <v>21</v>
      </c>
      <c r="N2729" s="1" t="s">
        <v>25</v>
      </c>
      <c r="O2729" s="24">
        <f t="shared" si="255"/>
        <v>45833.5625</v>
      </c>
      <c r="P2729" s="24">
        <f t="shared" si="256"/>
        <v>45833.565972222219</v>
      </c>
      <c r="Q2729" s="1">
        <f t="shared" si="257"/>
        <v>5</v>
      </c>
    </row>
    <row r="2730" spans="1:17">
      <c r="A2730" s="1" t="s">
        <v>122</v>
      </c>
      <c r="B2730" s="4" t="s">
        <v>112</v>
      </c>
      <c r="C2730" s="6">
        <f t="shared" si="252"/>
        <v>45833</v>
      </c>
      <c r="D2730" s="6" t="str">
        <f t="shared" si="253"/>
        <v>週三</v>
      </c>
      <c r="F2730" s="1" t="s">
        <v>24</v>
      </c>
      <c r="G2730" s="1" t="str">
        <f t="shared" si="254"/>
        <v>BA</v>
      </c>
      <c r="H2730" s="1">
        <v>1</v>
      </c>
      <c r="I2730" s="1" t="s">
        <v>203</v>
      </c>
      <c r="K2730" s="1" t="s">
        <v>21</v>
      </c>
      <c r="L2730" s="1" t="s">
        <v>25</v>
      </c>
      <c r="M2730" s="1" t="s">
        <v>22</v>
      </c>
      <c r="N2730" s="1" t="s">
        <v>10</v>
      </c>
      <c r="O2730" s="24">
        <f t="shared" si="255"/>
        <v>45833.565972222219</v>
      </c>
      <c r="P2730" s="24">
        <f t="shared" si="256"/>
        <v>45833.59375</v>
      </c>
      <c r="Q2730" s="1">
        <f t="shared" si="257"/>
        <v>40</v>
      </c>
    </row>
    <row r="2731" spans="1:17">
      <c r="A2731" s="1" t="s">
        <v>226</v>
      </c>
      <c r="B2731" s="4" t="s">
        <v>112</v>
      </c>
      <c r="C2731" s="6">
        <f t="shared" si="252"/>
        <v>45833</v>
      </c>
      <c r="D2731" s="6" t="str">
        <f t="shared" si="253"/>
        <v>週三</v>
      </c>
      <c r="F2731" s="1" t="s">
        <v>40</v>
      </c>
      <c r="G2731" s="1" t="str">
        <f t="shared" si="254"/>
        <v>BA</v>
      </c>
      <c r="H2731" s="1">
        <v>2</v>
      </c>
      <c r="I2731" s="1" t="s">
        <v>133</v>
      </c>
      <c r="K2731" s="1" t="s">
        <v>21</v>
      </c>
      <c r="L2731" s="1" t="s">
        <v>84</v>
      </c>
      <c r="M2731" s="1" t="s">
        <v>22</v>
      </c>
      <c r="N2731" s="1" t="s">
        <v>84</v>
      </c>
      <c r="O2731" s="24">
        <f t="shared" si="255"/>
        <v>45833.566666666666</v>
      </c>
      <c r="P2731" s="24">
        <f t="shared" si="256"/>
        <v>45833.60833333333</v>
      </c>
      <c r="Q2731" s="1">
        <f t="shared" si="257"/>
        <v>60</v>
      </c>
    </row>
    <row r="2732" spans="1:17">
      <c r="A2732" s="1" t="s">
        <v>183</v>
      </c>
      <c r="B2732" s="4" t="s">
        <v>112</v>
      </c>
      <c r="C2732" s="6">
        <f t="shared" si="252"/>
        <v>45833</v>
      </c>
      <c r="D2732" s="6" t="str">
        <f t="shared" si="253"/>
        <v>週三</v>
      </c>
      <c r="F2732" s="1" t="s">
        <v>40</v>
      </c>
      <c r="G2732" s="1" t="str">
        <f t="shared" si="254"/>
        <v>BA</v>
      </c>
      <c r="H2732" s="1">
        <v>1</v>
      </c>
      <c r="I2732" s="1" t="s">
        <v>142</v>
      </c>
      <c r="K2732" s="1" t="s">
        <v>21</v>
      </c>
      <c r="L2732" s="1" t="s">
        <v>33</v>
      </c>
      <c r="M2732" s="1" t="s">
        <v>22</v>
      </c>
      <c r="N2732" s="1" t="s">
        <v>23</v>
      </c>
      <c r="O2732" s="24">
        <f t="shared" si="255"/>
        <v>45833.573611111111</v>
      </c>
      <c r="P2732" s="24">
        <f t="shared" si="256"/>
        <v>45833.594444444447</v>
      </c>
      <c r="Q2732" s="1">
        <f t="shared" si="257"/>
        <v>30</v>
      </c>
    </row>
    <row r="2733" spans="1:17">
      <c r="A2733" s="1" t="s">
        <v>181</v>
      </c>
      <c r="B2733" s="4" t="s">
        <v>112</v>
      </c>
      <c r="C2733" s="6">
        <f t="shared" si="252"/>
        <v>45833</v>
      </c>
      <c r="D2733" s="6" t="str">
        <f t="shared" si="253"/>
        <v>週三</v>
      </c>
      <c r="F2733" s="1" t="s">
        <v>24</v>
      </c>
      <c r="G2733" s="1" t="str">
        <f t="shared" si="254"/>
        <v>BA</v>
      </c>
      <c r="H2733" s="1">
        <v>1</v>
      </c>
      <c r="I2733" s="1" t="s">
        <v>139</v>
      </c>
      <c r="K2733" s="1" t="s">
        <v>21</v>
      </c>
      <c r="L2733" s="1" t="s">
        <v>55</v>
      </c>
      <c r="M2733" s="1" t="s">
        <v>22</v>
      </c>
      <c r="N2733" s="1" t="s">
        <v>57</v>
      </c>
      <c r="O2733" s="24">
        <f t="shared" si="255"/>
        <v>45833.576388888891</v>
      </c>
      <c r="P2733" s="24">
        <f t="shared" si="256"/>
        <v>45833.597222222219</v>
      </c>
      <c r="Q2733" s="1">
        <f t="shared" si="257"/>
        <v>30</v>
      </c>
    </row>
    <row r="2734" spans="1:17">
      <c r="A2734" s="1" t="s">
        <v>185</v>
      </c>
      <c r="B2734" s="4" t="s">
        <v>112</v>
      </c>
      <c r="C2734" s="6">
        <f t="shared" si="252"/>
        <v>45833</v>
      </c>
      <c r="D2734" s="6" t="str">
        <f t="shared" si="253"/>
        <v>週三</v>
      </c>
      <c r="F2734" s="1" t="s">
        <v>24</v>
      </c>
      <c r="G2734" s="1" t="str">
        <f t="shared" si="254"/>
        <v>BA</v>
      </c>
      <c r="H2734" s="1">
        <v>1</v>
      </c>
      <c r="I2734" s="1" t="s">
        <v>131</v>
      </c>
      <c r="K2734" s="1" t="s">
        <v>21</v>
      </c>
      <c r="L2734" s="1" t="s">
        <v>55</v>
      </c>
      <c r="M2734" s="1" t="s">
        <v>22</v>
      </c>
      <c r="N2734" s="1" t="s">
        <v>55</v>
      </c>
      <c r="O2734" s="24">
        <f t="shared" si="255"/>
        <v>45833.576388888891</v>
      </c>
      <c r="P2734" s="24">
        <f t="shared" si="256"/>
        <v>45833.618055555555</v>
      </c>
      <c r="Q2734" s="1">
        <f t="shared" si="257"/>
        <v>60</v>
      </c>
    </row>
    <row r="2735" spans="1:17">
      <c r="A2735" s="1" t="s">
        <v>187</v>
      </c>
      <c r="B2735" s="4" t="s">
        <v>112</v>
      </c>
      <c r="C2735" s="6">
        <f t="shared" si="252"/>
        <v>45833</v>
      </c>
      <c r="D2735" s="6" t="str">
        <f t="shared" si="253"/>
        <v>週三</v>
      </c>
      <c r="F2735" s="1" t="s">
        <v>24</v>
      </c>
      <c r="G2735" s="1" t="str">
        <f t="shared" si="254"/>
        <v>BA</v>
      </c>
      <c r="H2735" s="1">
        <v>1</v>
      </c>
      <c r="I2735" s="1" t="s">
        <v>155</v>
      </c>
      <c r="K2735" s="1" t="s">
        <v>21</v>
      </c>
      <c r="L2735" s="1" t="s">
        <v>59</v>
      </c>
      <c r="M2735" s="1" t="s">
        <v>22</v>
      </c>
      <c r="N2735" s="1" t="s">
        <v>58</v>
      </c>
      <c r="O2735" s="24">
        <f t="shared" si="255"/>
        <v>45833.581250000003</v>
      </c>
      <c r="P2735" s="24">
        <f t="shared" si="256"/>
        <v>45833.602083333331</v>
      </c>
      <c r="Q2735" s="1">
        <f t="shared" si="257"/>
        <v>30</v>
      </c>
    </row>
    <row r="2736" spans="1:17">
      <c r="A2736" s="1" t="s">
        <v>188</v>
      </c>
      <c r="B2736" s="4" t="s">
        <v>112</v>
      </c>
      <c r="C2736" s="6">
        <f t="shared" si="252"/>
        <v>45833</v>
      </c>
      <c r="D2736" s="6" t="str">
        <f t="shared" si="253"/>
        <v>週三</v>
      </c>
      <c r="F2736" s="1" t="s">
        <v>24</v>
      </c>
      <c r="G2736" s="1" t="str">
        <f t="shared" si="254"/>
        <v>BA</v>
      </c>
      <c r="H2736" s="1">
        <v>1</v>
      </c>
      <c r="I2736" s="1" t="s">
        <v>144</v>
      </c>
      <c r="K2736" s="1" t="s">
        <v>22</v>
      </c>
      <c r="L2736" s="1" t="s">
        <v>11</v>
      </c>
      <c r="M2736" s="1" t="s">
        <v>22</v>
      </c>
      <c r="N2736" s="1" t="s">
        <v>64</v>
      </c>
      <c r="O2736" s="24">
        <f t="shared" si="255"/>
        <v>45833.583333333336</v>
      </c>
      <c r="P2736" s="24">
        <f t="shared" si="256"/>
        <v>45833.611111111109</v>
      </c>
      <c r="Q2736" s="1">
        <f t="shared" si="257"/>
        <v>40</v>
      </c>
    </row>
    <row r="2737" spans="1:17">
      <c r="A2737" s="1" t="s">
        <v>173</v>
      </c>
      <c r="B2737" s="4" t="s">
        <v>112</v>
      </c>
      <c r="C2737" s="6">
        <f t="shared" si="252"/>
        <v>45833</v>
      </c>
      <c r="D2737" s="6" t="str">
        <f t="shared" si="253"/>
        <v>週三</v>
      </c>
      <c r="F2737" s="1" t="s">
        <v>24</v>
      </c>
      <c r="G2737" s="1" t="str">
        <f t="shared" si="254"/>
        <v>BA</v>
      </c>
      <c r="H2737" s="1">
        <v>1</v>
      </c>
      <c r="I2737" s="1" t="s">
        <v>161</v>
      </c>
      <c r="K2737" s="1" t="s">
        <v>22</v>
      </c>
      <c r="L2737" s="1" t="s">
        <v>31</v>
      </c>
      <c r="M2737" s="1" t="s">
        <v>22</v>
      </c>
      <c r="N2737" s="1" t="s">
        <v>55</v>
      </c>
      <c r="O2737" s="24">
        <f t="shared" si="255"/>
        <v>45833.590277777781</v>
      </c>
      <c r="P2737" s="24">
        <f t="shared" si="256"/>
        <v>45833.618055555555</v>
      </c>
      <c r="Q2737" s="1">
        <f t="shared" si="257"/>
        <v>40</v>
      </c>
    </row>
    <row r="2738" spans="1:17">
      <c r="A2738" s="1" t="s">
        <v>234</v>
      </c>
      <c r="B2738" s="4" t="s">
        <v>112</v>
      </c>
      <c r="C2738" s="6">
        <f t="shared" si="252"/>
        <v>45833</v>
      </c>
      <c r="D2738" s="6" t="str">
        <f t="shared" si="253"/>
        <v>週三</v>
      </c>
      <c r="F2738" s="1" t="s">
        <v>13</v>
      </c>
      <c r="G2738" s="1" t="str">
        <f t="shared" si="254"/>
        <v>GA</v>
      </c>
      <c r="H2738" s="1">
        <v>1</v>
      </c>
      <c r="I2738" s="1" t="s">
        <v>135</v>
      </c>
      <c r="K2738" s="1" t="s">
        <v>22</v>
      </c>
      <c r="L2738" s="1" t="s">
        <v>31</v>
      </c>
      <c r="M2738" s="1" t="s">
        <v>23</v>
      </c>
      <c r="N2738" s="1" t="s">
        <v>31</v>
      </c>
      <c r="O2738" s="24">
        <f t="shared" si="255"/>
        <v>45833.590277777781</v>
      </c>
      <c r="P2738" s="24">
        <f t="shared" si="256"/>
        <v>45833.673611111109</v>
      </c>
      <c r="Q2738" s="1">
        <f t="shared" si="257"/>
        <v>120</v>
      </c>
    </row>
    <row r="2739" spans="1:17">
      <c r="A2739" s="1" t="s">
        <v>187</v>
      </c>
      <c r="B2739" s="4" t="s">
        <v>112</v>
      </c>
      <c r="C2739" s="6">
        <f t="shared" si="252"/>
        <v>45833</v>
      </c>
      <c r="D2739" s="6" t="str">
        <f t="shared" si="253"/>
        <v>週三</v>
      </c>
      <c r="F2739" s="1" t="s">
        <v>40</v>
      </c>
      <c r="G2739" s="1" t="str">
        <f t="shared" si="254"/>
        <v>BA</v>
      </c>
      <c r="H2739" s="1">
        <v>1</v>
      </c>
      <c r="I2739" s="1" t="s">
        <v>155</v>
      </c>
      <c r="K2739" s="1" t="s">
        <v>22</v>
      </c>
      <c r="L2739" s="1" t="s">
        <v>58</v>
      </c>
      <c r="M2739" s="1" t="s">
        <v>22</v>
      </c>
      <c r="N2739" s="1" t="s">
        <v>59</v>
      </c>
      <c r="O2739" s="24">
        <f t="shared" si="255"/>
        <v>45833.602083333331</v>
      </c>
      <c r="P2739" s="24">
        <f t="shared" si="256"/>
        <v>45833.622916666667</v>
      </c>
      <c r="Q2739" s="1">
        <f t="shared" si="257"/>
        <v>30</v>
      </c>
    </row>
    <row r="2740" spans="1:17">
      <c r="A2740" s="1" t="s">
        <v>186</v>
      </c>
      <c r="B2740" s="4" t="s">
        <v>112</v>
      </c>
      <c r="C2740" s="6">
        <f t="shared" si="252"/>
        <v>45833</v>
      </c>
      <c r="D2740" s="6" t="str">
        <f t="shared" si="253"/>
        <v>週三</v>
      </c>
      <c r="F2740" s="1" t="s">
        <v>24</v>
      </c>
      <c r="G2740" s="1" t="str">
        <f t="shared" si="254"/>
        <v>BA</v>
      </c>
      <c r="H2740" s="1">
        <v>1</v>
      </c>
      <c r="I2740" s="1" t="s">
        <v>157</v>
      </c>
      <c r="K2740" s="1" t="s">
        <v>22</v>
      </c>
      <c r="L2740" s="1" t="s">
        <v>68</v>
      </c>
      <c r="M2740" s="1" t="s">
        <v>22</v>
      </c>
      <c r="N2740" s="1" t="s">
        <v>86</v>
      </c>
      <c r="O2740" s="24">
        <f t="shared" si="255"/>
        <v>45833.603472222225</v>
      </c>
      <c r="P2740" s="24">
        <f t="shared" si="256"/>
        <v>45833.624305555553</v>
      </c>
      <c r="Q2740" s="1">
        <f t="shared" si="257"/>
        <v>30</v>
      </c>
    </row>
    <row r="2741" spans="1:17">
      <c r="A2741" s="1" t="s">
        <v>210</v>
      </c>
      <c r="B2741" s="4" t="s">
        <v>112</v>
      </c>
      <c r="C2741" s="6">
        <f t="shared" si="252"/>
        <v>45833</v>
      </c>
      <c r="D2741" s="6" t="str">
        <f t="shared" si="253"/>
        <v>週三</v>
      </c>
      <c r="F2741" s="1" t="s">
        <v>24</v>
      </c>
      <c r="G2741" s="1" t="str">
        <f t="shared" si="254"/>
        <v>BA</v>
      </c>
      <c r="H2741" s="1">
        <v>1</v>
      </c>
      <c r="I2741" s="1" t="s">
        <v>203</v>
      </c>
      <c r="K2741" s="1" t="s">
        <v>22</v>
      </c>
      <c r="L2741" s="1" t="s">
        <v>16</v>
      </c>
      <c r="M2741" s="1" t="s">
        <v>10</v>
      </c>
      <c r="N2741" s="1" t="s">
        <v>11</v>
      </c>
      <c r="O2741" s="24">
        <f t="shared" si="255"/>
        <v>45833.604166666664</v>
      </c>
      <c r="P2741" s="24">
        <f t="shared" si="256"/>
        <v>45833.625</v>
      </c>
      <c r="Q2741" s="1">
        <f t="shared" si="257"/>
        <v>30</v>
      </c>
    </row>
    <row r="2742" spans="1:17">
      <c r="A2742" s="1" t="s">
        <v>189</v>
      </c>
      <c r="B2742" s="4" t="s">
        <v>112</v>
      </c>
      <c r="C2742" s="6">
        <f t="shared" si="252"/>
        <v>45833</v>
      </c>
      <c r="D2742" s="6" t="str">
        <f t="shared" si="253"/>
        <v>週三</v>
      </c>
      <c r="F2742" s="1" t="s">
        <v>24</v>
      </c>
      <c r="G2742" s="1" t="str">
        <f t="shared" si="254"/>
        <v>BA</v>
      </c>
      <c r="H2742" s="1">
        <v>1</v>
      </c>
      <c r="I2742" s="1" t="s">
        <v>142</v>
      </c>
      <c r="K2742" s="1" t="s">
        <v>22</v>
      </c>
      <c r="L2742" s="1" t="s">
        <v>81</v>
      </c>
      <c r="M2742" s="1" t="s">
        <v>10</v>
      </c>
      <c r="N2742" s="1" t="s">
        <v>22</v>
      </c>
      <c r="O2742" s="24">
        <f t="shared" si="255"/>
        <v>45833.606944444444</v>
      </c>
      <c r="P2742" s="24">
        <f t="shared" si="256"/>
        <v>45833.634722222225</v>
      </c>
      <c r="Q2742" s="1">
        <f t="shared" si="257"/>
        <v>40</v>
      </c>
    </row>
    <row r="2743" spans="1:17">
      <c r="A2743" s="1" t="s">
        <v>188</v>
      </c>
      <c r="B2743" s="4" t="s">
        <v>112</v>
      </c>
      <c r="C2743" s="6">
        <f t="shared" si="252"/>
        <v>45833</v>
      </c>
      <c r="D2743" s="6" t="str">
        <f t="shared" si="253"/>
        <v>週三</v>
      </c>
      <c r="F2743" s="1" t="s">
        <v>18</v>
      </c>
      <c r="G2743" s="1" t="str">
        <f t="shared" si="254"/>
        <v>BA</v>
      </c>
      <c r="H2743" s="1">
        <v>1</v>
      </c>
      <c r="I2743" s="1" t="s">
        <v>144</v>
      </c>
      <c r="K2743" s="1" t="s">
        <v>22</v>
      </c>
      <c r="L2743" s="1" t="s">
        <v>64</v>
      </c>
      <c r="M2743" s="1" t="s">
        <v>10</v>
      </c>
      <c r="N2743" s="1" t="s">
        <v>31</v>
      </c>
      <c r="O2743" s="24">
        <f t="shared" si="255"/>
        <v>45833.611111111109</v>
      </c>
      <c r="P2743" s="24">
        <f t="shared" si="256"/>
        <v>45833.631944444445</v>
      </c>
      <c r="Q2743" s="1">
        <f t="shared" si="257"/>
        <v>30</v>
      </c>
    </row>
    <row r="2744" spans="1:17">
      <c r="A2744" s="1" t="s">
        <v>118</v>
      </c>
      <c r="B2744" s="5" t="s">
        <v>112</v>
      </c>
      <c r="C2744" s="6">
        <f t="shared" si="252"/>
        <v>45833</v>
      </c>
      <c r="D2744" s="6" t="str">
        <f t="shared" si="253"/>
        <v>週三</v>
      </c>
      <c r="E2744" s="5"/>
      <c r="F2744" s="1" t="s">
        <v>9</v>
      </c>
      <c r="G2744" s="1" t="str">
        <f t="shared" si="254"/>
        <v>BA</v>
      </c>
      <c r="H2744" s="1">
        <v>1</v>
      </c>
      <c r="I2744" s="1" t="s">
        <v>133</v>
      </c>
      <c r="K2744" s="1" t="s">
        <v>22</v>
      </c>
      <c r="L2744" s="1" t="s">
        <v>54</v>
      </c>
      <c r="M2744" s="1" t="s">
        <v>22</v>
      </c>
      <c r="N2744" s="1" t="s">
        <v>78</v>
      </c>
      <c r="O2744" s="24">
        <f t="shared" si="255"/>
        <v>45833.611805555556</v>
      </c>
      <c r="P2744" s="24">
        <f t="shared" si="256"/>
        <v>45833.620138888888</v>
      </c>
      <c r="Q2744" s="1">
        <f t="shared" si="257"/>
        <v>12</v>
      </c>
    </row>
    <row r="2745" spans="1:17">
      <c r="A2745" s="1" t="s">
        <v>173</v>
      </c>
      <c r="B2745" s="4" t="s">
        <v>112</v>
      </c>
      <c r="C2745" s="6">
        <f t="shared" si="252"/>
        <v>45833</v>
      </c>
      <c r="D2745" s="6" t="str">
        <f t="shared" si="253"/>
        <v>週三</v>
      </c>
      <c r="F2745" s="1" t="s">
        <v>26</v>
      </c>
      <c r="G2745" s="1" t="str">
        <f t="shared" si="254"/>
        <v>BA</v>
      </c>
      <c r="H2745" s="1">
        <v>1</v>
      </c>
      <c r="I2745" s="1" t="s">
        <v>161</v>
      </c>
      <c r="K2745" s="1" t="s">
        <v>22</v>
      </c>
      <c r="L2745" s="1" t="s">
        <v>55</v>
      </c>
      <c r="M2745" s="1" t="s">
        <v>10</v>
      </c>
      <c r="N2745" s="1" t="s">
        <v>57</v>
      </c>
      <c r="O2745" s="24">
        <f t="shared" si="255"/>
        <v>45833.618055555555</v>
      </c>
      <c r="P2745" s="24">
        <f t="shared" si="256"/>
        <v>45833.638888888891</v>
      </c>
      <c r="Q2745" s="1">
        <f t="shared" si="257"/>
        <v>30</v>
      </c>
    </row>
    <row r="2746" spans="1:17">
      <c r="A2746" s="1" t="s">
        <v>190</v>
      </c>
      <c r="B2746" s="4" t="s">
        <v>112</v>
      </c>
      <c r="C2746" s="6">
        <f t="shared" si="252"/>
        <v>45833</v>
      </c>
      <c r="D2746" s="6" t="str">
        <f t="shared" si="253"/>
        <v>週三</v>
      </c>
      <c r="F2746" s="1" t="s">
        <v>9</v>
      </c>
      <c r="G2746" s="1" t="str">
        <f t="shared" si="254"/>
        <v>BA</v>
      </c>
      <c r="H2746" s="1">
        <v>1</v>
      </c>
      <c r="I2746" s="1" t="s">
        <v>121</v>
      </c>
      <c r="K2746" s="1" t="s">
        <v>22</v>
      </c>
      <c r="L2746" s="1" t="s">
        <v>78</v>
      </c>
      <c r="M2746" s="1" t="s">
        <v>10</v>
      </c>
      <c r="N2746" s="1" t="s">
        <v>12</v>
      </c>
      <c r="O2746" s="24">
        <f t="shared" si="255"/>
        <v>45833.620138888888</v>
      </c>
      <c r="P2746" s="24">
        <f t="shared" si="256"/>
        <v>45833.637499999997</v>
      </c>
      <c r="Q2746" s="1">
        <f t="shared" si="257"/>
        <v>25</v>
      </c>
    </row>
    <row r="2747" spans="1:17">
      <c r="A2747" s="1" t="s">
        <v>192</v>
      </c>
      <c r="B2747" s="4" t="s">
        <v>112</v>
      </c>
      <c r="C2747" s="6">
        <f t="shared" si="252"/>
        <v>45833</v>
      </c>
      <c r="D2747" s="6" t="str">
        <f t="shared" si="253"/>
        <v>週三</v>
      </c>
      <c r="F2747" s="1" t="s">
        <v>37</v>
      </c>
      <c r="G2747" s="1" t="str">
        <f t="shared" si="254"/>
        <v>BA</v>
      </c>
      <c r="H2747" s="1">
        <v>1</v>
      </c>
      <c r="I2747" s="1" t="s">
        <v>131</v>
      </c>
      <c r="K2747" s="1" t="s">
        <v>10</v>
      </c>
      <c r="L2747" s="1" t="s">
        <v>11</v>
      </c>
      <c r="M2747" s="1" t="s">
        <v>10</v>
      </c>
      <c r="N2747" s="1" t="s">
        <v>16</v>
      </c>
      <c r="O2747" s="24">
        <f t="shared" si="255"/>
        <v>45833.625</v>
      </c>
      <c r="P2747" s="24">
        <f t="shared" si="256"/>
        <v>45833.645833333336</v>
      </c>
      <c r="Q2747" s="1">
        <f t="shared" si="257"/>
        <v>30</v>
      </c>
    </row>
    <row r="2748" spans="1:17">
      <c r="A2748" s="1" t="s">
        <v>191</v>
      </c>
      <c r="B2748" s="4" t="s">
        <v>112</v>
      </c>
      <c r="C2748" s="6">
        <f t="shared" si="252"/>
        <v>45833</v>
      </c>
      <c r="D2748" s="6" t="str">
        <f t="shared" si="253"/>
        <v>週三</v>
      </c>
      <c r="F2748" s="1" t="s">
        <v>24</v>
      </c>
      <c r="G2748" s="1" t="str">
        <f t="shared" si="254"/>
        <v>BA</v>
      </c>
      <c r="H2748" s="1">
        <v>1</v>
      </c>
      <c r="I2748" s="1" t="s">
        <v>235</v>
      </c>
      <c r="K2748" s="1" t="s">
        <v>10</v>
      </c>
      <c r="L2748" s="1" t="s">
        <v>11</v>
      </c>
      <c r="M2748" s="1" t="s">
        <v>10</v>
      </c>
      <c r="N2748" s="1" t="s">
        <v>64</v>
      </c>
      <c r="O2748" s="24">
        <f t="shared" si="255"/>
        <v>45833.625</v>
      </c>
      <c r="P2748" s="24">
        <f t="shared" si="256"/>
        <v>45833.652777777781</v>
      </c>
      <c r="Q2748" s="1">
        <f t="shared" si="257"/>
        <v>40</v>
      </c>
    </row>
    <row r="2749" spans="1:17">
      <c r="A2749" s="1" t="s">
        <v>126</v>
      </c>
      <c r="B2749" s="4" t="s">
        <v>112</v>
      </c>
      <c r="C2749" s="6">
        <f t="shared" si="252"/>
        <v>45833</v>
      </c>
      <c r="D2749" s="6" t="str">
        <f t="shared" si="253"/>
        <v>週三</v>
      </c>
      <c r="F2749" s="1" t="s">
        <v>37</v>
      </c>
      <c r="G2749" s="1" t="str">
        <f t="shared" si="254"/>
        <v>BA</v>
      </c>
      <c r="H2749" s="1">
        <v>1</v>
      </c>
      <c r="I2749" s="1" t="s">
        <v>203</v>
      </c>
      <c r="K2749" s="1" t="s">
        <v>10</v>
      </c>
      <c r="L2749" s="1" t="s">
        <v>31</v>
      </c>
      <c r="M2749" s="1" t="s">
        <v>10</v>
      </c>
      <c r="N2749" s="1" t="s">
        <v>64</v>
      </c>
      <c r="O2749" s="24">
        <f t="shared" si="255"/>
        <v>45833.631944444445</v>
      </c>
      <c r="P2749" s="24">
        <f t="shared" si="256"/>
        <v>45833.652777777781</v>
      </c>
      <c r="Q2749" s="1">
        <f t="shared" si="257"/>
        <v>30</v>
      </c>
    </row>
    <row r="2750" spans="1:17">
      <c r="A2750" s="1" t="s">
        <v>189</v>
      </c>
      <c r="B2750" s="4" t="s">
        <v>112</v>
      </c>
      <c r="C2750" s="6">
        <f t="shared" si="252"/>
        <v>45833</v>
      </c>
      <c r="D2750" s="6" t="str">
        <f t="shared" si="253"/>
        <v>週三</v>
      </c>
      <c r="F2750" s="1" t="s">
        <v>40</v>
      </c>
      <c r="G2750" s="1" t="str">
        <f t="shared" si="254"/>
        <v>BA</v>
      </c>
      <c r="H2750" s="1">
        <v>1</v>
      </c>
      <c r="I2750" s="1" t="s">
        <v>142</v>
      </c>
      <c r="K2750" s="1" t="s">
        <v>10</v>
      </c>
      <c r="L2750" s="1" t="s">
        <v>22</v>
      </c>
      <c r="M2750" s="1" t="s">
        <v>10</v>
      </c>
      <c r="N2750" s="1" t="s">
        <v>41</v>
      </c>
      <c r="O2750" s="24">
        <f t="shared" si="255"/>
        <v>45833.634722222225</v>
      </c>
      <c r="P2750" s="24">
        <f t="shared" si="256"/>
        <v>45833.655555555553</v>
      </c>
      <c r="Q2750" s="1">
        <f t="shared" si="257"/>
        <v>30</v>
      </c>
    </row>
    <row r="2751" spans="1:17">
      <c r="A2751" s="1" t="s">
        <v>190</v>
      </c>
      <c r="B2751" s="4" t="s">
        <v>112</v>
      </c>
      <c r="C2751" s="6">
        <f t="shared" si="252"/>
        <v>45833</v>
      </c>
      <c r="D2751" s="6" t="str">
        <f t="shared" si="253"/>
        <v>週三</v>
      </c>
      <c r="F2751" s="1" t="s">
        <v>47</v>
      </c>
      <c r="G2751" s="1" t="str">
        <f t="shared" si="254"/>
        <v>BA</v>
      </c>
      <c r="H2751" s="1">
        <v>1</v>
      </c>
      <c r="I2751" s="1" t="s">
        <v>121</v>
      </c>
      <c r="K2751" s="1" t="s">
        <v>10</v>
      </c>
      <c r="L2751" s="1" t="s">
        <v>12</v>
      </c>
      <c r="M2751" s="1" t="s">
        <v>23</v>
      </c>
      <c r="N2751" s="1" t="s">
        <v>12</v>
      </c>
      <c r="O2751" s="24">
        <f t="shared" si="255"/>
        <v>45833.637499999997</v>
      </c>
      <c r="P2751" s="24">
        <f t="shared" si="256"/>
        <v>45833.679166666669</v>
      </c>
      <c r="Q2751" s="1">
        <f t="shared" si="257"/>
        <v>60</v>
      </c>
    </row>
    <row r="2752" spans="1:17">
      <c r="A2752" s="1" t="s">
        <v>194</v>
      </c>
      <c r="B2752" s="4" t="s">
        <v>112</v>
      </c>
      <c r="C2752" s="6">
        <f t="shared" si="252"/>
        <v>45833</v>
      </c>
      <c r="D2752" s="6" t="str">
        <f t="shared" si="253"/>
        <v>週三</v>
      </c>
      <c r="F2752" s="1" t="s">
        <v>9</v>
      </c>
      <c r="G2752" s="1" t="str">
        <f t="shared" si="254"/>
        <v>BA</v>
      </c>
      <c r="H2752" s="1">
        <v>1</v>
      </c>
      <c r="I2752" s="1" t="s">
        <v>195</v>
      </c>
      <c r="K2752" s="1" t="s">
        <v>10</v>
      </c>
      <c r="L2752" s="1" t="s">
        <v>71</v>
      </c>
      <c r="M2752" s="1" t="s">
        <v>10</v>
      </c>
      <c r="N2752" s="1" t="s">
        <v>41</v>
      </c>
      <c r="O2752" s="24">
        <f t="shared" si="255"/>
        <v>45833.638194444444</v>
      </c>
      <c r="P2752" s="24">
        <f t="shared" si="256"/>
        <v>45833.655555555553</v>
      </c>
      <c r="Q2752" s="1">
        <f t="shared" si="257"/>
        <v>25</v>
      </c>
    </row>
    <row r="2753" spans="1:17">
      <c r="A2753" s="1" t="s">
        <v>173</v>
      </c>
      <c r="B2753" s="4" t="s">
        <v>112</v>
      </c>
      <c r="C2753" s="6">
        <f t="shared" si="252"/>
        <v>45833</v>
      </c>
      <c r="D2753" s="6" t="str">
        <f t="shared" si="253"/>
        <v>週三</v>
      </c>
      <c r="F2753" s="1" t="s">
        <v>40</v>
      </c>
      <c r="G2753" s="1" t="str">
        <f t="shared" si="254"/>
        <v>BA</v>
      </c>
      <c r="H2753" s="1">
        <v>1</v>
      </c>
      <c r="I2753" s="1" t="s">
        <v>161</v>
      </c>
      <c r="K2753" s="1" t="s">
        <v>10</v>
      </c>
      <c r="L2753" s="1" t="s">
        <v>57</v>
      </c>
      <c r="M2753" s="1" t="s">
        <v>10</v>
      </c>
      <c r="N2753" s="1" t="s">
        <v>55</v>
      </c>
      <c r="O2753" s="24">
        <f t="shared" si="255"/>
        <v>45833.638888888891</v>
      </c>
      <c r="P2753" s="24">
        <f t="shared" si="256"/>
        <v>45833.659722222219</v>
      </c>
      <c r="Q2753" s="1">
        <f t="shared" si="257"/>
        <v>30</v>
      </c>
    </row>
    <row r="2754" spans="1:17">
      <c r="A2754" s="1" t="s">
        <v>196</v>
      </c>
      <c r="B2754" s="4" t="s">
        <v>112</v>
      </c>
      <c r="C2754" s="6">
        <f t="shared" ref="C2754:C2817" si="258">DATE(LEFT(B2754,3)+1911,MID(B2754,4,2),RIGHT(B2754,2))</f>
        <v>45833</v>
      </c>
      <c r="D2754" s="6" t="str">
        <f t="shared" ref="D2754:D2817" si="259">TEXT(C2754,"aaa")</f>
        <v>週三</v>
      </c>
      <c r="F2754" s="1" t="s">
        <v>24</v>
      </c>
      <c r="G2754" s="1" t="str">
        <f t="shared" ref="G2754:G2817" si="260">LEFT(F2754,2)</f>
        <v>BA</v>
      </c>
      <c r="H2754" s="1">
        <v>1</v>
      </c>
      <c r="I2754" s="1" t="s">
        <v>155</v>
      </c>
      <c r="K2754" s="1" t="s">
        <v>10</v>
      </c>
      <c r="L2754" s="1" t="s">
        <v>48</v>
      </c>
      <c r="M2754" s="1" t="s">
        <v>10</v>
      </c>
      <c r="N2754" s="1" t="s">
        <v>86</v>
      </c>
      <c r="O2754" s="24">
        <f t="shared" ref="O2754:O2817" si="261">C2754+TIME(K2754,L2754,0)</f>
        <v>45833.644444444442</v>
      </c>
      <c r="P2754" s="24">
        <f t="shared" ref="P2754:P2817" si="262">C2754+TIME(M2754,N2754,0)</f>
        <v>45833.665972222225</v>
      </c>
      <c r="Q2754" s="1">
        <f t="shared" ref="Q2754:Q2817" si="263">ROUND((P2754-O2754)*1440,0)</f>
        <v>31</v>
      </c>
    </row>
    <row r="2755" spans="1:17">
      <c r="A2755" s="1" t="s">
        <v>162</v>
      </c>
      <c r="B2755" s="4" t="s">
        <v>112</v>
      </c>
      <c r="C2755" s="6">
        <f t="shared" si="258"/>
        <v>45833</v>
      </c>
      <c r="D2755" s="6" t="str">
        <f t="shared" si="259"/>
        <v>週三</v>
      </c>
      <c r="F2755" s="1" t="s">
        <v>37</v>
      </c>
      <c r="G2755" s="1" t="str">
        <f t="shared" si="260"/>
        <v>BA</v>
      </c>
      <c r="H2755" s="1">
        <v>1</v>
      </c>
      <c r="I2755" s="1" t="s">
        <v>133</v>
      </c>
      <c r="K2755" s="1" t="s">
        <v>10</v>
      </c>
      <c r="L2755" s="1" t="s">
        <v>68</v>
      </c>
      <c r="M2755" s="1" t="s">
        <v>10</v>
      </c>
      <c r="N2755" s="1" t="s">
        <v>86</v>
      </c>
      <c r="O2755" s="24">
        <f t="shared" si="261"/>
        <v>45833.645138888889</v>
      </c>
      <c r="P2755" s="24">
        <f t="shared" si="262"/>
        <v>45833.665972222225</v>
      </c>
      <c r="Q2755" s="1">
        <f t="shared" si="263"/>
        <v>30</v>
      </c>
    </row>
    <row r="2756" spans="1:17">
      <c r="A2756" s="1" t="s">
        <v>192</v>
      </c>
      <c r="B2756" s="4" t="s">
        <v>112</v>
      </c>
      <c r="C2756" s="6">
        <f t="shared" si="258"/>
        <v>45833</v>
      </c>
      <c r="D2756" s="6" t="str">
        <f t="shared" si="259"/>
        <v>週三</v>
      </c>
      <c r="F2756" s="1" t="s">
        <v>67</v>
      </c>
      <c r="G2756" s="1" t="str">
        <f t="shared" si="260"/>
        <v>BA</v>
      </c>
      <c r="H2756" s="1">
        <v>1</v>
      </c>
      <c r="I2756" s="1" t="s">
        <v>131</v>
      </c>
      <c r="K2756" s="1" t="s">
        <v>10</v>
      </c>
      <c r="L2756" s="1" t="s">
        <v>16</v>
      </c>
      <c r="M2756" s="1" t="s">
        <v>23</v>
      </c>
      <c r="N2756" s="1" t="s">
        <v>31</v>
      </c>
      <c r="O2756" s="24">
        <f t="shared" si="261"/>
        <v>45833.645833333336</v>
      </c>
      <c r="P2756" s="24">
        <f t="shared" si="262"/>
        <v>45833.673611111109</v>
      </c>
      <c r="Q2756" s="1">
        <f t="shared" si="263"/>
        <v>40</v>
      </c>
    </row>
    <row r="2757" spans="1:17">
      <c r="A2757" s="1" t="s">
        <v>193</v>
      </c>
      <c r="B2757" s="4" t="s">
        <v>112</v>
      </c>
      <c r="C2757" s="6">
        <f t="shared" si="258"/>
        <v>45833</v>
      </c>
      <c r="D2757" s="6" t="str">
        <f t="shared" si="259"/>
        <v>週三</v>
      </c>
      <c r="F2757" s="1" t="s">
        <v>24</v>
      </c>
      <c r="G2757" s="1" t="str">
        <f t="shared" si="260"/>
        <v>BA</v>
      </c>
      <c r="H2757" s="1">
        <v>1</v>
      </c>
      <c r="I2757" s="1" t="s">
        <v>157</v>
      </c>
      <c r="K2757" s="1" t="s">
        <v>10</v>
      </c>
      <c r="L2757" s="1" t="s">
        <v>16</v>
      </c>
      <c r="M2757" s="1" t="s">
        <v>23</v>
      </c>
      <c r="N2757" s="1" t="s">
        <v>31</v>
      </c>
      <c r="O2757" s="24">
        <f t="shared" si="261"/>
        <v>45833.645833333336</v>
      </c>
      <c r="P2757" s="24">
        <f t="shared" si="262"/>
        <v>45833.673611111109</v>
      </c>
      <c r="Q2757" s="1">
        <f t="shared" si="263"/>
        <v>40</v>
      </c>
    </row>
    <row r="2758" spans="1:17">
      <c r="A2758" s="1" t="s">
        <v>143</v>
      </c>
      <c r="B2758" s="4" t="s">
        <v>112</v>
      </c>
      <c r="C2758" s="6">
        <f t="shared" si="258"/>
        <v>45833</v>
      </c>
      <c r="D2758" s="6" t="str">
        <f t="shared" si="259"/>
        <v>週三</v>
      </c>
      <c r="F2758" s="1" t="s">
        <v>37</v>
      </c>
      <c r="G2758" s="1" t="str">
        <f t="shared" si="260"/>
        <v>BA</v>
      </c>
      <c r="H2758" s="1">
        <v>1</v>
      </c>
      <c r="I2758" s="1" t="s">
        <v>144</v>
      </c>
      <c r="K2758" s="1" t="s">
        <v>10</v>
      </c>
      <c r="L2758" s="1" t="s">
        <v>81</v>
      </c>
      <c r="M2758" s="1" t="s">
        <v>23</v>
      </c>
      <c r="N2758" s="1" t="s">
        <v>61</v>
      </c>
      <c r="O2758" s="24">
        <f t="shared" si="261"/>
        <v>45833.648611111108</v>
      </c>
      <c r="P2758" s="24">
        <f t="shared" si="262"/>
        <v>45833.669444444444</v>
      </c>
      <c r="Q2758" s="1">
        <f t="shared" si="263"/>
        <v>30</v>
      </c>
    </row>
    <row r="2759" spans="1:17">
      <c r="A2759" s="1" t="s">
        <v>126</v>
      </c>
      <c r="B2759" s="4" t="s">
        <v>112</v>
      </c>
      <c r="C2759" s="6">
        <f t="shared" si="258"/>
        <v>45833</v>
      </c>
      <c r="D2759" s="6" t="str">
        <f t="shared" si="259"/>
        <v>週三</v>
      </c>
      <c r="F2759" s="1" t="s">
        <v>18</v>
      </c>
      <c r="G2759" s="1" t="str">
        <f t="shared" si="260"/>
        <v>BA</v>
      </c>
      <c r="H2759" s="1">
        <v>1</v>
      </c>
      <c r="I2759" s="1" t="s">
        <v>203</v>
      </c>
      <c r="K2759" s="1" t="s">
        <v>10</v>
      </c>
      <c r="L2759" s="1" t="s">
        <v>64</v>
      </c>
      <c r="M2759" s="1" t="s">
        <v>23</v>
      </c>
      <c r="N2759" s="1" t="s">
        <v>31</v>
      </c>
      <c r="O2759" s="24">
        <f t="shared" si="261"/>
        <v>45833.652777777781</v>
      </c>
      <c r="P2759" s="24">
        <f t="shared" si="262"/>
        <v>45833.673611111109</v>
      </c>
      <c r="Q2759" s="1">
        <f t="shared" si="263"/>
        <v>30</v>
      </c>
    </row>
    <row r="2760" spans="1:17">
      <c r="A2760" s="1" t="s">
        <v>189</v>
      </c>
      <c r="B2760" s="4" t="s">
        <v>112</v>
      </c>
      <c r="C2760" s="6">
        <f t="shared" si="258"/>
        <v>45833</v>
      </c>
      <c r="D2760" s="6" t="str">
        <f t="shared" si="259"/>
        <v>週三</v>
      </c>
      <c r="F2760" s="1" t="s">
        <v>42</v>
      </c>
      <c r="G2760" s="1" t="str">
        <f t="shared" si="260"/>
        <v>BA</v>
      </c>
      <c r="H2760" s="1">
        <v>1</v>
      </c>
      <c r="I2760" s="1" t="s">
        <v>142</v>
      </c>
      <c r="K2760" s="1" t="s">
        <v>10</v>
      </c>
      <c r="L2760" s="1" t="s">
        <v>41</v>
      </c>
      <c r="M2760" s="1" t="s">
        <v>23</v>
      </c>
      <c r="N2760" s="1" t="s">
        <v>22</v>
      </c>
      <c r="O2760" s="24">
        <f t="shared" si="261"/>
        <v>45833.655555555553</v>
      </c>
      <c r="P2760" s="24">
        <f t="shared" si="262"/>
        <v>45833.676388888889</v>
      </c>
      <c r="Q2760" s="1">
        <f t="shared" si="263"/>
        <v>30</v>
      </c>
    </row>
    <row r="2761" spans="1:17">
      <c r="A2761" s="1" t="s">
        <v>194</v>
      </c>
      <c r="B2761" s="4" t="s">
        <v>112</v>
      </c>
      <c r="C2761" s="6">
        <f t="shared" si="258"/>
        <v>45833</v>
      </c>
      <c r="D2761" s="6" t="str">
        <f t="shared" si="259"/>
        <v>週三</v>
      </c>
      <c r="F2761" s="1" t="s">
        <v>42</v>
      </c>
      <c r="G2761" s="1" t="str">
        <f t="shared" si="260"/>
        <v>BA</v>
      </c>
      <c r="H2761" s="1">
        <v>1</v>
      </c>
      <c r="I2761" s="1" t="s">
        <v>195</v>
      </c>
      <c r="K2761" s="1" t="s">
        <v>10</v>
      </c>
      <c r="L2761" s="1" t="s">
        <v>41</v>
      </c>
      <c r="M2761" s="1" t="s">
        <v>23</v>
      </c>
      <c r="N2761" s="1" t="s">
        <v>22</v>
      </c>
      <c r="O2761" s="24">
        <f t="shared" si="261"/>
        <v>45833.655555555553</v>
      </c>
      <c r="P2761" s="24">
        <f t="shared" si="262"/>
        <v>45833.676388888889</v>
      </c>
      <c r="Q2761" s="1">
        <f t="shared" si="263"/>
        <v>30</v>
      </c>
    </row>
    <row r="2762" spans="1:17">
      <c r="A2762" s="1" t="s">
        <v>128</v>
      </c>
      <c r="B2762" s="4" t="s">
        <v>112</v>
      </c>
      <c r="C2762" s="6">
        <f t="shared" si="258"/>
        <v>45833</v>
      </c>
      <c r="D2762" s="6" t="str">
        <f t="shared" si="259"/>
        <v>週三</v>
      </c>
      <c r="F2762" s="1" t="s">
        <v>18</v>
      </c>
      <c r="G2762" s="1" t="str">
        <f t="shared" si="260"/>
        <v>BA</v>
      </c>
      <c r="H2762" s="1">
        <v>1</v>
      </c>
      <c r="I2762" s="1" t="s">
        <v>140</v>
      </c>
      <c r="K2762" s="1" t="s">
        <v>10</v>
      </c>
      <c r="L2762" s="1" t="s">
        <v>41</v>
      </c>
      <c r="M2762" s="1" t="s">
        <v>23</v>
      </c>
      <c r="N2762" s="1" t="s">
        <v>22</v>
      </c>
      <c r="O2762" s="24">
        <f t="shared" si="261"/>
        <v>45833.655555555553</v>
      </c>
      <c r="P2762" s="24">
        <f t="shared" si="262"/>
        <v>45833.676388888889</v>
      </c>
      <c r="Q2762" s="1">
        <f t="shared" si="263"/>
        <v>30</v>
      </c>
    </row>
    <row r="2763" spans="1:17">
      <c r="A2763" s="1" t="s">
        <v>173</v>
      </c>
      <c r="B2763" s="4" t="s">
        <v>112</v>
      </c>
      <c r="C2763" s="6">
        <f t="shared" si="258"/>
        <v>45833</v>
      </c>
      <c r="D2763" s="6" t="str">
        <f t="shared" si="259"/>
        <v>週三</v>
      </c>
      <c r="F2763" s="1" t="s">
        <v>9</v>
      </c>
      <c r="G2763" s="1" t="str">
        <f t="shared" si="260"/>
        <v>BA</v>
      </c>
      <c r="H2763" s="1">
        <v>1</v>
      </c>
      <c r="I2763" s="1" t="s">
        <v>161</v>
      </c>
      <c r="K2763" s="1" t="s">
        <v>10</v>
      </c>
      <c r="L2763" s="1" t="s">
        <v>55</v>
      </c>
      <c r="M2763" s="1" t="s">
        <v>23</v>
      </c>
      <c r="N2763" s="1" t="s">
        <v>31</v>
      </c>
      <c r="O2763" s="24">
        <f t="shared" si="261"/>
        <v>45833.659722222219</v>
      </c>
      <c r="P2763" s="24">
        <f t="shared" si="262"/>
        <v>45833.673611111109</v>
      </c>
      <c r="Q2763" s="1">
        <f t="shared" si="263"/>
        <v>20</v>
      </c>
    </row>
    <row r="2764" spans="1:17">
      <c r="A2764" s="1" t="s">
        <v>126</v>
      </c>
      <c r="B2764" s="4" t="s">
        <v>112</v>
      </c>
      <c r="C2764" s="6">
        <f t="shared" si="258"/>
        <v>45833</v>
      </c>
      <c r="D2764" s="6" t="str">
        <f t="shared" si="259"/>
        <v>週三</v>
      </c>
      <c r="F2764" s="1" t="s">
        <v>42</v>
      </c>
      <c r="G2764" s="1" t="str">
        <f t="shared" si="260"/>
        <v>BA</v>
      </c>
      <c r="H2764" s="1">
        <v>1</v>
      </c>
      <c r="I2764" s="1" t="s">
        <v>203</v>
      </c>
      <c r="K2764" s="1" t="s">
        <v>23</v>
      </c>
      <c r="L2764" s="1" t="s">
        <v>31</v>
      </c>
      <c r="M2764" s="1" t="s">
        <v>23</v>
      </c>
      <c r="N2764" s="1" t="s">
        <v>64</v>
      </c>
      <c r="O2764" s="24">
        <f t="shared" si="261"/>
        <v>45833.673611111109</v>
      </c>
      <c r="P2764" s="24">
        <f t="shared" si="262"/>
        <v>45833.694444444445</v>
      </c>
      <c r="Q2764" s="1">
        <f t="shared" si="263"/>
        <v>30</v>
      </c>
    </row>
    <row r="2765" spans="1:17">
      <c r="A2765" s="1" t="s">
        <v>167</v>
      </c>
      <c r="B2765" s="4" t="s">
        <v>112</v>
      </c>
      <c r="C2765" s="6">
        <f t="shared" si="258"/>
        <v>45833</v>
      </c>
      <c r="D2765" s="6" t="str">
        <f t="shared" si="259"/>
        <v>週三</v>
      </c>
      <c r="F2765" s="1" t="s">
        <v>24</v>
      </c>
      <c r="G2765" s="1" t="str">
        <f t="shared" si="260"/>
        <v>BA</v>
      </c>
      <c r="H2765" s="1">
        <v>1</v>
      </c>
      <c r="I2765" s="1" t="s">
        <v>155</v>
      </c>
      <c r="K2765" s="1" t="s">
        <v>23</v>
      </c>
      <c r="L2765" s="1" t="s">
        <v>31</v>
      </c>
      <c r="M2765" s="1" t="s">
        <v>23</v>
      </c>
      <c r="N2765" s="1" t="s">
        <v>41</v>
      </c>
      <c r="O2765" s="24">
        <f t="shared" si="261"/>
        <v>45833.673611111109</v>
      </c>
      <c r="P2765" s="24">
        <f t="shared" si="262"/>
        <v>45833.697222222225</v>
      </c>
      <c r="Q2765" s="1">
        <f t="shared" si="263"/>
        <v>34</v>
      </c>
    </row>
    <row r="2766" spans="1:17">
      <c r="A2766" s="1" t="s">
        <v>215</v>
      </c>
      <c r="B2766" s="4" t="s">
        <v>112</v>
      </c>
      <c r="C2766" s="6">
        <f t="shared" si="258"/>
        <v>45833</v>
      </c>
      <c r="D2766" s="6" t="str">
        <f t="shared" si="259"/>
        <v>週三</v>
      </c>
      <c r="F2766" s="1" t="s">
        <v>49</v>
      </c>
      <c r="G2766" s="1" t="str">
        <f t="shared" si="260"/>
        <v>BA</v>
      </c>
      <c r="H2766" s="1">
        <v>1</v>
      </c>
      <c r="I2766" s="1" t="s">
        <v>144</v>
      </c>
      <c r="K2766" s="1" t="s">
        <v>23</v>
      </c>
      <c r="L2766" s="1" t="s">
        <v>20</v>
      </c>
      <c r="M2766" s="1" t="s">
        <v>23</v>
      </c>
      <c r="N2766" s="1" t="s">
        <v>54</v>
      </c>
      <c r="O2766" s="24">
        <f t="shared" si="261"/>
        <v>45833.674305555556</v>
      </c>
      <c r="P2766" s="24">
        <f t="shared" si="262"/>
        <v>45833.695138888892</v>
      </c>
      <c r="Q2766" s="1">
        <f t="shared" si="263"/>
        <v>30</v>
      </c>
    </row>
    <row r="2767" spans="1:17">
      <c r="A2767" s="1" t="s">
        <v>128</v>
      </c>
      <c r="B2767" s="4" t="s">
        <v>112</v>
      </c>
      <c r="C2767" s="6">
        <f t="shared" si="258"/>
        <v>45833</v>
      </c>
      <c r="D2767" s="6" t="str">
        <f t="shared" si="259"/>
        <v>週三</v>
      </c>
      <c r="F2767" s="1" t="s">
        <v>24</v>
      </c>
      <c r="G2767" s="1" t="str">
        <f t="shared" si="260"/>
        <v>BA</v>
      </c>
      <c r="H2767" s="1">
        <v>1</v>
      </c>
      <c r="I2767" s="1" t="s">
        <v>140</v>
      </c>
      <c r="K2767" s="1" t="s">
        <v>23</v>
      </c>
      <c r="L2767" s="1" t="s">
        <v>22</v>
      </c>
      <c r="M2767" s="1" t="s">
        <v>23</v>
      </c>
      <c r="N2767" s="1" t="s">
        <v>86</v>
      </c>
      <c r="O2767" s="24">
        <f t="shared" si="261"/>
        <v>45833.676388888889</v>
      </c>
      <c r="P2767" s="24">
        <f t="shared" si="262"/>
        <v>45833.707638888889</v>
      </c>
      <c r="Q2767" s="1">
        <f t="shared" si="263"/>
        <v>45</v>
      </c>
    </row>
    <row r="2768" spans="1:17">
      <c r="A2768" s="1" t="s">
        <v>200</v>
      </c>
      <c r="B2768" s="4" t="s">
        <v>112</v>
      </c>
      <c r="C2768" s="6">
        <f t="shared" si="258"/>
        <v>45833</v>
      </c>
      <c r="D2768" s="6" t="str">
        <f t="shared" si="259"/>
        <v>週三</v>
      </c>
      <c r="F2768" s="1" t="s">
        <v>24</v>
      </c>
      <c r="G2768" s="1" t="str">
        <f t="shared" si="260"/>
        <v>BA</v>
      </c>
      <c r="H2768" s="1">
        <v>1</v>
      </c>
      <c r="I2768" s="1" t="s">
        <v>135</v>
      </c>
      <c r="K2768" s="1" t="s">
        <v>23</v>
      </c>
      <c r="L2768" s="1" t="s">
        <v>10</v>
      </c>
      <c r="M2768" s="1" t="s">
        <v>27</v>
      </c>
      <c r="N2768" s="1" t="s">
        <v>43</v>
      </c>
      <c r="O2768" s="24">
        <f t="shared" si="261"/>
        <v>45833.677083333336</v>
      </c>
      <c r="P2768" s="24">
        <f t="shared" si="262"/>
        <v>45833.711805555555</v>
      </c>
      <c r="Q2768" s="1">
        <f t="shared" si="263"/>
        <v>50</v>
      </c>
    </row>
    <row r="2769" spans="1:17">
      <c r="A2769" s="1" t="s">
        <v>197</v>
      </c>
      <c r="B2769" s="4" t="s">
        <v>112</v>
      </c>
      <c r="C2769" s="6">
        <f t="shared" si="258"/>
        <v>45833</v>
      </c>
      <c r="D2769" s="6" t="str">
        <f t="shared" si="259"/>
        <v>週三</v>
      </c>
      <c r="F2769" s="1" t="s">
        <v>18</v>
      </c>
      <c r="G2769" s="1" t="str">
        <f t="shared" si="260"/>
        <v>BA</v>
      </c>
      <c r="H2769" s="1">
        <v>1</v>
      </c>
      <c r="I2769" s="1" t="s">
        <v>131</v>
      </c>
      <c r="K2769" s="1" t="s">
        <v>23</v>
      </c>
      <c r="L2769" s="1" t="s">
        <v>57</v>
      </c>
      <c r="M2769" s="1" t="s">
        <v>23</v>
      </c>
      <c r="N2769" s="1" t="s">
        <v>55</v>
      </c>
      <c r="O2769" s="24">
        <f t="shared" si="261"/>
        <v>45833.680555555555</v>
      </c>
      <c r="P2769" s="24">
        <f t="shared" si="262"/>
        <v>45833.701388888891</v>
      </c>
      <c r="Q2769" s="1">
        <f t="shared" si="263"/>
        <v>30</v>
      </c>
    </row>
    <row r="2770" spans="1:17">
      <c r="A2770" s="1" t="s">
        <v>198</v>
      </c>
      <c r="B2770" s="4" t="s">
        <v>112</v>
      </c>
      <c r="C2770" s="6">
        <f t="shared" si="258"/>
        <v>45833</v>
      </c>
      <c r="D2770" s="6" t="str">
        <f t="shared" si="259"/>
        <v>週三</v>
      </c>
      <c r="F2770" s="1" t="s">
        <v>40</v>
      </c>
      <c r="G2770" s="1" t="str">
        <f t="shared" si="260"/>
        <v>BA</v>
      </c>
      <c r="H2770" s="1">
        <v>1</v>
      </c>
      <c r="I2770" s="1" t="s">
        <v>157</v>
      </c>
      <c r="K2770" s="1" t="s">
        <v>23</v>
      </c>
      <c r="L2770" s="1" t="s">
        <v>16</v>
      </c>
      <c r="M2770" s="1" t="s">
        <v>27</v>
      </c>
      <c r="N2770" s="1" t="s">
        <v>11</v>
      </c>
      <c r="O2770" s="24">
        <f t="shared" si="261"/>
        <v>45833.6875</v>
      </c>
      <c r="P2770" s="24">
        <f t="shared" si="262"/>
        <v>45833.708333333336</v>
      </c>
      <c r="Q2770" s="1">
        <f t="shared" si="263"/>
        <v>30</v>
      </c>
    </row>
    <row r="2771" spans="1:17">
      <c r="A2771" s="1" t="s">
        <v>120</v>
      </c>
      <c r="B2771" s="4" t="s">
        <v>112</v>
      </c>
      <c r="C2771" s="6">
        <f t="shared" si="258"/>
        <v>45833</v>
      </c>
      <c r="D2771" s="6" t="str">
        <f t="shared" si="259"/>
        <v>週三</v>
      </c>
      <c r="F2771" s="1" t="s">
        <v>67</v>
      </c>
      <c r="G2771" s="1" t="str">
        <f t="shared" si="260"/>
        <v>BA</v>
      </c>
      <c r="H2771" s="1">
        <v>1</v>
      </c>
      <c r="I2771" s="1" t="s">
        <v>121</v>
      </c>
      <c r="K2771" s="1" t="s">
        <v>23</v>
      </c>
      <c r="L2771" s="1" t="s">
        <v>44</v>
      </c>
      <c r="M2771" s="1" t="s">
        <v>27</v>
      </c>
      <c r="N2771" s="1" t="s">
        <v>80</v>
      </c>
      <c r="O2771" s="24">
        <f t="shared" si="261"/>
        <v>45833.693055555559</v>
      </c>
      <c r="P2771" s="24">
        <f t="shared" si="262"/>
        <v>45833.724305555559</v>
      </c>
      <c r="Q2771" s="1">
        <f t="shared" si="263"/>
        <v>45</v>
      </c>
    </row>
    <row r="2772" spans="1:17">
      <c r="A2772" s="1" t="s">
        <v>215</v>
      </c>
      <c r="B2772" s="4" t="s">
        <v>112</v>
      </c>
      <c r="C2772" s="6">
        <f t="shared" si="258"/>
        <v>45833</v>
      </c>
      <c r="D2772" s="6" t="str">
        <f t="shared" si="259"/>
        <v>週三</v>
      </c>
      <c r="F2772" s="1" t="s">
        <v>40</v>
      </c>
      <c r="G2772" s="1" t="str">
        <f t="shared" si="260"/>
        <v>BA</v>
      </c>
      <c r="H2772" s="1">
        <v>1</v>
      </c>
      <c r="I2772" s="1" t="s">
        <v>144</v>
      </c>
      <c r="K2772" s="1" t="s">
        <v>23</v>
      </c>
      <c r="L2772" s="1" t="s">
        <v>54</v>
      </c>
      <c r="M2772" s="1" t="s">
        <v>27</v>
      </c>
      <c r="N2772" s="1" t="s">
        <v>20</v>
      </c>
      <c r="O2772" s="24">
        <f t="shared" si="261"/>
        <v>45833.695138888892</v>
      </c>
      <c r="P2772" s="24">
        <f t="shared" si="262"/>
        <v>45833.71597222222</v>
      </c>
      <c r="Q2772" s="1">
        <f t="shared" si="263"/>
        <v>30</v>
      </c>
    </row>
    <row r="2773" spans="1:17">
      <c r="A2773" s="1" t="s">
        <v>197</v>
      </c>
      <c r="B2773" s="4" t="s">
        <v>112</v>
      </c>
      <c r="C2773" s="6">
        <f t="shared" si="258"/>
        <v>45833</v>
      </c>
      <c r="D2773" s="6" t="str">
        <f t="shared" si="259"/>
        <v>週三</v>
      </c>
      <c r="F2773" s="1" t="s">
        <v>24</v>
      </c>
      <c r="G2773" s="1" t="str">
        <f t="shared" si="260"/>
        <v>BA</v>
      </c>
      <c r="H2773" s="1">
        <v>1</v>
      </c>
      <c r="I2773" s="1" t="s">
        <v>131</v>
      </c>
      <c r="K2773" s="1" t="s">
        <v>23</v>
      </c>
      <c r="L2773" s="1" t="s">
        <v>55</v>
      </c>
      <c r="M2773" s="1" t="s">
        <v>27</v>
      </c>
      <c r="N2773" s="1" t="s">
        <v>16</v>
      </c>
      <c r="O2773" s="24">
        <f t="shared" si="261"/>
        <v>45833.701388888891</v>
      </c>
      <c r="P2773" s="24">
        <f t="shared" si="262"/>
        <v>45833.729166666664</v>
      </c>
      <c r="Q2773" s="1">
        <f t="shared" si="263"/>
        <v>40</v>
      </c>
    </row>
    <row r="2774" spans="1:17">
      <c r="A2774" s="1" t="s">
        <v>176</v>
      </c>
      <c r="B2774" s="4" t="s">
        <v>112</v>
      </c>
      <c r="C2774" s="6">
        <f t="shared" si="258"/>
        <v>45833</v>
      </c>
      <c r="D2774" s="6" t="str">
        <f t="shared" si="259"/>
        <v>週三</v>
      </c>
      <c r="F2774" s="1" t="s">
        <v>47</v>
      </c>
      <c r="G2774" s="1" t="str">
        <f t="shared" si="260"/>
        <v>BA</v>
      </c>
      <c r="H2774" s="1">
        <v>1</v>
      </c>
      <c r="I2774" s="1" t="s">
        <v>147</v>
      </c>
      <c r="K2774" s="1" t="s">
        <v>23</v>
      </c>
      <c r="L2774" s="1" t="s">
        <v>55</v>
      </c>
      <c r="M2774" s="1" t="s">
        <v>27</v>
      </c>
      <c r="N2774" s="1" t="s">
        <v>64</v>
      </c>
      <c r="O2774" s="24">
        <f t="shared" si="261"/>
        <v>45833.701388888891</v>
      </c>
      <c r="P2774" s="24">
        <f t="shared" si="262"/>
        <v>45833.736111111109</v>
      </c>
      <c r="Q2774" s="1">
        <f t="shared" si="263"/>
        <v>50</v>
      </c>
    </row>
    <row r="2775" spans="1:17">
      <c r="A2775" s="1" t="s">
        <v>141</v>
      </c>
      <c r="B2775" s="4" t="s">
        <v>112</v>
      </c>
      <c r="C2775" s="6">
        <f t="shared" si="258"/>
        <v>45833</v>
      </c>
      <c r="D2775" s="6" t="str">
        <f t="shared" si="259"/>
        <v>週三</v>
      </c>
      <c r="F2775" s="1" t="s">
        <v>24</v>
      </c>
      <c r="G2775" s="1" t="str">
        <f t="shared" si="260"/>
        <v>BA</v>
      </c>
      <c r="H2775" s="1">
        <v>1</v>
      </c>
      <c r="I2775" s="1" t="s">
        <v>142</v>
      </c>
      <c r="K2775" s="1" t="s">
        <v>23</v>
      </c>
      <c r="L2775" s="1" t="s">
        <v>65</v>
      </c>
      <c r="M2775" s="1" t="s">
        <v>27</v>
      </c>
      <c r="N2775" s="1" t="s">
        <v>54</v>
      </c>
      <c r="O2775" s="24">
        <f t="shared" si="261"/>
        <v>45833.70208333333</v>
      </c>
      <c r="P2775" s="24">
        <f t="shared" si="262"/>
        <v>45833.736805555556</v>
      </c>
      <c r="Q2775" s="1">
        <f t="shared" si="263"/>
        <v>50</v>
      </c>
    </row>
    <row r="2776" spans="1:17">
      <c r="A2776" s="1" t="s">
        <v>202</v>
      </c>
      <c r="B2776" s="4" t="s">
        <v>112</v>
      </c>
      <c r="C2776" s="6">
        <f t="shared" si="258"/>
        <v>45833</v>
      </c>
      <c r="D2776" s="6" t="str">
        <f t="shared" si="259"/>
        <v>週三</v>
      </c>
      <c r="F2776" s="1" t="s">
        <v>9</v>
      </c>
      <c r="G2776" s="1" t="str">
        <f t="shared" si="260"/>
        <v>BA</v>
      </c>
      <c r="H2776" s="1">
        <v>1</v>
      </c>
      <c r="I2776" s="1" t="s">
        <v>133</v>
      </c>
      <c r="K2776" s="1" t="s">
        <v>23</v>
      </c>
      <c r="L2776" s="1" t="s">
        <v>52</v>
      </c>
      <c r="M2776" s="1" t="s">
        <v>27</v>
      </c>
      <c r="N2776" s="1" t="s">
        <v>75</v>
      </c>
      <c r="O2776" s="24">
        <f t="shared" si="261"/>
        <v>45833.702777777777</v>
      </c>
      <c r="P2776" s="24">
        <f t="shared" si="262"/>
        <v>45833.709722222222</v>
      </c>
      <c r="Q2776" s="1">
        <f t="shared" si="263"/>
        <v>10</v>
      </c>
    </row>
    <row r="2777" spans="1:17">
      <c r="A2777" s="1" t="s">
        <v>128</v>
      </c>
      <c r="B2777" s="4" t="s">
        <v>112</v>
      </c>
      <c r="C2777" s="6">
        <f t="shared" si="258"/>
        <v>45833</v>
      </c>
      <c r="D2777" s="6" t="str">
        <f t="shared" si="259"/>
        <v>週三</v>
      </c>
      <c r="F2777" s="1" t="s">
        <v>49</v>
      </c>
      <c r="G2777" s="1" t="str">
        <f t="shared" si="260"/>
        <v>BA</v>
      </c>
      <c r="H2777" s="1">
        <v>1</v>
      </c>
      <c r="I2777" s="1" t="s">
        <v>140</v>
      </c>
      <c r="K2777" s="1" t="s">
        <v>23</v>
      </c>
      <c r="L2777" s="1" t="s">
        <v>86</v>
      </c>
      <c r="M2777" s="1" t="s">
        <v>27</v>
      </c>
      <c r="N2777" s="1" t="s">
        <v>57</v>
      </c>
      <c r="O2777" s="24">
        <f t="shared" si="261"/>
        <v>45833.707638888889</v>
      </c>
      <c r="P2777" s="24">
        <f t="shared" si="262"/>
        <v>45833.722222222219</v>
      </c>
      <c r="Q2777" s="1">
        <f t="shared" si="263"/>
        <v>21</v>
      </c>
    </row>
    <row r="2778" spans="1:17">
      <c r="A2778" s="1" t="s">
        <v>198</v>
      </c>
      <c r="B2778" s="4" t="s">
        <v>112</v>
      </c>
      <c r="C2778" s="6">
        <f t="shared" si="258"/>
        <v>45833</v>
      </c>
      <c r="D2778" s="6" t="str">
        <f t="shared" si="259"/>
        <v>週三</v>
      </c>
      <c r="F2778" s="1" t="s">
        <v>47</v>
      </c>
      <c r="G2778" s="1" t="str">
        <f t="shared" si="260"/>
        <v>BA</v>
      </c>
      <c r="H2778" s="1">
        <v>1</v>
      </c>
      <c r="I2778" s="1" t="s">
        <v>157</v>
      </c>
      <c r="K2778" s="1" t="s">
        <v>27</v>
      </c>
      <c r="L2778" s="1" t="s">
        <v>11</v>
      </c>
      <c r="M2778" s="1" t="s">
        <v>27</v>
      </c>
      <c r="N2778" s="1" t="s">
        <v>69</v>
      </c>
      <c r="O2778" s="24">
        <f t="shared" si="261"/>
        <v>45833.708333333336</v>
      </c>
      <c r="P2778" s="24">
        <f t="shared" si="262"/>
        <v>45833.737500000003</v>
      </c>
      <c r="Q2778" s="1">
        <f t="shared" si="263"/>
        <v>42</v>
      </c>
    </row>
    <row r="2779" spans="1:17">
      <c r="A2779" s="1" t="s">
        <v>213</v>
      </c>
      <c r="B2779" s="4" t="s">
        <v>112</v>
      </c>
      <c r="C2779" s="6">
        <f t="shared" si="258"/>
        <v>45833</v>
      </c>
      <c r="D2779" s="6" t="str">
        <f t="shared" si="259"/>
        <v>週三</v>
      </c>
      <c r="F2779" s="1" t="s">
        <v>47</v>
      </c>
      <c r="G2779" s="1" t="str">
        <f t="shared" si="260"/>
        <v>BA</v>
      </c>
      <c r="H2779" s="1">
        <v>1</v>
      </c>
      <c r="I2779" s="1" t="s">
        <v>203</v>
      </c>
      <c r="K2779" s="1" t="s">
        <v>27</v>
      </c>
      <c r="L2779" s="1" t="s">
        <v>11</v>
      </c>
      <c r="M2779" s="1" t="s">
        <v>12</v>
      </c>
      <c r="N2779" s="1" t="s">
        <v>11</v>
      </c>
      <c r="O2779" s="24">
        <f t="shared" si="261"/>
        <v>45833.708333333336</v>
      </c>
      <c r="P2779" s="24">
        <f t="shared" si="262"/>
        <v>45833.75</v>
      </c>
      <c r="Q2779" s="1">
        <f t="shared" si="263"/>
        <v>60</v>
      </c>
    </row>
    <row r="2780" spans="1:17">
      <c r="A2780" s="1" t="s">
        <v>201</v>
      </c>
      <c r="B2780" s="4" t="s">
        <v>112</v>
      </c>
      <c r="C2780" s="6">
        <f t="shared" si="258"/>
        <v>45833</v>
      </c>
      <c r="D2780" s="6" t="str">
        <f t="shared" si="259"/>
        <v>週三</v>
      </c>
      <c r="F2780" s="1" t="s">
        <v>47</v>
      </c>
      <c r="G2780" s="1" t="str">
        <f t="shared" si="260"/>
        <v>BA</v>
      </c>
      <c r="H2780" s="1">
        <v>1</v>
      </c>
      <c r="I2780" s="1" t="s">
        <v>155</v>
      </c>
      <c r="K2780" s="1" t="s">
        <v>27</v>
      </c>
      <c r="L2780" s="1" t="s">
        <v>11</v>
      </c>
      <c r="M2780" s="1" t="s">
        <v>27</v>
      </c>
      <c r="N2780" s="1" t="s">
        <v>55</v>
      </c>
      <c r="O2780" s="24">
        <f t="shared" si="261"/>
        <v>45833.708333333336</v>
      </c>
      <c r="P2780" s="24">
        <f t="shared" si="262"/>
        <v>45833.743055555555</v>
      </c>
      <c r="Q2780" s="1">
        <f t="shared" si="263"/>
        <v>50</v>
      </c>
    </row>
    <row r="2781" spans="1:17">
      <c r="A2781" s="1" t="s">
        <v>151</v>
      </c>
      <c r="B2781" s="4" t="s">
        <v>112</v>
      </c>
      <c r="C2781" s="6">
        <f t="shared" si="258"/>
        <v>45833</v>
      </c>
      <c r="D2781" s="6" t="str">
        <f t="shared" si="259"/>
        <v>週三</v>
      </c>
      <c r="F2781" s="1" t="s">
        <v>9</v>
      </c>
      <c r="G2781" s="1" t="str">
        <f t="shared" si="260"/>
        <v>BA</v>
      </c>
      <c r="H2781" s="1">
        <v>1</v>
      </c>
      <c r="I2781" s="1" t="s">
        <v>140</v>
      </c>
      <c r="K2781" s="1" t="s">
        <v>27</v>
      </c>
      <c r="L2781" s="1" t="s">
        <v>50</v>
      </c>
      <c r="M2781" s="1" t="s">
        <v>27</v>
      </c>
      <c r="N2781" s="1" t="s">
        <v>51</v>
      </c>
      <c r="O2781" s="24">
        <f t="shared" si="261"/>
        <v>45833.725694444445</v>
      </c>
      <c r="P2781" s="24">
        <f t="shared" si="262"/>
        <v>45833.739583333336</v>
      </c>
      <c r="Q2781" s="1">
        <f t="shared" si="263"/>
        <v>20</v>
      </c>
    </row>
    <row r="2782" spans="1:17">
      <c r="A2782" s="1" t="s">
        <v>137</v>
      </c>
      <c r="B2782" s="4" t="s">
        <v>112</v>
      </c>
      <c r="C2782" s="6">
        <f t="shared" si="258"/>
        <v>45833</v>
      </c>
      <c r="D2782" s="6" t="str">
        <f t="shared" si="259"/>
        <v>週三</v>
      </c>
      <c r="F2782" s="1" t="s">
        <v>47</v>
      </c>
      <c r="G2782" s="1" t="str">
        <f t="shared" si="260"/>
        <v>BA</v>
      </c>
      <c r="H2782" s="1">
        <v>1</v>
      </c>
      <c r="I2782" s="1" t="s">
        <v>123</v>
      </c>
      <c r="K2782" s="1" t="s">
        <v>27</v>
      </c>
      <c r="L2782" s="1" t="s">
        <v>50</v>
      </c>
      <c r="M2782" s="1" t="s">
        <v>12</v>
      </c>
      <c r="N2782" s="1" t="s">
        <v>50</v>
      </c>
      <c r="O2782" s="24">
        <f t="shared" si="261"/>
        <v>45833.725694444445</v>
      </c>
      <c r="P2782" s="24">
        <f t="shared" si="262"/>
        <v>45833.767361111109</v>
      </c>
      <c r="Q2782" s="1">
        <f t="shared" si="263"/>
        <v>60</v>
      </c>
    </row>
    <row r="2783" spans="1:17">
      <c r="A2783" s="1" t="s">
        <v>136</v>
      </c>
      <c r="B2783" s="4" t="s">
        <v>112</v>
      </c>
      <c r="C2783" s="6">
        <f t="shared" si="258"/>
        <v>45833</v>
      </c>
      <c r="D2783" s="6" t="str">
        <f t="shared" si="259"/>
        <v>週三</v>
      </c>
      <c r="F2783" s="1" t="s">
        <v>24</v>
      </c>
      <c r="G2783" s="1" t="str">
        <f t="shared" si="260"/>
        <v>BA</v>
      </c>
      <c r="H2783" s="1">
        <v>1</v>
      </c>
      <c r="I2783" s="1" t="s">
        <v>121</v>
      </c>
      <c r="K2783" s="1" t="s">
        <v>27</v>
      </c>
      <c r="L2783" s="1" t="s">
        <v>16</v>
      </c>
      <c r="M2783" s="1" t="s">
        <v>12</v>
      </c>
      <c r="N2783" s="1" t="s">
        <v>57</v>
      </c>
      <c r="O2783" s="24">
        <f t="shared" si="261"/>
        <v>45833.729166666664</v>
      </c>
      <c r="P2783" s="24">
        <f t="shared" si="262"/>
        <v>45833.763888888891</v>
      </c>
      <c r="Q2783" s="1">
        <f t="shared" si="263"/>
        <v>50</v>
      </c>
    </row>
    <row r="2784" spans="1:17">
      <c r="A2784" s="1" t="s">
        <v>176</v>
      </c>
      <c r="B2784" s="4" t="s">
        <v>112</v>
      </c>
      <c r="C2784" s="6">
        <f t="shared" si="258"/>
        <v>45833</v>
      </c>
      <c r="D2784" s="6" t="str">
        <f t="shared" si="259"/>
        <v>週三</v>
      </c>
      <c r="F2784" s="1" t="s">
        <v>42</v>
      </c>
      <c r="G2784" s="1" t="str">
        <f t="shared" si="260"/>
        <v>BA</v>
      </c>
      <c r="H2784" s="1">
        <v>1</v>
      </c>
      <c r="I2784" s="1" t="s">
        <v>147</v>
      </c>
      <c r="K2784" s="1" t="s">
        <v>27</v>
      </c>
      <c r="L2784" s="1" t="s">
        <v>64</v>
      </c>
      <c r="M2784" s="1" t="s">
        <v>12</v>
      </c>
      <c r="N2784" s="1" t="s">
        <v>31</v>
      </c>
      <c r="O2784" s="24">
        <f t="shared" si="261"/>
        <v>45833.736111111109</v>
      </c>
      <c r="P2784" s="24">
        <f t="shared" si="262"/>
        <v>45833.756944444445</v>
      </c>
      <c r="Q2784" s="1">
        <f t="shared" si="263"/>
        <v>30</v>
      </c>
    </row>
    <row r="2785" spans="1:17">
      <c r="A2785" s="1" t="s">
        <v>159</v>
      </c>
      <c r="B2785" s="4" t="s">
        <v>112</v>
      </c>
      <c r="C2785" s="6">
        <f t="shared" si="258"/>
        <v>45833</v>
      </c>
      <c r="D2785" s="6" t="str">
        <f t="shared" si="259"/>
        <v>週三</v>
      </c>
      <c r="F2785" s="1" t="s">
        <v>24</v>
      </c>
      <c r="G2785" s="1" t="str">
        <f t="shared" si="260"/>
        <v>BA</v>
      </c>
      <c r="H2785" s="1">
        <v>1</v>
      </c>
      <c r="I2785" s="1" t="s">
        <v>131</v>
      </c>
      <c r="K2785" s="1" t="s">
        <v>27</v>
      </c>
      <c r="L2785" s="1" t="s">
        <v>64</v>
      </c>
      <c r="M2785" s="1" t="s">
        <v>12</v>
      </c>
      <c r="N2785" s="1" t="s">
        <v>57</v>
      </c>
      <c r="O2785" s="24">
        <f t="shared" si="261"/>
        <v>45833.736111111109</v>
      </c>
      <c r="P2785" s="24">
        <f t="shared" si="262"/>
        <v>45833.763888888891</v>
      </c>
      <c r="Q2785" s="1">
        <f t="shared" si="263"/>
        <v>40</v>
      </c>
    </row>
    <row r="2786" spans="1:17">
      <c r="A2786" s="1" t="s">
        <v>151</v>
      </c>
      <c r="B2786" s="4" t="s">
        <v>112</v>
      </c>
      <c r="C2786" s="6">
        <f t="shared" si="258"/>
        <v>45833</v>
      </c>
      <c r="D2786" s="6" t="str">
        <f t="shared" si="259"/>
        <v>週三</v>
      </c>
      <c r="F2786" s="1" t="s">
        <v>42</v>
      </c>
      <c r="G2786" s="1" t="str">
        <f t="shared" si="260"/>
        <v>BA</v>
      </c>
      <c r="H2786" s="1">
        <v>1</v>
      </c>
      <c r="I2786" s="1" t="s">
        <v>140</v>
      </c>
      <c r="K2786" s="1" t="s">
        <v>27</v>
      </c>
      <c r="L2786" s="1" t="s">
        <v>51</v>
      </c>
      <c r="M2786" s="1" t="s">
        <v>12</v>
      </c>
      <c r="N2786" s="1" t="s">
        <v>10</v>
      </c>
      <c r="O2786" s="24">
        <f t="shared" si="261"/>
        <v>45833.739583333336</v>
      </c>
      <c r="P2786" s="24">
        <f t="shared" si="262"/>
        <v>45833.760416666664</v>
      </c>
      <c r="Q2786" s="1">
        <f t="shared" si="263"/>
        <v>30</v>
      </c>
    </row>
    <row r="2787" spans="1:17">
      <c r="A2787" s="1" t="s">
        <v>151</v>
      </c>
      <c r="B2787" s="4" t="s">
        <v>112</v>
      </c>
      <c r="C2787" s="6">
        <f t="shared" si="258"/>
        <v>45833</v>
      </c>
      <c r="D2787" s="6" t="str">
        <f t="shared" si="259"/>
        <v>週三</v>
      </c>
      <c r="F2787" s="1" t="s">
        <v>24</v>
      </c>
      <c r="G2787" s="1" t="str">
        <f t="shared" si="260"/>
        <v>BA</v>
      </c>
      <c r="H2787" s="1">
        <v>1</v>
      </c>
      <c r="I2787" s="1" t="s">
        <v>140</v>
      </c>
      <c r="K2787" s="1" t="s">
        <v>12</v>
      </c>
      <c r="L2787" s="1" t="s">
        <v>10</v>
      </c>
      <c r="M2787" s="1" t="s">
        <v>71</v>
      </c>
      <c r="N2787" s="1" t="s">
        <v>31</v>
      </c>
      <c r="O2787" s="24">
        <f t="shared" si="261"/>
        <v>45833.760416666664</v>
      </c>
      <c r="P2787" s="24">
        <f t="shared" si="262"/>
        <v>45833.798611111109</v>
      </c>
      <c r="Q2787" s="1">
        <f t="shared" si="263"/>
        <v>55</v>
      </c>
    </row>
    <row r="2788" spans="1:17">
      <c r="A2788" s="1" t="s">
        <v>132</v>
      </c>
      <c r="B2788" s="5" t="s">
        <v>112</v>
      </c>
      <c r="C2788" s="6">
        <f t="shared" si="258"/>
        <v>45833</v>
      </c>
      <c r="D2788" s="6" t="str">
        <f t="shared" si="259"/>
        <v>週三</v>
      </c>
      <c r="E2788" s="5"/>
      <c r="F2788" s="1" t="s">
        <v>9</v>
      </c>
      <c r="G2788" s="1" t="str">
        <f t="shared" si="260"/>
        <v>BA</v>
      </c>
      <c r="H2788" s="1">
        <v>1</v>
      </c>
      <c r="I2788" s="1" t="s">
        <v>121</v>
      </c>
      <c r="K2788" s="1" t="s">
        <v>12</v>
      </c>
      <c r="L2788" s="1" t="s">
        <v>80</v>
      </c>
      <c r="M2788" s="1" t="s">
        <v>12</v>
      </c>
      <c r="N2788" s="1" t="s">
        <v>83</v>
      </c>
      <c r="O2788" s="24">
        <f t="shared" si="261"/>
        <v>45833.765972222223</v>
      </c>
      <c r="P2788" s="24">
        <f t="shared" si="262"/>
        <v>45833.779861111114</v>
      </c>
      <c r="Q2788" s="1">
        <f t="shared" si="263"/>
        <v>20</v>
      </c>
    </row>
    <row r="2789" spans="1:17">
      <c r="A2789" s="1" t="s">
        <v>137</v>
      </c>
      <c r="B2789" s="4" t="s">
        <v>112</v>
      </c>
      <c r="C2789" s="6">
        <f t="shared" si="258"/>
        <v>45833</v>
      </c>
      <c r="D2789" s="6" t="str">
        <f t="shared" si="259"/>
        <v>週三</v>
      </c>
      <c r="F2789" s="1" t="s">
        <v>24</v>
      </c>
      <c r="G2789" s="1" t="str">
        <f t="shared" si="260"/>
        <v>BA</v>
      </c>
      <c r="H2789" s="1">
        <v>1</v>
      </c>
      <c r="I2789" s="1" t="s">
        <v>123</v>
      </c>
      <c r="K2789" s="1" t="s">
        <v>12</v>
      </c>
      <c r="L2789" s="1" t="s">
        <v>50</v>
      </c>
      <c r="M2789" s="1" t="s">
        <v>71</v>
      </c>
      <c r="N2789" s="1" t="s">
        <v>31</v>
      </c>
      <c r="O2789" s="24">
        <f t="shared" si="261"/>
        <v>45833.767361111109</v>
      </c>
      <c r="P2789" s="24">
        <f t="shared" si="262"/>
        <v>45833.798611111109</v>
      </c>
      <c r="Q2789" s="1">
        <f t="shared" si="263"/>
        <v>45</v>
      </c>
    </row>
    <row r="2790" spans="1:17">
      <c r="A2790" s="1" t="s">
        <v>138</v>
      </c>
      <c r="B2790" s="4" t="s">
        <v>112</v>
      </c>
      <c r="C2790" s="6">
        <f t="shared" si="258"/>
        <v>45833</v>
      </c>
      <c r="D2790" s="6" t="str">
        <f t="shared" si="259"/>
        <v>週三</v>
      </c>
      <c r="F2790" s="1" t="s">
        <v>47</v>
      </c>
      <c r="G2790" s="1" t="str">
        <f t="shared" si="260"/>
        <v>BA</v>
      </c>
      <c r="H2790" s="1">
        <v>1</v>
      </c>
      <c r="I2790" s="1" t="s">
        <v>121</v>
      </c>
      <c r="K2790" s="1" t="s">
        <v>12</v>
      </c>
      <c r="L2790" s="1" t="s">
        <v>51</v>
      </c>
      <c r="M2790" s="1" t="s">
        <v>71</v>
      </c>
      <c r="N2790" s="1" t="s">
        <v>25</v>
      </c>
      <c r="O2790" s="24">
        <f t="shared" si="261"/>
        <v>45833.78125</v>
      </c>
      <c r="P2790" s="24">
        <f t="shared" si="262"/>
        <v>45833.815972222219</v>
      </c>
      <c r="Q2790" s="1">
        <f t="shared" si="263"/>
        <v>50</v>
      </c>
    </row>
    <row r="2791" spans="1:17">
      <c r="A2791" s="1" t="s">
        <v>138</v>
      </c>
      <c r="B2791" s="4" t="s">
        <v>113</v>
      </c>
      <c r="C2791" s="6">
        <f t="shared" si="258"/>
        <v>45834</v>
      </c>
      <c r="D2791" s="6" t="str">
        <f t="shared" si="259"/>
        <v>週四</v>
      </c>
      <c r="F2791" s="1" t="s">
        <v>9</v>
      </c>
      <c r="G2791" s="1" t="str">
        <f t="shared" si="260"/>
        <v>BA</v>
      </c>
      <c r="H2791" s="1">
        <v>1</v>
      </c>
      <c r="I2791" s="1" t="s">
        <v>121</v>
      </c>
      <c r="K2791" s="1" t="s">
        <v>43</v>
      </c>
      <c r="L2791" s="1" t="s">
        <v>64</v>
      </c>
      <c r="M2791" s="1" t="s">
        <v>14</v>
      </c>
      <c r="N2791" s="1" t="s">
        <v>11</v>
      </c>
      <c r="O2791" s="24">
        <f t="shared" si="261"/>
        <v>45834.236111111109</v>
      </c>
      <c r="P2791" s="24">
        <f t="shared" si="262"/>
        <v>45834.25</v>
      </c>
      <c r="Q2791" s="1">
        <f t="shared" si="263"/>
        <v>20</v>
      </c>
    </row>
    <row r="2792" spans="1:17">
      <c r="A2792" s="1" t="s">
        <v>136</v>
      </c>
      <c r="B2792" s="4" t="s">
        <v>113</v>
      </c>
      <c r="C2792" s="6">
        <f t="shared" si="258"/>
        <v>45834</v>
      </c>
      <c r="D2792" s="6" t="str">
        <f t="shared" si="259"/>
        <v>週四</v>
      </c>
      <c r="F2792" s="1" t="s">
        <v>37</v>
      </c>
      <c r="G2792" s="1" t="str">
        <f t="shared" si="260"/>
        <v>BA</v>
      </c>
      <c r="H2792" s="1">
        <v>1</v>
      </c>
      <c r="I2792" s="1" t="s">
        <v>121</v>
      </c>
      <c r="K2792" s="1" t="s">
        <v>14</v>
      </c>
      <c r="L2792" s="1" t="s">
        <v>10</v>
      </c>
      <c r="M2792" s="1" t="s">
        <v>14</v>
      </c>
      <c r="N2792" s="1" t="s">
        <v>51</v>
      </c>
      <c r="O2792" s="24">
        <f t="shared" si="261"/>
        <v>45834.260416666664</v>
      </c>
      <c r="P2792" s="24">
        <f t="shared" si="262"/>
        <v>45834.28125</v>
      </c>
      <c r="Q2792" s="1">
        <f t="shared" si="263"/>
        <v>30</v>
      </c>
    </row>
    <row r="2793" spans="1:17">
      <c r="A2793" s="1" t="s">
        <v>127</v>
      </c>
      <c r="B2793" s="4" t="s">
        <v>113</v>
      </c>
      <c r="C2793" s="6">
        <f t="shared" si="258"/>
        <v>45834</v>
      </c>
      <c r="D2793" s="6" t="str">
        <f t="shared" si="259"/>
        <v>週四</v>
      </c>
      <c r="F2793" s="1" t="s">
        <v>37</v>
      </c>
      <c r="G2793" s="1" t="str">
        <f t="shared" si="260"/>
        <v>BA</v>
      </c>
      <c r="H2793" s="1">
        <v>1</v>
      </c>
      <c r="I2793" s="1" t="s">
        <v>139</v>
      </c>
      <c r="K2793" s="1" t="s">
        <v>14</v>
      </c>
      <c r="L2793" s="1" t="s">
        <v>53</v>
      </c>
      <c r="M2793" s="1" t="s">
        <v>14</v>
      </c>
      <c r="N2793" s="1" t="s">
        <v>52</v>
      </c>
      <c r="O2793" s="24">
        <f t="shared" si="261"/>
        <v>45834.265277777777</v>
      </c>
      <c r="P2793" s="24">
        <f t="shared" si="262"/>
        <v>45834.286111111112</v>
      </c>
      <c r="Q2793" s="1">
        <f t="shared" si="263"/>
        <v>30</v>
      </c>
    </row>
    <row r="2794" spans="1:17">
      <c r="A2794" s="1" t="s">
        <v>128</v>
      </c>
      <c r="B2794" s="4" t="s">
        <v>113</v>
      </c>
      <c r="C2794" s="6">
        <f t="shared" si="258"/>
        <v>45834</v>
      </c>
      <c r="D2794" s="6" t="str">
        <f t="shared" si="259"/>
        <v>週四</v>
      </c>
      <c r="F2794" s="1" t="s">
        <v>49</v>
      </c>
      <c r="G2794" s="1" t="str">
        <f t="shared" si="260"/>
        <v>BA</v>
      </c>
      <c r="H2794" s="1">
        <v>1</v>
      </c>
      <c r="I2794" s="1" t="s">
        <v>140</v>
      </c>
      <c r="K2794" s="1" t="s">
        <v>14</v>
      </c>
      <c r="L2794" s="1" t="s">
        <v>50</v>
      </c>
      <c r="M2794" s="1" t="s">
        <v>14</v>
      </c>
      <c r="N2794" s="1" t="s">
        <v>51</v>
      </c>
      <c r="O2794" s="24">
        <f t="shared" si="261"/>
        <v>45834.267361111109</v>
      </c>
      <c r="P2794" s="24">
        <f t="shared" si="262"/>
        <v>45834.28125</v>
      </c>
      <c r="Q2794" s="1">
        <f t="shared" si="263"/>
        <v>20</v>
      </c>
    </row>
    <row r="2795" spans="1:17">
      <c r="A2795" s="1" t="s">
        <v>214</v>
      </c>
      <c r="B2795" s="4" t="s">
        <v>113</v>
      </c>
      <c r="C2795" s="6">
        <f t="shared" si="258"/>
        <v>45834</v>
      </c>
      <c r="D2795" s="6" t="str">
        <f t="shared" si="259"/>
        <v>週四</v>
      </c>
      <c r="F2795" s="1" t="s">
        <v>47</v>
      </c>
      <c r="G2795" s="1" t="str">
        <f t="shared" si="260"/>
        <v>BA</v>
      </c>
      <c r="H2795" s="1">
        <v>1</v>
      </c>
      <c r="I2795" s="1" t="s">
        <v>135</v>
      </c>
      <c r="K2795" s="1" t="s">
        <v>14</v>
      </c>
      <c r="L2795" s="1" t="s">
        <v>62</v>
      </c>
      <c r="M2795" s="1" t="s">
        <v>30</v>
      </c>
      <c r="N2795" s="1" t="s">
        <v>62</v>
      </c>
      <c r="O2795" s="24">
        <f t="shared" si="261"/>
        <v>45834.277083333334</v>
      </c>
      <c r="P2795" s="24">
        <f t="shared" si="262"/>
        <v>45834.318749999999</v>
      </c>
      <c r="Q2795" s="1">
        <f t="shared" si="263"/>
        <v>60</v>
      </c>
    </row>
    <row r="2796" spans="1:17">
      <c r="A2796" s="1" t="s">
        <v>143</v>
      </c>
      <c r="B2796" s="4" t="s">
        <v>113</v>
      </c>
      <c r="C2796" s="6">
        <f t="shared" si="258"/>
        <v>45834</v>
      </c>
      <c r="D2796" s="6" t="str">
        <f t="shared" si="259"/>
        <v>週四</v>
      </c>
      <c r="F2796" s="1" t="s">
        <v>37</v>
      </c>
      <c r="G2796" s="1" t="str">
        <f t="shared" si="260"/>
        <v>BA</v>
      </c>
      <c r="H2796" s="1">
        <v>1</v>
      </c>
      <c r="I2796" s="1" t="s">
        <v>144</v>
      </c>
      <c r="K2796" s="1" t="s">
        <v>14</v>
      </c>
      <c r="L2796" s="1" t="s">
        <v>64</v>
      </c>
      <c r="M2796" s="1" t="s">
        <v>30</v>
      </c>
      <c r="N2796" s="1" t="s">
        <v>31</v>
      </c>
      <c r="O2796" s="24">
        <f t="shared" si="261"/>
        <v>45834.277777777781</v>
      </c>
      <c r="P2796" s="24">
        <f t="shared" si="262"/>
        <v>45834.298611111109</v>
      </c>
      <c r="Q2796" s="1">
        <f t="shared" si="263"/>
        <v>30</v>
      </c>
    </row>
    <row r="2797" spans="1:17">
      <c r="A2797" s="1" t="s">
        <v>128</v>
      </c>
      <c r="B2797" s="4" t="s">
        <v>113</v>
      </c>
      <c r="C2797" s="6">
        <f t="shared" si="258"/>
        <v>45834</v>
      </c>
      <c r="D2797" s="6" t="str">
        <f t="shared" si="259"/>
        <v>週四</v>
      </c>
      <c r="F2797" s="1" t="s">
        <v>37</v>
      </c>
      <c r="G2797" s="1" t="str">
        <f t="shared" si="260"/>
        <v>BA</v>
      </c>
      <c r="H2797" s="1">
        <v>1</v>
      </c>
      <c r="I2797" s="1" t="s">
        <v>140</v>
      </c>
      <c r="K2797" s="1" t="s">
        <v>14</v>
      </c>
      <c r="L2797" s="1" t="s">
        <v>51</v>
      </c>
      <c r="M2797" s="1" t="s">
        <v>30</v>
      </c>
      <c r="N2797" s="1" t="s">
        <v>10</v>
      </c>
      <c r="O2797" s="24">
        <f t="shared" si="261"/>
        <v>45834.28125</v>
      </c>
      <c r="P2797" s="24">
        <f t="shared" si="262"/>
        <v>45834.302083333336</v>
      </c>
      <c r="Q2797" s="1">
        <f t="shared" si="263"/>
        <v>30</v>
      </c>
    </row>
    <row r="2798" spans="1:17">
      <c r="A2798" s="1" t="s">
        <v>136</v>
      </c>
      <c r="B2798" s="4" t="s">
        <v>113</v>
      </c>
      <c r="C2798" s="6">
        <f t="shared" si="258"/>
        <v>45834</v>
      </c>
      <c r="D2798" s="6" t="str">
        <f t="shared" si="259"/>
        <v>週四</v>
      </c>
      <c r="F2798" s="1" t="s">
        <v>42</v>
      </c>
      <c r="G2798" s="1" t="str">
        <f t="shared" si="260"/>
        <v>BA</v>
      </c>
      <c r="H2798" s="1">
        <v>1</v>
      </c>
      <c r="I2798" s="1" t="s">
        <v>121</v>
      </c>
      <c r="K2798" s="1" t="s">
        <v>14</v>
      </c>
      <c r="L2798" s="1" t="s">
        <v>51</v>
      </c>
      <c r="M2798" s="1" t="s">
        <v>30</v>
      </c>
      <c r="N2798" s="1" t="s">
        <v>10</v>
      </c>
      <c r="O2798" s="24">
        <f t="shared" si="261"/>
        <v>45834.28125</v>
      </c>
      <c r="P2798" s="24">
        <f t="shared" si="262"/>
        <v>45834.302083333336</v>
      </c>
      <c r="Q2798" s="1">
        <f t="shared" si="263"/>
        <v>30</v>
      </c>
    </row>
    <row r="2799" spans="1:17">
      <c r="A2799" s="1" t="s">
        <v>141</v>
      </c>
      <c r="B2799" s="4" t="s">
        <v>113</v>
      </c>
      <c r="C2799" s="6">
        <f t="shared" si="258"/>
        <v>45834</v>
      </c>
      <c r="D2799" s="6" t="str">
        <f t="shared" si="259"/>
        <v>週四</v>
      </c>
      <c r="F2799" s="1" t="s">
        <v>37</v>
      </c>
      <c r="G2799" s="1" t="str">
        <f t="shared" si="260"/>
        <v>BA</v>
      </c>
      <c r="H2799" s="1">
        <v>1</v>
      </c>
      <c r="I2799" s="1" t="s">
        <v>142</v>
      </c>
      <c r="K2799" s="1" t="s">
        <v>14</v>
      </c>
      <c r="L2799" s="1" t="s">
        <v>46</v>
      </c>
      <c r="M2799" s="1" t="s">
        <v>30</v>
      </c>
      <c r="N2799" s="1" t="s">
        <v>12</v>
      </c>
      <c r="O2799" s="24">
        <f t="shared" si="261"/>
        <v>45834.283333333333</v>
      </c>
      <c r="P2799" s="24">
        <f t="shared" si="262"/>
        <v>45834.304166666669</v>
      </c>
      <c r="Q2799" s="1">
        <f t="shared" si="263"/>
        <v>30</v>
      </c>
    </row>
    <row r="2800" spans="1:17">
      <c r="A2800" s="1" t="s">
        <v>146</v>
      </c>
      <c r="B2800" s="4" t="s">
        <v>113</v>
      </c>
      <c r="C2800" s="6">
        <f t="shared" si="258"/>
        <v>45834</v>
      </c>
      <c r="D2800" s="6" t="str">
        <f t="shared" si="259"/>
        <v>週四</v>
      </c>
      <c r="F2800" s="1" t="s">
        <v>24</v>
      </c>
      <c r="G2800" s="1" t="str">
        <f t="shared" si="260"/>
        <v>BA</v>
      </c>
      <c r="H2800" s="1">
        <v>1</v>
      </c>
      <c r="I2800" s="1" t="s">
        <v>147</v>
      </c>
      <c r="K2800" s="1" t="s">
        <v>14</v>
      </c>
      <c r="L2800" s="1" t="s">
        <v>65</v>
      </c>
      <c r="M2800" s="1" t="s">
        <v>30</v>
      </c>
      <c r="N2800" s="1" t="s">
        <v>65</v>
      </c>
      <c r="O2800" s="24">
        <f t="shared" si="261"/>
        <v>45834.285416666666</v>
      </c>
      <c r="P2800" s="24">
        <f t="shared" si="262"/>
        <v>45834.32708333333</v>
      </c>
      <c r="Q2800" s="1">
        <f t="shared" si="263"/>
        <v>60</v>
      </c>
    </row>
    <row r="2801" spans="1:17">
      <c r="A2801" s="1" t="s">
        <v>127</v>
      </c>
      <c r="B2801" s="4" t="s">
        <v>113</v>
      </c>
      <c r="C2801" s="6">
        <f t="shared" si="258"/>
        <v>45834</v>
      </c>
      <c r="D2801" s="6" t="str">
        <f t="shared" si="259"/>
        <v>週四</v>
      </c>
      <c r="F2801" s="1" t="s">
        <v>47</v>
      </c>
      <c r="G2801" s="1" t="str">
        <f t="shared" si="260"/>
        <v>BA</v>
      </c>
      <c r="H2801" s="1">
        <v>1</v>
      </c>
      <c r="I2801" s="1" t="s">
        <v>139</v>
      </c>
      <c r="K2801" s="1" t="s">
        <v>14</v>
      </c>
      <c r="L2801" s="1" t="s">
        <v>52</v>
      </c>
      <c r="M2801" s="1" t="s">
        <v>30</v>
      </c>
      <c r="N2801" s="1" t="s">
        <v>74</v>
      </c>
      <c r="O2801" s="24">
        <f t="shared" si="261"/>
        <v>45834.286111111112</v>
      </c>
      <c r="P2801" s="24">
        <f t="shared" si="262"/>
        <v>45834.313888888886</v>
      </c>
      <c r="Q2801" s="1">
        <f t="shared" si="263"/>
        <v>40</v>
      </c>
    </row>
    <row r="2802" spans="1:17">
      <c r="A2802" s="1" t="s">
        <v>145</v>
      </c>
      <c r="B2802" s="4" t="s">
        <v>113</v>
      </c>
      <c r="C2802" s="6">
        <f t="shared" si="258"/>
        <v>45834</v>
      </c>
      <c r="D2802" s="6" t="str">
        <f t="shared" si="259"/>
        <v>週四</v>
      </c>
      <c r="F2802" s="1" t="s">
        <v>40</v>
      </c>
      <c r="G2802" s="1" t="str">
        <f t="shared" si="260"/>
        <v>BA</v>
      </c>
      <c r="H2802" s="1">
        <v>1</v>
      </c>
      <c r="I2802" s="1" t="s">
        <v>133</v>
      </c>
      <c r="K2802" s="1" t="s">
        <v>14</v>
      </c>
      <c r="L2802" s="1" t="s">
        <v>52</v>
      </c>
      <c r="M2802" s="1" t="s">
        <v>30</v>
      </c>
      <c r="N2802" s="1" t="s">
        <v>53</v>
      </c>
      <c r="O2802" s="24">
        <f t="shared" si="261"/>
        <v>45834.286111111112</v>
      </c>
      <c r="P2802" s="24">
        <f t="shared" si="262"/>
        <v>45834.306944444441</v>
      </c>
      <c r="Q2802" s="1">
        <f t="shared" si="263"/>
        <v>30</v>
      </c>
    </row>
    <row r="2803" spans="1:17">
      <c r="A2803" s="1" t="s">
        <v>122</v>
      </c>
      <c r="B2803" s="4" t="s">
        <v>113</v>
      </c>
      <c r="C2803" s="6">
        <f t="shared" si="258"/>
        <v>45834</v>
      </c>
      <c r="D2803" s="6" t="str">
        <f t="shared" si="259"/>
        <v>週四</v>
      </c>
      <c r="F2803" s="1" t="s">
        <v>37</v>
      </c>
      <c r="G2803" s="1" t="str">
        <f t="shared" si="260"/>
        <v>BA</v>
      </c>
      <c r="H2803" s="1">
        <v>1</v>
      </c>
      <c r="I2803" s="1" t="s">
        <v>203</v>
      </c>
      <c r="K2803" s="1" t="s">
        <v>30</v>
      </c>
      <c r="L2803" s="1" t="s">
        <v>11</v>
      </c>
      <c r="M2803" s="1" t="s">
        <v>30</v>
      </c>
      <c r="N2803" s="1" t="s">
        <v>16</v>
      </c>
      <c r="O2803" s="24">
        <f t="shared" si="261"/>
        <v>45834.291666666664</v>
      </c>
      <c r="P2803" s="24">
        <f t="shared" si="262"/>
        <v>45834.3125</v>
      </c>
      <c r="Q2803" s="1">
        <f t="shared" si="263"/>
        <v>30</v>
      </c>
    </row>
    <row r="2804" spans="1:17">
      <c r="A2804" s="1" t="s">
        <v>224</v>
      </c>
      <c r="B2804" s="4" t="s">
        <v>113</v>
      </c>
      <c r="C2804" s="6">
        <f t="shared" si="258"/>
        <v>45834</v>
      </c>
      <c r="D2804" s="6" t="str">
        <f t="shared" si="259"/>
        <v>週四</v>
      </c>
      <c r="F2804" s="1" t="s">
        <v>40</v>
      </c>
      <c r="G2804" s="1" t="str">
        <f t="shared" si="260"/>
        <v>BA</v>
      </c>
      <c r="H2804" s="1">
        <v>1</v>
      </c>
      <c r="I2804" s="1" t="s">
        <v>161</v>
      </c>
      <c r="K2804" s="1" t="s">
        <v>30</v>
      </c>
      <c r="L2804" s="1" t="s">
        <v>17</v>
      </c>
      <c r="M2804" s="1" t="s">
        <v>30</v>
      </c>
      <c r="N2804" s="1" t="s">
        <v>69</v>
      </c>
      <c r="O2804" s="24">
        <f t="shared" si="261"/>
        <v>45834.3</v>
      </c>
      <c r="P2804" s="24">
        <f t="shared" si="262"/>
        <v>45834.320833333331</v>
      </c>
      <c r="Q2804" s="1">
        <f t="shared" si="263"/>
        <v>30</v>
      </c>
    </row>
    <row r="2805" spans="1:17">
      <c r="A2805" s="1" t="s">
        <v>128</v>
      </c>
      <c r="B2805" s="4" t="s">
        <v>113</v>
      </c>
      <c r="C2805" s="6">
        <f t="shared" si="258"/>
        <v>45834</v>
      </c>
      <c r="D2805" s="6" t="str">
        <f t="shared" si="259"/>
        <v>週四</v>
      </c>
      <c r="F2805" s="1" t="s">
        <v>18</v>
      </c>
      <c r="G2805" s="1" t="str">
        <f t="shared" si="260"/>
        <v>BA</v>
      </c>
      <c r="H2805" s="1">
        <v>1</v>
      </c>
      <c r="I2805" s="1" t="s">
        <v>140</v>
      </c>
      <c r="K2805" s="1" t="s">
        <v>30</v>
      </c>
      <c r="L2805" s="1" t="s">
        <v>10</v>
      </c>
      <c r="M2805" s="1" t="s">
        <v>30</v>
      </c>
      <c r="N2805" s="1" t="s">
        <v>51</v>
      </c>
      <c r="O2805" s="24">
        <f t="shared" si="261"/>
        <v>45834.302083333336</v>
      </c>
      <c r="P2805" s="24">
        <f t="shared" si="262"/>
        <v>45834.322916666664</v>
      </c>
      <c r="Q2805" s="1">
        <f t="shared" si="263"/>
        <v>30</v>
      </c>
    </row>
    <row r="2806" spans="1:17">
      <c r="A2806" s="1" t="s">
        <v>137</v>
      </c>
      <c r="B2806" s="4" t="s">
        <v>113</v>
      </c>
      <c r="C2806" s="6">
        <f t="shared" si="258"/>
        <v>45834</v>
      </c>
      <c r="D2806" s="6" t="str">
        <f t="shared" si="259"/>
        <v>週四</v>
      </c>
      <c r="F2806" s="1" t="s">
        <v>42</v>
      </c>
      <c r="G2806" s="1" t="str">
        <f t="shared" si="260"/>
        <v>BA</v>
      </c>
      <c r="H2806" s="1">
        <v>2</v>
      </c>
      <c r="I2806" s="1" t="s">
        <v>123</v>
      </c>
      <c r="K2806" s="1" t="s">
        <v>30</v>
      </c>
      <c r="L2806" s="1" t="s">
        <v>10</v>
      </c>
      <c r="M2806" s="1" t="s">
        <v>15</v>
      </c>
      <c r="N2806" s="1" t="s">
        <v>10</v>
      </c>
      <c r="O2806" s="24">
        <f t="shared" si="261"/>
        <v>45834.302083333336</v>
      </c>
      <c r="P2806" s="24">
        <f t="shared" si="262"/>
        <v>45834.34375</v>
      </c>
      <c r="Q2806" s="1">
        <f t="shared" si="263"/>
        <v>60</v>
      </c>
    </row>
    <row r="2807" spans="1:17">
      <c r="A2807" s="1" t="s">
        <v>148</v>
      </c>
      <c r="B2807" s="4" t="s">
        <v>113</v>
      </c>
      <c r="C2807" s="6">
        <f t="shared" si="258"/>
        <v>45834</v>
      </c>
      <c r="D2807" s="6" t="str">
        <f t="shared" si="259"/>
        <v>週四</v>
      </c>
      <c r="F2807" s="1" t="s">
        <v>37</v>
      </c>
      <c r="G2807" s="1" t="str">
        <f t="shared" si="260"/>
        <v>BA</v>
      </c>
      <c r="H2807" s="1">
        <v>1</v>
      </c>
      <c r="I2807" s="1" t="s">
        <v>131</v>
      </c>
      <c r="K2807" s="1" t="s">
        <v>30</v>
      </c>
      <c r="L2807" s="1" t="s">
        <v>10</v>
      </c>
      <c r="M2807" s="1" t="s">
        <v>30</v>
      </c>
      <c r="N2807" s="1" t="s">
        <v>51</v>
      </c>
      <c r="O2807" s="24">
        <f t="shared" si="261"/>
        <v>45834.302083333336</v>
      </c>
      <c r="P2807" s="24">
        <f t="shared" si="262"/>
        <v>45834.322916666664</v>
      </c>
      <c r="Q2807" s="1">
        <f t="shared" si="263"/>
        <v>30</v>
      </c>
    </row>
    <row r="2808" spans="1:17">
      <c r="A2808" s="1" t="s">
        <v>149</v>
      </c>
      <c r="B2808" s="4" t="s">
        <v>113</v>
      </c>
      <c r="C2808" s="6">
        <f t="shared" si="258"/>
        <v>45834</v>
      </c>
      <c r="D2808" s="6" t="str">
        <f t="shared" si="259"/>
        <v>週四</v>
      </c>
      <c r="F2808" s="1" t="s">
        <v>24</v>
      </c>
      <c r="G2808" s="1" t="str">
        <f t="shared" si="260"/>
        <v>BA</v>
      </c>
      <c r="H2808" s="1">
        <v>1</v>
      </c>
      <c r="I2808" s="1" t="s">
        <v>121</v>
      </c>
      <c r="K2808" s="1" t="s">
        <v>30</v>
      </c>
      <c r="L2808" s="1" t="s">
        <v>80</v>
      </c>
      <c r="M2808" s="1" t="s">
        <v>15</v>
      </c>
      <c r="N2808" s="1" t="s">
        <v>80</v>
      </c>
      <c r="O2808" s="24">
        <f t="shared" si="261"/>
        <v>45834.307638888888</v>
      </c>
      <c r="P2808" s="24">
        <f t="shared" si="262"/>
        <v>45834.349305555559</v>
      </c>
      <c r="Q2808" s="1">
        <f t="shared" si="263"/>
        <v>60</v>
      </c>
    </row>
    <row r="2809" spans="1:17">
      <c r="A2809" s="1" t="s">
        <v>118</v>
      </c>
      <c r="B2809" s="4" t="s">
        <v>113</v>
      </c>
      <c r="C2809" s="6">
        <f t="shared" si="258"/>
        <v>45834</v>
      </c>
      <c r="D2809" s="6" t="str">
        <f t="shared" si="259"/>
        <v>週四</v>
      </c>
      <c r="F2809" s="1" t="s">
        <v>18</v>
      </c>
      <c r="G2809" s="1" t="str">
        <f t="shared" si="260"/>
        <v>BA</v>
      </c>
      <c r="H2809" s="1">
        <v>1</v>
      </c>
      <c r="I2809" s="1" t="s">
        <v>203</v>
      </c>
      <c r="K2809" s="1" t="s">
        <v>30</v>
      </c>
      <c r="L2809" s="1" t="s">
        <v>64</v>
      </c>
      <c r="M2809" s="1" t="s">
        <v>15</v>
      </c>
      <c r="N2809" s="1" t="s">
        <v>31</v>
      </c>
      <c r="O2809" s="24">
        <f t="shared" si="261"/>
        <v>45834.319444444445</v>
      </c>
      <c r="P2809" s="24">
        <f t="shared" si="262"/>
        <v>45834.340277777781</v>
      </c>
      <c r="Q2809" s="1">
        <f t="shared" si="263"/>
        <v>30</v>
      </c>
    </row>
    <row r="2810" spans="1:17">
      <c r="A2810" s="1" t="s">
        <v>158</v>
      </c>
      <c r="B2810" s="4" t="s">
        <v>113</v>
      </c>
      <c r="C2810" s="6">
        <f t="shared" si="258"/>
        <v>45834</v>
      </c>
      <c r="D2810" s="6" t="str">
        <f t="shared" si="259"/>
        <v>週四</v>
      </c>
      <c r="F2810" s="1" t="s">
        <v>18</v>
      </c>
      <c r="G2810" s="1" t="str">
        <f t="shared" si="260"/>
        <v>BA</v>
      </c>
      <c r="H2810" s="1">
        <v>2</v>
      </c>
      <c r="I2810" s="1" t="s">
        <v>144</v>
      </c>
      <c r="K2810" s="1" t="s">
        <v>30</v>
      </c>
      <c r="L2810" s="1" t="s">
        <v>72</v>
      </c>
      <c r="M2810" s="1" t="s">
        <v>15</v>
      </c>
      <c r="N2810" s="1" t="s">
        <v>72</v>
      </c>
      <c r="O2810" s="24">
        <f t="shared" si="261"/>
        <v>45834.325694444444</v>
      </c>
      <c r="P2810" s="24">
        <f t="shared" si="262"/>
        <v>45834.367361111108</v>
      </c>
      <c r="Q2810" s="1">
        <f t="shared" si="263"/>
        <v>60</v>
      </c>
    </row>
    <row r="2811" spans="1:17">
      <c r="A2811" s="1" t="s">
        <v>153</v>
      </c>
      <c r="B2811" s="4" t="s">
        <v>113</v>
      </c>
      <c r="C2811" s="6">
        <f t="shared" si="258"/>
        <v>45834</v>
      </c>
      <c r="D2811" s="6" t="str">
        <f t="shared" si="259"/>
        <v>週四</v>
      </c>
      <c r="F2811" s="1" t="s">
        <v>9</v>
      </c>
      <c r="G2811" s="1" t="str">
        <f t="shared" si="260"/>
        <v>BA</v>
      </c>
      <c r="H2811" s="1">
        <v>1</v>
      </c>
      <c r="I2811" s="1" t="s">
        <v>139</v>
      </c>
      <c r="K2811" s="1" t="s">
        <v>30</v>
      </c>
      <c r="L2811" s="1" t="s">
        <v>55</v>
      </c>
      <c r="M2811" s="1" t="s">
        <v>15</v>
      </c>
      <c r="N2811" s="1" t="s">
        <v>31</v>
      </c>
      <c r="O2811" s="24">
        <f t="shared" si="261"/>
        <v>45834.326388888891</v>
      </c>
      <c r="P2811" s="24">
        <f t="shared" si="262"/>
        <v>45834.340277777781</v>
      </c>
      <c r="Q2811" s="1">
        <f t="shared" si="263"/>
        <v>20</v>
      </c>
    </row>
    <row r="2812" spans="1:17">
      <c r="A2812" s="1" t="s">
        <v>159</v>
      </c>
      <c r="B2812" s="4" t="s">
        <v>113</v>
      </c>
      <c r="C2812" s="6">
        <f t="shared" si="258"/>
        <v>45834</v>
      </c>
      <c r="D2812" s="6" t="str">
        <f t="shared" si="259"/>
        <v>週四</v>
      </c>
      <c r="F2812" s="1" t="s">
        <v>42</v>
      </c>
      <c r="G2812" s="1" t="str">
        <f t="shared" si="260"/>
        <v>BA</v>
      </c>
      <c r="H2812" s="1">
        <v>1</v>
      </c>
      <c r="I2812" s="1" t="s">
        <v>131</v>
      </c>
      <c r="K2812" s="1" t="s">
        <v>30</v>
      </c>
      <c r="L2812" s="1" t="s">
        <v>55</v>
      </c>
      <c r="M2812" s="1" t="s">
        <v>15</v>
      </c>
      <c r="N2812" s="1" t="s">
        <v>57</v>
      </c>
      <c r="O2812" s="24">
        <f t="shared" si="261"/>
        <v>45834.326388888891</v>
      </c>
      <c r="P2812" s="24">
        <f t="shared" si="262"/>
        <v>45834.347222222219</v>
      </c>
      <c r="Q2812" s="1">
        <f t="shared" si="263"/>
        <v>30</v>
      </c>
    </row>
    <row r="2813" spans="1:17">
      <c r="A2813" s="1" t="s">
        <v>146</v>
      </c>
      <c r="B2813" s="4" t="s">
        <v>113</v>
      </c>
      <c r="C2813" s="6">
        <f t="shared" si="258"/>
        <v>45834</v>
      </c>
      <c r="D2813" s="6" t="str">
        <f t="shared" si="259"/>
        <v>週四</v>
      </c>
      <c r="F2813" s="1" t="s">
        <v>56</v>
      </c>
      <c r="G2813" s="1" t="str">
        <f t="shared" si="260"/>
        <v>BA</v>
      </c>
      <c r="H2813" s="1">
        <v>1</v>
      </c>
      <c r="I2813" s="1" t="s">
        <v>147</v>
      </c>
      <c r="K2813" s="1" t="s">
        <v>30</v>
      </c>
      <c r="L2813" s="1" t="s">
        <v>65</v>
      </c>
      <c r="M2813" s="1" t="s">
        <v>15</v>
      </c>
      <c r="N2813" s="1" t="s">
        <v>35</v>
      </c>
      <c r="O2813" s="24">
        <f t="shared" si="261"/>
        <v>45834.32708333333</v>
      </c>
      <c r="P2813" s="24">
        <f t="shared" si="262"/>
        <v>45834.347916666666</v>
      </c>
      <c r="Q2813" s="1">
        <f t="shared" si="263"/>
        <v>30</v>
      </c>
    </row>
    <row r="2814" spans="1:17">
      <c r="A2814" s="1" t="s">
        <v>151</v>
      </c>
      <c r="B2814" s="4" t="s">
        <v>113</v>
      </c>
      <c r="C2814" s="6">
        <f t="shared" si="258"/>
        <v>45834</v>
      </c>
      <c r="D2814" s="6" t="str">
        <f t="shared" si="259"/>
        <v>週四</v>
      </c>
      <c r="F2814" s="1" t="s">
        <v>37</v>
      </c>
      <c r="G2814" s="1" t="str">
        <f t="shared" si="260"/>
        <v>BA</v>
      </c>
      <c r="H2814" s="1">
        <v>1</v>
      </c>
      <c r="I2814" s="1" t="s">
        <v>140</v>
      </c>
      <c r="K2814" s="1" t="s">
        <v>30</v>
      </c>
      <c r="L2814" s="1" t="s">
        <v>65</v>
      </c>
      <c r="M2814" s="1" t="s">
        <v>15</v>
      </c>
      <c r="N2814" s="1" t="s">
        <v>35</v>
      </c>
      <c r="O2814" s="24">
        <f t="shared" si="261"/>
        <v>45834.32708333333</v>
      </c>
      <c r="P2814" s="24">
        <f t="shared" si="262"/>
        <v>45834.347916666666</v>
      </c>
      <c r="Q2814" s="1">
        <f t="shared" si="263"/>
        <v>30</v>
      </c>
    </row>
    <row r="2815" spans="1:17">
      <c r="A2815" s="1" t="s">
        <v>156</v>
      </c>
      <c r="B2815" s="4" t="s">
        <v>113</v>
      </c>
      <c r="C2815" s="6">
        <f t="shared" si="258"/>
        <v>45834</v>
      </c>
      <c r="D2815" s="6" t="str">
        <f t="shared" si="259"/>
        <v>週四</v>
      </c>
      <c r="F2815" s="1" t="s">
        <v>26</v>
      </c>
      <c r="G2815" s="1" t="str">
        <f t="shared" si="260"/>
        <v>BA</v>
      </c>
      <c r="H2815" s="1">
        <v>1</v>
      </c>
      <c r="I2815" s="1" t="s">
        <v>157</v>
      </c>
      <c r="K2815" s="1" t="s">
        <v>15</v>
      </c>
      <c r="L2815" s="1" t="s">
        <v>11</v>
      </c>
      <c r="M2815" s="1" t="s">
        <v>15</v>
      </c>
      <c r="N2815" s="1" t="s">
        <v>16</v>
      </c>
      <c r="O2815" s="24">
        <f t="shared" si="261"/>
        <v>45834.333333333336</v>
      </c>
      <c r="P2815" s="24">
        <f t="shared" si="262"/>
        <v>45834.354166666664</v>
      </c>
      <c r="Q2815" s="1">
        <f t="shared" si="263"/>
        <v>30</v>
      </c>
    </row>
    <row r="2816" spans="1:17">
      <c r="A2816" s="1" t="s">
        <v>118</v>
      </c>
      <c r="B2816" s="4" t="s">
        <v>113</v>
      </c>
      <c r="C2816" s="6">
        <f t="shared" si="258"/>
        <v>45834</v>
      </c>
      <c r="D2816" s="6" t="str">
        <f t="shared" si="259"/>
        <v>週四</v>
      </c>
      <c r="F2816" s="1" t="s">
        <v>9</v>
      </c>
      <c r="G2816" s="1" t="str">
        <f t="shared" si="260"/>
        <v>BA</v>
      </c>
      <c r="H2816" s="1">
        <v>1</v>
      </c>
      <c r="I2816" s="1" t="s">
        <v>203</v>
      </c>
      <c r="K2816" s="1" t="s">
        <v>15</v>
      </c>
      <c r="L2816" s="1" t="s">
        <v>31</v>
      </c>
      <c r="M2816" s="1" t="s">
        <v>15</v>
      </c>
      <c r="N2816" s="1" t="s">
        <v>64</v>
      </c>
      <c r="O2816" s="24">
        <f t="shared" si="261"/>
        <v>45834.340277777781</v>
      </c>
      <c r="P2816" s="24">
        <f t="shared" si="262"/>
        <v>45834.361111111109</v>
      </c>
      <c r="Q2816" s="1">
        <f t="shared" si="263"/>
        <v>30</v>
      </c>
    </row>
    <row r="2817" spans="1:17">
      <c r="A2817" s="1" t="s">
        <v>153</v>
      </c>
      <c r="B2817" s="4" t="s">
        <v>113</v>
      </c>
      <c r="C2817" s="6">
        <f t="shared" si="258"/>
        <v>45834</v>
      </c>
      <c r="D2817" s="6" t="str">
        <f t="shared" si="259"/>
        <v>週四</v>
      </c>
      <c r="F2817" s="1" t="s">
        <v>18</v>
      </c>
      <c r="G2817" s="1" t="str">
        <f t="shared" si="260"/>
        <v>BA</v>
      </c>
      <c r="H2817" s="1">
        <v>1</v>
      </c>
      <c r="I2817" s="1" t="s">
        <v>139</v>
      </c>
      <c r="K2817" s="1" t="s">
        <v>15</v>
      </c>
      <c r="L2817" s="1" t="s">
        <v>31</v>
      </c>
      <c r="M2817" s="1" t="s">
        <v>15</v>
      </c>
      <c r="N2817" s="1" t="s">
        <v>64</v>
      </c>
      <c r="O2817" s="24">
        <f t="shared" si="261"/>
        <v>45834.340277777781</v>
      </c>
      <c r="P2817" s="24">
        <f t="shared" si="262"/>
        <v>45834.361111111109</v>
      </c>
      <c r="Q2817" s="1">
        <f t="shared" si="263"/>
        <v>30</v>
      </c>
    </row>
    <row r="2818" spans="1:17">
      <c r="A2818" s="1" t="s">
        <v>162</v>
      </c>
      <c r="B2818" s="4" t="s">
        <v>113</v>
      </c>
      <c r="C2818" s="6">
        <f t="shared" ref="C2818:C2881" si="264">DATE(LEFT(B2818,3)+1911,MID(B2818,4,2),RIGHT(B2818,2))</f>
        <v>45834</v>
      </c>
      <c r="D2818" s="6" t="str">
        <f t="shared" ref="D2818:D2881" si="265">TEXT(C2818,"aaa")</f>
        <v>週四</v>
      </c>
      <c r="F2818" s="1" t="s">
        <v>37</v>
      </c>
      <c r="G2818" s="1" t="str">
        <f t="shared" ref="G2818:G2881" si="266">LEFT(F2818,2)</f>
        <v>BA</v>
      </c>
      <c r="H2818" s="1">
        <v>1</v>
      </c>
      <c r="I2818" s="1" t="s">
        <v>133</v>
      </c>
      <c r="K2818" s="1" t="s">
        <v>15</v>
      </c>
      <c r="L2818" s="1" t="s">
        <v>57</v>
      </c>
      <c r="M2818" s="1" t="s">
        <v>15</v>
      </c>
      <c r="N2818" s="1" t="s">
        <v>55</v>
      </c>
      <c r="O2818" s="24">
        <f t="shared" ref="O2818:O2881" si="267">C2818+TIME(K2818,L2818,0)</f>
        <v>45834.347222222219</v>
      </c>
      <c r="P2818" s="24">
        <f t="shared" ref="P2818:P2881" si="268">C2818+TIME(M2818,N2818,0)</f>
        <v>45834.368055555555</v>
      </c>
      <c r="Q2818" s="1">
        <f t="shared" ref="Q2818:Q2881" si="269">ROUND((P2818-O2818)*1440,0)</f>
        <v>30</v>
      </c>
    </row>
    <row r="2819" spans="1:17">
      <c r="A2819" s="1" t="s">
        <v>163</v>
      </c>
      <c r="B2819" s="4" t="s">
        <v>113</v>
      </c>
      <c r="C2819" s="6">
        <f t="shared" si="264"/>
        <v>45834</v>
      </c>
      <c r="D2819" s="6" t="str">
        <f t="shared" si="265"/>
        <v>週四</v>
      </c>
      <c r="F2819" s="1" t="s">
        <v>24</v>
      </c>
      <c r="G2819" s="1" t="str">
        <f t="shared" si="266"/>
        <v>BA</v>
      </c>
      <c r="H2819" s="1">
        <v>1</v>
      </c>
      <c r="I2819" s="1" t="s">
        <v>142</v>
      </c>
      <c r="K2819" s="1" t="s">
        <v>15</v>
      </c>
      <c r="L2819" s="1" t="s">
        <v>57</v>
      </c>
      <c r="M2819" s="1" t="s">
        <v>19</v>
      </c>
      <c r="N2819" s="1" t="s">
        <v>11</v>
      </c>
      <c r="O2819" s="24">
        <f t="shared" si="267"/>
        <v>45834.347222222219</v>
      </c>
      <c r="P2819" s="24">
        <f t="shared" si="268"/>
        <v>45834.375</v>
      </c>
      <c r="Q2819" s="1">
        <f t="shared" si="269"/>
        <v>40</v>
      </c>
    </row>
    <row r="2820" spans="1:17">
      <c r="A2820" s="1" t="s">
        <v>146</v>
      </c>
      <c r="B2820" s="4" t="s">
        <v>113</v>
      </c>
      <c r="C2820" s="6">
        <f t="shared" si="264"/>
        <v>45834</v>
      </c>
      <c r="D2820" s="6" t="str">
        <f t="shared" si="265"/>
        <v>週四</v>
      </c>
      <c r="F2820" s="1" t="s">
        <v>26</v>
      </c>
      <c r="G2820" s="1" t="str">
        <f t="shared" si="266"/>
        <v>BA</v>
      </c>
      <c r="H2820" s="1">
        <v>1</v>
      </c>
      <c r="I2820" s="1" t="s">
        <v>147</v>
      </c>
      <c r="K2820" s="1" t="s">
        <v>15</v>
      </c>
      <c r="L2820" s="1" t="s">
        <v>35</v>
      </c>
      <c r="M2820" s="1" t="s">
        <v>15</v>
      </c>
      <c r="N2820" s="1" t="s">
        <v>65</v>
      </c>
      <c r="O2820" s="24">
        <f t="shared" si="267"/>
        <v>45834.347916666666</v>
      </c>
      <c r="P2820" s="24">
        <f t="shared" si="268"/>
        <v>45834.368750000001</v>
      </c>
      <c r="Q2820" s="1">
        <f t="shared" si="269"/>
        <v>30</v>
      </c>
    </row>
    <row r="2821" spans="1:17">
      <c r="A2821" s="1" t="s">
        <v>151</v>
      </c>
      <c r="B2821" s="4" t="s">
        <v>113</v>
      </c>
      <c r="C2821" s="6">
        <f t="shared" si="264"/>
        <v>45834</v>
      </c>
      <c r="D2821" s="6" t="str">
        <f t="shared" si="265"/>
        <v>週四</v>
      </c>
      <c r="F2821" s="1" t="s">
        <v>42</v>
      </c>
      <c r="G2821" s="1" t="str">
        <f t="shared" si="266"/>
        <v>BA</v>
      </c>
      <c r="H2821" s="1">
        <v>1</v>
      </c>
      <c r="I2821" s="1" t="s">
        <v>140</v>
      </c>
      <c r="K2821" s="1" t="s">
        <v>15</v>
      </c>
      <c r="L2821" s="1" t="s">
        <v>35</v>
      </c>
      <c r="M2821" s="1" t="s">
        <v>15</v>
      </c>
      <c r="N2821" s="1" t="s">
        <v>65</v>
      </c>
      <c r="O2821" s="24">
        <f t="shared" si="267"/>
        <v>45834.347916666666</v>
      </c>
      <c r="P2821" s="24">
        <f t="shared" si="268"/>
        <v>45834.368750000001</v>
      </c>
      <c r="Q2821" s="1">
        <f t="shared" si="269"/>
        <v>30</v>
      </c>
    </row>
    <row r="2822" spans="1:17">
      <c r="A2822" s="1" t="s">
        <v>149</v>
      </c>
      <c r="B2822" s="4" t="s">
        <v>113</v>
      </c>
      <c r="C2822" s="6">
        <f t="shared" si="264"/>
        <v>45834</v>
      </c>
      <c r="D2822" s="6" t="str">
        <f t="shared" si="265"/>
        <v>週四</v>
      </c>
      <c r="F2822" s="1" t="s">
        <v>42</v>
      </c>
      <c r="G2822" s="1" t="str">
        <f t="shared" si="266"/>
        <v>BA</v>
      </c>
      <c r="H2822" s="1">
        <v>2</v>
      </c>
      <c r="I2822" s="1" t="s">
        <v>121</v>
      </c>
      <c r="K2822" s="1" t="s">
        <v>15</v>
      </c>
      <c r="L2822" s="1" t="s">
        <v>80</v>
      </c>
      <c r="M2822" s="1" t="s">
        <v>19</v>
      </c>
      <c r="N2822" s="1" t="s">
        <v>80</v>
      </c>
      <c r="O2822" s="24">
        <f t="shared" si="267"/>
        <v>45834.349305555559</v>
      </c>
      <c r="P2822" s="24">
        <f t="shared" si="268"/>
        <v>45834.390972222223</v>
      </c>
      <c r="Q2822" s="1">
        <f t="shared" si="269"/>
        <v>60</v>
      </c>
    </row>
    <row r="2823" spans="1:17">
      <c r="A2823" s="1" t="s">
        <v>167</v>
      </c>
      <c r="B2823" s="4" t="s">
        <v>113</v>
      </c>
      <c r="C2823" s="6">
        <f t="shared" si="264"/>
        <v>45834</v>
      </c>
      <c r="D2823" s="6" t="str">
        <f t="shared" si="265"/>
        <v>週四</v>
      </c>
      <c r="F2823" s="1" t="s">
        <v>40</v>
      </c>
      <c r="G2823" s="1" t="str">
        <f t="shared" si="266"/>
        <v>BA</v>
      </c>
      <c r="H2823" s="1">
        <v>2</v>
      </c>
      <c r="I2823" s="1" t="s">
        <v>135</v>
      </c>
      <c r="K2823" s="1" t="s">
        <v>15</v>
      </c>
      <c r="L2823" s="1" t="s">
        <v>80</v>
      </c>
      <c r="M2823" s="1" t="s">
        <v>19</v>
      </c>
      <c r="N2823" s="1" t="s">
        <v>80</v>
      </c>
      <c r="O2823" s="24">
        <f t="shared" si="267"/>
        <v>45834.349305555559</v>
      </c>
      <c r="P2823" s="24">
        <f t="shared" si="268"/>
        <v>45834.390972222223</v>
      </c>
      <c r="Q2823" s="1">
        <f t="shared" si="269"/>
        <v>60</v>
      </c>
    </row>
    <row r="2824" spans="1:17">
      <c r="A2824" s="1" t="s">
        <v>154</v>
      </c>
      <c r="B2824" s="4" t="s">
        <v>113</v>
      </c>
      <c r="C2824" s="6">
        <f t="shared" si="264"/>
        <v>45834</v>
      </c>
      <c r="D2824" s="6" t="str">
        <f t="shared" si="265"/>
        <v>週四</v>
      </c>
      <c r="F2824" s="1" t="s">
        <v>40</v>
      </c>
      <c r="G2824" s="1" t="str">
        <f t="shared" si="266"/>
        <v>BA</v>
      </c>
      <c r="H2824" s="1">
        <v>1</v>
      </c>
      <c r="I2824" s="1" t="s">
        <v>155</v>
      </c>
      <c r="K2824" s="1" t="s">
        <v>15</v>
      </c>
      <c r="L2824" s="1" t="s">
        <v>76</v>
      </c>
      <c r="M2824" s="1" t="s">
        <v>15</v>
      </c>
      <c r="N2824" s="1" t="s">
        <v>60</v>
      </c>
      <c r="O2824" s="24">
        <f t="shared" si="267"/>
        <v>45834.35</v>
      </c>
      <c r="P2824" s="24">
        <f t="shared" si="268"/>
        <v>45834.370833333334</v>
      </c>
      <c r="Q2824" s="1">
        <f t="shared" si="269"/>
        <v>30</v>
      </c>
    </row>
    <row r="2825" spans="1:17">
      <c r="A2825" s="1" t="s">
        <v>156</v>
      </c>
      <c r="B2825" s="4" t="s">
        <v>113</v>
      </c>
      <c r="C2825" s="6">
        <f t="shared" si="264"/>
        <v>45834</v>
      </c>
      <c r="D2825" s="6" t="str">
        <f t="shared" si="265"/>
        <v>週四</v>
      </c>
      <c r="F2825" s="1" t="s">
        <v>42</v>
      </c>
      <c r="G2825" s="1" t="str">
        <f t="shared" si="266"/>
        <v>BA</v>
      </c>
      <c r="H2825" s="1">
        <v>1</v>
      </c>
      <c r="I2825" s="1" t="s">
        <v>157</v>
      </c>
      <c r="K2825" s="1" t="s">
        <v>15</v>
      </c>
      <c r="L2825" s="1" t="s">
        <v>16</v>
      </c>
      <c r="M2825" s="1" t="s">
        <v>19</v>
      </c>
      <c r="N2825" s="1" t="s">
        <v>11</v>
      </c>
      <c r="O2825" s="24">
        <f t="shared" si="267"/>
        <v>45834.354166666664</v>
      </c>
      <c r="P2825" s="24">
        <f t="shared" si="268"/>
        <v>45834.375</v>
      </c>
      <c r="Q2825" s="1">
        <f t="shared" si="269"/>
        <v>30</v>
      </c>
    </row>
    <row r="2826" spans="1:17">
      <c r="A2826" s="1" t="s">
        <v>118</v>
      </c>
      <c r="B2826" s="4" t="s">
        <v>113</v>
      </c>
      <c r="C2826" s="6">
        <f t="shared" si="264"/>
        <v>45834</v>
      </c>
      <c r="D2826" s="6" t="str">
        <f t="shared" si="265"/>
        <v>週四</v>
      </c>
      <c r="F2826" s="1" t="s">
        <v>40</v>
      </c>
      <c r="G2826" s="1" t="str">
        <f t="shared" si="266"/>
        <v>BA</v>
      </c>
      <c r="H2826" s="1">
        <v>1</v>
      </c>
      <c r="I2826" s="1" t="s">
        <v>203</v>
      </c>
      <c r="K2826" s="1" t="s">
        <v>15</v>
      </c>
      <c r="L2826" s="1" t="s">
        <v>64</v>
      </c>
      <c r="M2826" s="1" t="s">
        <v>19</v>
      </c>
      <c r="N2826" s="1" t="s">
        <v>31</v>
      </c>
      <c r="O2826" s="24">
        <f t="shared" si="267"/>
        <v>45834.361111111109</v>
      </c>
      <c r="P2826" s="24">
        <f t="shared" si="268"/>
        <v>45834.381944444445</v>
      </c>
      <c r="Q2826" s="1">
        <f t="shared" si="269"/>
        <v>30</v>
      </c>
    </row>
    <row r="2827" spans="1:17">
      <c r="A2827" s="1" t="s">
        <v>153</v>
      </c>
      <c r="B2827" s="4" t="s">
        <v>113</v>
      </c>
      <c r="C2827" s="6">
        <f t="shared" si="264"/>
        <v>45834</v>
      </c>
      <c r="D2827" s="6" t="str">
        <f t="shared" si="265"/>
        <v>週四</v>
      </c>
      <c r="F2827" s="1" t="s">
        <v>40</v>
      </c>
      <c r="G2827" s="1" t="str">
        <f t="shared" si="266"/>
        <v>BA</v>
      </c>
      <c r="H2827" s="1">
        <v>1</v>
      </c>
      <c r="I2827" s="1" t="s">
        <v>139</v>
      </c>
      <c r="K2827" s="1" t="s">
        <v>15</v>
      </c>
      <c r="L2827" s="1" t="s">
        <v>64</v>
      </c>
      <c r="M2827" s="1" t="s">
        <v>19</v>
      </c>
      <c r="N2827" s="1" t="s">
        <v>31</v>
      </c>
      <c r="O2827" s="24">
        <f t="shared" si="267"/>
        <v>45834.361111111109</v>
      </c>
      <c r="P2827" s="24">
        <f t="shared" si="268"/>
        <v>45834.381944444445</v>
      </c>
      <c r="Q2827" s="1">
        <f t="shared" si="269"/>
        <v>30</v>
      </c>
    </row>
    <row r="2828" spans="1:17">
      <c r="A2828" s="1" t="s">
        <v>219</v>
      </c>
      <c r="B2828" s="4" t="s">
        <v>113</v>
      </c>
      <c r="C2828" s="6">
        <f t="shared" si="264"/>
        <v>45834</v>
      </c>
      <c r="D2828" s="6" t="str">
        <f t="shared" si="265"/>
        <v>週四</v>
      </c>
      <c r="F2828" s="1" t="s">
        <v>40</v>
      </c>
      <c r="G2828" s="1" t="str">
        <f t="shared" si="266"/>
        <v>BA</v>
      </c>
      <c r="H2828" s="1">
        <v>2</v>
      </c>
      <c r="I2828" s="1" t="s">
        <v>161</v>
      </c>
      <c r="K2828" s="1" t="s">
        <v>15</v>
      </c>
      <c r="L2828" s="1" t="s">
        <v>55</v>
      </c>
      <c r="M2828" s="1" t="s">
        <v>19</v>
      </c>
      <c r="N2828" s="1" t="s">
        <v>55</v>
      </c>
      <c r="O2828" s="24">
        <f t="shared" si="267"/>
        <v>45834.368055555555</v>
      </c>
      <c r="P2828" s="24">
        <f t="shared" si="268"/>
        <v>45834.409722222219</v>
      </c>
      <c r="Q2828" s="1">
        <f t="shared" si="269"/>
        <v>60</v>
      </c>
    </row>
    <row r="2829" spans="1:17">
      <c r="A2829" s="1" t="s">
        <v>146</v>
      </c>
      <c r="B2829" s="4" t="s">
        <v>113</v>
      </c>
      <c r="C2829" s="6">
        <f t="shared" si="264"/>
        <v>45834</v>
      </c>
      <c r="D2829" s="6" t="str">
        <f t="shared" si="265"/>
        <v>週四</v>
      </c>
      <c r="F2829" s="1" t="s">
        <v>49</v>
      </c>
      <c r="G2829" s="1" t="str">
        <f t="shared" si="266"/>
        <v>BA</v>
      </c>
      <c r="H2829" s="1">
        <v>1</v>
      </c>
      <c r="I2829" s="1" t="s">
        <v>147</v>
      </c>
      <c r="K2829" s="1" t="s">
        <v>15</v>
      </c>
      <c r="L2829" s="1" t="s">
        <v>65</v>
      </c>
      <c r="M2829" s="1" t="s">
        <v>19</v>
      </c>
      <c r="N2829" s="1" t="s">
        <v>35</v>
      </c>
      <c r="O2829" s="24">
        <f t="shared" si="267"/>
        <v>45834.368750000001</v>
      </c>
      <c r="P2829" s="24">
        <f t="shared" si="268"/>
        <v>45834.38958333333</v>
      </c>
      <c r="Q2829" s="1">
        <f t="shared" si="269"/>
        <v>30</v>
      </c>
    </row>
    <row r="2830" spans="1:17">
      <c r="A2830" s="1" t="s">
        <v>151</v>
      </c>
      <c r="B2830" s="4" t="s">
        <v>113</v>
      </c>
      <c r="C2830" s="6">
        <f t="shared" si="264"/>
        <v>45834</v>
      </c>
      <c r="D2830" s="6" t="str">
        <f t="shared" si="265"/>
        <v>週四</v>
      </c>
      <c r="F2830" s="1" t="s">
        <v>40</v>
      </c>
      <c r="G2830" s="1" t="str">
        <f t="shared" si="266"/>
        <v>BA</v>
      </c>
      <c r="H2830" s="1">
        <v>1</v>
      </c>
      <c r="I2830" s="1" t="s">
        <v>140</v>
      </c>
      <c r="K2830" s="1" t="s">
        <v>15</v>
      </c>
      <c r="L2830" s="1" t="s">
        <v>65</v>
      </c>
      <c r="M2830" s="1" t="s">
        <v>19</v>
      </c>
      <c r="N2830" s="1" t="s">
        <v>35</v>
      </c>
      <c r="O2830" s="24">
        <f t="shared" si="267"/>
        <v>45834.368750000001</v>
      </c>
      <c r="P2830" s="24">
        <f t="shared" si="268"/>
        <v>45834.38958333333</v>
      </c>
      <c r="Q2830" s="1">
        <f t="shared" si="269"/>
        <v>30</v>
      </c>
    </row>
    <row r="2831" spans="1:17">
      <c r="A2831" s="1" t="s">
        <v>220</v>
      </c>
      <c r="B2831" s="4" t="s">
        <v>113</v>
      </c>
      <c r="C2831" s="6">
        <f t="shared" si="264"/>
        <v>45834</v>
      </c>
      <c r="D2831" s="6" t="str">
        <f t="shared" si="265"/>
        <v>週四</v>
      </c>
      <c r="F2831" s="1" t="s">
        <v>40</v>
      </c>
      <c r="G2831" s="1" t="str">
        <f t="shared" si="266"/>
        <v>BA</v>
      </c>
      <c r="H2831" s="1">
        <v>1</v>
      </c>
      <c r="I2831" s="1" t="s">
        <v>133</v>
      </c>
      <c r="K2831" s="1" t="s">
        <v>19</v>
      </c>
      <c r="L2831" s="1" t="s">
        <v>43</v>
      </c>
      <c r="M2831" s="1" t="s">
        <v>19</v>
      </c>
      <c r="N2831" s="1" t="s">
        <v>25</v>
      </c>
      <c r="O2831" s="24">
        <f t="shared" si="267"/>
        <v>45834.378472222219</v>
      </c>
      <c r="P2831" s="24">
        <f t="shared" si="268"/>
        <v>45834.399305555555</v>
      </c>
      <c r="Q2831" s="1">
        <f t="shared" si="269"/>
        <v>30</v>
      </c>
    </row>
    <row r="2832" spans="1:17">
      <c r="A2832" s="1" t="s">
        <v>153</v>
      </c>
      <c r="B2832" s="4" t="s">
        <v>113</v>
      </c>
      <c r="C2832" s="6">
        <f t="shared" si="264"/>
        <v>45834</v>
      </c>
      <c r="D2832" s="6" t="str">
        <f t="shared" si="265"/>
        <v>週四</v>
      </c>
      <c r="F2832" s="1" t="s">
        <v>42</v>
      </c>
      <c r="G2832" s="1" t="str">
        <f t="shared" si="266"/>
        <v>BA</v>
      </c>
      <c r="H2832" s="1">
        <v>1</v>
      </c>
      <c r="I2832" s="1" t="s">
        <v>139</v>
      </c>
      <c r="K2832" s="1" t="s">
        <v>19</v>
      </c>
      <c r="L2832" s="1" t="s">
        <v>31</v>
      </c>
      <c r="M2832" s="1" t="s">
        <v>19</v>
      </c>
      <c r="N2832" s="1" t="s">
        <v>64</v>
      </c>
      <c r="O2832" s="24">
        <f t="shared" si="267"/>
        <v>45834.381944444445</v>
      </c>
      <c r="P2832" s="24">
        <f t="shared" si="268"/>
        <v>45834.402777777781</v>
      </c>
      <c r="Q2832" s="1">
        <f t="shared" si="269"/>
        <v>30</v>
      </c>
    </row>
    <row r="2833" spans="1:17">
      <c r="A2833" s="1" t="s">
        <v>197</v>
      </c>
      <c r="B2833" s="4" t="s">
        <v>113</v>
      </c>
      <c r="C2833" s="6">
        <f t="shared" si="264"/>
        <v>45834</v>
      </c>
      <c r="D2833" s="6" t="str">
        <f t="shared" si="265"/>
        <v>週四</v>
      </c>
      <c r="F2833" s="1" t="s">
        <v>37</v>
      </c>
      <c r="G2833" s="1" t="str">
        <f t="shared" si="266"/>
        <v>BA</v>
      </c>
      <c r="H2833" s="1">
        <v>1</v>
      </c>
      <c r="I2833" s="1" t="s">
        <v>131</v>
      </c>
      <c r="K2833" s="1" t="s">
        <v>19</v>
      </c>
      <c r="L2833" s="1" t="s">
        <v>31</v>
      </c>
      <c r="M2833" s="1" t="s">
        <v>19</v>
      </c>
      <c r="N2833" s="1" t="s">
        <v>64</v>
      </c>
      <c r="O2833" s="24">
        <f t="shared" si="267"/>
        <v>45834.381944444445</v>
      </c>
      <c r="P2833" s="24">
        <f t="shared" si="268"/>
        <v>45834.402777777781</v>
      </c>
      <c r="Q2833" s="1">
        <f t="shared" si="269"/>
        <v>30</v>
      </c>
    </row>
    <row r="2834" spans="1:17">
      <c r="A2834" s="1" t="s">
        <v>126</v>
      </c>
      <c r="B2834" s="4" t="s">
        <v>113</v>
      </c>
      <c r="C2834" s="6">
        <f t="shared" si="264"/>
        <v>45834</v>
      </c>
      <c r="D2834" s="6" t="str">
        <f t="shared" si="265"/>
        <v>週四</v>
      </c>
      <c r="F2834" s="1" t="s">
        <v>67</v>
      </c>
      <c r="G2834" s="1" t="str">
        <f t="shared" si="266"/>
        <v>BA</v>
      </c>
      <c r="H2834" s="1">
        <v>1</v>
      </c>
      <c r="I2834" s="1" t="s">
        <v>203</v>
      </c>
      <c r="K2834" s="1" t="s">
        <v>19</v>
      </c>
      <c r="L2834" s="1" t="s">
        <v>57</v>
      </c>
      <c r="M2834" s="1" t="s">
        <v>19</v>
      </c>
      <c r="N2834" s="1" t="s">
        <v>55</v>
      </c>
      <c r="O2834" s="24">
        <f t="shared" si="267"/>
        <v>45834.388888888891</v>
      </c>
      <c r="P2834" s="24">
        <f t="shared" si="268"/>
        <v>45834.409722222219</v>
      </c>
      <c r="Q2834" s="1">
        <f t="shared" si="269"/>
        <v>30</v>
      </c>
    </row>
    <row r="2835" spans="1:17">
      <c r="A2835" s="1" t="s">
        <v>166</v>
      </c>
      <c r="B2835" s="4" t="s">
        <v>113</v>
      </c>
      <c r="C2835" s="6">
        <f t="shared" si="264"/>
        <v>45834</v>
      </c>
      <c r="D2835" s="6" t="str">
        <f t="shared" si="265"/>
        <v>週四</v>
      </c>
      <c r="F2835" s="1" t="s">
        <v>67</v>
      </c>
      <c r="G2835" s="1" t="str">
        <f t="shared" si="266"/>
        <v>BA</v>
      </c>
      <c r="H2835" s="1">
        <v>1</v>
      </c>
      <c r="I2835" s="1" t="s">
        <v>157</v>
      </c>
      <c r="K2835" s="1" t="s">
        <v>19</v>
      </c>
      <c r="L2835" s="1" t="s">
        <v>16</v>
      </c>
      <c r="M2835" s="1" t="s">
        <v>31</v>
      </c>
      <c r="N2835" s="1" t="s">
        <v>31</v>
      </c>
      <c r="O2835" s="24">
        <f t="shared" si="267"/>
        <v>45834.395833333336</v>
      </c>
      <c r="P2835" s="24">
        <f t="shared" si="268"/>
        <v>45834.423611111109</v>
      </c>
      <c r="Q2835" s="1">
        <f t="shared" si="269"/>
        <v>40</v>
      </c>
    </row>
    <row r="2836" spans="1:17">
      <c r="A2836" s="1" t="s">
        <v>143</v>
      </c>
      <c r="B2836" s="4" t="s">
        <v>113</v>
      </c>
      <c r="C2836" s="6">
        <f t="shared" si="264"/>
        <v>45834</v>
      </c>
      <c r="D2836" s="6" t="str">
        <f t="shared" si="265"/>
        <v>週四</v>
      </c>
      <c r="F2836" s="1" t="s">
        <v>37</v>
      </c>
      <c r="G2836" s="1" t="str">
        <f t="shared" si="266"/>
        <v>BA</v>
      </c>
      <c r="H2836" s="1">
        <v>1</v>
      </c>
      <c r="I2836" s="1" t="s">
        <v>144</v>
      </c>
      <c r="K2836" s="1" t="s">
        <v>19</v>
      </c>
      <c r="L2836" s="1" t="s">
        <v>74</v>
      </c>
      <c r="M2836" s="1" t="s">
        <v>31</v>
      </c>
      <c r="N2836" s="1" t="s">
        <v>75</v>
      </c>
      <c r="O2836" s="24">
        <f t="shared" si="267"/>
        <v>45834.397222222222</v>
      </c>
      <c r="P2836" s="24">
        <f t="shared" si="268"/>
        <v>45834.418055555558</v>
      </c>
      <c r="Q2836" s="1">
        <f t="shared" si="269"/>
        <v>30</v>
      </c>
    </row>
    <row r="2837" spans="1:17">
      <c r="A2837" s="1" t="s">
        <v>120</v>
      </c>
      <c r="B2837" s="4" t="s">
        <v>113</v>
      </c>
      <c r="C2837" s="6">
        <f t="shared" si="264"/>
        <v>45834</v>
      </c>
      <c r="D2837" s="6" t="str">
        <f t="shared" si="265"/>
        <v>週四</v>
      </c>
      <c r="F2837" s="1" t="s">
        <v>40</v>
      </c>
      <c r="G2837" s="1" t="str">
        <f t="shared" si="266"/>
        <v>BA</v>
      </c>
      <c r="H2837" s="1">
        <v>1</v>
      </c>
      <c r="I2837" s="1" t="s">
        <v>121</v>
      </c>
      <c r="K2837" s="1" t="s">
        <v>19</v>
      </c>
      <c r="L2837" s="1" t="s">
        <v>44</v>
      </c>
      <c r="M2837" s="1" t="s">
        <v>31</v>
      </c>
      <c r="N2837" s="1" t="s">
        <v>15</v>
      </c>
      <c r="O2837" s="24">
        <f t="shared" si="267"/>
        <v>45834.401388888888</v>
      </c>
      <c r="P2837" s="24">
        <f t="shared" si="268"/>
        <v>45834.422222222223</v>
      </c>
      <c r="Q2837" s="1">
        <f t="shared" si="269"/>
        <v>30</v>
      </c>
    </row>
    <row r="2838" spans="1:17">
      <c r="A2838" s="1" t="s">
        <v>134</v>
      </c>
      <c r="B2838" s="4" t="s">
        <v>113</v>
      </c>
      <c r="C2838" s="6">
        <f t="shared" si="264"/>
        <v>45834</v>
      </c>
      <c r="D2838" s="6" t="str">
        <f t="shared" si="265"/>
        <v>週四</v>
      </c>
      <c r="F2838" s="1" t="s">
        <v>24</v>
      </c>
      <c r="G2838" s="1" t="str">
        <f t="shared" si="266"/>
        <v>BA</v>
      </c>
      <c r="H2838" s="1">
        <v>1</v>
      </c>
      <c r="I2838" s="1" t="s">
        <v>135</v>
      </c>
      <c r="K2838" s="1" t="s">
        <v>19</v>
      </c>
      <c r="L2838" s="1" t="s">
        <v>62</v>
      </c>
      <c r="M2838" s="1" t="s">
        <v>31</v>
      </c>
      <c r="N2838" s="1" t="s">
        <v>68</v>
      </c>
      <c r="O2838" s="24">
        <f t="shared" si="267"/>
        <v>45834.402083333334</v>
      </c>
      <c r="P2838" s="24">
        <f t="shared" si="268"/>
        <v>45834.436805555553</v>
      </c>
      <c r="Q2838" s="1">
        <f t="shared" si="269"/>
        <v>50</v>
      </c>
    </row>
    <row r="2839" spans="1:17">
      <c r="A2839" s="1" t="s">
        <v>153</v>
      </c>
      <c r="B2839" s="4" t="s">
        <v>113</v>
      </c>
      <c r="C2839" s="6">
        <f t="shared" si="264"/>
        <v>45834</v>
      </c>
      <c r="D2839" s="6" t="str">
        <f t="shared" si="265"/>
        <v>週四</v>
      </c>
      <c r="F2839" s="1" t="s">
        <v>24</v>
      </c>
      <c r="G2839" s="1" t="str">
        <f t="shared" si="266"/>
        <v>BA</v>
      </c>
      <c r="H2839" s="1">
        <v>1</v>
      </c>
      <c r="I2839" s="1" t="s">
        <v>139</v>
      </c>
      <c r="K2839" s="1" t="s">
        <v>19</v>
      </c>
      <c r="L2839" s="1" t="s">
        <v>64</v>
      </c>
      <c r="M2839" s="1" t="s">
        <v>31</v>
      </c>
      <c r="N2839" s="1" t="s">
        <v>57</v>
      </c>
      <c r="O2839" s="24">
        <f t="shared" si="267"/>
        <v>45834.402777777781</v>
      </c>
      <c r="P2839" s="24">
        <f t="shared" si="268"/>
        <v>45834.430555555555</v>
      </c>
      <c r="Q2839" s="1">
        <f t="shared" si="269"/>
        <v>40</v>
      </c>
    </row>
    <row r="2840" spans="1:17">
      <c r="A2840" s="1" t="s">
        <v>197</v>
      </c>
      <c r="B2840" s="4" t="s">
        <v>113</v>
      </c>
      <c r="C2840" s="6">
        <f t="shared" si="264"/>
        <v>45834</v>
      </c>
      <c r="D2840" s="6" t="str">
        <f t="shared" si="265"/>
        <v>週四</v>
      </c>
      <c r="F2840" s="1" t="s">
        <v>42</v>
      </c>
      <c r="G2840" s="1" t="str">
        <f t="shared" si="266"/>
        <v>BA</v>
      </c>
      <c r="H2840" s="1">
        <v>2</v>
      </c>
      <c r="I2840" s="1" t="s">
        <v>131</v>
      </c>
      <c r="K2840" s="1" t="s">
        <v>19</v>
      </c>
      <c r="L2840" s="1" t="s">
        <v>64</v>
      </c>
      <c r="M2840" s="1" t="s">
        <v>31</v>
      </c>
      <c r="N2840" s="1" t="s">
        <v>64</v>
      </c>
      <c r="O2840" s="24">
        <f t="shared" si="267"/>
        <v>45834.402777777781</v>
      </c>
      <c r="P2840" s="24">
        <f t="shared" si="268"/>
        <v>45834.444444444445</v>
      </c>
      <c r="Q2840" s="1">
        <f t="shared" si="269"/>
        <v>60</v>
      </c>
    </row>
    <row r="2841" spans="1:17">
      <c r="A2841" s="1" t="s">
        <v>126</v>
      </c>
      <c r="B2841" s="4" t="s">
        <v>113</v>
      </c>
      <c r="C2841" s="6">
        <f t="shared" si="264"/>
        <v>45834</v>
      </c>
      <c r="D2841" s="6" t="str">
        <f t="shared" si="265"/>
        <v>週四</v>
      </c>
      <c r="F2841" s="1" t="s">
        <v>18</v>
      </c>
      <c r="G2841" s="1" t="str">
        <f t="shared" si="266"/>
        <v>BA</v>
      </c>
      <c r="H2841" s="1">
        <v>1</v>
      </c>
      <c r="I2841" s="1" t="s">
        <v>203</v>
      </c>
      <c r="K2841" s="1" t="s">
        <v>19</v>
      </c>
      <c r="L2841" s="1" t="s">
        <v>55</v>
      </c>
      <c r="M2841" s="1" t="s">
        <v>31</v>
      </c>
      <c r="N2841" s="1" t="s">
        <v>57</v>
      </c>
      <c r="O2841" s="24">
        <f t="shared" si="267"/>
        <v>45834.409722222219</v>
      </c>
      <c r="P2841" s="24">
        <f t="shared" si="268"/>
        <v>45834.430555555555</v>
      </c>
      <c r="Q2841" s="1">
        <f t="shared" si="269"/>
        <v>30</v>
      </c>
    </row>
    <row r="2842" spans="1:17">
      <c r="A2842" s="1" t="s">
        <v>225</v>
      </c>
      <c r="B2842" s="4" t="s">
        <v>113</v>
      </c>
      <c r="C2842" s="6">
        <f t="shared" si="264"/>
        <v>45834</v>
      </c>
      <c r="D2842" s="6" t="str">
        <f t="shared" si="265"/>
        <v>週四</v>
      </c>
      <c r="F2842" s="1" t="s">
        <v>9</v>
      </c>
      <c r="G2842" s="1" t="str">
        <f t="shared" si="266"/>
        <v>BA</v>
      </c>
      <c r="H2842" s="1">
        <v>1</v>
      </c>
      <c r="I2842" s="1" t="s">
        <v>133</v>
      </c>
      <c r="K2842" s="1" t="s">
        <v>19</v>
      </c>
      <c r="L2842" s="1" t="s">
        <v>79</v>
      </c>
      <c r="M2842" s="1" t="s">
        <v>31</v>
      </c>
      <c r="N2842" s="1" t="s">
        <v>19</v>
      </c>
      <c r="O2842" s="24">
        <f t="shared" si="267"/>
        <v>45834.415277777778</v>
      </c>
      <c r="P2842" s="24">
        <f t="shared" si="268"/>
        <v>45834.42291666667</v>
      </c>
      <c r="Q2842" s="1">
        <f t="shared" si="269"/>
        <v>11</v>
      </c>
    </row>
    <row r="2843" spans="1:17">
      <c r="A2843" s="1" t="s">
        <v>229</v>
      </c>
      <c r="B2843" s="4" t="s">
        <v>113</v>
      </c>
      <c r="C2843" s="6">
        <f t="shared" si="264"/>
        <v>45834</v>
      </c>
      <c r="D2843" s="6" t="str">
        <f t="shared" si="265"/>
        <v>週四</v>
      </c>
      <c r="F2843" s="1" t="s">
        <v>47</v>
      </c>
      <c r="G2843" s="1" t="str">
        <f t="shared" si="266"/>
        <v>BA</v>
      </c>
      <c r="H2843" s="1">
        <v>1</v>
      </c>
      <c r="I2843" s="1" t="s">
        <v>235</v>
      </c>
      <c r="K2843" s="1" t="s">
        <v>31</v>
      </c>
      <c r="L2843" s="1" t="s">
        <v>11</v>
      </c>
      <c r="M2843" s="1" t="s">
        <v>20</v>
      </c>
      <c r="N2843" s="1" t="s">
        <v>11</v>
      </c>
      <c r="O2843" s="24">
        <f t="shared" si="267"/>
        <v>45834.416666666664</v>
      </c>
      <c r="P2843" s="24">
        <f t="shared" si="268"/>
        <v>45834.458333333336</v>
      </c>
      <c r="Q2843" s="1">
        <f t="shared" si="269"/>
        <v>60</v>
      </c>
    </row>
    <row r="2844" spans="1:17">
      <c r="A2844" s="1" t="s">
        <v>168</v>
      </c>
      <c r="B2844" s="4" t="s">
        <v>113</v>
      </c>
      <c r="C2844" s="6">
        <f t="shared" si="264"/>
        <v>45834</v>
      </c>
      <c r="D2844" s="6" t="str">
        <f t="shared" si="265"/>
        <v>週四</v>
      </c>
      <c r="F2844" s="1" t="s">
        <v>67</v>
      </c>
      <c r="G2844" s="1" t="str">
        <f t="shared" si="266"/>
        <v>BA</v>
      </c>
      <c r="H2844" s="1">
        <v>1</v>
      </c>
      <c r="I2844" s="1" t="s">
        <v>140</v>
      </c>
      <c r="K2844" s="1" t="s">
        <v>31</v>
      </c>
      <c r="L2844" s="1" t="s">
        <v>75</v>
      </c>
      <c r="M2844" s="1" t="s">
        <v>20</v>
      </c>
      <c r="N2844" s="1" t="s">
        <v>12</v>
      </c>
      <c r="O2844" s="24">
        <f t="shared" si="267"/>
        <v>45834.418055555558</v>
      </c>
      <c r="P2844" s="24">
        <f t="shared" si="268"/>
        <v>45834.470833333333</v>
      </c>
      <c r="Q2844" s="1">
        <f t="shared" si="269"/>
        <v>76</v>
      </c>
    </row>
    <row r="2845" spans="1:17">
      <c r="A2845" s="1" t="s">
        <v>120</v>
      </c>
      <c r="B2845" s="4" t="s">
        <v>113</v>
      </c>
      <c r="C2845" s="6">
        <f t="shared" si="264"/>
        <v>45834</v>
      </c>
      <c r="D2845" s="6" t="str">
        <f t="shared" si="265"/>
        <v>週四</v>
      </c>
      <c r="F2845" s="1" t="s">
        <v>47</v>
      </c>
      <c r="G2845" s="1" t="str">
        <f t="shared" si="266"/>
        <v>BA</v>
      </c>
      <c r="H2845" s="1">
        <v>1</v>
      </c>
      <c r="I2845" s="1" t="s">
        <v>121</v>
      </c>
      <c r="K2845" s="1" t="s">
        <v>31</v>
      </c>
      <c r="L2845" s="1" t="s">
        <v>15</v>
      </c>
      <c r="M2845" s="1" t="s">
        <v>20</v>
      </c>
      <c r="N2845" s="1" t="s">
        <v>15</v>
      </c>
      <c r="O2845" s="24">
        <f t="shared" si="267"/>
        <v>45834.422222222223</v>
      </c>
      <c r="P2845" s="24">
        <f t="shared" si="268"/>
        <v>45834.463888888888</v>
      </c>
      <c r="Q2845" s="1">
        <f t="shared" si="269"/>
        <v>60</v>
      </c>
    </row>
    <row r="2846" spans="1:17">
      <c r="A2846" s="1" t="s">
        <v>225</v>
      </c>
      <c r="B2846" s="4" t="s">
        <v>113</v>
      </c>
      <c r="C2846" s="6">
        <f t="shared" si="264"/>
        <v>45834</v>
      </c>
      <c r="D2846" s="6" t="str">
        <f t="shared" si="265"/>
        <v>週四</v>
      </c>
      <c r="F2846" s="1" t="s">
        <v>42</v>
      </c>
      <c r="G2846" s="1" t="str">
        <f t="shared" si="266"/>
        <v>BA</v>
      </c>
      <c r="H2846" s="1">
        <v>1</v>
      </c>
      <c r="I2846" s="1" t="s">
        <v>133</v>
      </c>
      <c r="K2846" s="1" t="s">
        <v>31</v>
      </c>
      <c r="L2846" s="1" t="s">
        <v>19</v>
      </c>
      <c r="M2846" s="1" t="s">
        <v>31</v>
      </c>
      <c r="N2846" s="1" t="s">
        <v>62</v>
      </c>
      <c r="O2846" s="24">
        <f t="shared" si="267"/>
        <v>45834.42291666667</v>
      </c>
      <c r="P2846" s="24">
        <f t="shared" si="268"/>
        <v>45834.443749999999</v>
      </c>
      <c r="Q2846" s="1">
        <f t="shared" si="269"/>
        <v>30</v>
      </c>
    </row>
    <row r="2847" spans="1:17">
      <c r="A2847" s="1" t="s">
        <v>166</v>
      </c>
      <c r="B2847" s="4" t="s">
        <v>113</v>
      </c>
      <c r="C2847" s="6">
        <f t="shared" si="264"/>
        <v>45834</v>
      </c>
      <c r="D2847" s="6" t="str">
        <f t="shared" si="265"/>
        <v>週四</v>
      </c>
      <c r="F2847" s="1" t="s">
        <v>49</v>
      </c>
      <c r="G2847" s="1" t="str">
        <f t="shared" si="266"/>
        <v>BA</v>
      </c>
      <c r="H2847" s="1">
        <v>1</v>
      </c>
      <c r="I2847" s="1" t="s">
        <v>157</v>
      </c>
      <c r="K2847" s="1" t="s">
        <v>31</v>
      </c>
      <c r="L2847" s="1" t="s">
        <v>31</v>
      </c>
      <c r="M2847" s="1" t="s">
        <v>31</v>
      </c>
      <c r="N2847" s="1" t="s">
        <v>64</v>
      </c>
      <c r="O2847" s="24">
        <f t="shared" si="267"/>
        <v>45834.423611111109</v>
      </c>
      <c r="P2847" s="24">
        <f t="shared" si="268"/>
        <v>45834.444444444445</v>
      </c>
      <c r="Q2847" s="1">
        <f t="shared" si="269"/>
        <v>30</v>
      </c>
    </row>
    <row r="2848" spans="1:17">
      <c r="A2848" s="1" t="s">
        <v>215</v>
      </c>
      <c r="B2848" s="4" t="s">
        <v>113</v>
      </c>
      <c r="C2848" s="6">
        <f t="shared" si="264"/>
        <v>45834</v>
      </c>
      <c r="D2848" s="6" t="str">
        <f t="shared" si="265"/>
        <v>週四</v>
      </c>
      <c r="F2848" s="1" t="s">
        <v>47</v>
      </c>
      <c r="G2848" s="1" t="str">
        <f t="shared" si="266"/>
        <v>BA</v>
      </c>
      <c r="H2848" s="1">
        <v>1</v>
      </c>
      <c r="I2848" s="1" t="s">
        <v>144</v>
      </c>
      <c r="K2848" s="1" t="s">
        <v>31</v>
      </c>
      <c r="L2848" s="1" t="s">
        <v>20</v>
      </c>
      <c r="M2848" s="1" t="s">
        <v>20</v>
      </c>
      <c r="N2848" s="1" t="s">
        <v>20</v>
      </c>
      <c r="O2848" s="24">
        <f t="shared" si="267"/>
        <v>45834.424305555556</v>
      </c>
      <c r="P2848" s="24">
        <f t="shared" si="268"/>
        <v>45834.46597222222</v>
      </c>
      <c r="Q2848" s="1">
        <f t="shared" si="269"/>
        <v>60</v>
      </c>
    </row>
    <row r="2849" spans="1:17">
      <c r="A2849" s="1" t="s">
        <v>173</v>
      </c>
      <c r="B2849" s="4" t="s">
        <v>113</v>
      </c>
      <c r="C2849" s="6">
        <f t="shared" si="264"/>
        <v>45834</v>
      </c>
      <c r="D2849" s="6" t="str">
        <f t="shared" si="265"/>
        <v>週四</v>
      </c>
      <c r="F2849" s="1" t="s">
        <v>9</v>
      </c>
      <c r="G2849" s="1" t="str">
        <f t="shared" si="266"/>
        <v>BA</v>
      </c>
      <c r="H2849" s="1">
        <v>1</v>
      </c>
      <c r="I2849" s="1" t="s">
        <v>161</v>
      </c>
      <c r="K2849" s="1" t="s">
        <v>31</v>
      </c>
      <c r="L2849" s="1" t="s">
        <v>71</v>
      </c>
      <c r="M2849" s="1" t="s">
        <v>31</v>
      </c>
      <c r="N2849" s="1" t="s">
        <v>72</v>
      </c>
      <c r="O2849" s="24">
        <f t="shared" si="267"/>
        <v>45834.429861111108</v>
      </c>
      <c r="P2849" s="24">
        <f t="shared" si="268"/>
        <v>45834.450694444444</v>
      </c>
      <c r="Q2849" s="1">
        <f t="shared" si="269"/>
        <v>30</v>
      </c>
    </row>
    <row r="2850" spans="1:17">
      <c r="A2850" s="1" t="s">
        <v>126</v>
      </c>
      <c r="B2850" s="4" t="s">
        <v>113</v>
      </c>
      <c r="C2850" s="6">
        <f t="shared" si="264"/>
        <v>45834</v>
      </c>
      <c r="D2850" s="6" t="str">
        <f t="shared" si="265"/>
        <v>週四</v>
      </c>
      <c r="F2850" s="1" t="s">
        <v>42</v>
      </c>
      <c r="G2850" s="1" t="str">
        <f t="shared" si="266"/>
        <v>BA</v>
      </c>
      <c r="H2850" s="1">
        <v>1</v>
      </c>
      <c r="I2850" s="1" t="s">
        <v>203</v>
      </c>
      <c r="K2850" s="1" t="s">
        <v>31</v>
      </c>
      <c r="L2850" s="1" t="s">
        <v>57</v>
      </c>
      <c r="M2850" s="1" t="s">
        <v>31</v>
      </c>
      <c r="N2850" s="1" t="s">
        <v>55</v>
      </c>
      <c r="O2850" s="24">
        <f t="shared" si="267"/>
        <v>45834.430555555555</v>
      </c>
      <c r="P2850" s="24">
        <f t="shared" si="268"/>
        <v>45834.451388888891</v>
      </c>
      <c r="Q2850" s="1">
        <f t="shared" si="269"/>
        <v>30</v>
      </c>
    </row>
    <row r="2851" spans="1:17">
      <c r="A2851" s="1" t="s">
        <v>134</v>
      </c>
      <c r="B2851" s="4" t="s">
        <v>113</v>
      </c>
      <c r="C2851" s="6">
        <f t="shared" si="264"/>
        <v>45834</v>
      </c>
      <c r="D2851" s="6" t="str">
        <f t="shared" si="265"/>
        <v>週四</v>
      </c>
      <c r="F2851" s="1" t="s">
        <v>37</v>
      </c>
      <c r="G2851" s="1" t="str">
        <f t="shared" si="266"/>
        <v>BA</v>
      </c>
      <c r="H2851" s="1">
        <v>1</v>
      </c>
      <c r="I2851" s="1" t="s">
        <v>135</v>
      </c>
      <c r="K2851" s="1" t="s">
        <v>31</v>
      </c>
      <c r="L2851" s="1" t="s">
        <v>68</v>
      </c>
      <c r="M2851" s="1" t="s">
        <v>31</v>
      </c>
      <c r="N2851" s="1" t="s">
        <v>86</v>
      </c>
      <c r="O2851" s="24">
        <f t="shared" si="267"/>
        <v>45834.436805555553</v>
      </c>
      <c r="P2851" s="24">
        <f t="shared" si="268"/>
        <v>45834.457638888889</v>
      </c>
      <c r="Q2851" s="1">
        <f t="shared" si="269"/>
        <v>30</v>
      </c>
    </row>
    <row r="2852" spans="1:17">
      <c r="A2852" s="1" t="s">
        <v>171</v>
      </c>
      <c r="B2852" s="4" t="s">
        <v>113</v>
      </c>
      <c r="C2852" s="6">
        <f t="shared" si="264"/>
        <v>45834</v>
      </c>
      <c r="D2852" s="6" t="str">
        <f t="shared" si="265"/>
        <v>週四</v>
      </c>
      <c r="F2852" s="1" t="s">
        <v>18</v>
      </c>
      <c r="G2852" s="1" t="str">
        <f t="shared" si="266"/>
        <v>BA</v>
      </c>
      <c r="H2852" s="1">
        <v>1</v>
      </c>
      <c r="I2852" s="1" t="s">
        <v>139</v>
      </c>
      <c r="K2852" s="1" t="s">
        <v>31</v>
      </c>
      <c r="L2852" s="1" t="s">
        <v>81</v>
      </c>
      <c r="M2852" s="1" t="s">
        <v>20</v>
      </c>
      <c r="N2852" s="1" t="s">
        <v>61</v>
      </c>
      <c r="O2852" s="24">
        <f t="shared" si="267"/>
        <v>45834.44027777778</v>
      </c>
      <c r="P2852" s="24">
        <f t="shared" si="268"/>
        <v>45834.461111111108</v>
      </c>
      <c r="Q2852" s="1">
        <f t="shared" si="269"/>
        <v>30</v>
      </c>
    </row>
    <row r="2853" spans="1:17">
      <c r="A2853" s="1" t="s">
        <v>174</v>
      </c>
      <c r="B2853" s="4" t="s">
        <v>113</v>
      </c>
      <c r="C2853" s="6">
        <f t="shared" si="264"/>
        <v>45834</v>
      </c>
      <c r="D2853" s="6" t="str">
        <f t="shared" si="265"/>
        <v>週四</v>
      </c>
      <c r="F2853" s="1" t="s">
        <v>49</v>
      </c>
      <c r="G2853" s="1" t="str">
        <f t="shared" si="266"/>
        <v>BA</v>
      </c>
      <c r="H2853" s="1">
        <v>1</v>
      </c>
      <c r="I2853" s="1" t="s">
        <v>147</v>
      </c>
      <c r="K2853" s="1" t="s">
        <v>31</v>
      </c>
      <c r="L2853" s="1" t="s">
        <v>44</v>
      </c>
      <c r="M2853" s="1" t="s">
        <v>20</v>
      </c>
      <c r="N2853" s="1" t="s">
        <v>15</v>
      </c>
      <c r="O2853" s="24">
        <f t="shared" si="267"/>
        <v>45834.443055555559</v>
      </c>
      <c r="P2853" s="24">
        <f t="shared" si="268"/>
        <v>45834.463888888888</v>
      </c>
      <c r="Q2853" s="1">
        <f t="shared" si="269"/>
        <v>30</v>
      </c>
    </row>
    <row r="2854" spans="1:17">
      <c r="A2854" s="1" t="s">
        <v>197</v>
      </c>
      <c r="B2854" s="4" t="s">
        <v>113</v>
      </c>
      <c r="C2854" s="6">
        <f t="shared" si="264"/>
        <v>45834</v>
      </c>
      <c r="D2854" s="6" t="str">
        <f t="shared" si="265"/>
        <v>週四</v>
      </c>
      <c r="F2854" s="1" t="s">
        <v>9</v>
      </c>
      <c r="G2854" s="1" t="str">
        <f t="shared" si="266"/>
        <v>BA</v>
      </c>
      <c r="H2854" s="1">
        <v>1</v>
      </c>
      <c r="I2854" s="1" t="s">
        <v>131</v>
      </c>
      <c r="K2854" s="1" t="s">
        <v>31</v>
      </c>
      <c r="L2854" s="1" t="s">
        <v>64</v>
      </c>
      <c r="M2854" s="1" t="s">
        <v>20</v>
      </c>
      <c r="N2854" s="1" t="s">
        <v>31</v>
      </c>
      <c r="O2854" s="24">
        <f t="shared" si="267"/>
        <v>45834.444444444445</v>
      </c>
      <c r="P2854" s="24">
        <f t="shared" si="268"/>
        <v>45834.465277777781</v>
      </c>
      <c r="Q2854" s="1">
        <f t="shared" si="269"/>
        <v>30</v>
      </c>
    </row>
    <row r="2855" spans="1:17">
      <c r="A2855" s="1" t="s">
        <v>172</v>
      </c>
      <c r="B2855" s="4" t="s">
        <v>113</v>
      </c>
      <c r="C2855" s="6">
        <f t="shared" si="264"/>
        <v>45834</v>
      </c>
      <c r="D2855" s="6" t="str">
        <f t="shared" si="265"/>
        <v>週四</v>
      </c>
      <c r="F2855" s="1" t="s">
        <v>9</v>
      </c>
      <c r="G2855" s="1" t="str">
        <f t="shared" si="266"/>
        <v>BA</v>
      </c>
      <c r="H2855" s="1">
        <v>1</v>
      </c>
      <c r="I2855" s="1" t="s">
        <v>133</v>
      </c>
      <c r="K2855" s="1" t="s">
        <v>31</v>
      </c>
      <c r="L2855" s="1" t="s">
        <v>54</v>
      </c>
      <c r="M2855" s="1" t="s">
        <v>31</v>
      </c>
      <c r="N2855" s="1" t="s">
        <v>59</v>
      </c>
      <c r="O2855" s="24">
        <f t="shared" si="267"/>
        <v>45834.445138888892</v>
      </c>
      <c r="P2855" s="24">
        <f t="shared" si="268"/>
        <v>45834.456250000003</v>
      </c>
      <c r="Q2855" s="1">
        <f t="shared" si="269"/>
        <v>16</v>
      </c>
    </row>
    <row r="2856" spans="1:17">
      <c r="A2856" s="1" t="s">
        <v>134</v>
      </c>
      <c r="B2856" s="4" t="s">
        <v>113</v>
      </c>
      <c r="C2856" s="6">
        <f t="shared" si="264"/>
        <v>45834</v>
      </c>
      <c r="D2856" s="6" t="str">
        <f t="shared" si="265"/>
        <v>週四</v>
      </c>
      <c r="F2856" s="1" t="s">
        <v>40</v>
      </c>
      <c r="G2856" s="1" t="str">
        <f t="shared" si="266"/>
        <v>BA</v>
      </c>
      <c r="H2856" s="1">
        <v>1</v>
      </c>
      <c r="I2856" s="1" t="s">
        <v>135</v>
      </c>
      <c r="K2856" s="1" t="s">
        <v>31</v>
      </c>
      <c r="L2856" s="1" t="s">
        <v>86</v>
      </c>
      <c r="M2856" s="1" t="s">
        <v>20</v>
      </c>
      <c r="N2856" s="1" t="s">
        <v>68</v>
      </c>
      <c r="O2856" s="24">
        <f t="shared" si="267"/>
        <v>45834.457638888889</v>
      </c>
      <c r="P2856" s="24">
        <f t="shared" si="268"/>
        <v>45834.478472222225</v>
      </c>
      <c r="Q2856" s="1">
        <f t="shared" si="269"/>
        <v>30</v>
      </c>
    </row>
    <row r="2857" spans="1:17">
      <c r="A2857" s="1" t="s">
        <v>186</v>
      </c>
      <c r="B2857" s="4" t="s">
        <v>113</v>
      </c>
      <c r="C2857" s="6">
        <f t="shared" si="264"/>
        <v>45834</v>
      </c>
      <c r="D2857" s="6" t="str">
        <f t="shared" si="265"/>
        <v>週四</v>
      </c>
      <c r="F2857" s="1" t="s">
        <v>40</v>
      </c>
      <c r="G2857" s="1" t="str">
        <f t="shared" si="266"/>
        <v>BA</v>
      </c>
      <c r="H2857" s="1">
        <v>1</v>
      </c>
      <c r="I2857" s="1" t="s">
        <v>157</v>
      </c>
      <c r="K2857" s="1" t="s">
        <v>20</v>
      </c>
      <c r="L2857" s="1" t="s">
        <v>11</v>
      </c>
      <c r="M2857" s="1" t="s">
        <v>20</v>
      </c>
      <c r="N2857" s="1" t="s">
        <v>16</v>
      </c>
      <c r="O2857" s="24">
        <f t="shared" si="267"/>
        <v>45834.458333333336</v>
      </c>
      <c r="P2857" s="24">
        <f t="shared" si="268"/>
        <v>45834.479166666664</v>
      </c>
      <c r="Q2857" s="1">
        <f t="shared" si="269"/>
        <v>30</v>
      </c>
    </row>
    <row r="2858" spans="1:17">
      <c r="A2858" s="1" t="s">
        <v>160</v>
      </c>
      <c r="B2858" s="4" t="s">
        <v>113</v>
      </c>
      <c r="C2858" s="6">
        <f t="shared" si="264"/>
        <v>45834</v>
      </c>
      <c r="D2858" s="6" t="str">
        <f t="shared" si="265"/>
        <v>週四</v>
      </c>
      <c r="F2858" s="1" t="s">
        <v>9</v>
      </c>
      <c r="G2858" s="1" t="str">
        <f t="shared" si="266"/>
        <v>BA</v>
      </c>
      <c r="H2858" s="1">
        <v>1</v>
      </c>
      <c r="I2858" s="1" t="s">
        <v>161</v>
      </c>
      <c r="K2858" s="1" t="s">
        <v>20</v>
      </c>
      <c r="L2858" s="1" t="s">
        <v>11</v>
      </c>
      <c r="M2858" s="1" t="s">
        <v>20</v>
      </c>
      <c r="N2858" s="1" t="s">
        <v>57</v>
      </c>
      <c r="O2858" s="24">
        <f t="shared" si="267"/>
        <v>45834.458333333336</v>
      </c>
      <c r="P2858" s="24">
        <f t="shared" si="268"/>
        <v>45834.472222222219</v>
      </c>
      <c r="Q2858" s="1">
        <f t="shared" si="269"/>
        <v>20</v>
      </c>
    </row>
    <row r="2859" spans="1:17">
      <c r="A2859" s="1" t="s">
        <v>171</v>
      </c>
      <c r="B2859" s="4" t="s">
        <v>113</v>
      </c>
      <c r="C2859" s="6">
        <f t="shared" si="264"/>
        <v>45834</v>
      </c>
      <c r="D2859" s="6" t="str">
        <f t="shared" si="265"/>
        <v>週四</v>
      </c>
      <c r="F2859" s="1" t="s">
        <v>24</v>
      </c>
      <c r="G2859" s="1" t="str">
        <f t="shared" si="266"/>
        <v>BA</v>
      </c>
      <c r="H2859" s="1">
        <v>1</v>
      </c>
      <c r="I2859" s="1" t="s">
        <v>139</v>
      </c>
      <c r="K2859" s="1" t="s">
        <v>20</v>
      </c>
      <c r="L2859" s="1" t="s">
        <v>61</v>
      </c>
      <c r="M2859" s="1" t="s">
        <v>20</v>
      </c>
      <c r="N2859" s="1" t="s">
        <v>41</v>
      </c>
      <c r="O2859" s="24">
        <f t="shared" si="267"/>
        <v>45834.461111111108</v>
      </c>
      <c r="P2859" s="24">
        <f t="shared" si="268"/>
        <v>45834.488888888889</v>
      </c>
      <c r="Q2859" s="1">
        <f t="shared" si="269"/>
        <v>40</v>
      </c>
    </row>
    <row r="2860" spans="1:17">
      <c r="A2860" s="1" t="s">
        <v>174</v>
      </c>
      <c r="B2860" s="4" t="s">
        <v>113</v>
      </c>
      <c r="C2860" s="6">
        <f t="shared" si="264"/>
        <v>45834</v>
      </c>
      <c r="D2860" s="6" t="str">
        <f t="shared" si="265"/>
        <v>週四</v>
      </c>
      <c r="F2860" s="1" t="s">
        <v>42</v>
      </c>
      <c r="G2860" s="1" t="str">
        <f t="shared" si="266"/>
        <v>BA</v>
      </c>
      <c r="H2860" s="1">
        <v>1</v>
      </c>
      <c r="I2860" s="1" t="s">
        <v>147</v>
      </c>
      <c r="K2860" s="1" t="s">
        <v>20</v>
      </c>
      <c r="L2860" s="1" t="s">
        <v>15</v>
      </c>
      <c r="M2860" s="1" t="s">
        <v>20</v>
      </c>
      <c r="N2860" s="1" t="s">
        <v>44</v>
      </c>
      <c r="O2860" s="24">
        <f t="shared" si="267"/>
        <v>45834.463888888888</v>
      </c>
      <c r="P2860" s="24">
        <f t="shared" si="268"/>
        <v>45834.484722222223</v>
      </c>
      <c r="Q2860" s="1">
        <f t="shared" si="269"/>
        <v>30</v>
      </c>
    </row>
    <row r="2861" spans="1:17">
      <c r="A2861" s="1" t="s">
        <v>152</v>
      </c>
      <c r="B2861" s="4" t="s">
        <v>113</v>
      </c>
      <c r="C2861" s="6">
        <f t="shared" si="264"/>
        <v>45834</v>
      </c>
      <c r="D2861" s="6" t="str">
        <f t="shared" si="265"/>
        <v>週四</v>
      </c>
      <c r="F2861" s="1" t="s">
        <v>24</v>
      </c>
      <c r="G2861" s="1" t="str">
        <f t="shared" si="266"/>
        <v>BA</v>
      </c>
      <c r="H2861" s="1">
        <v>1</v>
      </c>
      <c r="I2861" s="1" t="s">
        <v>121</v>
      </c>
      <c r="K2861" s="1" t="s">
        <v>20</v>
      </c>
      <c r="L2861" s="1" t="s">
        <v>12</v>
      </c>
      <c r="M2861" s="1" t="s">
        <v>17</v>
      </c>
      <c r="N2861" s="1" t="s">
        <v>45</v>
      </c>
      <c r="O2861" s="24">
        <f t="shared" si="267"/>
        <v>45834.470833333333</v>
      </c>
      <c r="P2861" s="24">
        <f t="shared" si="268"/>
        <v>45834.502083333333</v>
      </c>
      <c r="Q2861" s="1">
        <f t="shared" si="269"/>
        <v>45</v>
      </c>
    </row>
    <row r="2862" spans="1:17">
      <c r="A2862" s="1" t="s">
        <v>176</v>
      </c>
      <c r="B2862" s="4" t="s">
        <v>113</v>
      </c>
      <c r="C2862" s="6">
        <f t="shared" si="264"/>
        <v>45834</v>
      </c>
      <c r="D2862" s="6" t="str">
        <f t="shared" si="265"/>
        <v>週四</v>
      </c>
      <c r="F2862" s="1" t="s">
        <v>42</v>
      </c>
      <c r="G2862" s="1" t="str">
        <f t="shared" si="266"/>
        <v>BA</v>
      </c>
      <c r="H2862" s="1">
        <v>1</v>
      </c>
      <c r="I2862" s="1" t="s">
        <v>144</v>
      </c>
      <c r="K2862" s="1" t="s">
        <v>20</v>
      </c>
      <c r="L2862" s="1" t="s">
        <v>71</v>
      </c>
      <c r="M2862" s="1" t="s">
        <v>20</v>
      </c>
      <c r="N2862" s="1" t="s">
        <v>72</v>
      </c>
      <c r="O2862" s="24">
        <f t="shared" si="267"/>
        <v>45834.47152777778</v>
      </c>
      <c r="P2862" s="24">
        <f t="shared" si="268"/>
        <v>45834.492361111108</v>
      </c>
      <c r="Q2862" s="1">
        <f t="shared" si="269"/>
        <v>30</v>
      </c>
    </row>
    <row r="2863" spans="1:17">
      <c r="A2863" s="1" t="s">
        <v>160</v>
      </c>
      <c r="B2863" s="4" t="s">
        <v>113</v>
      </c>
      <c r="C2863" s="6">
        <f t="shared" si="264"/>
        <v>45834</v>
      </c>
      <c r="D2863" s="6" t="str">
        <f t="shared" si="265"/>
        <v>週四</v>
      </c>
      <c r="F2863" s="1" t="s">
        <v>49</v>
      </c>
      <c r="G2863" s="1" t="str">
        <f t="shared" si="266"/>
        <v>BA</v>
      </c>
      <c r="H2863" s="1">
        <v>1</v>
      </c>
      <c r="I2863" s="1" t="s">
        <v>161</v>
      </c>
      <c r="K2863" s="1" t="s">
        <v>20</v>
      </c>
      <c r="L2863" s="1" t="s">
        <v>57</v>
      </c>
      <c r="M2863" s="1" t="s">
        <v>20</v>
      </c>
      <c r="N2863" s="1" t="s">
        <v>55</v>
      </c>
      <c r="O2863" s="24">
        <f t="shared" si="267"/>
        <v>45834.472222222219</v>
      </c>
      <c r="P2863" s="24">
        <f t="shared" si="268"/>
        <v>45834.493055555555</v>
      </c>
      <c r="Q2863" s="1">
        <f t="shared" si="269"/>
        <v>30</v>
      </c>
    </row>
    <row r="2864" spans="1:17">
      <c r="A2864" s="1" t="s">
        <v>186</v>
      </c>
      <c r="B2864" s="4" t="s">
        <v>113</v>
      </c>
      <c r="C2864" s="6">
        <f t="shared" si="264"/>
        <v>45834</v>
      </c>
      <c r="D2864" s="6" t="str">
        <f t="shared" si="265"/>
        <v>週四</v>
      </c>
      <c r="F2864" s="1" t="s">
        <v>24</v>
      </c>
      <c r="G2864" s="1" t="str">
        <f t="shared" si="266"/>
        <v>BA</v>
      </c>
      <c r="H2864" s="1">
        <v>1</v>
      </c>
      <c r="I2864" s="1" t="s">
        <v>157</v>
      </c>
      <c r="K2864" s="1" t="s">
        <v>20</v>
      </c>
      <c r="L2864" s="1" t="s">
        <v>16</v>
      </c>
      <c r="M2864" s="1" t="s">
        <v>17</v>
      </c>
      <c r="N2864" s="1" t="s">
        <v>11</v>
      </c>
      <c r="O2864" s="24">
        <f t="shared" si="267"/>
        <v>45834.479166666664</v>
      </c>
      <c r="P2864" s="24">
        <f t="shared" si="268"/>
        <v>45834.5</v>
      </c>
      <c r="Q2864" s="1">
        <f t="shared" si="269"/>
        <v>30</v>
      </c>
    </row>
    <row r="2865" spans="1:17">
      <c r="A2865" s="1" t="s">
        <v>179</v>
      </c>
      <c r="B2865" s="4" t="s">
        <v>113</v>
      </c>
      <c r="C2865" s="6">
        <f t="shared" si="264"/>
        <v>45834</v>
      </c>
      <c r="D2865" s="6" t="str">
        <f t="shared" si="265"/>
        <v>週四</v>
      </c>
      <c r="F2865" s="1" t="s">
        <v>24</v>
      </c>
      <c r="G2865" s="1" t="str">
        <f t="shared" si="266"/>
        <v>BA</v>
      </c>
      <c r="H2865" s="1">
        <v>1</v>
      </c>
      <c r="I2865" s="1" t="s">
        <v>144</v>
      </c>
      <c r="K2865" s="1" t="s">
        <v>20</v>
      </c>
      <c r="L2865" s="1" t="s">
        <v>34</v>
      </c>
      <c r="M2865" s="1" t="s">
        <v>17</v>
      </c>
      <c r="N2865" s="1" t="s">
        <v>32</v>
      </c>
      <c r="O2865" s="24">
        <f t="shared" si="267"/>
        <v>45834.49722222222</v>
      </c>
      <c r="P2865" s="24">
        <f t="shared" si="268"/>
        <v>45834.518055555556</v>
      </c>
      <c r="Q2865" s="1">
        <f t="shared" si="269"/>
        <v>30</v>
      </c>
    </row>
    <row r="2866" spans="1:17">
      <c r="A2866" s="1" t="s">
        <v>127</v>
      </c>
      <c r="B2866" s="4" t="s">
        <v>113</v>
      </c>
      <c r="C2866" s="6">
        <f t="shared" si="264"/>
        <v>45834</v>
      </c>
      <c r="D2866" s="6" t="str">
        <f t="shared" si="265"/>
        <v>週四</v>
      </c>
      <c r="F2866" s="1" t="s">
        <v>24</v>
      </c>
      <c r="G2866" s="1" t="str">
        <f t="shared" si="266"/>
        <v>BA</v>
      </c>
      <c r="H2866" s="1">
        <v>1</v>
      </c>
      <c r="I2866" s="1" t="s">
        <v>139</v>
      </c>
      <c r="K2866" s="1" t="s">
        <v>17</v>
      </c>
      <c r="L2866" s="1" t="s">
        <v>38</v>
      </c>
      <c r="M2866" s="1" t="s">
        <v>17</v>
      </c>
      <c r="N2866" s="1" t="s">
        <v>54</v>
      </c>
      <c r="O2866" s="24">
        <f t="shared" si="267"/>
        <v>45834.500694444447</v>
      </c>
      <c r="P2866" s="24">
        <f t="shared" si="268"/>
        <v>45834.52847222222</v>
      </c>
      <c r="Q2866" s="1">
        <f t="shared" si="269"/>
        <v>40</v>
      </c>
    </row>
    <row r="2867" spans="1:17">
      <c r="A2867" s="1" t="s">
        <v>152</v>
      </c>
      <c r="B2867" s="4" t="s">
        <v>113</v>
      </c>
      <c r="C2867" s="6">
        <f t="shared" si="264"/>
        <v>45834</v>
      </c>
      <c r="D2867" s="6" t="str">
        <f t="shared" si="265"/>
        <v>週四</v>
      </c>
      <c r="F2867" s="1" t="s">
        <v>18</v>
      </c>
      <c r="G2867" s="1" t="str">
        <f t="shared" si="266"/>
        <v>BA</v>
      </c>
      <c r="H2867" s="1">
        <v>1</v>
      </c>
      <c r="I2867" s="1" t="s">
        <v>121</v>
      </c>
      <c r="K2867" s="1" t="s">
        <v>17</v>
      </c>
      <c r="L2867" s="1" t="s">
        <v>45</v>
      </c>
      <c r="M2867" s="1" t="s">
        <v>17</v>
      </c>
      <c r="N2867" s="1" t="s">
        <v>36</v>
      </c>
      <c r="O2867" s="24">
        <f t="shared" si="267"/>
        <v>45834.502083333333</v>
      </c>
      <c r="P2867" s="24">
        <f t="shared" si="268"/>
        <v>45834.522916666669</v>
      </c>
      <c r="Q2867" s="1">
        <f t="shared" si="269"/>
        <v>30</v>
      </c>
    </row>
    <row r="2868" spans="1:17">
      <c r="A2868" s="1" t="s">
        <v>208</v>
      </c>
      <c r="B2868" s="4" t="s">
        <v>113</v>
      </c>
      <c r="C2868" s="6">
        <f t="shared" si="264"/>
        <v>45834</v>
      </c>
      <c r="D2868" s="6" t="str">
        <f t="shared" si="265"/>
        <v>週四</v>
      </c>
      <c r="F2868" s="1" t="s">
        <v>40</v>
      </c>
      <c r="G2868" s="1" t="str">
        <f t="shared" si="266"/>
        <v>BA</v>
      </c>
      <c r="H2868" s="1">
        <v>1</v>
      </c>
      <c r="I2868" s="1" t="s">
        <v>161</v>
      </c>
      <c r="K2868" s="1" t="s">
        <v>17</v>
      </c>
      <c r="L2868" s="1" t="s">
        <v>15</v>
      </c>
      <c r="M2868" s="1" t="s">
        <v>17</v>
      </c>
      <c r="N2868" s="1" t="s">
        <v>44</v>
      </c>
      <c r="O2868" s="24">
        <f t="shared" si="267"/>
        <v>45834.505555555559</v>
      </c>
      <c r="P2868" s="24">
        <f t="shared" si="268"/>
        <v>45834.526388888888</v>
      </c>
      <c r="Q2868" s="1">
        <f t="shared" si="269"/>
        <v>30</v>
      </c>
    </row>
    <row r="2869" spans="1:17">
      <c r="A2869" s="1" t="s">
        <v>179</v>
      </c>
      <c r="B2869" s="4" t="s">
        <v>113</v>
      </c>
      <c r="C2869" s="6">
        <f t="shared" si="264"/>
        <v>45834</v>
      </c>
      <c r="D2869" s="6" t="str">
        <f t="shared" si="265"/>
        <v>週四</v>
      </c>
      <c r="F2869" s="1" t="s">
        <v>47</v>
      </c>
      <c r="G2869" s="1" t="str">
        <f t="shared" si="266"/>
        <v>BA</v>
      </c>
      <c r="H2869" s="1">
        <v>1</v>
      </c>
      <c r="I2869" s="1" t="s">
        <v>144</v>
      </c>
      <c r="K2869" s="1" t="s">
        <v>17</v>
      </c>
      <c r="L2869" s="1" t="s">
        <v>32</v>
      </c>
      <c r="M2869" s="1" t="s">
        <v>21</v>
      </c>
      <c r="N2869" s="1" t="s">
        <v>14</v>
      </c>
      <c r="O2869" s="24">
        <f t="shared" si="267"/>
        <v>45834.518055555556</v>
      </c>
      <c r="P2869" s="24">
        <f t="shared" si="268"/>
        <v>45834.54583333333</v>
      </c>
      <c r="Q2869" s="1">
        <f t="shared" si="269"/>
        <v>40</v>
      </c>
    </row>
    <row r="2870" spans="1:17">
      <c r="A2870" s="1" t="s">
        <v>136</v>
      </c>
      <c r="B2870" s="4" t="s">
        <v>113</v>
      </c>
      <c r="C2870" s="6">
        <f t="shared" si="264"/>
        <v>45834</v>
      </c>
      <c r="D2870" s="6" t="str">
        <f t="shared" si="265"/>
        <v>週四</v>
      </c>
      <c r="F2870" s="1" t="s">
        <v>9</v>
      </c>
      <c r="G2870" s="1" t="str">
        <f t="shared" si="266"/>
        <v>BA</v>
      </c>
      <c r="H2870" s="1">
        <v>1</v>
      </c>
      <c r="I2870" s="1" t="s">
        <v>121</v>
      </c>
      <c r="K2870" s="1" t="s">
        <v>17</v>
      </c>
      <c r="L2870" s="1" t="s">
        <v>25</v>
      </c>
      <c r="M2870" s="1" t="s">
        <v>21</v>
      </c>
      <c r="N2870" s="1" t="s">
        <v>11</v>
      </c>
      <c r="O2870" s="24">
        <f t="shared" si="267"/>
        <v>45834.524305555555</v>
      </c>
      <c r="P2870" s="24">
        <f t="shared" si="268"/>
        <v>45834.541666666664</v>
      </c>
      <c r="Q2870" s="1">
        <f t="shared" si="269"/>
        <v>25</v>
      </c>
    </row>
    <row r="2871" spans="1:17">
      <c r="A2871" s="1" t="s">
        <v>208</v>
      </c>
      <c r="B2871" s="4" t="s">
        <v>113</v>
      </c>
      <c r="C2871" s="6">
        <f t="shared" si="264"/>
        <v>45834</v>
      </c>
      <c r="D2871" s="6" t="str">
        <f t="shared" si="265"/>
        <v>週四</v>
      </c>
      <c r="F2871" s="1" t="s">
        <v>42</v>
      </c>
      <c r="G2871" s="1" t="str">
        <f t="shared" si="266"/>
        <v>BA</v>
      </c>
      <c r="H2871" s="1">
        <v>1</v>
      </c>
      <c r="I2871" s="1" t="s">
        <v>161</v>
      </c>
      <c r="K2871" s="1" t="s">
        <v>17</v>
      </c>
      <c r="L2871" s="1" t="s">
        <v>44</v>
      </c>
      <c r="M2871" s="1" t="s">
        <v>21</v>
      </c>
      <c r="N2871" s="1" t="s">
        <v>15</v>
      </c>
      <c r="O2871" s="24">
        <f t="shared" si="267"/>
        <v>45834.526388888888</v>
      </c>
      <c r="P2871" s="24">
        <f t="shared" si="268"/>
        <v>45834.547222222223</v>
      </c>
      <c r="Q2871" s="1">
        <f t="shared" si="269"/>
        <v>30</v>
      </c>
    </row>
    <row r="2872" spans="1:17">
      <c r="A2872" s="1" t="s">
        <v>180</v>
      </c>
      <c r="B2872" s="4" t="s">
        <v>113</v>
      </c>
      <c r="C2872" s="6">
        <f t="shared" si="264"/>
        <v>45834</v>
      </c>
      <c r="D2872" s="6" t="str">
        <f t="shared" si="265"/>
        <v>週四</v>
      </c>
      <c r="F2872" s="1" t="s">
        <v>42</v>
      </c>
      <c r="G2872" s="1" t="str">
        <f t="shared" si="266"/>
        <v>BA</v>
      </c>
      <c r="H2872" s="1">
        <v>5</v>
      </c>
      <c r="I2872" s="1" t="s">
        <v>147</v>
      </c>
      <c r="K2872" s="1" t="s">
        <v>17</v>
      </c>
      <c r="L2872" s="1" t="s">
        <v>63</v>
      </c>
      <c r="M2872" s="1" t="s">
        <v>10</v>
      </c>
      <c r="N2872" s="1" t="s">
        <v>50</v>
      </c>
      <c r="O2872" s="24">
        <f t="shared" si="267"/>
        <v>45834.538194444445</v>
      </c>
      <c r="P2872" s="24">
        <f t="shared" si="268"/>
        <v>45834.642361111109</v>
      </c>
      <c r="Q2872" s="1">
        <f t="shared" si="269"/>
        <v>150</v>
      </c>
    </row>
    <row r="2873" spans="1:17">
      <c r="A2873" s="1" t="s">
        <v>122</v>
      </c>
      <c r="B2873" s="4" t="s">
        <v>113</v>
      </c>
      <c r="C2873" s="6">
        <f t="shared" si="264"/>
        <v>45834</v>
      </c>
      <c r="D2873" s="6" t="str">
        <f t="shared" si="265"/>
        <v>週四</v>
      </c>
      <c r="F2873" s="1" t="s">
        <v>37</v>
      </c>
      <c r="G2873" s="1" t="str">
        <f t="shared" si="266"/>
        <v>BA</v>
      </c>
      <c r="H2873" s="1">
        <v>1</v>
      </c>
      <c r="I2873" s="1" t="s">
        <v>203</v>
      </c>
      <c r="K2873" s="1" t="s">
        <v>21</v>
      </c>
      <c r="L2873" s="1" t="s">
        <v>11</v>
      </c>
      <c r="M2873" s="1" t="s">
        <v>21</v>
      </c>
      <c r="N2873" s="1" t="s">
        <v>16</v>
      </c>
      <c r="O2873" s="24">
        <f t="shared" si="267"/>
        <v>45834.541666666664</v>
      </c>
      <c r="P2873" s="24">
        <f t="shared" si="268"/>
        <v>45834.5625</v>
      </c>
      <c r="Q2873" s="1">
        <f t="shared" si="269"/>
        <v>30</v>
      </c>
    </row>
    <row r="2874" spans="1:17">
      <c r="A2874" s="1" t="s">
        <v>132</v>
      </c>
      <c r="B2874" s="5" t="s">
        <v>113</v>
      </c>
      <c r="C2874" s="6">
        <f t="shared" si="264"/>
        <v>45834</v>
      </c>
      <c r="D2874" s="6" t="str">
        <f t="shared" si="265"/>
        <v>週四</v>
      </c>
      <c r="E2874" s="5"/>
      <c r="F2874" s="1" t="s">
        <v>9</v>
      </c>
      <c r="G2874" s="1" t="str">
        <f t="shared" si="266"/>
        <v>BA</v>
      </c>
      <c r="H2874" s="1">
        <v>1</v>
      </c>
      <c r="I2874" s="1" t="s">
        <v>121</v>
      </c>
      <c r="K2874" s="1" t="s">
        <v>21</v>
      </c>
      <c r="L2874" s="1" t="s">
        <v>38</v>
      </c>
      <c r="M2874" s="1" t="s">
        <v>21</v>
      </c>
      <c r="N2874" s="1" t="s">
        <v>10</v>
      </c>
      <c r="O2874" s="24">
        <f t="shared" si="267"/>
        <v>45834.542361111111</v>
      </c>
      <c r="P2874" s="24">
        <f t="shared" si="268"/>
        <v>45834.552083333336</v>
      </c>
      <c r="Q2874" s="1">
        <f t="shared" si="269"/>
        <v>14</v>
      </c>
    </row>
    <row r="2875" spans="1:17">
      <c r="A2875" s="1" t="s">
        <v>122</v>
      </c>
      <c r="B2875" s="4" t="s">
        <v>113</v>
      </c>
      <c r="C2875" s="6">
        <f t="shared" si="264"/>
        <v>45834</v>
      </c>
      <c r="D2875" s="6" t="str">
        <f t="shared" si="265"/>
        <v>週四</v>
      </c>
      <c r="F2875" s="1" t="s">
        <v>24</v>
      </c>
      <c r="G2875" s="1" t="str">
        <f t="shared" si="266"/>
        <v>BA</v>
      </c>
      <c r="H2875" s="1">
        <v>1</v>
      </c>
      <c r="I2875" s="1" t="s">
        <v>203</v>
      </c>
      <c r="K2875" s="1" t="s">
        <v>21</v>
      </c>
      <c r="L2875" s="1" t="s">
        <v>16</v>
      </c>
      <c r="M2875" s="1" t="s">
        <v>22</v>
      </c>
      <c r="N2875" s="1" t="s">
        <v>31</v>
      </c>
      <c r="O2875" s="24">
        <f t="shared" si="267"/>
        <v>45834.5625</v>
      </c>
      <c r="P2875" s="24">
        <f t="shared" si="268"/>
        <v>45834.590277777781</v>
      </c>
      <c r="Q2875" s="1">
        <f t="shared" si="269"/>
        <v>40</v>
      </c>
    </row>
    <row r="2876" spans="1:17">
      <c r="A2876" s="1" t="s">
        <v>184</v>
      </c>
      <c r="B2876" s="4" t="s">
        <v>113</v>
      </c>
      <c r="C2876" s="6">
        <f t="shared" si="264"/>
        <v>45834</v>
      </c>
      <c r="D2876" s="6" t="str">
        <f t="shared" si="265"/>
        <v>週四</v>
      </c>
      <c r="F2876" s="1" t="s">
        <v>40</v>
      </c>
      <c r="G2876" s="1" t="str">
        <f t="shared" si="266"/>
        <v>BA</v>
      </c>
      <c r="H2876" s="1">
        <v>1</v>
      </c>
      <c r="I2876" s="1" t="s">
        <v>133</v>
      </c>
      <c r="K2876" s="1" t="s">
        <v>21</v>
      </c>
      <c r="L2876" s="1" t="s">
        <v>60</v>
      </c>
      <c r="M2876" s="1" t="s">
        <v>22</v>
      </c>
      <c r="N2876" s="1" t="s">
        <v>76</v>
      </c>
      <c r="O2876" s="24">
        <f t="shared" si="267"/>
        <v>45834.57916666667</v>
      </c>
      <c r="P2876" s="24">
        <f t="shared" si="268"/>
        <v>45834.6</v>
      </c>
      <c r="Q2876" s="1">
        <f t="shared" si="269"/>
        <v>30</v>
      </c>
    </row>
    <row r="2877" spans="1:17">
      <c r="A2877" s="1" t="s">
        <v>187</v>
      </c>
      <c r="B2877" s="4" t="s">
        <v>113</v>
      </c>
      <c r="C2877" s="6">
        <f t="shared" si="264"/>
        <v>45834</v>
      </c>
      <c r="D2877" s="6" t="str">
        <f t="shared" si="265"/>
        <v>週四</v>
      </c>
      <c r="F2877" s="1" t="s">
        <v>24</v>
      </c>
      <c r="G2877" s="1" t="str">
        <f t="shared" si="266"/>
        <v>BA</v>
      </c>
      <c r="H2877" s="1">
        <v>1</v>
      </c>
      <c r="I2877" s="1" t="s">
        <v>155</v>
      </c>
      <c r="K2877" s="1" t="s">
        <v>21</v>
      </c>
      <c r="L2877" s="1" t="s">
        <v>59</v>
      </c>
      <c r="M2877" s="1" t="s">
        <v>22</v>
      </c>
      <c r="N2877" s="1" t="s">
        <v>58</v>
      </c>
      <c r="O2877" s="24">
        <f t="shared" si="267"/>
        <v>45834.581250000003</v>
      </c>
      <c r="P2877" s="24">
        <f t="shared" si="268"/>
        <v>45834.602083333331</v>
      </c>
      <c r="Q2877" s="1">
        <f t="shared" si="269"/>
        <v>30</v>
      </c>
    </row>
    <row r="2878" spans="1:17">
      <c r="A2878" s="1" t="s">
        <v>188</v>
      </c>
      <c r="B2878" s="4" t="s">
        <v>113</v>
      </c>
      <c r="C2878" s="6">
        <f t="shared" si="264"/>
        <v>45834</v>
      </c>
      <c r="D2878" s="6" t="str">
        <f t="shared" si="265"/>
        <v>週四</v>
      </c>
      <c r="F2878" s="1" t="s">
        <v>24</v>
      </c>
      <c r="G2878" s="1" t="str">
        <f t="shared" si="266"/>
        <v>BA</v>
      </c>
      <c r="H2878" s="1">
        <v>1</v>
      </c>
      <c r="I2878" s="1" t="s">
        <v>144</v>
      </c>
      <c r="K2878" s="1" t="s">
        <v>22</v>
      </c>
      <c r="L2878" s="1" t="s">
        <v>38</v>
      </c>
      <c r="M2878" s="1" t="s">
        <v>22</v>
      </c>
      <c r="N2878" s="1" t="s">
        <v>54</v>
      </c>
      <c r="O2878" s="24">
        <f t="shared" si="267"/>
        <v>45834.584027777775</v>
      </c>
      <c r="P2878" s="24">
        <f t="shared" si="268"/>
        <v>45834.611805555556</v>
      </c>
      <c r="Q2878" s="1">
        <f t="shared" si="269"/>
        <v>40</v>
      </c>
    </row>
    <row r="2879" spans="1:17">
      <c r="A2879" s="1" t="s">
        <v>173</v>
      </c>
      <c r="B2879" s="4" t="s">
        <v>113</v>
      </c>
      <c r="C2879" s="6">
        <f t="shared" si="264"/>
        <v>45834</v>
      </c>
      <c r="D2879" s="6" t="str">
        <f t="shared" si="265"/>
        <v>週四</v>
      </c>
      <c r="F2879" s="1" t="s">
        <v>26</v>
      </c>
      <c r="G2879" s="1" t="str">
        <f t="shared" si="266"/>
        <v>BA</v>
      </c>
      <c r="H2879" s="1">
        <v>1</v>
      </c>
      <c r="I2879" s="1" t="s">
        <v>161</v>
      </c>
      <c r="K2879" s="1" t="s">
        <v>22</v>
      </c>
      <c r="L2879" s="1" t="s">
        <v>31</v>
      </c>
      <c r="M2879" s="1" t="s">
        <v>22</v>
      </c>
      <c r="N2879" s="1" t="s">
        <v>64</v>
      </c>
      <c r="O2879" s="24">
        <f t="shared" si="267"/>
        <v>45834.590277777781</v>
      </c>
      <c r="P2879" s="24">
        <f t="shared" si="268"/>
        <v>45834.611111111109</v>
      </c>
      <c r="Q2879" s="1">
        <f t="shared" si="269"/>
        <v>30</v>
      </c>
    </row>
    <row r="2880" spans="1:17">
      <c r="A2880" s="1" t="s">
        <v>210</v>
      </c>
      <c r="B2880" s="4" t="s">
        <v>113</v>
      </c>
      <c r="C2880" s="6">
        <f t="shared" si="264"/>
        <v>45834</v>
      </c>
      <c r="D2880" s="6" t="str">
        <f t="shared" si="265"/>
        <v>週四</v>
      </c>
      <c r="F2880" s="1" t="s">
        <v>24</v>
      </c>
      <c r="G2880" s="1" t="str">
        <f t="shared" si="266"/>
        <v>BA</v>
      </c>
      <c r="H2880" s="1">
        <v>1</v>
      </c>
      <c r="I2880" s="1" t="s">
        <v>203</v>
      </c>
      <c r="K2880" s="1" t="s">
        <v>22</v>
      </c>
      <c r="L2880" s="1" t="s">
        <v>16</v>
      </c>
      <c r="M2880" s="1" t="s">
        <v>10</v>
      </c>
      <c r="N2880" s="1" t="s">
        <v>11</v>
      </c>
      <c r="O2880" s="24">
        <f t="shared" si="267"/>
        <v>45834.604166666664</v>
      </c>
      <c r="P2880" s="24">
        <f t="shared" si="268"/>
        <v>45834.625</v>
      </c>
      <c r="Q2880" s="1">
        <f t="shared" si="269"/>
        <v>30</v>
      </c>
    </row>
    <row r="2881" spans="1:17">
      <c r="A2881" s="1" t="s">
        <v>173</v>
      </c>
      <c r="B2881" s="4" t="s">
        <v>113</v>
      </c>
      <c r="C2881" s="6">
        <f t="shared" si="264"/>
        <v>45834</v>
      </c>
      <c r="D2881" s="6" t="str">
        <f t="shared" si="265"/>
        <v>週四</v>
      </c>
      <c r="F2881" s="1" t="s">
        <v>9</v>
      </c>
      <c r="G2881" s="1" t="str">
        <f t="shared" si="266"/>
        <v>BA</v>
      </c>
      <c r="H2881" s="1">
        <v>1</v>
      </c>
      <c r="I2881" s="1" t="s">
        <v>161</v>
      </c>
      <c r="K2881" s="1" t="s">
        <v>22</v>
      </c>
      <c r="L2881" s="1" t="s">
        <v>64</v>
      </c>
      <c r="M2881" s="1" t="s">
        <v>10</v>
      </c>
      <c r="N2881" s="1" t="s">
        <v>11</v>
      </c>
      <c r="O2881" s="24">
        <f t="shared" si="267"/>
        <v>45834.611111111109</v>
      </c>
      <c r="P2881" s="24">
        <f t="shared" si="268"/>
        <v>45834.625</v>
      </c>
      <c r="Q2881" s="1">
        <f t="shared" si="269"/>
        <v>20</v>
      </c>
    </row>
    <row r="2882" spans="1:17">
      <c r="A2882" s="1" t="s">
        <v>188</v>
      </c>
      <c r="B2882" s="4" t="s">
        <v>113</v>
      </c>
      <c r="C2882" s="6">
        <f t="shared" ref="C2882:C2945" si="270">DATE(LEFT(B2882,3)+1911,MID(B2882,4,2),RIGHT(B2882,2))</f>
        <v>45834</v>
      </c>
      <c r="D2882" s="6" t="str">
        <f t="shared" ref="D2882:D2945" si="271">TEXT(C2882,"aaa")</f>
        <v>週四</v>
      </c>
      <c r="F2882" s="1" t="s">
        <v>18</v>
      </c>
      <c r="G2882" s="1" t="str">
        <f t="shared" ref="G2882:G2945" si="272">LEFT(F2882,2)</f>
        <v>BA</v>
      </c>
      <c r="H2882" s="1">
        <v>1</v>
      </c>
      <c r="I2882" s="1" t="s">
        <v>144</v>
      </c>
      <c r="K2882" s="1" t="s">
        <v>22</v>
      </c>
      <c r="L2882" s="1" t="s">
        <v>54</v>
      </c>
      <c r="M2882" s="1" t="s">
        <v>10</v>
      </c>
      <c r="N2882" s="1" t="s">
        <v>20</v>
      </c>
      <c r="O2882" s="24">
        <f t="shared" ref="O2882:O2945" si="273">C2882+TIME(K2882,L2882,0)</f>
        <v>45834.611805555556</v>
      </c>
      <c r="P2882" s="24">
        <f t="shared" ref="P2882:P2945" si="274">C2882+TIME(M2882,N2882,0)</f>
        <v>45834.632638888892</v>
      </c>
      <c r="Q2882" s="1">
        <f t="shared" ref="Q2882:Q2945" si="275">ROUND((P2882-O2882)*1440,0)</f>
        <v>30</v>
      </c>
    </row>
    <row r="2883" spans="1:17">
      <c r="A2883" s="1" t="s">
        <v>189</v>
      </c>
      <c r="B2883" s="4" t="s">
        <v>113</v>
      </c>
      <c r="C2883" s="6">
        <f t="shared" si="270"/>
        <v>45834</v>
      </c>
      <c r="D2883" s="6" t="str">
        <f t="shared" si="271"/>
        <v>週四</v>
      </c>
      <c r="F2883" s="1" t="s">
        <v>24</v>
      </c>
      <c r="G2883" s="1" t="str">
        <f t="shared" si="272"/>
        <v>BA</v>
      </c>
      <c r="H2883" s="1">
        <v>1</v>
      </c>
      <c r="I2883" s="1" t="s">
        <v>142</v>
      </c>
      <c r="K2883" s="1" t="s">
        <v>22</v>
      </c>
      <c r="L2883" s="1" t="s">
        <v>69</v>
      </c>
      <c r="M2883" s="1" t="s">
        <v>10</v>
      </c>
      <c r="N2883" s="1" t="s">
        <v>53</v>
      </c>
      <c r="O2883" s="24">
        <f t="shared" si="273"/>
        <v>45834.612500000003</v>
      </c>
      <c r="P2883" s="24">
        <f t="shared" si="274"/>
        <v>45834.640277777777</v>
      </c>
      <c r="Q2883" s="1">
        <f t="shared" si="275"/>
        <v>40</v>
      </c>
    </row>
    <row r="2884" spans="1:17">
      <c r="A2884" s="1" t="s">
        <v>118</v>
      </c>
      <c r="B2884" s="5" t="s">
        <v>113</v>
      </c>
      <c r="C2884" s="6">
        <f t="shared" si="270"/>
        <v>45834</v>
      </c>
      <c r="D2884" s="6" t="str">
        <f t="shared" si="271"/>
        <v>週四</v>
      </c>
      <c r="E2884" s="5"/>
      <c r="F2884" s="1" t="s">
        <v>9</v>
      </c>
      <c r="G2884" s="1" t="str">
        <f t="shared" si="272"/>
        <v>BA</v>
      </c>
      <c r="H2884" s="1">
        <v>1</v>
      </c>
      <c r="I2884" s="1" t="s">
        <v>133</v>
      </c>
      <c r="K2884" s="1" t="s">
        <v>22</v>
      </c>
      <c r="L2884" s="1" t="s">
        <v>83</v>
      </c>
      <c r="M2884" s="1" t="s">
        <v>22</v>
      </c>
      <c r="N2884" s="1" t="s">
        <v>59</v>
      </c>
      <c r="O2884" s="24">
        <f t="shared" si="273"/>
        <v>45834.613194444442</v>
      </c>
      <c r="P2884" s="24">
        <f t="shared" si="274"/>
        <v>45834.622916666667</v>
      </c>
      <c r="Q2884" s="1">
        <f t="shared" si="275"/>
        <v>14</v>
      </c>
    </row>
    <row r="2885" spans="1:17">
      <c r="A2885" s="1" t="s">
        <v>191</v>
      </c>
      <c r="B2885" s="4" t="s">
        <v>113</v>
      </c>
      <c r="C2885" s="6">
        <f t="shared" si="270"/>
        <v>45834</v>
      </c>
      <c r="D2885" s="6" t="str">
        <f t="shared" si="271"/>
        <v>週四</v>
      </c>
      <c r="F2885" s="1" t="s">
        <v>24</v>
      </c>
      <c r="G2885" s="1" t="str">
        <f t="shared" si="272"/>
        <v>BA</v>
      </c>
      <c r="H2885" s="1">
        <v>1</v>
      </c>
      <c r="I2885" s="1" t="s">
        <v>235</v>
      </c>
      <c r="K2885" s="1" t="s">
        <v>10</v>
      </c>
      <c r="L2885" s="1" t="s">
        <v>11</v>
      </c>
      <c r="M2885" s="1" t="s">
        <v>23</v>
      </c>
      <c r="N2885" s="1" t="s">
        <v>11</v>
      </c>
      <c r="O2885" s="24">
        <f t="shared" si="273"/>
        <v>45834.625</v>
      </c>
      <c r="P2885" s="24">
        <f t="shared" si="274"/>
        <v>45834.666666666664</v>
      </c>
      <c r="Q2885" s="1">
        <f t="shared" si="275"/>
        <v>60</v>
      </c>
    </row>
    <row r="2886" spans="1:17">
      <c r="A2886" s="1" t="s">
        <v>126</v>
      </c>
      <c r="B2886" s="4" t="s">
        <v>113</v>
      </c>
      <c r="C2886" s="6">
        <f t="shared" si="270"/>
        <v>45834</v>
      </c>
      <c r="D2886" s="6" t="str">
        <f t="shared" si="271"/>
        <v>週四</v>
      </c>
      <c r="F2886" s="1" t="s">
        <v>37</v>
      </c>
      <c r="G2886" s="1" t="str">
        <f t="shared" si="272"/>
        <v>BA</v>
      </c>
      <c r="H2886" s="1">
        <v>1</v>
      </c>
      <c r="I2886" s="1" t="s">
        <v>203</v>
      </c>
      <c r="K2886" s="1" t="s">
        <v>10</v>
      </c>
      <c r="L2886" s="1" t="s">
        <v>31</v>
      </c>
      <c r="M2886" s="1" t="s">
        <v>10</v>
      </c>
      <c r="N2886" s="1" t="s">
        <v>64</v>
      </c>
      <c r="O2886" s="24">
        <f t="shared" si="273"/>
        <v>45834.631944444445</v>
      </c>
      <c r="P2886" s="24">
        <f t="shared" si="274"/>
        <v>45834.652777777781</v>
      </c>
      <c r="Q2886" s="1">
        <f t="shared" si="275"/>
        <v>30</v>
      </c>
    </row>
    <row r="2887" spans="1:17">
      <c r="A2887" s="1" t="s">
        <v>194</v>
      </c>
      <c r="B2887" s="4" t="s">
        <v>113</v>
      </c>
      <c r="C2887" s="6">
        <f t="shared" si="270"/>
        <v>45834</v>
      </c>
      <c r="D2887" s="6" t="str">
        <f t="shared" si="271"/>
        <v>週四</v>
      </c>
      <c r="F2887" s="1" t="s">
        <v>9</v>
      </c>
      <c r="G2887" s="1" t="str">
        <f t="shared" si="272"/>
        <v>BA</v>
      </c>
      <c r="H2887" s="1">
        <v>1</v>
      </c>
      <c r="I2887" s="1" t="s">
        <v>195</v>
      </c>
      <c r="K2887" s="1" t="s">
        <v>10</v>
      </c>
      <c r="L2887" s="1" t="s">
        <v>21</v>
      </c>
      <c r="M2887" s="1" t="s">
        <v>10</v>
      </c>
      <c r="N2887" s="1" t="s">
        <v>44</v>
      </c>
      <c r="O2887" s="24">
        <f t="shared" si="273"/>
        <v>45834.634027777778</v>
      </c>
      <c r="P2887" s="24">
        <f t="shared" si="274"/>
        <v>45834.651388888888</v>
      </c>
      <c r="Q2887" s="1">
        <f t="shared" si="275"/>
        <v>25</v>
      </c>
    </row>
    <row r="2888" spans="1:17">
      <c r="A2888" s="1" t="s">
        <v>190</v>
      </c>
      <c r="B2888" s="4" t="s">
        <v>113</v>
      </c>
      <c r="C2888" s="6">
        <f t="shared" si="270"/>
        <v>45834</v>
      </c>
      <c r="D2888" s="6" t="str">
        <f t="shared" si="271"/>
        <v>週四</v>
      </c>
      <c r="F2888" s="1" t="s">
        <v>47</v>
      </c>
      <c r="G2888" s="1" t="str">
        <f t="shared" si="272"/>
        <v>BA</v>
      </c>
      <c r="H2888" s="1">
        <v>1</v>
      </c>
      <c r="I2888" s="1" t="s">
        <v>121</v>
      </c>
      <c r="K2888" s="1" t="s">
        <v>10</v>
      </c>
      <c r="L2888" s="1" t="s">
        <v>27</v>
      </c>
      <c r="M2888" s="1" t="s">
        <v>23</v>
      </c>
      <c r="N2888" s="1" t="s">
        <v>27</v>
      </c>
      <c r="O2888" s="24">
        <f t="shared" si="273"/>
        <v>45834.636805555558</v>
      </c>
      <c r="P2888" s="24">
        <f t="shared" si="274"/>
        <v>45834.678472222222</v>
      </c>
      <c r="Q2888" s="1">
        <f t="shared" si="275"/>
        <v>60</v>
      </c>
    </row>
    <row r="2889" spans="1:17">
      <c r="A2889" s="1" t="s">
        <v>189</v>
      </c>
      <c r="B2889" s="4" t="s">
        <v>113</v>
      </c>
      <c r="C2889" s="6">
        <f t="shared" si="270"/>
        <v>45834</v>
      </c>
      <c r="D2889" s="6" t="str">
        <f t="shared" si="271"/>
        <v>週四</v>
      </c>
      <c r="F2889" s="1" t="s">
        <v>42</v>
      </c>
      <c r="G2889" s="1" t="str">
        <f t="shared" si="272"/>
        <v>BA</v>
      </c>
      <c r="H2889" s="1">
        <v>2</v>
      </c>
      <c r="I2889" s="1" t="s">
        <v>142</v>
      </c>
      <c r="K2889" s="1" t="s">
        <v>10</v>
      </c>
      <c r="L2889" s="1" t="s">
        <v>53</v>
      </c>
      <c r="M2889" s="1" t="s">
        <v>23</v>
      </c>
      <c r="N2889" s="1" t="s">
        <v>53</v>
      </c>
      <c r="O2889" s="24">
        <f t="shared" si="273"/>
        <v>45834.640277777777</v>
      </c>
      <c r="P2889" s="24">
        <f t="shared" si="274"/>
        <v>45834.681944444441</v>
      </c>
      <c r="Q2889" s="1">
        <f t="shared" si="275"/>
        <v>60</v>
      </c>
    </row>
    <row r="2890" spans="1:17">
      <c r="A2890" s="1" t="s">
        <v>200</v>
      </c>
      <c r="B2890" s="4" t="s">
        <v>113</v>
      </c>
      <c r="C2890" s="6">
        <f t="shared" si="270"/>
        <v>45834</v>
      </c>
      <c r="D2890" s="6" t="str">
        <f t="shared" si="271"/>
        <v>週四</v>
      </c>
      <c r="F2890" s="1" t="s">
        <v>24</v>
      </c>
      <c r="G2890" s="1" t="str">
        <f t="shared" si="272"/>
        <v>BA</v>
      </c>
      <c r="H2890" s="1">
        <v>1</v>
      </c>
      <c r="I2890" s="1" t="s">
        <v>135</v>
      </c>
      <c r="K2890" s="1" t="s">
        <v>10</v>
      </c>
      <c r="L2890" s="1" t="s">
        <v>76</v>
      </c>
      <c r="M2890" s="1" t="s">
        <v>23</v>
      </c>
      <c r="N2890" s="1" t="s">
        <v>61</v>
      </c>
      <c r="O2890" s="24">
        <f t="shared" si="273"/>
        <v>45834.64166666667</v>
      </c>
      <c r="P2890" s="24">
        <f t="shared" si="274"/>
        <v>45834.669444444444</v>
      </c>
      <c r="Q2890" s="1">
        <f t="shared" si="275"/>
        <v>40</v>
      </c>
    </row>
    <row r="2891" spans="1:17">
      <c r="A2891" s="1" t="s">
        <v>162</v>
      </c>
      <c r="B2891" s="4" t="s">
        <v>113</v>
      </c>
      <c r="C2891" s="6">
        <f t="shared" si="270"/>
        <v>45834</v>
      </c>
      <c r="D2891" s="6" t="str">
        <f t="shared" si="271"/>
        <v>週四</v>
      </c>
      <c r="F2891" s="1" t="s">
        <v>37</v>
      </c>
      <c r="G2891" s="1" t="str">
        <f t="shared" si="272"/>
        <v>BA</v>
      </c>
      <c r="H2891" s="1">
        <v>1</v>
      </c>
      <c r="I2891" s="1" t="s">
        <v>133</v>
      </c>
      <c r="K2891" s="1" t="s">
        <v>10</v>
      </c>
      <c r="L2891" s="1" t="s">
        <v>50</v>
      </c>
      <c r="M2891" s="1" t="s">
        <v>10</v>
      </c>
      <c r="N2891" s="1" t="s">
        <v>63</v>
      </c>
      <c r="O2891" s="24">
        <f t="shared" si="273"/>
        <v>45834.642361111109</v>
      </c>
      <c r="P2891" s="24">
        <f t="shared" si="274"/>
        <v>45834.663194444445</v>
      </c>
      <c r="Q2891" s="1">
        <f t="shared" si="275"/>
        <v>30</v>
      </c>
    </row>
    <row r="2892" spans="1:17">
      <c r="A2892" s="1" t="s">
        <v>221</v>
      </c>
      <c r="B2892" s="4" t="s">
        <v>113</v>
      </c>
      <c r="C2892" s="6">
        <f t="shared" si="270"/>
        <v>45834</v>
      </c>
      <c r="D2892" s="6" t="str">
        <f t="shared" si="271"/>
        <v>週四</v>
      </c>
      <c r="F2892" s="1" t="s">
        <v>40</v>
      </c>
      <c r="G2892" s="1" t="str">
        <f t="shared" si="272"/>
        <v>BA</v>
      </c>
      <c r="H2892" s="1">
        <v>2</v>
      </c>
      <c r="I2892" s="1" t="s">
        <v>161</v>
      </c>
      <c r="K2892" s="1" t="s">
        <v>10</v>
      </c>
      <c r="L2892" s="1" t="s">
        <v>16</v>
      </c>
      <c r="M2892" s="1" t="s">
        <v>23</v>
      </c>
      <c r="N2892" s="1" t="s">
        <v>16</v>
      </c>
      <c r="O2892" s="24">
        <f t="shared" si="273"/>
        <v>45834.645833333336</v>
      </c>
      <c r="P2892" s="24">
        <f t="shared" si="274"/>
        <v>45834.6875</v>
      </c>
      <c r="Q2892" s="1">
        <f t="shared" si="275"/>
        <v>60</v>
      </c>
    </row>
    <row r="2893" spans="1:17">
      <c r="A2893" s="1" t="s">
        <v>143</v>
      </c>
      <c r="B2893" s="4" t="s">
        <v>113</v>
      </c>
      <c r="C2893" s="6">
        <f t="shared" si="270"/>
        <v>45834</v>
      </c>
      <c r="D2893" s="6" t="str">
        <f t="shared" si="271"/>
        <v>週四</v>
      </c>
      <c r="F2893" s="1" t="s">
        <v>67</v>
      </c>
      <c r="G2893" s="1" t="str">
        <f t="shared" si="272"/>
        <v>BA</v>
      </c>
      <c r="H2893" s="1">
        <v>1</v>
      </c>
      <c r="I2893" s="1" t="s">
        <v>144</v>
      </c>
      <c r="K2893" s="1" t="s">
        <v>10</v>
      </c>
      <c r="L2893" s="1" t="s">
        <v>16</v>
      </c>
      <c r="M2893" s="1" t="s">
        <v>23</v>
      </c>
      <c r="N2893" s="1" t="s">
        <v>38</v>
      </c>
      <c r="O2893" s="24">
        <f t="shared" si="273"/>
        <v>45834.645833333336</v>
      </c>
      <c r="P2893" s="24">
        <f t="shared" si="274"/>
        <v>45834.667361111111</v>
      </c>
      <c r="Q2893" s="1">
        <f t="shared" si="275"/>
        <v>31</v>
      </c>
    </row>
    <row r="2894" spans="1:17">
      <c r="A2894" s="1" t="s">
        <v>194</v>
      </c>
      <c r="B2894" s="4" t="s">
        <v>113</v>
      </c>
      <c r="C2894" s="6">
        <f t="shared" si="270"/>
        <v>45834</v>
      </c>
      <c r="D2894" s="6" t="str">
        <f t="shared" si="271"/>
        <v>週四</v>
      </c>
      <c r="F2894" s="1" t="s">
        <v>42</v>
      </c>
      <c r="G2894" s="1" t="str">
        <f t="shared" si="272"/>
        <v>BA</v>
      </c>
      <c r="H2894" s="1">
        <v>1</v>
      </c>
      <c r="I2894" s="1" t="s">
        <v>195</v>
      </c>
      <c r="K2894" s="1" t="s">
        <v>10</v>
      </c>
      <c r="L2894" s="1" t="s">
        <v>44</v>
      </c>
      <c r="M2894" s="1" t="s">
        <v>23</v>
      </c>
      <c r="N2894" s="1" t="s">
        <v>15</v>
      </c>
      <c r="O2894" s="24">
        <f t="shared" si="273"/>
        <v>45834.651388888888</v>
      </c>
      <c r="P2894" s="24">
        <f t="shared" si="274"/>
        <v>45834.672222222223</v>
      </c>
      <c r="Q2894" s="1">
        <f t="shared" si="275"/>
        <v>30</v>
      </c>
    </row>
    <row r="2895" spans="1:17">
      <c r="A2895" s="1" t="s">
        <v>126</v>
      </c>
      <c r="B2895" s="4" t="s">
        <v>113</v>
      </c>
      <c r="C2895" s="6">
        <f t="shared" si="270"/>
        <v>45834</v>
      </c>
      <c r="D2895" s="6" t="str">
        <f t="shared" si="271"/>
        <v>週四</v>
      </c>
      <c r="F2895" s="1" t="s">
        <v>18</v>
      </c>
      <c r="G2895" s="1" t="str">
        <f t="shared" si="272"/>
        <v>BA</v>
      </c>
      <c r="H2895" s="1">
        <v>1</v>
      </c>
      <c r="I2895" s="1" t="s">
        <v>203</v>
      </c>
      <c r="K2895" s="1" t="s">
        <v>10</v>
      </c>
      <c r="L2895" s="1" t="s">
        <v>64</v>
      </c>
      <c r="M2895" s="1" t="s">
        <v>23</v>
      </c>
      <c r="N2895" s="1" t="s">
        <v>31</v>
      </c>
      <c r="O2895" s="24">
        <f t="shared" si="273"/>
        <v>45834.652777777781</v>
      </c>
      <c r="P2895" s="24">
        <f t="shared" si="274"/>
        <v>45834.673611111109</v>
      </c>
      <c r="Q2895" s="1">
        <f t="shared" si="275"/>
        <v>30</v>
      </c>
    </row>
    <row r="2896" spans="1:17">
      <c r="A2896" s="1" t="s">
        <v>128</v>
      </c>
      <c r="B2896" s="4" t="s">
        <v>113</v>
      </c>
      <c r="C2896" s="6">
        <f t="shared" si="270"/>
        <v>45834</v>
      </c>
      <c r="D2896" s="6" t="str">
        <f t="shared" si="271"/>
        <v>週四</v>
      </c>
      <c r="F2896" s="1" t="s">
        <v>18</v>
      </c>
      <c r="G2896" s="1" t="str">
        <f t="shared" si="272"/>
        <v>BA</v>
      </c>
      <c r="H2896" s="1">
        <v>1</v>
      </c>
      <c r="I2896" s="1" t="s">
        <v>140</v>
      </c>
      <c r="K2896" s="1" t="s">
        <v>10</v>
      </c>
      <c r="L2896" s="1" t="s">
        <v>33</v>
      </c>
      <c r="M2896" s="1" t="s">
        <v>23</v>
      </c>
      <c r="N2896" s="1" t="s">
        <v>23</v>
      </c>
      <c r="O2896" s="24">
        <f t="shared" si="273"/>
        <v>45834.656944444447</v>
      </c>
      <c r="P2896" s="24">
        <f t="shared" si="274"/>
        <v>45834.677777777775</v>
      </c>
      <c r="Q2896" s="1">
        <f t="shared" si="275"/>
        <v>30</v>
      </c>
    </row>
    <row r="2897" spans="1:17">
      <c r="A2897" s="1" t="s">
        <v>162</v>
      </c>
      <c r="B2897" s="4" t="s">
        <v>113</v>
      </c>
      <c r="C2897" s="6">
        <f t="shared" si="270"/>
        <v>45834</v>
      </c>
      <c r="D2897" s="6" t="str">
        <f t="shared" si="271"/>
        <v>週四</v>
      </c>
      <c r="F2897" s="1" t="s">
        <v>40</v>
      </c>
      <c r="G2897" s="1" t="str">
        <f t="shared" si="272"/>
        <v>BA</v>
      </c>
      <c r="H2897" s="1">
        <v>1</v>
      </c>
      <c r="I2897" s="1" t="s">
        <v>133</v>
      </c>
      <c r="K2897" s="1" t="s">
        <v>23</v>
      </c>
      <c r="L2897" s="1" t="s">
        <v>19</v>
      </c>
      <c r="M2897" s="1" t="s">
        <v>23</v>
      </c>
      <c r="N2897" s="1" t="s">
        <v>62</v>
      </c>
      <c r="O2897" s="24">
        <f t="shared" si="273"/>
        <v>45834.67291666667</v>
      </c>
      <c r="P2897" s="24">
        <f t="shared" si="274"/>
        <v>45834.693749999999</v>
      </c>
      <c r="Q2897" s="1">
        <f t="shared" si="275"/>
        <v>30</v>
      </c>
    </row>
    <row r="2898" spans="1:17">
      <c r="A2898" s="1" t="s">
        <v>126</v>
      </c>
      <c r="B2898" s="4" t="s">
        <v>113</v>
      </c>
      <c r="C2898" s="6">
        <f t="shared" si="270"/>
        <v>45834</v>
      </c>
      <c r="D2898" s="6" t="str">
        <f t="shared" si="271"/>
        <v>週四</v>
      </c>
      <c r="F2898" s="1" t="s">
        <v>42</v>
      </c>
      <c r="G2898" s="1" t="str">
        <f t="shared" si="272"/>
        <v>BA</v>
      </c>
      <c r="H2898" s="1">
        <v>1</v>
      </c>
      <c r="I2898" s="1" t="s">
        <v>203</v>
      </c>
      <c r="K2898" s="1" t="s">
        <v>23</v>
      </c>
      <c r="L2898" s="1" t="s">
        <v>31</v>
      </c>
      <c r="M2898" s="1" t="s">
        <v>23</v>
      </c>
      <c r="N2898" s="1" t="s">
        <v>64</v>
      </c>
      <c r="O2898" s="24">
        <f t="shared" si="273"/>
        <v>45834.673611111109</v>
      </c>
      <c r="P2898" s="24">
        <f t="shared" si="274"/>
        <v>45834.694444444445</v>
      </c>
      <c r="Q2898" s="1">
        <f t="shared" si="275"/>
        <v>30</v>
      </c>
    </row>
    <row r="2899" spans="1:17">
      <c r="A2899" s="1" t="s">
        <v>167</v>
      </c>
      <c r="B2899" s="4" t="s">
        <v>113</v>
      </c>
      <c r="C2899" s="6">
        <f t="shared" si="270"/>
        <v>45834</v>
      </c>
      <c r="D2899" s="6" t="str">
        <f t="shared" si="271"/>
        <v>週四</v>
      </c>
      <c r="F2899" s="1" t="s">
        <v>24</v>
      </c>
      <c r="G2899" s="1" t="str">
        <f t="shared" si="272"/>
        <v>BA</v>
      </c>
      <c r="H2899" s="1">
        <v>1</v>
      </c>
      <c r="I2899" s="1" t="s">
        <v>155</v>
      </c>
      <c r="K2899" s="1" t="s">
        <v>23</v>
      </c>
      <c r="L2899" s="1" t="s">
        <v>31</v>
      </c>
      <c r="M2899" s="1" t="s">
        <v>23</v>
      </c>
      <c r="N2899" s="1" t="s">
        <v>65</v>
      </c>
      <c r="O2899" s="24">
        <f t="shared" si="273"/>
        <v>45834.673611111109</v>
      </c>
      <c r="P2899" s="24">
        <f t="shared" si="274"/>
        <v>45834.70208333333</v>
      </c>
      <c r="Q2899" s="1">
        <f t="shared" si="275"/>
        <v>41</v>
      </c>
    </row>
    <row r="2900" spans="1:17">
      <c r="A2900" s="1" t="s">
        <v>215</v>
      </c>
      <c r="B2900" s="4" t="s">
        <v>113</v>
      </c>
      <c r="C2900" s="6">
        <f t="shared" si="270"/>
        <v>45834</v>
      </c>
      <c r="D2900" s="6" t="str">
        <f t="shared" si="271"/>
        <v>週四</v>
      </c>
      <c r="F2900" s="1" t="s">
        <v>9</v>
      </c>
      <c r="G2900" s="1" t="str">
        <f t="shared" si="272"/>
        <v>BA</v>
      </c>
      <c r="H2900" s="1">
        <v>1</v>
      </c>
      <c r="I2900" s="1" t="s">
        <v>144</v>
      </c>
      <c r="K2900" s="1" t="s">
        <v>23</v>
      </c>
      <c r="L2900" s="1" t="s">
        <v>20</v>
      </c>
      <c r="M2900" s="1" t="s">
        <v>23</v>
      </c>
      <c r="N2900" s="1" t="s">
        <v>39</v>
      </c>
      <c r="O2900" s="24">
        <f t="shared" si="273"/>
        <v>45834.674305555556</v>
      </c>
      <c r="P2900" s="24">
        <f t="shared" si="274"/>
        <v>45834.688194444447</v>
      </c>
      <c r="Q2900" s="1">
        <f t="shared" si="275"/>
        <v>20</v>
      </c>
    </row>
    <row r="2901" spans="1:17">
      <c r="A2901" s="1" t="s">
        <v>128</v>
      </c>
      <c r="B2901" s="4" t="s">
        <v>113</v>
      </c>
      <c r="C2901" s="6">
        <f t="shared" si="270"/>
        <v>45834</v>
      </c>
      <c r="D2901" s="6" t="str">
        <f t="shared" si="271"/>
        <v>週四</v>
      </c>
      <c r="F2901" s="1" t="s">
        <v>24</v>
      </c>
      <c r="G2901" s="1" t="str">
        <f t="shared" si="272"/>
        <v>BA</v>
      </c>
      <c r="H2901" s="1">
        <v>1</v>
      </c>
      <c r="I2901" s="1" t="s">
        <v>140</v>
      </c>
      <c r="K2901" s="1" t="s">
        <v>23</v>
      </c>
      <c r="L2901" s="1" t="s">
        <v>23</v>
      </c>
      <c r="M2901" s="1" t="s">
        <v>27</v>
      </c>
      <c r="N2901" s="1" t="s">
        <v>38</v>
      </c>
      <c r="O2901" s="24">
        <f t="shared" si="273"/>
        <v>45834.677777777775</v>
      </c>
      <c r="P2901" s="24">
        <f t="shared" si="274"/>
        <v>45834.709027777775</v>
      </c>
      <c r="Q2901" s="1">
        <f t="shared" si="275"/>
        <v>45</v>
      </c>
    </row>
    <row r="2902" spans="1:17">
      <c r="A2902" s="1" t="s">
        <v>197</v>
      </c>
      <c r="B2902" s="4" t="s">
        <v>113</v>
      </c>
      <c r="C2902" s="6">
        <f t="shared" si="270"/>
        <v>45834</v>
      </c>
      <c r="D2902" s="6" t="str">
        <f t="shared" si="271"/>
        <v>週四</v>
      </c>
      <c r="F2902" s="1" t="s">
        <v>18</v>
      </c>
      <c r="G2902" s="1" t="str">
        <f t="shared" si="272"/>
        <v>BA</v>
      </c>
      <c r="H2902" s="1">
        <v>1</v>
      </c>
      <c r="I2902" s="1" t="s">
        <v>131</v>
      </c>
      <c r="K2902" s="1" t="s">
        <v>23</v>
      </c>
      <c r="L2902" s="1" t="s">
        <v>57</v>
      </c>
      <c r="M2902" s="1" t="s">
        <v>23</v>
      </c>
      <c r="N2902" s="1" t="s">
        <v>55</v>
      </c>
      <c r="O2902" s="24">
        <f t="shared" si="273"/>
        <v>45834.680555555555</v>
      </c>
      <c r="P2902" s="24">
        <f t="shared" si="274"/>
        <v>45834.701388888891</v>
      </c>
      <c r="Q2902" s="1">
        <f t="shared" si="275"/>
        <v>30</v>
      </c>
    </row>
    <row r="2903" spans="1:17">
      <c r="A2903" s="1" t="s">
        <v>198</v>
      </c>
      <c r="B2903" s="4" t="s">
        <v>113</v>
      </c>
      <c r="C2903" s="6">
        <f t="shared" si="270"/>
        <v>45834</v>
      </c>
      <c r="D2903" s="6" t="str">
        <f t="shared" si="271"/>
        <v>週四</v>
      </c>
      <c r="F2903" s="1" t="s">
        <v>24</v>
      </c>
      <c r="G2903" s="1" t="str">
        <f t="shared" si="272"/>
        <v>BA</v>
      </c>
      <c r="H2903" s="1">
        <v>1</v>
      </c>
      <c r="I2903" s="1" t="s">
        <v>157</v>
      </c>
      <c r="K2903" s="1" t="s">
        <v>23</v>
      </c>
      <c r="L2903" s="1" t="s">
        <v>16</v>
      </c>
      <c r="M2903" s="1" t="s">
        <v>27</v>
      </c>
      <c r="N2903" s="1" t="s">
        <v>11</v>
      </c>
      <c r="O2903" s="24">
        <f t="shared" si="273"/>
        <v>45834.6875</v>
      </c>
      <c r="P2903" s="24">
        <f t="shared" si="274"/>
        <v>45834.708333333336</v>
      </c>
      <c r="Q2903" s="1">
        <f t="shared" si="275"/>
        <v>30</v>
      </c>
    </row>
    <row r="2904" spans="1:17">
      <c r="A2904" s="1" t="s">
        <v>215</v>
      </c>
      <c r="B2904" s="4" t="s">
        <v>113</v>
      </c>
      <c r="C2904" s="6">
        <f t="shared" si="270"/>
        <v>45834</v>
      </c>
      <c r="D2904" s="6" t="str">
        <f t="shared" si="271"/>
        <v>週四</v>
      </c>
      <c r="F2904" s="1" t="s">
        <v>49</v>
      </c>
      <c r="G2904" s="1" t="str">
        <f t="shared" si="272"/>
        <v>BA</v>
      </c>
      <c r="H2904" s="1">
        <v>1</v>
      </c>
      <c r="I2904" s="1" t="s">
        <v>144</v>
      </c>
      <c r="K2904" s="1" t="s">
        <v>23</v>
      </c>
      <c r="L2904" s="1" t="s">
        <v>39</v>
      </c>
      <c r="M2904" s="1" t="s">
        <v>27</v>
      </c>
      <c r="N2904" s="1" t="s">
        <v>38</v>
      </c>
      <c r="O2904" s="24">
        <f t="shared" si="273"/>
        <v>45834.688194444447</v>
      </c>
      <c r="P2904" s="24">
        <f t="shared" si="274"/>
        <v>45834.709027777775</v>
      </c>
      <c r="Q2904" s="1">
        <f t="shared" si="275"/>
        <v>30</v>
      </c>
    </row>
    <row r="2905" spans="1:17">
      <c r="A2905" s="1" t="s">
        <v>120</v>
      </c>
      <c r="B2905" s="4" t="s">
        <v>113</v>
      </c>
      <c r="C2905" s="6">
        <f t="shared" si="270"/>
        <v>45834</v>
      </c>
      <c r="D2905" s="6" t="str">
        <f t="shared" si="271"/>
        <v>週四</v>
      </c>
      <c r="F2905" s="1" t="s">
        <v>67</v>
      </c>
      <c r="G2905" s="1" t="str">
        <f t="shared" si="272"/>
        <v>BA</v>
      </c>
      <c r="H2905" s="1">
        <v>1</v>
      </c>
      <c r="I2905" s="1" t="s">
        <v>121</v>
      </c>
      <c r="K2905" s="1" t="s">
        <v>23</v>
      </c>
      <c r="L2905" s="1" t="s">
        <v>84</v>
      </c>
      <c r="M2905" s="1" t="s">
        <v>27</v>
      </c>
      <c r="N2905" s="1" t="s">
        <v>35</v>
      </c>
      <c r="O2905" s="24">
        <f t="shared" si="273"/>
        <v>45834.691666666666</v>
      </c>
      <c r="P2905" s="24">
        <f t="shared" si="274"/>
        <v>45834.722916666666</v>
      </c>
      <c r="Q2905" s="1">
        <f t="shared" si="275"/>
        <v>45</v>
      </c>
    </row>
    <row r="2906" spans="1:17">
      <c r="A2906" s="1" t="s">
        <v>202</v>
      </c>
      <c r="B2906" s="4" t="s">
        <v>113</v>
      </c>
      <c r="C2906" s="6">
        <f t="shared" si="270"/>
        <v>45834</v>
      </c>
      <c r="D2906" s="6" t="str">
        <f t="shared" si="271"/>
        <v>週四</v>
      </c>
      <c r="F2906" s="1" t="s">
        <v>9</v>
      </c>
      <c r="G2906" s="1" t="str">
        <f t="shared" si="272"/>
        <v>BA</v>
      </c>
      <c r="H2906" s="1">
        <v>1</v>
      </c>
      <c r="I2906" s="1" t="s">
        <v>133</v>
      </c>
      <c r="K2906" s="1" t="s">
        <v>23</v>
      </c>
      <c r="L2906" s="1" t="s">
        <v>83</v>
      </c>
      <c r="M2906" s="1" t="s">
        <v>23</v>
      </c>
      <c r="N2906" s="1" t="s">
        <v>78</v>
      </c>
      <c r="O2906" s="24">
        <f t="shared" si="273"/>
        <v>45834.696527777778</v>
      </c>
      <c r="P2906" s="24">
        <f t="shared" si="274"/>
        <v>45834.703472222223</v>
      </c>
      <c r="Q2906" s="1">
        <f t="shared" si="275"/>
        <v>10</v>
      </c>
    </row>
    <row r="2907" spans="1:17">
      <c r="A2907" s="1" t="s">
        <v>197</v>
      </c>
      <c r="B2907" s="4" t="s">
        <v>113</v>
      </c>
      <c r="C2907" s="6">
        <f t="shared" si="270"/>
        <v>45834</v>
      </c>
      <c r="D2907" s="6" t="str">
        <f t="shared" si="271"/>
        <v>週四</v>
      </c>
      <c r="F2907" s="1" t="s">
        <v>24</v>
      </c>
      <c r="G2907" s="1" t="str">
        <f t="shared" si="272"/>
        <v>BA</v>
      </c>
      <c r="H2907" s="1">
        <v>1</v>
      </c>
      <c r="I2907" s="1" t="s">
        <v>131</v>
      </c>
      <c r="K2907" s="1" t="s">
        <v>23</v>
      </c>
      <c r="L2907" s="1" t="s">
        <v>55</v>
      </c>
      <c r="M2907" s="1" t="s">
        <v>27</v>
      </c>
      <c r="N2907" s="1" t="s">
        <v>16</v>
      </c>
      <c r="O2907" s="24">
        <f t="shared" si="273"/>
        <v>45834.701388888891</v>
      </c>
      <c r="P2907" s="24">
        <f t="shared" si="274"/>
        <v>45834.729166666664</v>
      </c>
      <c r="Q2907" s="1">
        <f t="shared" si="275"/>
        <v>40</v>
      </c>
    </row>
    <row r="2908" spans="1:17">
      <c r="A2908" s="1" t="s">
        <v>141</v>
      </c>
      <c r="B2908" s="4" t="s">
        <v>113</v>
      </c>
      <c r="C2908" s="6">
        <f t="shared" si="270"/>
        <v>45834</v>
      </c>
      <c r="D2908" s="6" t="str">
        <f t="shared" si="271"/>
        <v>週四</v>
      </c>
      <c r="F2908" s="1" t="s">
        <v>24</v>
      </c>
      <c r="G2908" s="1" t="str">
        <f t="shared" si="272"/>
        <v>BA</v>
      </c>
      <c r="H2908" s="1">
        <v>1</v>
      </c>
      <c r="I2908" s="1" t="s">
        <v>142</v>
      </c>
      <c r="K2908" s="1" t="s">
        <v>23</v>
      </c>
      <c r="L2908" s="1" t="s">
        <v>55</v>
      </c>
      <c r="M2908" s="1" t="s">
        <v>27</v>
      </c>
      <c r="N2908" s="1" t="s">
        <v>64</v>
      </c>
      <c r="O2908" s="24">
        <f t="shared" si="273"/>
        <v>45834.701388888891</v>
      </c>
      <c r="P2908" s="24">
        <f t="shared" si="274"/>
        <v>45834.736111111109</v>
      </c>
      <c r="Q2908" s="1">
        <f t="shared" si="275"/>
        <v>50</v>
      </c>
    </row>
    <row r="2909" spans="1:17">
      <c r="A2909" s="1" t="s">
        <v>213</v>
      </c>
      <c r="B2909" s="4" t="s">
        <v>113</v>
      </c>
      <c r="C2909" s="6">
        <f t="shared" si="270"/>
        <v>45834</v>
      </c>
      <c r="D2909" s="6" t="str">
        <f t="shared" si="271"/>
        <v>週四</v>
      </c>
      <c r="F2909" s="1" t="s">
        <v>47</v>
      </c>
      <c r="G2909" s="1" t="str">
        <f t="shared" si="272"/>
        <v>BA</v>
      </c>
      <c r="H2909" s="1">
        <v>1</v>
      </c>
      <c r="I2909" s="1" t="s">
        <v>203</v>
      </c>
      <c r="K2909" s="1" t="s">
        <v>27</v>
      </c>
      <c r="L2909" s="1" t="s">
        <v>11</v>
      </c>
      <c r="M2909" s="1" t="s">
        <v>12</v>
      </c>
      <c r="N2909" s="1" t="s">
        <v>11</v>
      </c>
      <c r="O2909" s="24">
        <f t="shared" si="273"/>
        <v>45834.708333333336</v>
      </c>
      <c r="P2909" s="24">
        <f t="shared" si="274"/>
        <v>45834.75</v>
      </c>
      <c r="Q2909" s="1">
        <f t="shared" si="275"/>
        <v>60</v>
      </c>
    </row>
    <row r="2910" spans="1:17">
      <c r="A2910" s="1" t="s">
        <v>128</v>
      </c>
      <c r="B2910" s="4" t="s">
        <v>113</v>
      </c>
      <c r="C2910" s="6">
        <f t="shared" si="270"/>
        <v>45834</v>
      </c>
      <c r="D2910" s="6" t="str">
        <f t="shared" si="271"/>
        <v>週四</v>
      </c>
      <c r="F2910" s="1" t="s">
        <v>49</v>
      </c>
      <c r="G2910" s="1" t="str">
        <f t="shared" si="272"/>
        <v>BA</v>
      </c>
      <c r="H2910" s="1">
        <v>1</v>
      </c>
      <c r="I2910" s="1" t="s">
        <v>140</v>
      </c>
      <c r="K2910" s="1" t="s">
        <v>27</v>
      </c>
      <c r="L2910" s="1" t="s">
        <v>38</v>
      </c>
      <c r="M2910" s="1" t="s">
        <v>27</v>
      </c>
      <c r="N2910" s="1" t="s">
        <v>35</v>
      </c>
      <c r="O2910" s="24">
        <f t="shared" si="273"/>
        <v>45834.709027777775</v>
      </c>
      <c r="P2910" s="24">
        <f t="shared" si="274"/>
        <v>45834.722916666666</v>
      </c>
      <c r="Q2910" s="1">
        <f t="shared" si="275"/>
        <v>20</v>
      </c>
    </row>
    <row r="2911" spans="1:17">
      <c r="A2911" s="1" t="s">
        <v>215</v>
      </c>
      <c r="B2911" s="4" t="s">
        <v>113</v>
      </c>
      <c r="C2911" s="6">
        <f t="shared" si="270"/>
        <v>45834</v>
      </c>
      <c r="D2911" s="6" t="str">
        <f t="shared" si="271"/>
        <v>週四</v>
      </c>
      <c r="F2911" s="1" t="s">
        <v>37</v>
      </c>
      <c r="G2911" s="1" t="str">
        <f t="shared" si="272"/>
        <v>BA</v>
      </c>
      <c r="H2911" s="1">
        <v>1</v>
      </c>
      <c r="I2911" s="1" t="s">
        <v>144</v>
      </c>
      <c r="K2911" s="1" t="s">
        <v>27</v>
      </c>
      <c r="L2911" s="1" t="s">
        <v>38</v>
      </c>
      <c r="M2911" s="1" t="s">
        <v>27</v>
      </c>
      <c r="N2911" s="1" t="s">
        <v>39</v>
      </c>
      <c r="O2911" s="24">
        <f t="shared" si="273"/>
        <v>45834.709027777775</v>
      </c>
      <c r="P2911" s="24">
        <f t="shared" si="274"/>
        <v>45834.729861111111</v>
      </c>
      <c r="Q2911" s="1">
        <f t="shared" si="275"/>
        <v>30</v>
      </c>
    </row>
    <row r="2912" spans="1:17">
      <c r="A2912" s="1" t="s">
        <v>137</v>
      </c>
      <c r="B2912" s="4" t="s">
        <v>113</v>
      </c>
      <c r="C2912" s="6">
        <f t="shared" si="270"/>
        <v>45834</v>
      </c>
      <c r="D2912" s="6" t="str">
        <f t="shared" si="271"/>
        <v>週四</v>
      </c>
      <c r="F2912" s="1" t="s">
        <v>47</v>
      </c>
      <c r="G2912" s="1" t="str">
        <f t="shared" si="272"/>
        <v>BA</v>
      </c>
      <c r="H2912" s="1">
        <v>1</v>
      </c>
      <c r="I2912" s="1" t="s">
        <v>123</v>
      </c>
      <c r="K2912" s="1" t="s">
        <v>27</v>
      </c>
      <c r="L2912" s="1" t="s">
        <v>31</v>
      </c>
      <c r="M2912" s="1" t="s">
        <v>12</v>
      </c>
      <c r="N2912" s="1" t="s">
        <v>31</v>
      </c>
      <c r="O2912" s="24">
        <f t="shared" si="273"/>
        <v>45834.715277777781</v>
      </c>
      <c r="P2912" s="24">
        <f t="shared" si="274"/>
        <v>45834.756944444445</v>
      </c>
      <c r="Q2912" s="1">
        <f t="shared" si="275"/>
        <v>60</v>
      </c>
    </row>
    <row r="2913" spans="1:17">
      <c r="A2913" s="1" t="s">
        <v>201</v>
      </c>
      <c r="B2913" s="4" t="s">
        <v>113</v>
      </c>
      <c r="C2913" s="6">
        <f t="shared" si="270"/>
        <v>45834</v>
      </c>
      <c r="D2913" s="6" t="str">
        <f t="shared" si="271"/>
        <v>週四</v>
      </c>
      <c r="F2913" s="1" t="s">
        <v>47</v>
      </c>
      <c r="G2913" s="1" t="str">
        <f t="shared" si="272"/>
        <v>BA</v>
      </c>
      <c r="H2913" s="1">
        <v>1</v>
      </c>
      <c r="I2913" s="1" t="s">
        <v>155</v>
      </c>
      <c r="K2913" s="1" t="s">
        <v>27</v>
      </c>
      <c r="L2913" s="1" t="s">
        <v>10</v>
      </c>
      <c r="M2913" s="1" t="s">
        <v>12</v>
      </c>
      <c r="N2913" s="1" t="s">
        <v>20</v>
      </c>
      <c r="O2913" s="24">
        <f t="shared" si="273"/>
        <v>45834.71875</v>
      </c>
      <c r="P2913" s="24">
        <f t="shared" si="274"/>
        <v>45834.757638888892</v>
      </c>
      <c r="Q2913" s="1">
        <f t="shared" si="275"/>
        <v>56</v>
      </c>
    </row>
    <row r="2914" spans="1:17">
      <c r="A2914" s="1" t="s">
        <v>151</v>
      </c>
      <c r="B2914" s="4" t="s">
        <v>113</v>
      </c>
      <c r="C2914" s="6">
        <f t="shared" si="270"/>
        <v>45834</v>
      </c>
      <c r="D2914" s="6" t="str">
        <f t="shared" si="271"/>
        <v>週四</v>
      </c>
      <c r="F2914" s="1" t="s">
        <v>9</v>
      </c>
      <c r="G2914" s="1" t="str">
        <f t="shared" si="272"/>
        <v>BA</v>
      </c>
      <c r="H2914" s="1">
        <v>1</v>
      </c>
      <c r="I2914" s="1" t="s">
        <v>140</v>
      </c>
      <c r="K2914" s="1" t="s">
        <v>27</v>
      </c>
      <c r="L2914" s="1" t="s">
        <v>32</v>
      </c>
      <c r="M2914" s="1" t="s">
        <v>27</v>
      </c>
      <c r="N2914" s="1" t="s">
        <v>33</v>
      </c>
      <c r="O2914" s="24">
        <f t="shared" si="273"/>
        <v>45834.726388888892</v>
      </c>
      <c r="P2914" s="24">
        <f t="shared" si="274"/>
        <v>45834.740277777775</v>
      </c>
      <c r="Q2914" s="1">
        <f t="shared" si="275"/>
        <v>20</v>
      </c>
    </row>
    <row r="2915" spans="1:17">
      <c r="A2915" s="1" t="s">
        <v>136</v>
      </c>
      <c r="B2915" s="4" t="s">
        <v>113</v>
      </c>
      <c r="C2915" s="6">
        <f t="shared" si="270"/>
        <v>45834</v>
      </c>
      <c r="D2915" s="6" t="str">
        <f t="shared" si="271"/>
        <v>週四</v>
      </c>
      <c r="F2915" s="1" t="s">
        <v>24</v>
      </c>
      <c r="G2915" s="1" t="str">
        <f t="shared" si="272"/>
        <v>BA</v>
      </c>
      <c r="H2915" s="1">
        <v>1</v>
      </c>
      <c r="I2915" s="1" t="s">
        <v>121</v>
      </c>
      <c r="K2915" s="1" t="s">
        <v>27</v>
      </c>
      <c r="L2915" s="1" t="s">
        <v>58</v>
      </c>
      <c r="M2915" s="1" t="s">
        <v>12</v>
      </c>
      <c r="N2915" s="1" t="s">
        <v>11</v>
      </c>
      <c r="O2915" s="24">
        <f t="shared" si="273"/>
        <v>45834.727083333331</v>
      </c>
      <c r="P2915" s="24">
        <f t="shared" si="274"/>
        <v>45834.75</v>
      </c>
      <c r="Q2915" s="1">
        <f t="shared" si="275"/>
        <v>33</v>
      </c>
    </row>
    <row r="2916" spans="1:17">
      <c r="A2916" s="1" t="s">
        <v>176</v>
      </c>
      <c r="B2916" s="4" t="s">
        <v>113</v>
      </c>
      <c r="C2916" s="6">
        <f t="shared" si="270"/>
        <v>45834</v>
      </c>
      <c r="D2916" s="6" t="str">
        <f t="shared" si="271"/>
        <v>週四</v>
      </c>
      <c r="F2916" s="1" t="s">
        <v>47</v>
      </c>
      <c r="G2916" s="1" t="str">
        <f t="shared" si="272"/>
        <v>BA</v>
      </c>
      <c r="H2916" s="1">
        <v>1</v>
      </c>
      <c r="I2916" s="1" t="s">
        <v>147</v>
      </c>
      <c r="K2916" s="1" t="s">
        <v>27</v>
      </c>
      <c r="L2916" s="1" t="s">
        <v>48</v>
      </c>
      <c r="M2916" s="1" t="s">
        <v>12</v>
      </c>
      <c r="N2916" s="1" t="s">
        <v>12</v>
      </c>
      <c r="O2916" s="24">
        <f t="shared" si="273"/>
        <v>45834.727777777778</v>
      </c>
      <c r="P2916" s="24">
        <f t="shared" si="274"/>
        <v>45834.762499999997</v>
      </c>
      <c r="Q2916" s="1">
        <f t="shared" si="275"/>
        <v>50</v>
      </c>
    </row>
    <row r="2917" spans="1:17">
      <c r="A2917" s="1" t="s">
        <v>212</v>
      </c>
      <c r="B2917" s="4" t="s">
        <v>113</v>
      </c>
      <c r="C2917" s="6">
        <f t="shared" si="270"/>
        <v>45834</v>
      </c>
      <c r="D2917" s="6" t="str">
        <f t="shared" si="271"/>
        <v>週四</v>
      </c>
      <c r="F2917" s="1" t="s">
        <v>47</v>
      </c>
      <c r="G2917" s="1" t="str">
        <f t="shared" si="272"/>
        <v>BA</v>
      </c>
      <c r="H2917" s="1">
        <v>1</v>
      </c>
      <c r="I2917" s="1" t="s">
        <v>157</v>
      </c>
      <c r="K2917" s="1" t="s">
        <v>27</v>
      </c>
      <c r="L2917" s="1" t="s">
        <v>16</v>
      </c>
      <c r="M2917" s="1" t="s">
        <v>12</v>
      </c>
      <c r="N2917" s="1" t="s">
        <v>31</v>
      </c>
      <c r="O2917" s="24">
        <f t="shared" si="273"/>
        <v>45834.729166666664</v>
      </c>
      <c r="P2917" s="24">
        <f t="shared" si="274"/>
        <v>45834.756944444445</v>
      </c>
      <c r="Q2917" s="1">
        <f t="shared" si="275"/>
        <v>40</v>
      </c>
    </row>
    <row r="2918" spans="1:17">
      <c r="A2918" s="1" t="s">
        <v>159</v>
      </c>
      <c r="B2918" s="4" t="s">
        <v>113</v>
      </c>
      <c r="C2918" s="6">
        <f t="shared" si="270"/>
        <v>45834</v>
      </c>
      <c r="D2918" s="6" t="str">
        <f t="shared" si="271"/>
        <v>週四</v>
      </c>
      <c r="F2918" s="1" t="s">
        <v>24</v>
      </c>
      <c r="G2918" s="1" t="str">
        <f t="shared" si="272"/>
        <v>BA</v>
      </c>
      <c r="H2918" s="1">
        <v>1</v>
      </c>
      <c r="I2918" s="1" t="s">
        <v>131</v>
      </c>
      <c r="K2918" s="1" t="s">
        <v>27</v>
      </c>
      <c r="L2918" s="1" t="s">
        <v>64</v>
      </c>
      <c r="M2918" s="1" t="s">
        <v>12</v>
      </c>
      <c r="N2918" s="1" t="s">
        <v>57</v>
      </c>
      <c r="O2918" s="24">
        <f t="shared" si="273"/>
        <v>45834.736111111109</v>
      </c>
      <c r="P2918" s="24">
        <f t="shared" si="274"/>
        <v>45834.763888888891</v>
      </c>
      <c r="Q2918" s="1">
        <f t="shared" si="275"/>
        <v>40</v>
      </c>
    </row>
    <row r="2919" spans="1:17">
      <c r="A2919" s="1" t="s">
        <v>151</v>
      </c>
      <c r="B2919" s="4" t="s">
        <v>113</v>
      </c>
      <c r="C2919" s="6">
        <f t="shared" si="270"/>
        <v>45834</v>
      </c>
      <c r="D2919" s="6" t="str">
        <f t="shared" si="271"/>
        <v>週四</v>
      </c>
      <c r="F2919" s="1" t="s">
        <v>42</v>
      </c>
      <c r="G2919" s="1" t="str">
        <f t="shared" si="272"/>
        <v>BA</v>
      </c>
      <c r="H2919" s="1">
        <v>1</v>
      </c>
      <c r="I2919" s="1" t="s">
        <v>140</v>
      </c>
      <c r="K2919" s="1" t="s">
        <v>27</v>
      </c>
      <c r="L2919" s="1" t="s">
        <v>33</v>
      </c>
      <c r="M2919" s="1" t="s">
        <v>12</v>
      </c>
      <c r="N2919" s="1" t="s">
        <v>23</v>
      </c>
      <c r="O2919" s="24">
        <f t="shared" si="273"/>
        <v>45834.740277777775</v>
      </c>
      <c r="P2919" s="24">
        <f t="shared" si="274"/>
        <v>45834.761111111111</v>
      </c>
      <c r="Q2919" s="1">
        <f t="shared" si="275"/>
        <v>30</v>
      </c>
    </row>
    <row r="2920" spans="1:17">
      <c r="A2920" s="1" t="s">
        <v>137</v>
      </c>
      <c r="B2920" s="4" t="s">
        <v>113</v>
      </c>
      <c r="C2920" s="6">
        <f t="shared" si="270"/>
        <v>45834</v>
      </c>
      <c r="D2920" s="6" t="str">
        <f t="shared" si="271"/>
        <v>週四</v>
      </c>
      <c r="F2920" s="1" t="s">
        <v>24</v>
      </c>
      <c r="G2920" s="1" t="str">
        <f t="shared" si="272"/>
        <v>BA</v>
      </c>
      <c r="H2920" s="1">
        <v>1</v>
      </c>
      <c r="I2920" s="1" t="s">
        <v>123</v>
      </c>
      <c r="K2920" s="1" t="s">
        <v>12</v>
      </c>
      <c r="L2920" s="1" t="s">
        <v>31</v>
      </c>
      <c r="M2920" s="1" t="s">
        <v>12</v>
      </c>
      <c r="N2920" s="1" t="s">
        <v>63</v>
      </c>
      <c r="O2920" s="24">
        <f t="shared" si="273"/>
        <v>45834.756944444445</v>
      </c>
      <c r="P2920" s="24">
        <f t="shared" si="274"/>
        <v>45834.788194444445</v>
      </c>
      <c r="Q2920" s="1">
        <f t="shared" si="275"/>
        <v>45</v>
      </c>
    </row>
    <row r="2921" spans="1:17">
      <c r="A2921" s="1" t="s">
        <v>151</v>
      </c>
      <c r="B2921" s="4" t="s">
        <v>113</v>
      </c>
      <c r="C2921" s="6">
        <f t="shared" si="270"/>
        <v>45834</v>
      </c>
      <c r="D2921" s="6" t="str">
        <f t="shared" si="271"/>
        <v>週四</v>
      </c>
      <c r="F2921" s="1" t="s">
        <v>37</v>
      </c>
      <c r="G2921" s="1" t="str">
        <f t="shared" si="272"/>
        <v>BA</v>
      </c>
      <c r="H2921" s="1">
        <v>1</v>
      </c>
      <c r="I2921" s="1" t="s">
        <v>140</v>
      </c>
      <c r="K2921" s="1" t="s">
        <v>12</v>
      </c>
      <c r="L2921" s="1" t="s">
        <v>23</v>
      </c>
      <c r="M2921" s="1" t="s">
        <v>12</v>
      </c>
      <c r="N2921" s="1" t="s">
        <v>33</v>
      </c>
      <c r="O2921" s="24">
        <f t="shared" si="273"/>
        <v>45834.761111111111</v>
      </c>
      <c r="P2921" s="24">
        <f t="shared" si="274"/>
        <v>45834.781944444447</v>
      </c>
      <c r="Q2921" s="1">
        <f t="shared" si="275"/>
        <v>30</v>
      </c>
    </row>
    <row r="2922" spans="1:17">
      <c r="A2922" s="1" t="s">
        <v>176</v>
      </c>
      <c r="B2922" s="4" t="s">
        <v>113</v>
      </c>
      <c r="C2922" s="6">
        <f t="shared" si="270"/>
        <v>45834</v>
      </c>
      <c r="D2922" s="6" t="str">
        <f t="shared" si="271"/>
        <v>週四</v>
      </c>
      <c r="F2922" s="1" t="s">
        <v>42</v>
      </c>
      <c r="G2922" s="1" t="str">
        <f t="shared" si="272"/>
        <v>BA</v>
      </c>
      <c r="H2922" s="1">
        <v>1</v>
      </c>
      <c r="I2922" s="1" t="s">
        <v>147</v>
      </c>
      <c r="K2922" s="1" t="s">
        <v>12</v>
      </c>
      <c r="L2922" s="1" t="s">
        <v>12</v>
      </c>
      <c r="M2922" s="1" t="s">
        <v>12</v>
      </c>
      <c r="N2922" s="1" t="s">
        <v>46</v>
      </c>
      <c r="O2922" s="24">
        <f t="shared" si="273"/>
        <v>45834.762499999997</v>
      </c>
      <c r="P2922" s="24">
        <f t="shared" si="274"/>
        <v>45834.783333333333</v>
      </c>
      <c r="Q2922" s="1">
        <f t="shared" si="275"/>
        <v>30</v>
      </c>
    </row>
    <row r="2923" spans="1:17">
      <c r="A2923" s="1" t="s">
        <v>132</v>
      </c>
      <c r="B2923" s="5" t="s">
        <v>113</v>
      </c>
      <c r="C2923" s="6">
        <f t="shared" si="270"/>
        <v>45834</v>
      </c>
      <c r="D2923" s="6" t="str">
        <f t="shared" si="271"/>
        <v>週四</v>
      </c>
      <c r="E2923" s="5"/>
      <c r="F2923" s="1" t="s">
        <v>9</v>
      </c>
      <c r="G2923" s="1" t="str">
        <f t="shared" si="272"/>
        <v>BA</v>
      </c>
      <c r="H2923" s="1">
        <v>1</v>
      </c>
      <c r="I2923" s="1" t="s">
        <v>121</v>
      </c>
      <c r="K2923" s="1" t="s">
        <v>12</v>
      </c>
      <c r="L2923" s="1" t="s">
        <v>57</v>
      </c>
      <c r="M2923" s="1" t="s">
        <v>12</v>
      </c>
      <c r="N2923" s="1" t="s">
        <v>64</v>
      </c>
      <c r="O2923" s="24">
        <f t="shared" si="273"/>
        <v>45834.763888888891</v>
      </c>
      <c r="P2923" s="24">
        <f t="shared" si="274"/>
        <v>45834.777777777781</v>
      </c>
      <c r="Q2923" s="1">
        <f t="shared" si="275"/>
        <v>20</v>
      </c>
    </row>
    <row r="2924" spans="1:17">
      <c r="A2924" s="1" t="s">
        <v>138</v>
      </c>
      <c r="B2924" s="4" t="s">
        <v>113</v>
      </c>
      <c r="C2924" s="6">
        <f t="shared" si="270"/>
        <v>45834</v>
      </c>
      <c r="D2924" s="6" t="str">
        <f t="shared" si="271"/>
        <v>週四</v>
      </c>
      <c r="F2924" s="1" t="s">
        <v>47</v>
      </c>
      <c r="G2924" s="1" t="str">
        <f t="shared" si="272"/>
        <v>BA</v>
      </c>
      <c r="H2924" s="1">
        <v>1</v>
      </c>
      <c r="I2924" s="1" t="s">
        <v>121</v>
      </c>
      <c r="K2924" s="1" t="s">
        <v>12</v>
      </c>
      <c r="L2924" s="1" t="s">
        <v>69</v>
      </c>
      <c r="M2924" s="1" t="s">
        <v>71</v>
      </c>
      <c r="N2924" s="1" t="s">
        <v>17</v>
      </c>
      <c r="O2924" s="24">
        <f t="shared" si="273"/>
        <v>45834.779166666667</v>
      </c>
      <c r="P2924" s="24">
        <f t="shared" si="274"/>
        <v>45834.8</v>
      </c>
      <c r="Q2924" s="1">
        <f t="shared" si="275"/>
        <v>30</v>
      </c>
    </row>
    <row r="2925" spans="1:17">
      <c r="A2925" s="1" t="s">
        <v>176</v>
      </c>
      <c r="B2925" s="4" t="s">
        <v>113</v>
      </c>
      <c r="C2925" s="6">
        <f t="shared" si="270"/>
        <v>45834</v>
      </c>
      <c r="D2925" s="6" t="str">
        <f t="shared" si="271"/>
        <v>週四</v>
      </c>
      <c r="F2925" s="1" t="s">
        <v>9</v>
      </c>
      <c r="G2925" s="1" t="str">
        <f t="shared" si="272"/>
        <v>BA</v>
      </c>
      <c r="H2925" s="1">
        <v>1</v>
      </c>
      <c r="I2925" s="1" t="s">
        <v>147</v>
      </c>
      <c r="K2925" s="1" t="s">
        <v>12</v>
      </c>
      <c r="L2925" s="1" t="s">
        <v>46</v>
      </c>
      <c r="M2925" s="1" t="s">
        <v>71</v>
      </c>
      <c r="N2925" s="1" t="s">
        <v>15</v>
      </c>
      <c r="O2925" s="24">
        <f t="shared" si="273"/>
        <v>45834.783333333333</v>
      </c>
      <c r="P2925" s="24">
        <f t="shared" si="274"/>
        <v>45834.797222222223</v>
      </c>
      <c r="Q2925" s="1">
        <f t="shared" si="275"/>
        <v>20</v>
      </c>
    </row>
    <row r="2926" spans="1:17">
      <c r="A2926" s="1" t="s">
        <v>138</v>
      </c>
      <c r="B2926" s="5" t="s">
        <v>114</v>
      </c>
      <c r="C2926" s="6">
        <f t="shared" si="270"/>
        <v>45835</v>
      </c>
      <c r="D2926" s="6" t="str">
        <f t="shared" si="271"/>
        <v>週五</v>
      </c>
      <c r="E2926" s="5"/>
      <c r="F2926" s="1" t="s">
        <v>9</v>
      </c>
      <c r="G2926" s="1" t="str">
        <f t="shared" si="272"/>
        <v>BA</v>
      </c>
      <c r="H2926" s="1">
        <v>1</v>
      </c>
      <c r="I2926" s="1" t="s">
        <v>121</v>
      </c>
      <c r="K2926" s="1" t="s">
        <v>43</v>
      </c>
      <c r="L2926" s="1" t="s">
        <v>69</v>
      </c>
      <c r="M2926" s="1" t="s">
        <v>43</v>
      </c>
      <c r="N2926" s="1" t="s">
        <v>52</v>
      </c>
      <c r="O2926" s="24">
        <f t="shared" si="273"/>
        <v>45835.237500000003</v>
      </c>
      <c r="P2926" s="24">
        <f t="shared" si="274"/>
        <v>45835.244444444441</v>
      </c>
      <c r="Q2926" s="1">
        <f t="shared" si="275"/>
        <v>10</v>
      </c>
    </row>
    <row r="2927" spans="1:17">
      <c r="A2927" s="1" t="s">
        <v>136</v>
      </c>
      <c r="B2927" s="4" t="s">
        <v>114</v>
      </c>
      <c r="C2927" s="6">
        <f t="shared" si="270"/>
        <v>45835</v>
      </c>
      <c r="D2927" s="6" t="str">
        <f t="shared" si="271"/>
        <v>週五</v>
      </c>
      <c r="F2927" s="1" t="s">
        <v>37</v>
      </c>
      <c r="G2927" s="1" t="str">
        <f t="shared" si="272"/>
        <v>BA</v>
      </c>
      <c r="H2927" s="1">
        <v>1</v>
      </c>
      <c r="I2927" s="1" t="s">
        <v>121</v>
      </c>
      <c r="K2927" s="1" t="s">
        <v>14</v>
      </c>
      <c r="L2927" s="1" t="s">
        <v>21</v>
      </c>
      <c r="M2927" s="1" t="s">
        <v>14</v>
      </c>
      <c r="N2927" s="1" t="s">
        <v>83</v>
      </c>
      <c r="O2927" s="24">
        <f t="shared" si="273"/>
        <v>45835.259027777778</v>
      </c>
      <c r="P2927" s="24">
        <f t="shared" si="274"/>
        <v>45835.279861111114</v>
      </c>
      <c r="Q2927" s="1">
        <f t="shared" si="275"/>
        <v>30</v>
      </c>
    </row>
    <row r="2928" spans="1:17">
      <c r="A2928" s="1" t="s">
        <v>127</v>
      </c>
      <c r="B2928" s="4" t="s">
        <v>114</v>
      </c>
      <c r="C2928" s="6">
        <f t="shared" si="270"/>
        <v>45835</v>
      </c>
      <c r="D2928" s="6" t="str">
        <f t="shared" si="271"/>
        <v>週五</v>
      </c>
      <c r="F2928" s="1" t="s">
        <v>37</v>
      </c>
      <c r="G2928" s="1" t="str">
        <f t="shared" si="272"/>
        <v>BA</v>
      </c>
      <c r="H2928" s="1">
        <v>1</v>
      </c>
      <c r="I2928" s="1" t="s">
        <v>139</v>
      </c>
      <c r="K2928" s="1" t="s">
        <v>14</v>
      </c>
      <c r="L2928" s="1" t="s">
        <v>80</v>
      </c>
      <c r="M2928" s="1" t="s">
        <v>14</v>
      </c>
      <c r="N2928" s="1" t="s">
        <v>78</v>
      </c>
      <c r="O2928" s="24">
        <f t="shared" si="273"/>
        <v>45835.265972222223</v>
      </c>
      <c r="P2928" s="24">
        <f t="shared" si="274"/>
        <v>45835.286805555559</v>
      </c>
      <c r="Q2928" s="1">
        <f t="shared" si="275"/>
        <v>30</v>
      </c>
    </row>
    <row r="2929" spans="1:17">
      <c r="A2929" s="1" t="s">
        <v>137</v>
      </c>
      <c r="B2929" s="4" t="s">
        <v>114</v>
      </c>
      <c r="C2929" s="6">
        <f t="shared" si="270"/>
        <v>45835</v>
      </c>
      <c r="D2929" s="6" t="str">
        <f t="shared" si="271"/>
        <v>週五</v>
      </c>
      <c r="F2929" s="1" t="s">
        <v>40</v>
      </c>
      <c r="G2929" s="1" t="str">
        <f t="shared" si="272"/>
        <v>BA</v>
      </c>
      <c r="H2929" s="1">
        <v>1</v>
      </c>
      <c r="I2929" s="1" t="s">
        <v>123</v>
      </c>
      <c r="K2929" s="1" t="s">
        <v>14</v>
      </c>
      <c r="L2929" s="1" t="s">
        <v>50</v>
      </c>
      <c r="M2929" s="1" t="s">
        <v>14</v>
      </c>
      <c r="N2929" s="1" t="s">
        <v>63</v>
      </c>
      <c r="O2929" s="24">
        <f t="shared" si="273"/>
        <v>45835.267361111109</v>
      </c>
      <c r="P2929" s="24">
        <f t="shared" si="274"/>
        <v>45835.288194444445</v>
      </c>
      <c r="Q2929" s="1">
        <f t="shared" si="275"/>
        <v>30</v>
      </c>
    </row>
    <row r="2930" spans="1:17">
      <c r="A2930" s="1" t="s">
        <v>128</v>
      </c>
      <c r="B2930" s="4" t="s">
        <v>114</v>
      </c>
      <c r="C2930" s="6">
        <f t="shared" si="270"/>
        <v>45835</v>
      </c>
      <c r="D2930" s="6" t="str">
        <f t="shared" si="271"/>
        <v>週五</v>
      </c>
      <c r="F2930" s="1" t="s">
        <v>49</v>
      </c>
      <c r="G2930" s="1" t="str">
        <f t="shared" si="272"/>
        <v>BA</v>
      </c>
      <c r="H2930" s="1">
        <v>1</v>
      </c>
      <c r="I2930" s="1" t="s">
        <v>140</v>
      </c>
      <c r="K2930" s="1" t="s">
        <v>14</v>
      </c>
      <c r="L2930" s="1" t="s">
        <v>48</v>
      </c>
      <c r="M2930" s="1" t="s">
        <v>14</v>
      </c>
      <c r="N2930" s="1" t="s">
        <v>46</v>
      </c>
      <c r="O2930" s="24">
        <f t="shared" si="273"/>
        <v>45835.269444444442</v>
      </c>
      <c r="P2930" s="24">
        <f t="shared" si="274"/>
        <v>45835.283333333333</v>
      </c>
      <c r="Q2930" s="1">
        <f t="shared" si="275"/>
        <v>20</v>
      </c>
    </row>
    <row r="2931" spans="1:17">
      <c r="A2931" s="1" t="s">
        <v>143</v>
      </c>
      <c r="B2931" s="4" t="s">
        <v>114</v>
      </c>
      <c r="C2931" s="6">
        <f t="shared" si="270"/>
        <v>45835</v>
      </c>
      <c r="D2931" s="6" t="str">
        <f t="shared" si="271"/>
        <v>週五</v>
      </c>
      <c r="F2931" s="1" t="s">
        <v>37</v>
      </c>
      <c r="G2931" s="1" t="str">
        <f t="shared" si="272"/>
        <v>BA</v>
      </c>
      <c r="H2931" s="1">
        <v>1</v>
      </c>
      <c r="I2931" s="1" t="s">
        <v>144</v>
      </c>
      <c r="K2931" s="1" t="s">
        <v>14</v>
      </c>
      <c r="L2931" s="1" t="s">
        <v>64</v>
      </c>
      <c r="M2931" s="1" t="s">
        <v>30</v>
      </c>
      <c r="N2931" s="1" t="s">
        <v>31</v>
      </c>
      <c r="O2931" s="24">
        <f t="shared" si="273"/>
        <v>45835.277777777781</v>
      </c>
      <c r="P2931" s="24">
        <f t="shared" si="274"/>
        <v>45835.298611111109</v>
      </c>
      <c r="Q2931" s="1">
        <f t="shared" si="275"/>
        <v>30</v>
      </c>
    </row>
    <row r="2932" spans="1:17">
      <c r="A2932" s="1" t="s">
        <v>136</v>
      </c>
      <c r="B2932" s="4" t="s">
        <v>114</v>
      </c>
      <c r="C2932" s="6">
        <f t="shared" si="270"/>
        <v>45835</v>
      </c>
      <c r="D2932" s="6" t="str">
        <f t="shared" si="271"/>
        <v>週五</v>
      </c>
      <c r="F2932" s="1" t="s">
        <v>42</v>
      </c>
      <c r="G2932" s="1" t="str">
        <f t="shared" si="272"/>
        <v>BA</v>
      </c>
      <c r="H2932" s="1">
        <v>1</v>
      </c>
      <c r="I2932" s="1" t="s">
        <v>121</v>
      </c>
      <c r="K2932" s="1" t="s">
        <v>14</v>
      </c>
      <c r="L2932" s="1" t="s">
        <v>83</v>
      </c>
      <c r="M2932" s="1" t="s">
        <v>30</v>
      </c>
      <c r="N2932" s="1" t="s">
        <v>21</v>
      </c>
      <c r="O2932" s="24">
        <f t="shared" si="273"/>
        <v>45835.279861111114</v>
      </c>
      <c r="P2932" s="24">
        <f t="shared" si="274"/>
        <v>45835.300694444442</v>
      </c>
      <c r="Q2932" s="1">
        <f t="shared" si="275"/>
        <v>30</v>
      </c>
    </row>
    <row r="2933" spans="1:17">
      <c r="A2933" s="1" t="s">
        <v>146</v>
      </c>
      <c r="B2933" s="4" t="s">
        <v>114</v>
      </c>
      <c r="C2933" s="6">
        <f t="shared" si="270"/>
        <v>45835</v>
      </c>
      <c r="D2933" s="6" t="str">
        <f t="shared" si="271"/>
        <v>週五</v>
      </c>
      <c r="F2933" s="1" t="s">
        <v>24</v>
      </c>
      <c r="G2933" s="1" t="str">
        <f t="shared" si="272"/>
        <v>BA</v>
      </c>
      <c r="H2933" s="1">
        <v>1</v>
      </c>
      <c r="I2933" s="1" t="s">
        <v>147</v>
      </c>
      <c r="K2933" s="1" t="s">
        <v>14</v>
      </c>
      <c r="L2933" s="1" t="s">
        <v>51</v>
      </c>
      <c r="M2933" s="1" t="s">
        <v>30</v>
      </c>
      <c r="N2933" s="1" t="s">
        <v>51</v>
      </c>
      <c r="O2933" s="24">
        <f t="shared" si="273"/>
        <v>45835.28125</v>
      </c>
      <c r="P2933" s="24">
        <f t="shared" si="274"/>
        <v>45835.322916666664</v>
      </c>
      <c r="Q2933" s="1">
        <f t="shared" si="275"/>
        <v>60</v>
      </c>
    </row>
    <row r="2934" spans="1:17">
      <c r="A2934" s="1" t="s">
        <v>128</v>
      </c>
      <c r="B2934" s="4" t="s">
        <v>114</v>
      </c>
      <c r="C2934" s="6">
        <f t="shared" si="270"/>
        <v>45835</v>
      </c>
      <c r="D2934" s="6" t="str">
        <f t="shared" si="271"/>
        <v>週五</v>
      </c>
      <c r="F2934" s="1" t="s">
        <v>37</v>
      </c>
      <c r="G2934" s="1" t="str">
        <f t="shared" si="272"/>
        <v>BA</v>
      </c>
      <c r="H2934" s="1">
        <v>1</v>
      </c>
      <c r="I2934" s="1" t="s">
        <v>140</v>
      </c>
      <c r="K2934" s="1" t="s">
        <v>14</v>
      </c>
      <c r="L2934" s="1" t="s">
        <v>46</v>
      </c>
      <c r="M2934" s="1" t="s">
        <v>30</v>
      </c>
      <c r="N2934" s="1" t="s">
        <v>12</v>
      </c>
      <c r="O2934" s="24">
        <f t="shared" si="273"/>
        <v>45835.283333333333</v>
      </c>
      <c r="P2934" s="24">
        <f t="shared" si="274"/>
        <v>45835.304166666669</v>
      </c>
      <c r="Q2934" s="1">
        <f t="shared" si="275"/>
        <v>30</v>
      </c>
    </row>
    <row r="2935" spans="1:17">
      <c r="A2935" s="1" t="s">
        <v>141</v>
      </c>
      <c r="B2935" s="4" t="s">
        <v>114</v>
      </c>
      <c r="C2935" s="6">
        <f t="shared" si="270"/>
        <v>45835</v>
      </c>
      <c r="D2935" s="6" t="str">
        <f t="shared" si="271"/>
        <v>週五</v>
      </c>
      <c r="F2935" s="1" t="s">
        <v>37</v>
      </c>
      <c r="G2935" s="1" t="str">
        <f t="shared" si="272"/>
        <v>BA</v>
      </c>
      <c r="H2935" s="1">
        <v>1</v>
      </c>
      <c r="I2935" s="1" t="s">
        <v>142</v>
      </c>
      <c r="K2935" s="1" t="s">
        <v>14</v>
      </c>
      <c r="L2935" s="1" t="s">
        <v>65</v>
      </c>
      <c r="M2935" s="1" t="s">
        <v>30</v>
      </c>
      <c r="N2935" s="1" t="s">
        <v>35</v>
      </c>
      <c r="O2935" s="24">
        <f t="shared" si="273"/>
        <v>45835.285416666666</v>
      </c>
      <c r="P2935" s="24">
        <f t="shared" si="274"/>
        <v>45835.306250000001</v>
      </c>
      <c r="Q2935" s="1">
        <f t="shared" si="275"/>
        <v>30</v>
      </c>
    </row>
    <row r="2936" spans="1:17">
      <c r="A2936" s="1" t="s">
        <v>145</v>
      </c>
      <c r="B2936" s="4" t="s">
        <v>114</v>
      </c>
      <c r="C2936" s="6">
        <f t="shared" si="270"/>
        <v>45835</v>
      </c>
      <c r="D2936" s="6" t="str">
        <f t="shared" si="271"/>
        <v>週五</v>
      </c>
      <c r="F2936" s="1" t="s">
        <v>18</v>
      </c>
      <c r="G2936" s="1" t="str">
        <f t="shared" si="272"/>
        <v>BA</v>
      </c>
      <c r="H2936" s="1">
        <v>2</v>
      </c>
      <c r="I2936" s="1" t="s">
        <v>133</v>
      </c>
      <c r="K2936" s="1" t="s">
        <v>14</v>
      </c>
      <c r="L2936" s="1" t="s">
        <v>65</v>
      </c>
      <c r="M2936" s="1" t="s">
        <v>30</v>
      </c>
      <c r="N2936" s="1" t="s">
        <v>65</v>
      </c>
      <c r="O2936" s="24">
        <f t="shared" si="273"/>
        <v>45835.285416666666</v>
      </c>
      <c r="P2936" s="24">
        <f t="shared" si="274"/>
        <v>45835.32708333333</v>
      </c>
      <c r="Q2936" s="1">
        <f t="shared" si="275"/>
        <v>60</v>
      </c>
    </row>
    <row r="2937" spans="1:17">
      <c r="A2937" s="1" t="s">
        <v>127</v>
      </c>
      <c r="B2937" s="4" t="s">
        <v>114</v>
      </c>
      <c r="C2937" s="6">
        <f t="shared" si="270"/>
        <v>45835</v>
      </c>
      <c r="D2937" s="6" t="str">
        <f t="shared" si="271"/>
        <v>週五</v>
      </c>
      <c r="F2937" s="1" t="s">
        <v>47</v>
      </c>
      <c r="G2937" s="1" t="str">
        <f t="shared" si="272"/>
        <v>BA</v>
      </c>
      <c r="H2937" s="1">
        <v>1</v>
      </c>
      <c r="I2937" s="1" t="s">
        <v>139</v>
      </c>
      <c r="K2937" s="1" t="s">
        <v>14</v>
      </c>
      <c r="L2937" s="1" t="s">
        <v>78</v>
      </c>
      <c r="M2937" s="1" t="s">
        <v>30</v>
      </c>
      <c r="N2937" s="1" t="s">
        <v>36</v>
      </c>
      <c r="O2937" s="24">
        <f t="shared" si="273"/>
        <v>45835.286805555559</v>
      </c>
      <c r="P2937" s="24">
        <f t="shared" si="274"/>
        <v>45835.314583333333</v>
      </c>
      <c r="Q2937" s="1">
        <f t="shared" si="275"/>
        <v>40</v>
      </c>
    </row>
    <row r="2938" spans="1:17">
      <c r="A2938" s="1" t="s">
        <v>137</v>
      </c>
      <c r="B2938" s="4" t="s">
        <v>114</v>
      </c>
      <c r="C2938" s="6">
        <f t="shared" si="270"/>
        <v>45835</v>
      </c>
      <c r="D2938" s="6" t="str">
        <f t="shared" si="271"/>
        <v>週五</v>
      </c>
      <c r="F2938" s="1" t="s">
        <v>42</v>
      </c>
      <c r="G2938" s="1" t="str">
        <f t="shared" si="272"/>
        <v>BA</v>
      </c>
      <c r="H2938" s="1">
        <v>2</v>
      </c>
      <c r="I2938" s="1" t="s">
        <v>123</v>
      </c>
      <c r="K2938" s="1" t="s">
        <v>14</v>
      </c>
      <c r="L2938" s="1" t="s">
        <v>63</v>
      </c>
      <c r="M2938" s="1" t="s">
        <v>30</v>
      </c>
      <c r="N2938" s="1" t="s">
        <v>63</v>
      </c>
      <c r="O2938" s="24">
        <f t="shared" si="273"/>
        <v>45835.288194444445</v>
      </c>
      <c r="P2938" s="24">
        <f t="shared" si="274"/>
        <v>45835.329861111109</v>
      </c>
      <c r="Q2938" s="1">
        <f t="shared" si="275"/>
        <v>60</v>
      </c>
    </row>
    <row r="2939" spans="1:17">
      <c r="A2939" s="1" t="s">
        <v>122</v>
      </c>
      <c r="B2939" s="4" t="s">
        <v>114</v>
      </c>
      <c r="C2939" s="6">
        <f t="shared" si="270"/>
        <v>45835</v>
      </c>
      <c r="D2939" s="6" t="str">
        <f t="shared" si="271"/>
        <v>週五</v>
      </c>
      <c r="F2939" s="1" t="s">
        <v>37</v>
      </c>
      <c r="G2939" s="1" t="str">
        <f t="shared" si="272"/>
        <v>BA</v>
      </c>
      <c r="H2939" s="1">
        <v>1</v>
      </c>
      <c r="I2939" s="1" t="s">
        <v>203</v>
      </c>
      <c r="K2939" s="1" t="s">
        <v>30</v>
      </c>
      <c r="L2939" s="1" t="s">
        <v>11</v>
      </c>
      <c r="M2939" s="1" t="s">
        <v>30</v>
      </c>
      <c r="N2939" s="1" t="s">
        <v>16</v>
      </c>
      <c r="O2939" s="24">
        <f t="shared" si="273"/>
        <v>45835.291666666664</v>
      </c>
      <c r="P2939" s="24">
        <f t="shared" si="274"/>
        <v>45835.3125</v>
      </c>
      <c r="Q2939" s="1">
        <f t="shared" si="275"/>
        <v>30</v>
      </c>
    </row>
    <row r="2940" spans="1:17">
      <c r="A2940" s="1" t="s">
        <v>148</v>
      </c>
      <c r="B2940" s="4" t="s">
        <v>114</v>
      </c>
      <c r="C2940" s="6">
        <f t="shared" si="270"/>
        <v>45835</v>
      </c>
      <c r="D2940" s="6" t="str">
        <f t="shared" si="271"/>
        <v>週五</v>
      </c>
      <c r="F2940" s="1" t="s">
        <v>37</v>
      </c>
      <c r="G2940" s="1" t="str">
        <f t="shared" si="272"/>
        <v>BA</v>
      </c>
      <c r="H2940" s="1">
        <v>1</v>
      </c>
      <c r="I2940" s="1" t="s">
        <v>131</v>
      </c>
      <c r="K2940" s="1" t="s">
        <v>30</v>
      </c>
      <c r="L2940" s="1" t="s">
        <v>10</v>
      </c>
      <c r="M2940" s="1" t="s">
        <v>30</v>
      </c>
      <c r="N2940" s="1" t="s">
        <v>51</v>
      </c>
      <c r="O2940" s="24">
        <f t="shared" si="273"/>
        <v>45835.302083333336</v>
      </c>
      <c r="P2940" s="24">
        <f t="shared" si="274"/>
        <v>45835.322916666664</v>
      </c>
      <c r="Q2940" s="1">
        <f t="shared" si="275"/>
        <v>30</v>
      </c>
    </row>
    <row r="2941" spans="1:17">
      <c r="A2941" s="1" t="s">
        <v>128</v>
      </c>
      <c r="B2941" s="4" t="s">
        <v>114</v>
      </c>
      <c r="C2941" s="6">
        <f t="shared" si="270"/>
        <v>45835</v>
      </c>
      <c r="D2941" s="6" t="str">
        <f t="shared" si="271"/>
        <v>週五</v>
      </c>
      <c r="F2941" s="1" t="s">
        <v>18</v>
      </c>
      <c r="G2941" s="1" t="str">
        <f t="shared" si="272"/>
        <v>BA</v>
      </c>
      <c r="H2941" s="1">
        <v>1</v>
      </c>
      <c r="I2941" s="1" t="s">
        <v>140</v>
      </c>
      <c r="K2941" s="1" t="s">
        <v>30</v>
      </c>
      <c r="L2941" s="1" t="s">
        <v>12</v>
      </c>
      <c r="M2941" s="1" t="s">
        <v>30</v>
      </c>
      <c r="N2941" s="1" t="s">
        <v>46</v>
      </c>
      <c r="O2941" s="24">
        <f t="shared" si="273"/>
        <v>45835.304166666669</v>
      </c>
      <c r="P2941" s="24">
        <f t="shared" si="274"/>
        <v>45835.324999999997</v>
      </c>
      <c r="Q2941" s="1">
        <f t="shared" si="275"/>
        <v>30</v>
      </c>
    </row>
    <row r="2942" spans="1:17">
      <c r="A2942" s="1" t="s">
        <v>204</v>
      </c>
      <c r="B2942" s="4" t="s">
        <v>114</v>
      </c>
      <c r="C2942" s="6">
        <f t="shared" si="270"/>
        <v>45835</v>
      </c>
      <c r="D2942" s="6" t="str">
        <f t="shared" si="271"/>
        <v>週五</v>
      </c>
      <c r="F2942" s="1" t="s">
        <v>40</v>
      </c>
      <c r="G2942" s="1" t="str">
        <f t="shared" si="272"/>
        <v>BA</v>
      </c>
      <c r="H2942" s="1">
        <v>1</v>
      </c>
      <c r="I2942" s="1" t="s">
        <v>161</v>
      </c>
      <c r="K2942" s="1" t="s">
        <v>30</v>
      </c>
      <c r="L2942" s="1" t="s">
        <v>80</v>
      </c>
      <c r="M2942" s="1" t="s">
        <v>30</v>
      </c>
      <c r="N2942" s="1" t="s">
        <v>78</v>
      </c>
      <c r="O2942" s="24">
        <f t="shared" si="273"/>
        <v>45835.307638888888</v>
      </c>
      <c r="P2942" s="24">
        <f t="shared" si="274"/>
        <v>45835.328472222223</v>
      </c>
      <c r="Q2942" s="1">
        <f t="shared" si="275"/>
        <v>30</v>
      </c>
    </row>
    <row r="2943" spans="1:17">
      <c r="A2943" s="1" t="s">
        <v>149</v>
      </c>
      <c r="B2943" s="4" t="s">
        <v>114</v>
      </c>
      <c r="C2943" s="6">
        <f t="shared" si="270"/>
        <v>45835</v>
      </c>
      <c r="D2943" s="6" t="str">
        <f t="shared" si="271"/>
        <v>週五</v>
      </c>
      <c r="F2943" s="1" t="s">
        <v>24</v>
      </c>
      <c r="G2943" s="1" t="str">
        <f t="shared" si="272"/>
        <v>BA</v>
      </c>
      <c r="H2943" s="1">
        <v>1</v>
      </c>
      <c r="I2943" s="1" t="s">
        <v>121</v>
      </c>
      <c r="K2943" s="1" t="s">
        <v>30</v>
      </c>
      <c r="L2943" s="1" t="s">
        <v>50</v>
      </c>
      <c r="M2943" s="1" t="s">
        <v>15</v>
      </c>
      <c r="N2943" s="1" t="s">
        <v>50</v>
      </c>
      <c r="O2943" s="24">
        <f t="shared" si="273"/>
        <v>45835.309027777781</v>
      </c>
      <c r="P2943" s="24">
        <f t="shared" si="274"/>
        <v>45835.350694444445</v>
      </c>
      <c r="Q2943" s="1">
        <f t="shared" si="275"/>
        <v>60</v>
      </c>
    </row>
    <row r="2944" spans="1:17">
      <c r="A2944" s="1" t="s">
        <v>118</v>
      </c>
      <c r="B2944" s="4" t="s">
        <v>114</v>
      </c>
      <c r="C2944" s="6">
        <f t="shared" si="270"/>
        <v>45835</v>
      </c>
      <c r="D2944" s="6" t="str">
        <f t="shared" si="271"/>
        <v>週五</v>
      </c>
      <c r="F2944" s="1" t="s">
        <v>87</v>
      </c>
      <c r="G2944" s="1" t="str">
        <f t="shared" si="272"/>
        <v>BA</v>
      </c>
      <c r="H2944" s="1">
        <v>1</v>
      </c>
      <c r="I2944" s="1" t="s">
        <v>203</v>
      </c>
      <c r="K2944" s="1" t="s">
        <v>30</v>
      </c>
      <c r="L2944" s="1" t="s">
        <v>64</v>
      </c>
      <c r="M2944" s="1" t="s">
        <v>19</v>
      </c>
      <c r="N2944" s="1" t="s">
        <v>31</v>
      </c>
      <c r="O2944" s="24">
        <f t="shared" si="273"/>
        <v>45835.319444444445</v>
      </c>
      <c r="P2944" s="24">
        <f t="shared" si="274"/>
        <v>45835.381944444445</v>
      </c>
      <c r="Q2944" s="1">
        <f t="shared" si="275"/>
        <v>90</v>
      </c>
    </row>
    <row r="2945" spans="1:17">
      <c r="A2945" s="1" t="s">
        <v>146</v>
      </c>
      <c r="B2945" s="4" t="s">
        <v>114</v>
      </c>
      <c r="C2945" s="6">
        <f t="shared" si="270"/>
        <v>45835</v>
      </c>
      <c r="D2945" s="6" t="str">
        <f t="shared" si="271"/>
        <v>週五</v>
      </c>
      <c r="F2945" s="1" t="s">
        <v>56</v>
      </c>
      <c r="G2945" s="1" t="str">
        <f t="shared" si="272"/>
        <v>BA</v>
      </c>
      <c r="H2945" s="1">
        <v>1</v>
      </c>
      <c r="I2945" s="1" t="s">
        <v>147</v>
      </c>
      <c r="K2945" s="1" t="s">
        <v>30</v>
      </c>
      <c r="L2945" s="1" t="s">
        <v>51</v>
      </c>
      <c r="M2945" s="1" t="s">
        <v>15</v>
      </c>
      <c r="N2945" s="1" t="s">
        <v>10</v>
      </c>
      <c r="O2945" s="24">
        <f t="shared" si="273"/>
        <v>45835.322916666664</v>
      </c>
      <c r="P2945" s="24">
        <f t="shared" si="274"/>
        <v>45835.34375</v>
      </c>
      <c r="Q2945" s="1">
        <f t="shared" si="275"/>
        <v>30</v>
      </c>
    </row>
    <row r="2946" spans="1:17">
      <c r="A2946" s="1" t="s">
        <v>153</v>
      </c>
      <c r="B2946" s="4" t="s">
        <v>114</v>
      </c>
      <c r="C2946" s="6">
        <f t="shared" ref="C2946:C3009" si="276">DATE(LEFT(B2946,3)+1911,MID(B2946,4,2),RIGHT(B2946,2))</f>
        <v>45835</v>
      </c>
      <c r="D2946" s="6" t="str">
        <f t="shared" ref="D2946:D3009" si="277">TEXT(C2946,"aaa")</f>
        <v>週五</v>
      </c>
      <c r="F2946" s="1" t="s">
        <v>42</v>
      </c>
      <c r="G2946" s="1" t="str">
        <f t="shared" ref="G2946:G3009" si="278">LEFT(F2946,2)</f>
        <v>BA</v>
      </c>
      <c r="H2946" s="1">
        <v>1</v>
      </c>
      <c r="I2946" s="1" t="s">
        <v>139</v>
      </c>
      <c r="K2946" s="1" t="s">
        <v>30</v>
      </c>
      <c r="L2946" s="1" t="s">
        <v>72</v>
      </c>
      <c r="M2946" s="1" t="s">
        <v>15</v>
      </c>
      <c r="N2946" s="1" t="s">
        <v>71</v>
      </c>
      <c r="O2946" s="24">
        <f t="shared" ref="O2946:O3009" si="279">C2946+TIME(K2946,L2946,0)</f>
        <v>45835.325694444444</v>
      </c>
      <c r="P2946" s="24">
        <f t="shared" ref="P2946:P3009" si="280">C2946+TIME(M2946,N2946,0)</f>
        <v>45835.34652777778</v>
      </c>
      <c r="Q2946" s="1">
        <f t="shared" ref="Q2946:Q3009" si="281">ROUND((P2946-O2946)*1440,0)</f>
        <v>30</v>
      </c>
    </row>
    <row r="2947" spans="1:17">
      <c r="A2947" s="1" t="s">
        <v>159</v>
      </c>
      <c r="B2947" s="4" t="s">
        <v>114</v>
      </c>
      <c r="C2947" s="6">
        <f t="shared" si="276"/>
        <v>45835</v>
      </c>
      <c r="D2947" s="6" t="str">
        <f t="shared" si="277"/>
        <v>週五</v>
      </c>
      <c r="F2947" s="1" t="s">
        <v>42</v>
      </c>
      <c r="G2947" s="1" t="str">
        <f t="shared" si="278"/>
        <v>BA</v>
      </c>
      <c r="H2947" s="1">
        <v>1</v>
      </c>
      <c r="I2947" s="1" t="s">
        <v>131</v>
      </c>
      <c r="K2947" s="1" t="s">
        <v>30</v>
      </c>
      <c r="L2947" s="1" t="s">
        <v>55</v>
      </c>
      <c r="M2947" s="1" t="s">
        <v>15</v>
      </c>
      <c r="N2947" s="1" t="s">
        <v>57</v>
      </c>
      <c r="O2947" s="24">
        <f t="shared" si="279"/>
        <v>45835.326388888891</v>
      </c>
      <c r="P2947" s="24">
        <f t="shared" si="280"/>
        <v>45835.347222222219</v>
      </c>
      <c r="Q2947" s="1">
        <f t="shared" si="281"/>
        <v>30</v>
      </c>
    </row>
    <row r="2948" spans="1:17">
      <c r="A2948" s="1" t="s">
        <v>205</v>
      </c>
      <c r="B2948" s="4" t="s">
        <v>114</v>
      </c>
      <c r="C2948" s="6">
        <f t="shared" si="276"/>
        <v>45835</v>
      </c>
      <c r="D2948" s="6" t="str">
        <f t="shared" si="277"/>
        <v>週五</v>
      </c>
      <c r="F2948" s="1" t="s">
        <v>40</v>
      </c>
      <c r="G2948" s="1" t="str">
        <f t="shared" si="278"/>
        <v>BA</v>
      </c>
      <c r="H2948" s="1">
        <v>1</v>
      </c>
      <c r="I2948" s="1" t="s">
        <v>155</v>
      </c>
      <c r="K2948" s="1" t="s">
        <v>30</v>
      </c>
      <c r="L2948" s="1" t="s">
        <v>65</v>
      </c>
      <c r="M2948" s="1" t="s">
        <v>15</v>
      </c>
      <c r="N2948" s="1" t="s">
        <v>35</v>
      </c>
      <c r="O2948" s="24">
        <f t="shared" si="279"/>
        <v>45835.32708333333</v>
      </c>
      <c r="P2948" s="24">
        <f t="shared" si="280"/>
        <v>45835.347916666666</v>
      </c>
      <c r="Q2948" s="1">
        <f t="shared" si="281"/>
        <v>30</v>
      </c>
    </row>
    <row r="2949" spans="1:17">
      <c r="A2949" s="1" t="s">
        <v>204</v>
      </c>
      <c r="B2949" s="4" t="s">
        <v>114</v>
      </c>
      <c r="C2949" s="6">
        <f t="shared" si="276"/>
        <v>45835</v>
      </c>
      <c r="D2949" s="6" t="str">
        <f t="shared" si="277"/>
        <v>週五</v>
      </c>
      <c r="F2949" s="1" t="s">
        <v>97</v>
      </c>
      <c r="G2949" s="1" t="str">
        <f t="shared" si="278"/>
        <v>BA</v>
      </c>
      <c r="H2949" s="1">
        <v>1</v>
      </c>
      <c r="I2949" s="1" t="s">
        <v>161</v>
      </c>
      <c r="K2949" s="1" t="s">
        <v>30</v>
      </c>
      <c r="L2949" s="1" t="s">
        <v>78</v>
      </c>
      <c r="M2949" s="1" t="s">
        <v>15</v>
      </c>
      <c r="N2949" s="1" t="s">
        <v>21</v>
      </c>
      <c r="O2949" s="24">
        <f t="shared" si="279"/>
        <v>45835.328472222223</v>
      </c>
      <c r="P2949" s="24">
        <f t="shared" si="280"/>
        <v>45835.342361111114</v>
      </c>
      <c r="Q2949" s="1">
        <f t="shared" si="281"/>
        <v>20</v>
      </c>
    </row>
    <row r="2950" spans="1:17">
      <c r="A2950" s="1" t="s">
        <v>158</v>
      </c>
      <c r="B2950" s="4" t="s">
        <v>114</v>
      </c>
      <c r="C2950" s="6">
        <f t="shared" si="276"/>
        <v>45835</v>
      </c>
      <c r="D2950" s="6" t="str">
        <f t="shared" si="277"/>
        <v>週五</v>
      </c>
      <c r="F2950" s="1" t="s">
        <v>18</v>
      </c>
      <c r="G2950" s="1" t="str">
        <f t="shared" si="278"/>
        <v>BA</v>
      </c>
      <c r="H2950" s="1">
        <v>2</v>
      </c>
      <c r="I2950" s="1" t="s">
        <v>144</v>
      </c>
      <c r="K2950" s="1" t="s">
        <v>30</v>
      </c>
      <c r="L2950" s="1" t="s">
        <v>60</v>
      </c>
      <c r="M2950" s="1" t="s">
        <v>15</v>
      </c>
      <c r="N2950" s="1" t="s">
        <v>60</v>
      </c>
      <c r="O2950" s="24">
        <f t="shared" si="279"/>
        <v>45835.32916666667</v>
      </c>
      <c r="P2950" s="24">
        <f t="shared" si="280"/>
        <v>45835.370833333334</v>
      </c>
      <c r="Q2950" s="1">
        <f t="shared" si="281"/>
        <v>60</v>
      </c>
    </row>
    <row r="2951" spans="1:17">
      <c r="A2951" s="1" t="s">
        <v>151</v>
      </c>
      <c r="B2951" s="4" t="s">
        <v>114</v>
      </c>
      <c r="C2951" s="6">
        <f t="shared" si="276"/>
        <v>45835</v>
      </c>
      <c r="D2951" s="6" t="str">
        <f t="shared" si="277"/>
        <v>週五</v>
      </c>
      <c r="F2951" s="1" t="s">
        <v>37</v>
      </c>
      <c r="G2951" s="1" t="str">
        <f t="shared" si="278"/>
        <v>BA</v>
      </c>
      <c r="H2951" s="1">
        <v>1</v>
      </c>
      <c r="I2951" s="1" t="s">
        <v>140</v>
      </c>
      <c r="K2951" s="1" t="s">
        <v>30</v>
      </c>
      <c r="L2951" s="1" t="s">
        <v>63</v>
      </c>
      <c r="M2951" s="1" t="s">
        <v>15</v>
      </c>
      <c r="N2951" s="1" t="s">
        <v>50</v>
      </c>
      <c r="O2951" s="24">
        <f t="shared" si="279"/>
        <v>45835.329861111109</v>
      </c>
      <c r="P2951" s="24">
        <f t="shared" si="280"/>
        <v>45835.350694444445</v>
      </c>
      <c r="Q2951" s="1">
        <f t="shared" si="281"/>
        <v>30</v>
      </c>
    </row>
    <row r="2952" spans="1:17">
      <c r="A2952" s="1" t="s">
        <v>156</v>
      </c>
      <c r="B2952" s="4" t="s">
        <v>114</v>
      </c>
      <c r="C2952" s="6">
        <f t="shared" si="276"/>
        <v>45835</v>
      </c>
      <c r="D2952" s="6" t="str">
        <f t="shared" si="277"/>
        <v>週五</v>
      </c>
      <c r="F2952" s="1" t="s">
        <v>26</v>
      </c>
      <c r="G2952" s="1" t="str">
        <f t="shared" si="278"/>
        <v>BA</v>
      </c>
      <c r="H2952" s="1">
        <v>1</v>
      </c>
      <c r="I2952" s="1" t="s">
        <v>157</v>
      </c>
      <c r="K2952" s="1" t="s">
        <v>15</v>
      </c>
      <c r="L2952" s="1" t="s">
        <v>11</v>
      </c>
      <c r="M2952" s="1" t="s">
        <v>15</v>
      </c>
      <c r="N2952" s="1" t="s">
        <v>16</v>
      </c>
      <c r="O2952" s="24">
        <f t="shared" si="279"/>
        <v>45835.333333333336</v>
      </c>
      <c r="P2952" s="24">
        <f t="shared" si="280"/>
        <v>45835.354166666664</v>
      </c>
      <c r="Q2952" s="1">
        <f t="shared" si="281"/>
        <v>30</v>
      </c>
    </row>
    <row r="2953" spans="1:17">
      <c r="A2953" s="1" t="s">
        <v>214</v>
      </c>
      <c r="B2953" s="4" t="s">
        <v>114</v>
      </c>
      <c r="C2953" s="6">
        <f t="shared" si="276"/>
        <v>45835</v>
      </c>
      <c r="D2953" s="6" t="str">
        <f t="shared" si="277"/>
        <v>週五</v>
      </c>
      <c r="F2953" s="1" t="s">
        <v>47</v>
      </c>
      <c r="G2953" s="1" t="str">
        <f t="shared" si="278"/>
        <v>BA</v>
      </c>
      <c r="H2953" s="1">
        <v>1</v>
      </c>
      <c r="I2953" s="1" t="s">
        <v>135</v>
      </c>
      <c r="K2953" s="1" t="s">
        <v>15</v>
      </c>
      <c r="L2953" s="1" t="s">
        <v>38</v>
      </c>
      <c r="M2953" s="1" t="s">
        <v>19</v>
      </c>
      <c r="N2953" s="1" t="s">
        <v>38</v>
      </c>
      <c r="O2953" s="24">
        <f t="shared" si="279"/>
        <v>45835.334027777775</v>
      </c>
      <c r="P2953" s="24">
        <f t="shared" si="280"/>
        <v>45835.375694444447</v>
      </c>
      <c r="Q2953" s="1">
        <f t="shared" si="281"/>
        <v>60</v>
      </c>
    </row>
    <row r="2954" spans="1:17">
      <c r="A2954" s="1" t="s">
        <v>206</v>
      </c>
      <c r="B2954" s="4" t="s">
        <v>114</v>
      </c>
      <c r="C2954" s="6">
        <f t="shared" si="276"/>
        <v>45835</v>
      </c>
      <c r="D2954" s="6" t="str">
        <f t="shared" si="277"/>
        <v>週五</v>
      </c>
      <c r="F2954" s="1" t="s">
        <v>40</v>
      </c>
      <c r="G2954" s="1" t="str">
        <f t="shared" si="278"/>
        <v>BA</v>
      </c>
      <c r="H2954" s="1">
        <v>1</v>
      </c>
      <c r="I2954" s="1" t="s">
        <v>133</v>
      </c>
      <c r="K2954" s="1" t="s">
        <v>15</v>
      </c>
      <c r="L2954" s="1" t="s">
        <v>31</v>
      </c>
      <c r="M2954" s="1" t="s">
        <v>15</v>
      </c>
      <c r="N2954" s="1" t="s">
        <v>64</v>
      </c>
      <c r="O2954" s="24">
        <f t="shared" si="279"/>
        <v>45835.340277777781</v>
      </c>
      <c r="P2954" s="24">
        <f t="shared" si="280"/>
        <v>45835.361111111109</v>
      </c>
      <c r="Q2954" s="1">
        <f t="shared" si="281"/>
        <v>30</v>
      </c>
    </row>
    <row r="2955" spans="1:17">
      <c r="A2955" s="1" t="s">
        <v>146</v>
      </c>
      <c r="B2955" s="4" t="s">
        <v>114</v>
      </c>
      <c r="C2955" s="6">
        <f t="shared" si="276"/>
        <v>45835</v>
      </c>
      <c r="D2955" s="6" t="str">
        <f t="shared" si="277"/>
        <v>週五</v>
      </c>
      <c r="F2955" s="1" t="s">
        <v>26</v>
      </c>
      <c r="G2955" s="1" t="str">
        <f t="shared" si="278"/>
        <v>BA</v>
      </c>
      <c r="H2955" s="1">
        <v>1</v>
      </c>
      <c r="I2955" s="1" t="s">
        <v>147</v>
      </c>
      <c r="K2955" s="1" t="s">
        <v>15</v>
      </c>
      <c r="L2955" s="1" t="s">
        <v>10</v>
      </c>
      <c r="M2955" s="1" t="s">
        <v>15</v>
      </c>
      <c r="N2955" s="1" t="s">
        <v>51</v>
      </c>
      <c r="O2955" s="24">
        <f t="shared" si="279"/>
        <v>45835.34375</v>
      </c>
      <c r="P2955" s="24">
        <f t="shared" si="280"/>
        <v>45835.364583333336</v>
      </c>
      <c r="Q2955" s="1">
        <f t="shared" si="281"/>
        <v>30</v>
      </c>
    </row>
    <row r="2956" spans="1:17">
      <c r="A2956" s="1" t="s">
        <v>153</v>
      </c>
      <c r="B2956" s="4" t="s">
        <v>114</v>
      </c>
      <c r="C2956" s="6">
        <f t="shared" si="276"/>
        <v>45835</v>
      </c>
      <c r="D2956" s="6" t="str">
        <f t="shared" si="277"/>
        <v>週五</v>
      </c>
      <c r="F2956" s="1" t="s">
        <v>24</v>
      </c>
      <c r="G2956" s="1" t="str">
        <f t="shared" si="278"/>
        <v>BA</v>
      </c>
      <c r="H2956" s="1">
        <v>1</v>
      </c>
      <c r="I2956" s="1" t="s">
        <v>139</v>
      </c>
      <c r="K2956" s="1" t="s">
        <v>15</v>
      </c>
      <c r="L2956" s="1" t="s">
        <v>71</v>
      </c>
      <c r="M2956" s="1" t="s">
        <v>15</v>
      </c>
      <c r="N2956" s="1" t="s">
        <v>86</v>
      </c>
      <c r="O2956" s="24">
        <f t="shared" si="279"/>
        <v>45835.34652777778</v>
      </c>
      <c r="P2956" s="24">
        <f t="shared" si="280"/>
        <v>45835.374305555553</v>
      </c>
      <c r="Q2956" s="1">
        <f t="shared" si="281"/>
        <v>40</v>
      </c>
    </row>
    <row r="2957" spans="1:17">
      <c r="A2957" s="1" t="s">
        <v>149</v>
      </c>
      <c r="B2957" s="4" t="s">
        <v>114</v>
      </c>
      <c r="C2957" s="6">
        <f t="shared" si="276"/>
        <v>45835</v>
      </c>
      <c r="D2957" s="6" t="str">
        <f t="shared" si="277"/>
        <v>週五</v>
      </c>
      <c r="F2957" s="1" t="s">
        <v>40</v>
      </c>
      <c r="G2957" s="1" t="str">
        <f t="shared" si="278"/>
        <v>BA</v>
      </c>
      <c r="H2957" s="1">
        <v>1</v>
      </c>
      <c r="I2957" s="1" t="s">
        <v>121</v>
      </c>
      <c r="K2957" s="1" t="s">
        <v>15</v>
      </c>
      <c r="L2957" s="1" t="s">
        <v>50</v>
      </c>
      <c r="M2957" s="1" t="s">
        <v>15</v>
      </c>
      <c r="N2957" s="1" t="s">
        <v>63</v>
      </c>
      <c r="O2957" s="24">
        <f t="shared" si="279"/>
        <v>45835.350694444445</v>
      </c>
      <c r="P2957" s="24">
        <f t="shared" si="280"/>
        <v>45835.371527777781</v>
      </c>
      <c r="Q2957" s="1">
        <f t="shared" si="281"/>
        <v>30</v>
      </c>
    </row>
    <row r="2958" spans="1:17">
      <c r="A2958" s="1" t="s">
        <v>151</v>
      </c>
      <c r="B2958" s="4" t="s">
        <v>114</v>
      </c>
      <c r="C2958" s="6">
        <f t="shared" si="276"/>
        <v>45835</v>
      </c>
      <c r="D2958" s="6" t="str">
        <f t="shared" si="277"/>
        <v>週五</v>
      </c>
      <c r="F2958" s="1" t="s">
        <v>42</v>
      </c>
      <c r="G2958" s="1" t="str">
        <f t="shared" si="278"/>
        <v>BA</v>
      </c>
      <c r="H2958" s="1">
        <v>1</v>
      </c>
      <c r="I2958" s="1" t="s">
        <v>140</v>
      </c>
      <c r="K2958" s="1" t="s">
        <v>15</v>
      </c>
      <c r="L2958" s="1" t="s">
        <v>50</v>
      </c>
      <c r="M2958" s="1" t="s">
        <v>15</v>
      </c>
      <c r="N2958" s="1" t="s">
        <v>63</v>
      </c>
      <c r="O2958" s="24">
        <f t="shared" si="279"/>
        <v>45835.350694444445</v>
      </c>
      <c r="P2958" s="24">
        <f t="shared" si="280"/>
        <v>45835.371527777781</v>
      </c>
      <c r="Q2958" s="1">
        <f t="shared" si="281"/>
        <v>30</v>
      </c>
    </row>
    <row r="2959" spans="1:17">
      <c r="A2959" s="1" t="s">
        <v>164</v>
      </c>
      <c r="B2959" s="4" t="s">
        <v>114</v>
      </c>
      <c r="C2959" s="6">
        <f t="shared" si="276"/>
        <v>45835</v>
      </c>
      <c r="D2959" s="6" t="str">
        <f t="shared" si="277"/>
        <v>週五</v>
      </c>
      <c r="F2959" s="1" t="s">
        <v>18</v>
      </c>
      <c r="G2959" s="1" t="str">
        <f t="shared" si="278"/>
        <v>BA</v>
      </c>
      <c r="H2959" s="1">
        <v>1</v>
      </c>
      <c r="I2959" s="1" t="s">
        <v>155</v>
      </c>
      <c r="K2959" s="1" t="s">
        <v>15</v>
      </c>
      <c r="L2959" s="1" t="s">
        <v>50</v>
      </c>
      <c r="M2959" s="1" t="s">
        <v>15</v>
      </c>
      <c r="N2959" s="1" t="s">
        <v>63</v>
      </c>
      <c r="O2959" s="24">
        <f t="shared" si="279"/>
        <v>45835.350694444445</v>
      </c>
      <c r="P2959" s="24">
        <f t="shared" si="280"/>
        <v>45835.371527777781</v>
      </c>
      <c r="Q2959" s="1">
        <f t="shared" si="281"/>
        <v>30</v>
      </c>
    </row>
    <row r="2960" spans="1:17">
      <c r="A2960" s="1" t="s">
        <v>163</v>
      </c>
      <c r="B2960" s="4" t="s">
        <v>114</v>
      </c>
      <c r="C2960" s="6">
        <f t="shared" si="276"/>
        <v>45835</v>
      </c>
      <c r="D2960" s="6" t="str">
        <f t="shared" si="277"/>
        <v>週五</v>
      </c>
      <c r="F2960" s="1" t="s">
        <v>24</v>
      </c>
      <c r="G2960" s="1" t="str">
        <f t="shared" si="278"/>
        <v>BA</v>
      </c>
      <c r="H2960" s="1">
        <v>1</v>
      </c>
      <c r="I2960" s="1" t="s">
        <v>142</v>
      </c>
      <c r="K2960" s="1" t="s">
        <v>15</v>
      </c>
      <c r="L2960" s="1" t="s">
        <v>48</v>
      </c>
      <c r="M2960" s="1" t="s">
        <v>19</v>
      </c>
      <c r="N2960" s="1" t="s">
        <v>15</v>
      </c>
      <c r="O2960" s="24">
        <f t="shared" si="279"/>
        <v>45835.352777777778</v>
      </c>
      <c r="P2960" s="24">
        <f t="shared" si="280"/>
        <v>45835.380555555559</v>
      </c>
      <c r="Q2960" s="1">
        <f t="shared" si="281"/>
        <v>40</v>
      </c>
    </row>
    <row r="2961" spans="1:17">
      <c r="A2961" s="1" t="s">
        <v>156</v>
      </c>
      <c r="B2961" s="4" t="s">
        <v>114</v>
      </c>
      <c r="C2961" s="6">
        <f t="shared" si="276"/>
        <v>45835</v>
      </c>
      <c r="D2961" s="6" t="str">
        <f t="shared" si="277"/>
        <v>週五</v>
      </c>
      <c r="F2961" s="1" t="s">
        <v>42</v>
      </c>
      <c r="G2961" s="1" t="str">
        <f t="shared" si="278"/>
        <v>BA</v>
      </c>
      <c r="H2961" s="1">
        <v>1</v>
      </c>
      <c r="I2961" s="1" t="s">
        <v>157</v>
      </c>
      <c r="K2961" s="1" t="s">
        <v>15</v>
      </c>
      <c r="L2961" s="1" t="s">
        <v>16</v>
      </c>
      <c r="M2961" s="1" t="s">
        <v>19</v>
      </c>
      <c r="N2961" s="1" t="s">
        <v>11</v>
      </c>
      <c r="O2961" s="24">
        <f t="shared" si="279"/>
        <v>45835.354166666664</v>
      </c>
      <c r="P2961" s="24">
        <f t="shared" si="280"/>
        <v>45835.375</v>
      </c>
      <c r="Q2961" s="1">
        <f t="shared" si="281"/>
        <v>30</v>
      </c>
    </row>
    <row r="2962" spans="1:17">
      <c r="A2962" s="1" t="s">
        <v>160</v>
      </c>
      <c r="B2962" s="4" t="s">
        <v>114</v>
      </c>
      <c r="C2962" s="6">
        <f t="shared" si="276"/>
        <v>45835</v>
      </c>
      <c r="D2962" s="6" t="str">
        <f t="shared" si="277"/>
        <v>週五</v>
      </c>
      <c r="F2962" s="1" t="s">
        <v>24</v>
      </c>
      <c r="G2962" s="1" t="str">
        <f t="shared" si="278"/>
        <v>BA</v>
      </c>
      <c r="H2962" s="1">
        <v>1</v>
      </c>
      <c r="I2962" s="1" t="s">
        <v>161</v>
      </c>
      <c r="K2962" s="1" t="s">
        <v>15</v>
      </c>
      <c r="L2962" s="1" t="s">
        <v>62</v>
      </c>
      <c r="M2962" s="1" t="s">
        <v>19</v>
      </c>
      <c r="N2962" s="1" t="s">
        <v>19</v>
      </c>
      <c r="O2962" s="24">
        <f t="shared" si="279"/>
        <v>45835.36041666667</v>
      </c>
      <c r="P2962" s="24">
        <f t="shared" si="280"/>
        <v>45835.381249999999</v>
      </c>
      <c r="Q2962" s="1">
        <f t="shared" si="281"/>
        <v>30</v>
      </c>
    </row>
    <row r="2963" spans="1:17">
      <c r="A2963" s="1" t="s">
        <v>146</v>
      </c>
      <c r="B2963" s="4" t="s">
        <v>114</v>
      </c>
      <c r="C2963" s="6">
        <f t="shared" si="276"/>
        <v>45835</v>
      </c>
      <c r="D2963" s="6" t="str">
        <f t="shared" si="277"/>
        <v>週五</v>
      </c>
      <c r="F2963" s="1" t="s">
        <v>49</v>
      </c>
      <c r="G2963" s="1" t="str">
        <f t="shared" si="278"/>
        <v>BA</v>
      </c>
      <c r="H2963" s="1">
        <v>1</v>
      </c>
      <c r="I2963" s="1" t="s">
        <v>147</v>
      </c>
      <c r="K2963" s="1" t="s">
        <v>15</v>
      </c>
      <c r="L2963" s="1" t="s">
        <v>51</v>
      </c>
      <c r="M2963" s="1" t="s">
        <v>19</v>
      </c>
      <c r="N2963" s="1" t="s">
        <v>10</v>
      </c>
      <c r="O2963" s="24">
        <f t="shared" si="279"/>
        <v>45835.364583333336</v>
      </c>
      <c r="P2963" s="24">
        <f t="shared" si="280"/>
        <v>45835.385416666664</v>
      </c>
      <c r="Q2963" s="1">
        <f t="shared" si="281"/>
        <v>30</v>
      </c>
    </row>
    <row r="2964" spans="1:17">
      <c r="A2964" s="1" t="s">
        <v>162</v>
      </c>
      <c r="B2964" s="4" t="s">
        <v>114</v>
      </c>
      <c r="C2964" s="6">
        <f t="shared" si="276"/>
        <v>45835</v>
      </c>
      <c r="D2964" s="6" t="str">
        <f t="shared" si="277"/>
        <v>週五</v>
      </c>
      <c r="F2964" s="1" t="s">
        <v>37</v>
      </c>
      <c r="G2964" s="1" t="str">
        <f t="shared" si="278"/>
        <v>BA</v>
      </c>
      <c r="H2964" s="1">
        <v>1</v>
      </c>
      <c r="I2964" s="1" t="s">
        <v>133</v>
      </c>
      <c r="K2964" s="1" t="s">
        <v>15</v>
      </c>
      <c r="L2964" s="1" t="s">
        <v>72</v>
      </c>
      <c r="M2964" s="1" t="s">
        <v>19</v>
      </c>
      <c r="N2964" s="1" t="s">
        <v>71</v>
      </c>
      <c r="O2964" s="24">
        <f t="shared" si="279"/>
        <v>45835.367361111108</v>
      </c>
      <c r="P2964" s="24">
        <f t="shared" si="280"/>
        <v>45835.388194444444</v>
      </c>
      <c r="Q2964" s="1">
        <f t="shared" si="281"/>
        <v>30</v>
      </c>
    </row>
    <row r="2965" spans="1:17">
      <c r="A2965" s="1" t="s">
        <v>149</v>
      </c>
      <c r="B2965" s="4" t="s">
        <v>114</v>
      </c>
      <c r="C2965" s="6">
        <f t="shared" si="276"/>
        <v>45835</v>
      </c>
      <c r="D2965" s="6" t="str">
        <f t="shared" si="277"/>
        <v>週五</v>
      </c>
      <c r="F2965" s="1" t="s">
        <v>42</v>
      </c>
      <c r="G2965" s="1" t="str">
        <f t="shared" si="278"/>
        <v>BA</v>
      </c>
      <c r="H2965" s="1">
        <v>2</v>
      </c>
      <c r="I2965" s="1" t="s">
        <v>121</v>
      </c>
      <c r="K2965" s="1" t="s">
        <v>15</v>
      </c>
      <c r="L2965" s="1" t="s">
        <v>63</v>
      </c>
      <c r="M2965" s="1" t="s">
        <v>19</v>
      </c>
      <c r="N2965" s="1" t="s">
        <v>63</v>
      </c>
      <c r="O2965" s="24">
        <f t="shared" si="279"/>
        <v>45835.371527777781</v>
      </c>
      <c r="P2965" s="24">
        <f t="shared" si="280"/>
        <v>45835.413194444445</v>
      </c>
      <c r="Q2965" s="1">
        <f t="shared" si="281"/>
        <v>60</v>
      </c>
    </row>
    <row r="2966" spans="1:17">
      <c r="A2966" s="1" t="s">
        <v>164</v>
      </c>
      <c r="B2966" s="4" t="s">
        <v>114</v>
      </c>
      <c r="C2966" s="6">
        <f t="shared" si="276"/>
        <v>45835</v>
      </c>
      <c r="D2966" s="6" t="str">
        <f t="shared" si="277"/>
        <v>週五</v>
      </c>
      <c r="F2966" s="1" t="s">
        <v>42</v>
      </c>
      <c r="G2966" s="1" t="str">
        <f t="shared" si="278"/>
        <v>BA</v>
      </c>
      <c r="H2966" s="1">
        <v>1</v>
      </c>
      <c r="I2966" s="1" t="s">
        <v>155</v>
      </c>
      <c r="K2966" s="1" t="s">
        <v>15</v>
      </c>
      <c r="L2966" s="1" t="s">
        <v>63</v>
      </c>
      <c r="M2966" s="1" t="s">
        <v>19</v>
      </c>
      <c r="N2966" s="1" t="s">
        <v>50</v>
      </c>
      <c r="O2966" s="24">
        <f t="shared" si="279"/>
        <v>45835.371527777781</v>
      </c>
      <c r="P2966" s="24">
        <f t="shared" si="280"/>
        <v>45835.392361111109</v>
      </c>
      <c r="Q2966" s="1">
        <f t="shared" si="281"/>
        <v>30</v>
      </c>
    </row>
    <row r="2967" spans="1:17">
      <c r="A2967" s="1" t="s">
        <v>118</v>
      </c>
      <c r="B2967" s="4" t="s">
        <v>114</v>
      </c>
      <c r="C2967" s="6">
        <f t="shared" si="276"/>
        <v>45835</v>
      </c>
      <c r="D2967" s="6" t="str">
        <f t="shared" si="277"/>
        <v>週五</v>
      </c>
      <c r="F2967" s="1" t="s">
        <v>18</v>
      </c>
      <c r="G2967" s="1" t="str">
        <f t="shared" si="278"/>
        <v>BA</v>
      </c>
      <c r="H2967" s="1">
        <v>1</v>
      </c>
      <c r="I2967" s="1" t="s">
        <v>203</v>
      </c>
      <c r="K2967" s="1" t="s">
        <v>19</v>
      </c>
      <c r="L2967" s="1" t="s">
        <v>31</v>
      </c>
      <c r="M2967" s="1" t="s">
        <v>19</v>
      </c>
      <c r="N2967" s="1" t="s">
        <v>64</v>
      </c>
      <c r="O2967" s="24">
        <f t="shared" si="279"/>
        <v>45835.381944444445</v>
      </c>
      <c r="P2967" s="24">
        <f t="shared" si="280"/>
        <v>45835.402777777781</v>
      </c>
      <c r="Q2967" s="1">
        <f t="shared" si="281"/>
        <v>30</v>
      </c>
    </row>
    <row r="2968" spans="1:17">
      <c r="A2968" s="1" t="s">
        <v>197</v>
      </c>
      <c r="B2968" s="4" t="s">
        <v>114</v>
      </c>
      <c r="C2968" s="6">
        <f t="shared" si="276"/>
        <v>45835</v>
      </c>
      <c r="D2968" s="6" t="str">
        <f t="shared" si="277"/>
        <v>週五</v>
      </c>
      <c r="F2968" s="1" t="s">
        <v>37</v>
      </c>
      <c r="G2968" s="1" t="str">
        <f t="shared" si="278"/>
        <v>BA</v>
      </c>
      <c r="H2968" s="1">
        <v>1</v>
      </c>
      <c r="I2968" s="1" t="s">
        <v>131</v>
      </c>
      <c r="K2968" s="1" t="s">
        <v>19</v>
      </c>
      <c r="L2968" s="1" t="s">
        <v>31</v>
      </c>
      <c r="M2968" s="1" t="s">
        <v>19</v>
      </c>
      <c r="N2968" s="1" t="s">
        <v>64</v>
      </c>
      <c r="O2968" s="24">
        <f t="shared" si="279"/>
        <v>45835.381944444445</v>
      </c>
      <c r="P2968" s="24">
        <f t="shared" si="280"/>
        <v>45835.402777777781</v>
      </c>
      <c r="Q2968" s="1">
        <f t="shared" si="281"/>
        <v>30</v>
      </c>
    </row>
    <row r="2969" spans="1:17">
      <c r="A2969" s="1" t="s">
        <v>166</v>
      </c>
      <c r="B2969" s="4" t="s">
        <v>114</v>
      </c>
      <c r="C2969" s="6">
        <f t="shared" si="276"/>
        <v>45835</v>
      </c>
      <c r="D2969" s="6" t="str">
        <f t="shared" si="277"/>
        <v>週五</v>
      </c>
      <c r="F2969" s="1" t="s">
        <v>67</v>
      </c>
      <c r="G2969" s="1" t="str">
        <f t="shared" si="278"/>
        <v>BA</v>
      </c>
      <c r="H2969" s="1">
        <v>1</v>
      </c>
      <c r="I2969" s="1" t="s">
        <v>157</v>
      </c>
      <c r="K2969" s="1" t="s">
        <v>19</v>
      </c>
      <c r="L2969" s="1" t="s">
        <v>16</v>
      </c>
      <c r="M2969" s="1" t="s">
        <v>31</v>
      </c>
      <c r="N2969" s="1" t="s">
        <v>31</v>
      </c>
      <c r="O2969" s="24">
        <f t="shared" si="279"/>
        <v>45835.395833333336</v>
      </c>
      <c r="P2969" s="24">
        <f t="shared" si="280"/>
        <v>45835.423611111109</v>
      </c>
      <c r="Q2969" s="1">
        <f t="shared" si="281"/>
        <v>40</v>
      </c>
    </row>
    <row r="2970" spans="1:17">
      <c r="A2970" s="1" t="s">
        <v>143</v>
      </c>
      <c r="B2970" s="4" t="s">
        <v>114</v>
      </c>
      <c r="C2970" s="6">
        <f t="shared" si="276"/>
        <v>45835</v>
      </c>
      <c r="D2970" s="6" t="str">
        <f t="shared" si="277"/>
        <v>週五</v>
      </c>
      <c r="F2970" s="1" t="s">
        <v>37</v>
      </c>
      <c r="G2970" s="1" t="str">
        <f t="shared" si="278"/>
        <v>BA</v>
      </c>
      <c r="H2970" s="1">
        <v>1</v>
      </c>
      <c r="I2970" s="1" t="s">
        <v>144</v>
      </c>
      <c r="K2970" s="1" t="s">
        <v>19</v>
      </c>
      <c r="L2970" s="1" t="s">
        <v>39</v>
      </c>
      <c r="M2970" s="1" t="s">
        <v>31</v>
      </c>
      <c r="N2970" s="1" t="s">
        <v>38</v>
      </c>
      <c r="O2970" s="24">
        <f t="shared" si="279"/>
        <v>45835.396527777775</v>
      </c>
      <c r="P2970" s="24">
        <f t="shared" si="280"/>
        <v>45835.417361111111</v>
      </c>
      <c r="Q2970" s="1">
        <f t="shared" si="281"/>
        <v>30</v>
      </c>
    </row>
    <row r="2971" spans="1:17">
      <c r="A2971" s="1" t="s">
        <v>170</v>
      </c>
      <c r="B2971" s="4" t="s">
        <v>114</v>
      </c>
      <c r="C2971" s="6">
        <f t="shared" si="276"/>
        <v>45835</v>
      </c>
      <c r="D2971" s="6" t="str">
        <f t="shared" si="277"/>
        <v>週五</v>
      </c>
      <c r="F2971" s="1" t="s">
        <v>40</v>
      </c>
      <c r="G2971" s="1" t="str">
        <f t="shared" si="278"/>
        <v>BA</v>
      </c>
      <c r="H2971" s="1">
        <v>2</v>
      </c>
      <c r="I2971" s="1" t="s">
        <v>155</v>
      </c>
      <c r="K2971" s="1" t="s">
        <v>19</v>
      </c>
      <c r="L2971" s="1" t="s">
        <v>39</v>
      </c>
      <c r="M2971" s="1" t="s">
        <v>31</v>
      </c>
      <c r="N2971" s="1" t="s">
        <v>39</v>
      </c>
      <c r="O2971" s="24">
        <f t="shared" si="279"/>
        <v>45835.396527777775</v>
      </c>
      <c r="P2971" s="24">
        <f t="shared" si="280"/>
        <v>45835.438194444447</v>
      </c>
      <c r="Q2971" s="1">
        <f t="shared" si="281"/>
        <v>60</v>
      </c>
    </row>
    <row r="2972" spans="1:17">
      <c r="A2972" s="1" t="s">
        <v>134</v>
      </c>
      <c r="B2972" s="4" t="s">
        <v>114</v>
      </c>
      <c r="C2972" s="6">
        <f t="shared" si="276"/>
        <v>45835</v>
      </c>
      <c r="D2972" s="6" t="str">
        <f t="shared" si="277"/>
        <v>週五</v>
      </c>
      <c r="F2972" s="1" t="s">
        <v>24</v>
      </c>
      <c r="G2972" s="1" t="str">
        <f t="shared" si="278"/>
        <v>BA</v>
      </c>
      <c r="H2972" s="1">
        <v>1</v>
      </c>
      <c r="I2972" s="1" t="s">
        <v>135</v>
      </c>
      <c r="K2972" s="1" t="s">
        <v>19</v>
      </c>
      <c r="L2972" s="1" t="s">
        <v>74</v>
      </c>
      <c r="M2972" s="1" t="s">
        <v>31</v>
      </c>
      <c r="N2972" s="1" t="s">
        <v>53</v>
      </c>
      <c r="O2972" s="24">
        <f t="shared" si="279"/>
        <v>45835.397222222222</v>
      </c>
      <c r="P2972" s="24">
        <f t="shared" si="280"/>
        <v>45835.431944444441</v>
      </c>
      <c r="Q2972" s="1">
        <f t="shared" si="281"/>
        <v>50</v>
      </c>
    </row>
    <row r="2973" spans="1:17">
      <c r="A2973" s="1" t="s">
        <v>197</v>
      </c>
      <c r="B2973" s="4" t="s">
        <v>114</v>
      </c>
      <c r="C2973" s="6">
        <f t="shared" si="276"/>
        <v>45835</v>
      </c>
      <c r="D2973" s="6" t="str">
        <f t="shared" si="277"/>
        <v>週五</v>
      </c>
      <c r="F2973" s="1" t="s">
        <v>42</v>
      </c>
      <c r="G2973" s="1" t="str">
        <f t="shared" si="278"/>
        <v>BA</v>
      </c>
      <c r="H2973" s="1">
        <v>2</v>
      </c>
      <c r="I2973" s="1" t="s">
        <v>131</v>
      </c>
      <c r="K2973" s="1" t="s">
        <v>19</v>
      </c>
      <c r="L2973" s="1" t="s">
        <v>64</v>
      </c>
      <c r="M2973" s="1" t="s">
        <v>31</v>
      </c>
      <c r="N2973" s="1" t="s">
        <v>64</v>
      </c>
      <c r="O2973" s="24">
        <f t="shared" si="279"/>
        <v>45835.402777777781</v>
      </c>
      <c r="P2973" s="24">
        <f t="shared" si="280"/>
        <v>45835.444444444445</v>
      </c>
      <c r="Q2973" s="1">
        <f t="shared" si="281"/>
        <v>60</v>
      </c>
    </row>
    <row r="2974" spans="1:17">
      <c r="A2974" s="1" t="s">
        <v>229</v>
      </c>
      <c r="B2974" s="4" t="s">
        <v>114</v>
      </c>
      <c r="C2974" s="6">
        <f t="shared" si="276"/>
        <v>45835</v>
      </c>
      <c r="D2974" s="6" t="str">
        <f t="shared" si="277"/>
        <v>週五</v>
      </c>
      <c r="F2974" s="1" t="s">
        <v>47</v>
      </c>
      <c r="G2974" s="1" t="str">
        <f t="shared" si="278"/>
        <v>BA</v>
      </c>
      <c r="H2974" s="1">
        <v>1</v>
      </c>
      <c r="I2974" s="1" t="s">
        <v>235</v>
      </c>
      <c r="K2974" s="1" t="s">
        <v>19</v>
      </c>
      <c r="L2974" s="1" t="s">
        <v>64</v>
      </c>
      <c r="M2974" s="1" t="s">
        <v>31</v>
      </c>
      <c r="N2974" s="1" t="s">
        <v>64</v>
      </c>
      <c r="O2974" s="24">
        <f t="shared" si="279"/>
        <v>45835.402777777781</v>
      </c>
      <c r="P2974" s="24">
        <f t="shared" si="280"/>
        <v>45835.444444444445</v>
      </c>
      <c r="Q2974" s="1">
        <f t="shared" si="281"/>
        <v>60</v>
      </c>
    </row>
    <row r="2975" spans="1:17">
      <c r="A2975" s="1" t="s">
        <v>167</v>
      </c>
      <c r="B2975" s="4" t="s">
        <v>114</v>
      </c>
      <c r="C2975" s="6">
        <f t="shared" si="276"/>
        <v>45835</v>
      </c>
      <c r="D2975" s="6" t="str">
        <f t="shared" si="277"/>
        <v>週五</v>
      </c>
      <c r="F2975" s="1" t="s">
        <v>18</v>
      </c>
      <c r="G2975" s="1" t="str">
        <f t="shared" si="278"/>
        <v>BA</v>
      </c>
      <c r="H2975" s="1">
        <v>1</v>
      </c>
      <c r="I2975" s="1" t="s">
        <v>147</v>
      </c>
      <c r="K2975" s="1" t="s">
        <v>19</v>
      </c>
      <c r="L2975" s="1" t="s">
        <v>72</v>
      </c>
      <c r="M2975" s="1" t="s">
        <v>31</v>
      </c>
      <c r="N2975" s="1" t="s">
        <v>71</v>
      </c>
      <c r="O2975" s="24">
        <f t="shared" si="279"/>
        <v>45835.40902777778</v>
      </c>
      <c r="P2975" s="24">
        <f t="shared" si="280"/>
        <v>45835.429861111108</v>
      </c>
      <c r="Q2975" s="1">
        <f t="shared" si="281"/>
        <v>30</v>
      </c>
    </row>
    <row r="2976" spans="1:17">
      <c r="A2976" s="1" t="s">
        <v>126</v>
      </c>
      <c r="B2976" s="4" t="s">
        <v>114</v>
      </c>
      <c r="C2976" s="6">
        <f t="shared" si="276"/>
        <v>45835</v>
      </c>
      <c r="D2976" s="6" t="str">
        <f t="shared" si="277"/>
        <v>週五</v>
      </c>
      <c r="F2976" s="1" t="s">
        <v>67</v>
      </c>
      <c r="G2976" s="1" t="str">
        <f t="shared" si="278"/>
        <v>BA</v>
      </c>
      <c r="H2976" s="1">
        <v>1</v>
      </c>
      <c r="I2976" s="1" t="s">
        <v>203</v>
      </c>
      <c r="K2976" s="1" t="s">
        <v>19</v>
      </c>
      <c r="L2976" s="1" t="s">
        <v>55</v>
      </c>
      <c r="M2976" s="1" t="s">
        <v>31</v>
      </c>
      <c r="N2976" s="1" t="s">
        <v>57</v>
      </c>
      <c r="O2976" s="24">
        <f t="shared" si="279"/>
        <v>45835.409722222219</v>
      </c>
      <c r="P2976" s="24">
        <f t="shared" si="280"/>
        <v>45835.430555555555</v>
      </c>
      <c r="Q2976" s="1">
        <f t="shared" si="281"/>
        <v>30</v>
      </c>
    </row>
    <row r="2977" spans="1:17">
      <c r="A2977" s="1" t="s">
        <v>120</v>
      </c>
      <c r="B2977" s="4" t="s">
        <v>114</v>
      </c>
      <c r="C2977" s="6">
        <f t="shared" si="276"/>
        <v>45835</v>
      </c>
      <c r="D2977" s="6" t="str">
        <f t="shared" si="277"/>
        <v>週五</v>
      </c>
      <c r="F2977" s="1" t="s">
        <v>47</v>
      </c>
      <c r="G2977" s="1" t="str">
        <f t="shared" si="278"/>
        <v>BA</v>
      </c>
      <c r="H2977" s="1">
        <v>1</v>
      </c>
      <c r="I2977" s="1" t="s">
        <v>121</v>
      </c>
      <c r="K2977" s="1" t="s">
        <v>31</v>
      </c>
      <c r="L2977" s="1" t="s">
        <v>14</v>
      </c>
      <c r="M2977" s="1" t="s">
        <v>31</v>
      </c>
      <c r="N2977" s="1" t="s">
        <v>55</v>
      </c>
      <c r="O2977" s="24">
        <f t="shared" si="279"/>
        <v>45835.42083333333</v>
      </c>
      <c r="P2977" s="24">
        <f t="shared" si="280"/>
        <v>45835.451388888891</v>
      </c>
      <c r="Q2977" s="1">
        <f t="shared" si="281"/>
        <v>44</v>
      </c>
    </row>
    <row r="2978" spans="1:17">
      <c r="A2978" s="1" t="s">
        <v>215</v>
      </c>
      <c r="B2978" s="4" t="s">
        <v>114</v>
      </c>
      <c r="C2978" s="6">
        <f t="shared" si="276"/>
        <v>45835</v>
      </c>
      <c r="D2978" s="6" t="str">
        <f t="shared" si="277"/>
        <v>週五</v>
      </c>
      <c r="F2978" s="1" t="s">
        <v>47</v>
      </c>
      <c r="G2978" s="1" t="str">
        <f t="shared" si="278"/>
        <v>BA</v>
      </c>
      <c r="H2978" s="1">
        <v>1</v>
      </c>
      <c r="I2978" s="1" t="s">
        <v>144</v>
      </c>
      <c r="K2978" s="1" t="s">
        <v>31</v>
      </c>
      <c r="L2978" s="1" t="s">
        <v>30</v>
      </c>
      <c r="M2978" s="1" t="s">
        <v>20</v>
      </c>
      <c r="N2978" s="1" t="s">
        <v>30</v>
      </c>
      <c r="O2978" s="24">
        <f t="shared" si="279"/>
        <v>45835.421527777777</v>
      </c>
      <c r="P2978" s="24">
        <f t="shared" si="280"/>
        <v>45835.463194444441</v>
      </c>
      <c r="Q2978" s="1">
        <f t="shared" si="281"/>
        <v>60</v>
      </c>
    </row>
    <row r="2979" spans="1:17">
      <c r="A2979" s="1" t="s">
        <v>166</v>
      </c>
      <c r="B2979" s="4" t="s">
        <v>114</v>
      </c>
      <c r="C2979" s="6">
        <f t="shared" si="276"/>
        <v>45835</v>
      </c>
      <c r="D2979" s="6" t="str">
        <f t="shared" si="277"/>
        <v>週五</v>
      </c>
      <c r="F2979" s="1" t="s">
        <v>49</v>
      </c>
      <c r="G2979" s="1" t="str">
        <f t="shared" si="278"/>
        <v>BA</v>
      </c>
      <c r="H2979" s="1">
        <v>1</v>
      </c>
      <c r="I2979" s="1" t="s">
        <v>157</v>
      </c>
      <c r="K2979" s="1" t="s">
        <v>31</v>
      </c>
      <c r="L2979" s="1" t="s">
        <v>31</v>
      </c>
      <c r="M2979" s="1" t="s">
        <v>31</v>
      </c>
      <c r="N2979" s="1" t="s">
        <v>64</v>
      </c>
      <c r="O2979" s="24">
        <f t="shared" si="279"/>
        <v>45835.423611111109</v>
      </c>
      <c r="P2979" s="24">
        <f t="shared" si="280"/>
        <v>45835.444444444445</v>
      </c>
      <c r="Q2979" s="1">
        <f t="shared" si="281"/>
        <v>30</v>
      </c>
    </row>
    <row r="2980" spans="1:17">
      <c r="A2980" s="1" t="s">
        <v>173</v>
      </c>
      <c r="B2980" s="4" t="s">
        <v>114</v>
      </c>
      <c r="C2980" s="6">
        <f t="shared" si="276"/>
        <v>45835</v>
      </c>
      <c r="D2980" s="6" t="str">
        <f t="shared" si="277"/>
        <v>週五</v>
      </c>
      <c r="F2980" s="1" t="s">
        <v>9</v>
      </c>
      <c r="G2980" s="1" t="str">
        <f t="shared" si="278"/>
        <v>BA</v>
      </c>
      <c r="H2980" s="1">
        <v>1</v>
      </c>
      <c r="I2980" s="1" t="s">
        <v>161</v>
      </c>
      <c r="K2980" s="1" t="s">
        <v>31</v>
      </c>
      <c r="L2980" s="1" t="s">
        <v>10</v>
      </c>
      <c r="M2980" s="1" t="s">
        <v>31</v>
      </c>
      <c r="N2980" s="1" t="s">
        <v>51</v>
      </c>
      <c r="O2980" s="24">
        <f t="shared" si="279"/>
        <v>45835.427083333336</v>
      </c>
      <c r="P2980" s="24">
        <f t="shared" si="280"/>
        <v>45835.447916666664</v>
      </c>
      <c r="Q2980" s="1">
        <f t="shared" si="281"/>
        <v>30</v>
      </c>
    </row>
    <row r="2981" spans="1:17">
      <c r="A2981" s="1" t="s">
        <v>126</v>
      </c>
      <c r="B2981" s="4" t="s">
        <v>114</v>
      </c>
      <c r="C2981" s="6">
        <f t="shared" si="276"/>
        <v>45835</v>
      </c>
      <c r="D2981" s="6" t="str">
        <f t="shared" si="277"/>
        <v>週五</v>
      </c>
      <c r="F2981" s="1" t="s">
        <v>18</v>
      </c>
      <c r="G2981" s="1" t="str">
        <f t="shared" si="278"/>
        <v>BA</v>
      </c>
      <c r="H2981" s="1">
        <v>1</v>
      </c>
      <c r="I2981" s="1" t="s">
        <v>203</v>
      </c>
      <c r="K2981" s="1" t="s">
        <v>31</v>
      </c>
      <c r="L2981" s="1" t="s">
        <v>57</v>
      </c>
      <c r="M2981" s="1" t="s">
        <v>31</v>
      </c>
      <c r="N2981" s="1" t="s">
        <v>55</v>
      </c>
      <c r="O2981" s="24">
        <f t="shared" si="279"/>
        <v>45835.430555555555</v>
      </c>
      <c r="P2981" s="24">
        <f t="shared" si="280"/>
        <v>45835.451388888891</v>
      </c>
      <c r="Q2981" s="1">
        <f t="shared" si="281"/>
        <v>30</v>
      </c>
    </row>
    <row r="2982" spans="1:17">
      <c r="A2982" s="1" t="s">
        <v>134</v>
      </c>
      <c r="B2982" s="4" t="s">
        <v>114</v>
      </c>
      <c r="C2982" s="6">
        <f t="shared" si="276"/>
        <v>45835</v>
      </c>
      <c r="D2982" s="6" t="str">
        <f t="shared" si="277"/>
        <v>週五</v>
      </c>
      <c r="F2982" s="1" t="s">
        <v>37</v>
      </c>
      <c r="G2982" s="1" t="str">
        <f t="shared" si="278"/>
        <v>BA</v>
      </c>
      <c r="H2982" s="1">
        <v>1</v>
      </c>
      <c r="I2982" s="1" t="s">
        <v>135</v>
      </c>
      <c r="K2982" s="1" t="s">
        <v>31</v>
      </c>
      <c r="L2982" s="1" t="s">
        <v>53</v>
      </c>
      <c r="M2982" s="1" t="s">
        <v>31</v>
      </c>
      <c r="N2982" s="1" t="s">
        <v>52</v>
      </c>
      <c r="O2982" s="24">
        <f t="shared" si="279"/>
        <v>45835.431944444441</v>
      </c>
      <c r="P2982" s="24">
        <f t="shared" si="280"/>
        <v>45835.452777777777</v>
      </c>
      <c r="Q2982" s="1">
        <f t="shared" si="281"/>
        <v>30</v>
      </c>
    </row>
    <row r="2983" spans="1:17">
      <c r="A2983" s="1" t="s">
        <v>169</v>
      </c>
      <c r="B2983" s="4" t="s">
        <v>114</v>
      </c>
      <c r="C2983" s="6">
        <f t="shared" si="276"/>
        <v>45835</v>
      </c>
      <c r="D2983" s="6" t="str">
        <f t="shared" si="277"/>
        <v>週五</v>
      </c>
      <c r="F2983" s="1" t="s">
        <v>40</v>
      </c>
      <c r="G2983" s="1" t="str">
        <f t="shared" si="278"/>
        <v>BA</v>
      </c>
      <c r="H2983" s="1">
        <v>1</v>
      </c>
      <c r="I2983" s="1" t="s">
        <v>155</v>
      </c>
      <c r="K2983" s="1" t="s">
        <v>31</v>
      </c>
      <c r="L2983" s="1" t="s">
        <v>84</v>
      </c>
      <c r="M2983" s="1" t="s">
        <v>20</v>
      </c>
      <c r="N2983" s="1" t="s">
        <v>14</v>
      </c>
      <c r="O2983" s="24">
        <f t="shared" si="279"/>
        <v>45835.441666666666</v>
      </c>
      <c r="P2983" s="24">
        <f t="shared" si="280"/>
        <v>45835.462500000001</v>
      </c>
      <c r="Q2983" s="1">
        <f t="shared" si="281"/>
        <v>30</v>
      </c>
    </row>
    <row r="2984" spans="1:17">
      <c r="A2984" s="1" t="s">
        <v>197</v>
      </c>
      <c r="B2984" s="4" t="s">
        <v>114</v>
      </c>
      <c r="C2984" s="6">
        <f t="shared" si="276"/>
        <v>45835</v>
      </c>
      <c r="D2984" s="6" t="str">
        <f t="shared" si="277"/>
        <v>週五</v>
      </c>
      <c r="F2984" s="1" t="s">
        <v>9</v>
      </c>
      <c r="G2984" s="1" t="str">
        <f t="shared" si="278"/>
        <v>BA</v>
      </c>
      <c r="H2984" s="1">
        <v>1</v>
      </c>
      <c r="I2984" s="1" t="s">
        <v>131</v>
      </c>
      <c r="K2984" s="1" t="s">
        <v>31</v>
      </c>
      <c r="L2984" s="1" t="s">
        <v>64</v>
      </c>
      <c r="M2984" s="1" t="s">
        <v>20</v>
      </c>
      <c r="N2984" s="1" t="s">
        <v>31</v>
      </c>
      <c r="O2984" s="24">
        <f t="shared" si="279"/>
        <v>45835.444444444445</v>
      </c>
      <c r="P2984" s="24">
        <f t="shared" si="280"/>
        <v>45835.465277777781</v>
      </c>
      <c r="Q2984" s="1">
        <f t="shared" si="281"/>
        <v>30</v>
      </c>
    </row>
    <row r="2985" spans="1:17">
      <c r="A2985" s="1" t="s">
        <v>166</v>
      </c>
      <c r="B2985" s="4" t="s">
        <v>114</v>
      </c>
      <c r="C2985" s="6">
        <f t="shared" si="276"/>
        <v>45835</v>
      </c>
      <c r="D2985" s="6" t="str">
        <f t="shared" si="277"/>
        <v>週五</v>
      </c>
      <c r="F2985" s="1" t="s">
        <v>40</v>
      </c>
      <c r="G2985" s="1" t="str">
        <f t="shared" si="278"/>
        <v>BA</v>
      </c>
      <c r="H2985" s="1">
        <v>1</v>
      </c>
      <c r="I2985" s="1" t="s">
        <v>157</v>
      </c>
      <c r="K2985" s="1" t="s">
        <v>31</v>
      </c>
      <c r="L2985" s="1" t="s">
        <v>64</v>
      </c>
      <c r="M2985" s="1" t="s">
        <v>20</v>
      </c>
      <c r="N2985" s="1" t="s">
        <v>31</v>
      </c>
      <c r="O2985" s="24">
        <f t="shared" si="279"/>
        <v>45835.444444444445</v>
      </c>
      <c r="P2985" s="24">
        <f t="shared" si="280"/>
        <v>45835.465277777781</v>
      </c>
      <c r="Q2985" s="1">
        <f t="shared" si="281"/>
        <v>30</v>
      </c>
    </row>
    <row r="2986" spans="1:17">
      <c r="A2986" s="1" t="s">
        <v>172</v>
      </c>
      <c r="B2986" s="4" t="s">
        <v>114</v>
      </c>
      <c r="C2986" s="6">
        <f t="shared" si="276"/>
        <v>45835</v>
      </c>
      <c r="D2986" s="6" t="str">
        <f t="shared" si="277"/>
        <v>週五</v>
      </c>
      <c r="F2986" s="1" t="s">
        <v>9</v>
      </c>
      <c r="G2986" s="1" t="str">
        <f t="shared" si="278"/>
        <v>BA</v>
      </c>
      <c r="H2986" s="1">
        <v>1</v>
      </c>
      <c r="I2986" s="1" t="s">
        <v>133</v>
      </c>
      <c r="K2986" s="1" t="s">
        <v>31</v>
      </c>
      <c r="L2986" s="1" t="s">
        <v>41</v>
      </c>
      <c r="M2986" s="1" t="s">
        <v>31</v>
      </c>
      <c r="N2986" s="1" t="s">
        <v>79</v>
      </c>
      <c r="O2986" s="24">
        <f t="shared" si="279"/>
        <v>45835.447222222225</v>
      </c>
      <c r="P2986" s="24">
        <f t="shared" si="280"/>
        <v>45835.456944444442</v>
      </c>
      <c r="Q2986" s="1">
        <f t="shared" si="281"/>
        <v>14</v>
      </c>
    </row>
    <row r="2987" spans="1:17">
      <c r="A2987" s="1" t="s">
        <v>174</v>
      </c>
      <c r="B2987" s="4" t="s">
        <v>114</v>
      </c>
      <c r="C2987" s="6">
        <f t="shared" si="276"/>
        <v>45835</v>
      </c>
      <c r="D2987" s="6" t="str">
        <f t="shared" si="277"/>
        <v>週五</v>
      </c>
      <c r="F2987" s="1" t="s">
        <v>49</v>
      </c>
      <c r="G2987" s="1" t="str">
        <f t="shared" si="278"/>
        <v>BA</v>
      </c>
      <c r="H2987" s="1">
        <v>1</v>
      </c>
      <c r="I2987" s="1" t="s">
        <v>147</v>
      </c>
      <c r="K2987" s="1" t="s">
        <v>31</v>
      </c>
      <c r="L2987" s="1" t="s">
        <v>33</v>
      </c>
      <c r="M2987" s="1" t="s">
        <v>20</v>
      </c>
      <c r="N2987" s="1" t="s">
        <v>23</v>
      </c>
      <c r="O2987" s="24">
        <f t="shared" si="279"/>
        <v>45835.448611111111</v>
      </c>
      <c r="P2987" s="24">
        <f t="shared" si="280"/>
        <v>45835.469444444447</v>
      </c>
      <c r="Q2987" s="1">
        <f t="shared" si="281"/>
        <v>30</v>
      </c>
    </row>
    <row r="2988" spans="1:17">
      <c r="A2988" s="1" t="s">
        <v>126</v>
      </c>
      <c r="B2988" s="4" t="s">
        <v>114</v>
      </c>
      <c r="C2988" s="6">
        <f t="shared" si="276"/>
        <v>45835</v>
      </c>
      <c r="D2988" s="6" t="str">
        <f t="shared" si="277"/>
        <v>週五</v>
      </c>
      <c r="F2988" s="1" t="s">
        <v>42</v>
      </c>
      <c r="G2988" s="1" t="str">
        <f t="shared" si="278"/>
        <v>BA</v>
      </c>
      <c r="H2988" s="1">
        <v>1</v>
      </c>
      <c r="I2988" s="1" t="s">
        <v>203</v>
      </c>
      <c r="K2988" s="1" t="s">
        <v>31</v>
      </c>
      <c r="L2988" s="1" t="s">
        <v>55</v>
      </c>
      <c r="M2988" s="1" t="s">
        <v>20</v>
      </c>
      <c r="N2988" s="1" t="s">
        <v>57</v>
      </c>
      <c r="O2988" s="24">
        <f t="shared" si="279"/>
        <v>45835.451388888891</v>
      </c>
      <c r="P2988" s="24">
        <f t="shared" si="280"/>
        <v>45835.472222222219</v>
      </c>
      <c r="Q2988" s="1">
        <f t="shared" si="281"/>
        <v>30</v>
      </c>
    </row>
    <row r="2989" spans="1:17">
      <c r="A2989" s="1" t="s">
        <v>160</v>
      </c>
      <c r="B2989" s="4" t="s">
        <v>114</v>
      </c>
      <c r="C2989" s="6">
        <f t="shared" si="276"/>
        <v>45835</v>
      </c>
      <c r="D2989" s="6" t="str">
        <f t="shared" si="277"/>
        <v>週五</v>
      </c>
      <c r="F2989" s="1" t="s">
        <v>9</v>
      </c>
      <c r="G2989" s="1" t="str">
        <f t="shared" si="278"/>
        <v>BA</v>
      </c>
      <c r="H2989" s="1">
        <v>1</v>
      </c>
      <c r="I2989" s="1" t="s">
        <v>161</v>
      </c>
      <c r="K2989" s="1" t="s">
        <v>20</v>
      </c>
      <c r="L2989" s="1" t="s">
        <v>11</v>
      </c>
      <c r="M2989" s="1" t="s">
        <v>20</v>
      </c>
      <c r="N2989" s="1" t="s">
        <v>57</v>
      </c>
      <c r="O2989" s="24">
        <f t="shared" si="279"/>
        <v>45835.458333333336</v>
      </c>
      <c r="P2989" s="24">
        <f t="shared" si="280"/>
        <v>45835.472222222219</v>
      </c>
      <c r="Q2989" s="1">
        <f t="shared" si="281"/>
        <v>20</v>
      </c>
    </row>
    <row r="2990" spans="1:17">
      <c r="A2990" s="1" t="s">
        <v>168</v>
      </c>
      <c r="B2990" s="5" t="s">
        <v>114</v>
      </c>
      <c r="C2990" s="6">
        <f t="shared" si="276"/>
        <v>45835</v>
      </c>
      <c r="D2990" s="6" t="str">
        <f t="shared" si="277"/>
        <v>週五</v>
      </c>
      <c r="E2990" s="5"/>
      <c r="F2990" s="1" t="s">
        <v>67</v>
      </c>
      <c r="G2990" s="1" t="str">
        <f t="shared" si="278"/>
        <v>BA</v>
      </c>
      <c r="H2990" s="1">
        <v>1</v>
      </c>
      <c r="I2990" s="1" t="s">
        <v>140</v>
      </c>
      <c r="K2990" s="1" t="s">
        <v>20</v>
      </c>
      <c r="L2990" s="1" t="s">
        <v>43</v>
      </c>
      <c r="M2990" s="1" t="s">
        <v>20</v>
      </c>
      <c r="N2990" s="1" t="s">
        <v>27</v>
      </c>
      <c r="O2990" s="24">
        <f t="shared" si="279"/>
        <v>45835.461805555555</v>
      </c>
      <c r="P2990" s="24">
        <f t="shared" si="280"/>
        <v>45835.470138888886</v>
      </c>
      <c r="Q2990" s="1">
        <f t="shared" si="281"/>
        <v>12</v>
      </c>
    </row>
    <row r="2991" spans="1:17">
      <c r="A2991" s="1" t="s">
        <v>118</v>
      </c>
      <c r="B2991" s="4" t="s">
        <v>114</v>
      </c>
      <c r="C2991" s="6">
        <f t="shared" si="276"/>
        <v>45835</v>
      </c>
      <c r="D2991" s="6" t="str">
        <f t="shared" si="277"/>
        <v>週五</v>
      </c>
      <c r="F2991" s="1" t="s">
        <v>18</v>
      </c>
      <c r="G2991" s="1" t="str">
        <f t="shared" si="278"/>
        <v>BA</v>
      </c>
      <c r="H2991" s="1">
        <v>1</v>
      </c>
      <c r="I2991" s="1" t="s">
        <v>133</v>
      </c>
      <c r="K2991" s="1" t="s">
        <v>20</v>
      </c>
      <c r="L2991" s="1" t="s">
        <v>10</v>
      </c>
      <c r="M2991" s="1" t="s">
        <v>20</v>
      </c>
      <c r="N2991" s="1" t="s">
        <v>51</v>
      </c>
      <c r="O2991" s="24">
        <f t="shared" si="279"/>
        <v>45835.46875</v>
      </c>
      <c r="P2991" s="24">
        <f t="shared" si="280"/>
        <v>45835.489583333336</v>
      </c>
      <c r="Q2991" s="1">
        <f t="shared" si="281"/>
        <v>30</v>
      </c>
    </row>
    <row r="2992" spans="1:17">
      <c r="A2992" s="1" t="s">
        <v>136</v>
      </c>
      <c r="B2992" s="4" t="s">
        <v>114</v>
      </c>
      <c r="C2992" s="6">
        <f t="shared" si="276"/>
        <v>45835</v>
      </c>
      <c r="D2992" s="6" t="str">
        <f t="shared" si="277"/>
        <v>週五</v>
      </c>
      <c r="F2992" s="1" t="s">
        <v>9</v>
      </c>
      <c r="G2992" s="1" t="str">
        <f t="shared" si="278"/>
        <v>BA</v>
      </c>
      <c r="H2992" s="1">
        <v>1</v>
      </c>
      <c r="I2992" s="1" t="s">
        <v>121</v>
      </c>
      <c r="K2992" s="1" t="s">
        <v>20</v>
      </c>
      <c r="L2992" s="1" t="s">
        <v>10</v>
      </c>
      <c r="M2992" s="1" t="s">
        <v>20</v>
      </c>
      <c r="N2992" s="1" t="s">
        <v>64</v>
      </c>
      <c r="O2992" s="24">
        <f t="shared" si="279"/>
        <v>45835.46875</v>
      </c>
      <c r="P2992" s="24">
        <f t="shared" si="280"/>
        <v>45835.486111111109</v>
      </c>
      <c r="Q2992" s="1">
        <f t="shared" si="281"/>
        <v>25</v>
      </c>
    </row>
    <row r="2993" spans="1:17">
      <c r="A2993" s="1" t="s">
        <v>174</v>
      </c>
      <c r="B2993" s="4" t="s">
        <v>114</v>
      </c>
      <c r="C2993" s="6">
        <f t="shared" si="276"/>
        <v>45835</v>
      </c>
      <c r="D2993" s="6" t="str">
        <f t="shared" si="277"/>
        <v>週五</v>
      </c>
      <c r="F2993" s="1" t="s">
        <v>42</v>
      </c>
      <c r="G2993" s="1" t="str">
        <f t="shared" si="278"/>
        <v>BA</v>
      </c>
      <c r="H2993" s="1">
        <v>2</v>
      </c>
      <c r="I2993" s="1" t="s">
        <v>147</v>
      </c>
      <c r="K2993" s="1" t="s">
        <v>20</v>
      </c>
      <c r="L2993" s="1" t="s">
        <v>23</v>
      </c>
      <c r="M2993" s="1" t="s">
        <v>17</v>
      </c>
      <c r="N2993" s="1" t="s">
        <v>23</v>
      </c>
      <c r="O2993" s="24">
        <f t="shared" si="279"/>
        <v>45835.469444444447</v>
      </c>
      <c r="P2993" s="24">
        <f t="shared" si="280"/>
        <v>45835.511111111111</v>
      </c>
      <c r="Q2993" s="1">
        <f t="shared" si="281"/>
        <v>60</v>
      </c>
    </row>
    <row r="2994" spans="1:17">
      <c r="A2994" s="1" t="s">
        <v>176</v>
      </c>
      <c r="B2994" s="4" t="s">
        <v>114</v>
      </c>
      <c r="C2994" s="6">
        <f t="shared" si="276"/>
        <v>45835</v>
      </c>
      <c r="D2994" s="6" t="str">
        <f t="shared" si="277"/>
        <v>週五</v>
      </c>
      <c r="F2994" s="1" t="s">
        <v>42</v>
      </c>
      <c r="G2994" s="1" t="str">
        <f t="shared" si="278"/>
        <v>BA</v>
      </c>
      <c r="H2994" s="1">
        <v>1</v>
      </c>
      <c r="I2994" s="1" t="s">
        <v>144</v>
      </c>
      <c r="K2994" s="1" t="s">
        <v>20</v>
      </c>
      <c r="L2994" s="1" t="s">
        <v>27</v>
      </c>
      <c r="M2994" s="1" t="s">
        <v>20</v>
      </c>
      <c r="N2994" s="1" t="s">
        <v>66</v>
      </c>
      <c r="O2994" s="24">
        <f t="shared" si="279"/>
        <v>45835.470138888886</v>
      </c>
      <c r="P2994" s="24">
        <f t="shared" si="280"/>
        <v>45835.490972222222</v>
      </c>
      <c r="Q2994" s="1">
        <f t="shared" si="281"/>
        <v>30</v>
      </c>
    </row>
    <row r="2995" spans="1:17">
      <c r="A2995" s="1" t="s">
        <v>160</v>
      </c>
      <c r="B2995" s="4" t="s">
        <v>114</v>
      </c>
      <c r="C2995" s="6">
        <f t="shared" si="276"/>
        <v>45835</v>
      </c>
      <c r="D2995" s="6" t="str">
        <f t="shared" si="277"/>
        <v>週五</v>
      </c>
      <c r="F2995" s="1" t="s">
        <v>49</v>
      </c>
      <c r="G2995" s="1" t="str">
        <f t="shared" si="278"/>
        <v>BA</v>
      </c>
      <c r="H2995" s="1">
        <v>1</v>
      </c>
      <c r="I2995" s="1" t="s">
        <v>161</v>
      </c>
      <c r="K2995" s="1" t="s">
        <v>20</v>
      </c>
      <c r="L2995" s="1" t="s">
        <v>57</v>
      </c>
      <c r="M2995" s="1" t="s">
        <v>20</v>
      </c>
      <c r="N2995" s="1" t="s">
        <v>55</v>
      </c>
      <c r="O2995" s="24">
        <f t="shared" si="279"/>
        <v>45835.472222222219</v>
      </c>
      <c r="P2995" s="24">
        <f t="shared" si="280"/>
        <v>45835.493055555555</v>
      </c>
      <c r="Q2995" s="1">
        <f t="shared" si="281"/>
        <v>30</v>
      </c>
    </row>
    <row r="2996" spans="1:17">
      <c r="A2996" s="1" t="s">
        <v>127</v>
      </c>
      <c r="B2996" s="4" t="s">
        <v>114</v>
      </c>
      <c r="C2996" s="6">
        <f t="shared" si="276"/>
        <v>45835</v>
      </c>
      <c r="D2996" s="6" t="str">
        <f t="shared" si="277"/>
        <v>週五</v>
      </c>
      <c r="F2996" s="1" t="s">
        <v>24</v>
      </c>
      <c r="G2996" s="1" t="str">
        <f t="shared" si="278"/>
        <v>BA</v>
      </c>
      <c r="H2996" s="1">
        <v>1</v>
      </c>
      <c r="I2996" s="1" t="s">
        <v>139</v>
      </c>
      <c r="K2996" s="1" t="s">
        <v>20</v>
      </c>
      <c r="L2996" s="1" t="s">
        <v>32</v>
      </c>
      <c r="M2996" s="1" t="s">
        <v>17</v>
      </c>
      <c r="N2996" s="1" t="s">
        <v>14</v>
      </c>
      <c r="O2996" s="24">
        <f t="shared" si="279"/>
        <v>45835.476388888892</v>
      </c>
      <c r="P2996" s="24">
        <f t="shared" si="280"/>
        <v>45835.504166666666</v>
      </c>
      <c r="Q2996" s="1">
        <f t="shared" si="281"/>
        <v>40</v>
      </c>
    </row>
    <row r="2997" spans="1:17">
      <c r="A2997" s="1" t="s">
        <v>177</v>
      </c>
      <c r="B2997" s="4" t="s">
        <v>114</v>
      </c>
      <c r="C2997" s="6">
        <f t="shared" si="276"/>
        <v>45835</v>
      </c>
      <c r="D2997" s="6" t="str">
        <f t="shared" si="277"/>
        <v>週五</v>
      </c>
      <c r="F2997" s="1" t="s">
        <v>73</v>
      </c>
      <c r="G2997" s="1" t="str">
        <f t="shared" si="278"/>
        <v>SC</v>
      </c>
      <c r="H2997" s="1">
        <v>1</v>
      </c>
      <c r="I2997" s="1" t="s">
        <v>131</v>
      </c>
      <c r="K2997" s="1" t="s">
        <v>20</v>
      </c>
      <c r="L2997" s="1" t="s">
        <v>16</v>
      </c>
      <c r="M2997" s="1" t="s">
        <v>21</v>
      </c>
      <c r="N2997" s="1" t="s">
        <v>16</v>
      </c>
      <c r="O2997" s="24">
        <f t="shared" si="279"/>
        <v>45835.479166666664</v>
      </c>
      <c r="P2997" s="24">
        <f t="shared" si="280"/>
        <v>45835.5625</v>
      </c>
      <c r="Q2997" s="1">
        <f t="shared" si="281"/>
        <v>120</v>
      </c>
    </row>
    <row r="2998" spans="1:17">
      <c r="A2998" s="1" t="s">
        <v>132</v>
      </c>
      <c r="B2998" s="4" t="s">
        <v>114</v>
      </c>
      <c r="C2998" s="6">
        <f t="shared" si="276"/>
        <v>45835</v>
      </c>
      <c r="D2998" s="6" t="str">
        <f t="shared" si="277"/>
        <v>週五</v>
      </c>
      <c r="F2998" s="1" t="s">
        <v>9</v>
      </c>
      <c r="G2998" s="1" t="str">
        <f t="shared" si="278"/>
        <v>BA</v>
      </c>
      <c r="H2998" s="1">
        <v>1</v>
      </c>
      <c r="I2998" s="1" t="s">
        <v>121</v>
      </c>
      <c r="K2998" s="1" t="s">
        <v>20</v>
      </c>
      <c r="L2998" s="1" t="s">
        <v>33</v>
      </c>
      <c r="M2998" s="1" t="s">
        <v>17</v>
      </c>
      <c r="N2998" s="1" t="s">
        <v>20</v>
      </c>
      <c r="O2998" s="24">
        <f t="shared" si="279"/>
        <v>45835.490277777775</v>
      </c>
      <c r="P2998" s="24">
        <f t="shared" si="280"/>
        <v>45835.507638888892</v>
      </c>
      <c r="Q2998" s="1">
        <f t="shared" si="281"/>
        <v>25</v>
      </c>
    </row>
    <row r="2999" spans="1:17">
      <c r="A2999" s="1" t="s">
        <v>179</v>
      </c>
      <c r="B2999" s="4" t="s">
        <v>114</v>
      </c>
      <c r="C2999" s="6">
        <f t="shared" si="276"/>
        <v>45835</v>
      </c>
      <c r="D2999" s="6" t="str">
        <f t="shared" si="277"/>
        <v>週五</v>
      </c>
      <c r="F2999" s="1" t="s">
        <v>24</v>
      </c>
      <c r="G2999" s="1" t="str">
        <f t="shared" si="278"/>
        <v>BA</v>
      </c>
      <c r="H2999" s="1">
        <v>1</v>
      </c>
      <c r="I2999" s="1" t="s">
        <v>144</v>
      </c>
      <c r="K2999" s="1" t="s">
        <v>20</v>
      </c>
      <c r="L2999" s="1" t="s">
        <v>34</v>
      </c>
      <c r="M2999" s="1" t="s">
        <v>17</v>
      </c>
      <c r="N2999" s="1" t="s">
        <v>32</v>
      </c>
      <c r="O2999" s="24">
        <f t="shared" si="279"/>
        <v>45835.49722222222</v>
      </c>
      <c r="P2999" s="24">
        <f t="shared" si="280"/>
        <v>45835.518055555556</v>
      </c>
      <c r="Q2999" s="1">
        <f t="shared" si="281"/>
        <v>30</v>
      </c>
    </row>
    <row r="3000" spans="1:17">
      <c r="A3000" s="1" t="s">
        <v>141</v>
      </c>
      <c r="B3000" s="4" t="s">
        <v>114</v>
      </c>
      <c r="C3000" s="6">
        <f t="shared" si="276"/>
        <v>45835</v>
      </c>
      <c r="D3000" s="6" t="str">
        <f t="shared" si="277"/>
        <v>週五</v>
      </c>
      <c r="F3000" s="1" t="s">
        <v>37</v>
      </c>
      <c r="G3000" s="1" t="str">
        <f t="shared" si="278"/>
        <v>BA</v>
      </c>
      <c r="H3000" s="1">
        <v>1</v>
      </c>
      <c r="I3000" s="1" t="s">
        <v>142</v>
      </c>
      <c r="K3000" s="1" t="s">
        <v>17</v>
      </c>
      <c r="L3000" s="1" t="s">
        <v>38</v>
      </c>
      <c r="M3000" s="1" t="s">
        <v>17</v>
      </c>
      <c r="N3000" s="1" t="s">
        <v>39</v>
      </c>
      <c r="O3000" s="24">
        <f t="shared" si="279"/>
        <v>45835.500694444447</v>
      </c>
      <c r="P3000" s="24">
        <f t="shared" si="280"/>
        <v>45835.521527777775</v>
      </c>
      <c r="Q3000" s="1">
        <f t="shared" si="281"/>
        <v>30</v>
      </c>
    </row>
    <row r="3001" spans="1:17">
      <c r="A3001" s="1" t="s">
        <v>132</v>
      </c>
      <c r="B3001" s="4" t="s">
        <v>114</v>
      </c>
      <c r="C3001" s="6">
        <f t="shared" si="276"/>
        <v>45835</v>
      </c>
      <c r="D3001" s="6" t="str">
        <f t="shared" si="277"/>
        <v>週五</v>
      </c>
      <c r="F3001" s="1" t="s">
        <v>42</v>
      </c>
      <c r="G3001" s="1" t="str">
        <f t="shared" si="278"/>
        <v>BA</v>
      </c>
      <c r="H3001" s="1">
        <v>1</v>
      </c>
      <c r="I3001" s="1" t="s">
        <v>121</v>
      </c>
      <c r="K3001" s="1" t="s">
        <v>17</v>
      </c>
      <c r="L3001" s="1" t="s">
        <v>20</v>
      </c>
      <c r="M3001" s="1" t="s">
        <v>17</v>
      </c>
      <c r="N3001" s="1" t="s">
        <v>54</v>
      </c>
      <c r="O3001" s="24">
        <f t="shared" si="279"/>
        <v>45835.507638888892</v>
      </c>
      <c r="P3001" s="24">
        <f t="shared" si="280"/>
        <v>45835.52847222222</v>
      </c>
      <c r="Q3001" s="1">
        <f t="shared" si="281"/>
        <v>30</v>
      </c>
    </row>
    <row r="3002" spans="1:17">
      <c r="A3002" s="1" t="s">
        <v>179</v>
      </c>
      <c r="B3002" s="4" t="s">
        <v>114</v>
      </c>
      <c r="C3002" s="6">
        <f t="shared" si="276"/>
        <v>45835</v>
      </c>
      <c r="D3002" s="6" t="str">
        <f t="shared" si="277"/>
        <v>週五</v>
      </c>
      <c r="F3002" s="1" t="s">
        <v>47</v>
      </c>
      <c r="G3002" s="1" t="str">
        <f t="shared" si="278"/>
        <v>BA</v>
      </c>
      <c r="H3002" s="1">
        <v>1</v>
      </c>
      <c r="I3002" s="1" t="s">
        <v>144</v>
      </c>
      <c r="K3002" s="1" t="s">
        <v>17</v>
      </c>
      <c r="L3002" s="1" t="s">
        <v>32</v>
      </c>
      <c r="M3002" s="1" t="s">
        <v>21</v>
      </c>
      <c r="N3002" s="1" t="s">
        <v>14</v>
      </c>
      <c r="O3002" s="24">
        <f t="shared" si="279"/>
        <v>45835.518055555556</v>
      </c>
      <c r="P3002" s="24">
        <f t="shared" si="280"/>
        <v>45835.54583333333</v>
      </c>
      <c r="Q3002" s="1">
        <f t="shared" si="281"/>
        <v>40</v>
      </c>
    </row>
    <row r="3003" spans="1:17">
      <c r="A3003" s="1" t="s">
        <v>180</v>
      </c>
      <c r="B3003" s="4" t="s">
        <v>114</v>
      </c>
      <c r="C3003" s="6">
        <f t="shared" si="276"/>
        <v>45835</v>
      </c>
      <c r="D3003" s="6" t="str">
        <f t="shared" si="277"/>
        <v>週五</v>
      </c>
      <c r="F3003" s="1" t="s">
        <v>42</v>
      </c>
      <c r="G3003" s="1" t="str">
        <f t="shared" si="278"/>
        <v>BA</v>
      </c>
      <c r="H3003" s="1">
        <v>5</v>
      </c>
      <c r="I3003" s="1" t="s">
        <v>147</v>
      </c>
      <c r="K3003" s="1" t="s">
        <v>17</v>
      </c>
      <c r="L3003" s="1" t="s">
        <v>34</v>
      </c>
      <c r="M3003" s="1" t="s">
        <v>10</v>
      </c>
      <c r="N3003" s="1" t="s">
        <v>32</v>
      </c>
      <c r="O3003" s="24">
        <f t="shared" si="279"/>
        <v>45835.538888888892</v>
      </c>
      <c r="P3003" s="24">
        <f t="shared" si="280"/>
        <v>45835.643055555556</v>
      </c>
      <c r="Q3003" s="1">
        <f t="shared" si="281"/>
        <v>150</v>
      </c>
    </row>
    <row r="3004" spans="1:17">
      <c r="A3004" s="1" t="s">
        <v>122</v>
      </c>
      <c r="B3004" s="4" t="s">
        <v>114</v>
      </c>
      <c r="C3004" s="6">
        <f t="shared" si="276"/>
        <v>45835</v>
      </c>
      <c r="D3004" s="6" t="str">
        <f t="shared" si="277"/>
        <v>週五</v>
      </c>
      <c r="F3004" s="1" t="s">
        <v>37</v>
      </c>
      <c r="G3004" s="1" t="str">
        <f t="shared" si="278"/>
        <v>BA</v>
      </c>
      <c r="H3004" s="1">
        <v>1</v>
      </c>
      <c r="I3004" s="1" t="s">
        <v>203</v>
      </c>
      <c r="K3004" s="1" t="s">
        <v>21</v>
      </c>
      <c r="L3004" s="1" t="s">
        <v>11</v>
      </c>
      <c r="M3004" s="1" t="s">
        <v>21</v>
      </c>
      <c r="N3004" s="1" t="s">
        <v>16</v>
      </c>
      <c r="O3004" s="24">
        <f t="shared" si="279"/>
        <v>45835.541666666664</v>
      </c>
      <c r="P3004" s="24">
        <f t="shared" si="280"/>
        <v>45835.5625</v>
      </c>
      <c r="Q3004" s="1">
        <f t="shared" si="281"/>
        <v>30</v>
      </c>
    </row>
    <row r="3005" spans="1:17">
      <c r="A3005" s="1" t="s">
        <v>182</v>
      </c>
      <c r="B3005" s="4" t="s">
        <v>114</v>
      </c>
      <c r="C3005" s="6">
        <f t="shared" si="276"/>
        <v>45835</v>
      </c>
      <c r="D3005" s="6" t="str">
        <f t="shared" si="277"/>
        <v>週五</v>
      </c>
      <c r="F3005" s="1" t="s">
        <v>67</v>
      </c>
      <c r="G3005" s="1" t="str">
        <f t="shared" si="278"/>
        <v>BA</v>
      </c>
      <c r="H3005" s="1">
        <v>1</v>
      </c>
      <c r="I3005" s="1" t="s">
        <v>161</v>
      </c>
      <c r="K3005" s="1" t="s">
        <v>21</v>
      </c>
      <c r="L3005" s="1" t="s">
        <v>27</v>
      </c>
      <c r="M3005" s="1" t="s">
        <v>21</v>
      </c>
      <c r="N3005" s="1" t="s">
        <v>66</v>
      </c>
      <c r="O3005" s="24">
        <f t="shared" si="279"/>
        <v>45835.553472222222</v>
      </c>
      <c r="P3005" s="24">
        <f t="shared" si="280"/>
        <v>45835.574305555558</v>
      </c>
      <c r="Q3005" s="1">
        <f t="shared" si="281"/>
        <v>30</v>
      </c>
    </row>
    <row r="3006" spans="1:17">
      <c r="A3006" s="1" t="s">
        <v>181</v>
      </c>
      <c r="B3006" s="4" t="s">
        <v>114</v>
      </c>
      <c r="C3006" s="6">
        <f t="shared" si="276"/>
        <v>45835</v>
      </c>
      <c r="D3006" s="6" t="str">
        <f t="shared" si="277"/>
        <v>週五</v>
      </c>
      <c r="F3006" s="1" t="s">
        <v>24</v>
      </c>
      <c r="G3006" s="1" t="str">
        <f t="shared" si="278"/>
        <v>BA</v>
      </c>
      <c r="H3006" s="1">
        <v>1</v>
      </c>
      <c r="I3006" s="1" t="s">
        <v>139</v>
      </c>
      <c r="K3006" s="1" t="s">
        <v>21</v>
      </c>
      <c r="L3006" s="1" t="s">
        <v>58</v>
      </c>
      <c r="M3006" s="1" t="s">
        <v>21</v>
      </c>
      <c r="N3006" s="1" t="s">
        <v>59</v>
      </c>
      <c r="O3006" s="24">
        <f t="shared" si="279"/>
        <v>45835.560416666667</v>
      </c>
      <c r="P3006" s="24">
        <f t="shared" si="280"/>
        <v>45835.581250000003</v>
      </c>
      <c r="Q3006" s="1">
        <f t="shared" si="281"/>
        <v>30</v>
      </c>
    </row>
    <row r="3007" spans="1:17">
      <c r="A3007" s="1" t="s">
        <v>122</v>
      </c>
      <c r="B3007" s="4" t="s">
        <v>114</v>
      </c>
      <c r="C3007" s="6">
        <f t="shared" si="276"/>
        <v>45835</v>
      </c>
      <c r="D3007" s="6" t="str">
        <f t="shared" si="277"/>
        <v>週五</v>
      </c>
      <c r="F3007" s="1" t="s">
        <v>77</v>
      </c>
      <c r="G3007" s="1" t="str">
        <f t="shared" si="278"/>
        <v>BA</v>
      </c>
      <c r="H3007" s="1">
        <v>1</v>
      </c>
      <c r="I3007" s="1" t="s">
        <v>203</v>
      </c>
      <c r="K3007" s="1" t="s">
        <v>21</v>
      </c>
      <c r="L3007" s="1" t="s">
        <v>16</v>
      </c>
      <c r="M3007" s="1" t="s">
        <v>21</v>
      </c>
      <c r="N3007" s="1" t="s">
        <v>25</v>
      </c>
      <c r="O3007" s="24">
        <f t="shared" si="279"/>
        <v>45835.5625</v>
      </c>
      <c r="P3007" s="24">
        <f t="shared" si="280"/>
        <v>45835.565972222219</v>
      </c>
      <c r="Q3007" s="1">
        <f t="shared" si="281"/>
        <v>5</v>
      </c>
    </row>
    <row r="3008" spans="1:17">
      <c r="A3008" s="1" t="s">
        <v>122</v>
      </c>
      <c r="B3008" s="4" t="s">
        <v>114</v>
      </c>
      <c r="C3008" s="6">
        <f t="shared" si="276"/>
        <v>45835</v>
      </c>
      <c r="D3008" s="6" t="str">
        <f t="shared" si="277"/>
        <v>週五</v>
      </c>
      <c r="F3008" s="1" t="s">
        <v>24</v>
      </c>
      <c r="G3008" s="1" t="str">
        <f t="shared" si="278"/>
        <v>BA</v>
      </c>
      <c r="H3008" s="1">
        <v>1</v>
      </c>
      <c r="I3008" s="1" t="s">
        <v>203</v>
      </c>
      <c r="K3008" s="1" t="s">
        <v>21</v>
      </c>
      <c r="L3008" s="1" t="s">
        <v>25</v>
      </c>
      <c r="M3008" s="1" t="s">
        <v>22</v>
      </c>
      <c r="N3008" s="1" t="s">
        <v>10</v>
      </c>
      <c r="O3008" s="24">
        <f t="shared" si="279"/>
        <v>45835.565972222219</v>
      </c>
      <c r="P3008" s="24">
        <f t="shared" si="280"/>
        <v>45835.59375</v>
      </c>
      <c r="Q3008" s="1">
        <f t="shared" si="281"/>
        <v>40</v>
      </c>
    </row>
    <row r="3009" spans="1:17">
      <c r="A3009" s="1" t="s">
        <v>185</v>
      </c>
      <c r="B3009" s="4" t="s">
        <v>114</v>
      </c>
      <c r="C3009" s="6">
        <f t="shared" si="276"/>
        <v>45835</v>
      </c>
      <c r="D3009" s="6" t="str">
        <f t="shared" si="277"/>
        <v>週五</v>
      </c>
      <c r="F3009" s="1" t="s">
        <v>24</v>
      </c>
      <c r="G3009" s="1" t="str">
        <f t="shared" si="278"/>
        <v>BA</v>
      </c>
      <c r="H3009" s="1">
        <v>1</v>
      </c>
      <c r="I3009" s="1" t="s">
        <v>131</v>
      </c>
      <c r="K3009" s="1" t="s">
        <v>21</v>
      </c>
      <c r="L3009" s="1" t="s">
        <v>55</v>
      </c>
      <c r="M3009" s="1" t="s">
        <v>22</v>
      </c>
      <c r="N3009" s="1" t="s">
        <v>55</v>
      </c>
      <c r="O3009" s="24">
        <f t="shared" si="279"/>
        <v>45835.576388888891</v>
      </c>
      <c r="P3009" s="24">
        <f t="shared" si="280"/>
        <v>45835.618055555555</v>
      </c>
      <c r="Q3009" s="1">
        <f t="shared" si="281"/>
        <v>60</v>
      </c>
    </row>
    <row r="3010" spans="1:17">
      <c r="A3010" s="1" t="s">
        <v>183</v>
      </c>
      <c r="B3010" s="4" t="s">
        <v>114</v>
      </c>
      <c r="C3010" s="6">
        <f t="shared" ref="C3010:C3073" si="282">DATE(LEFT(B3010,3)+1911,MID(B3010,4,2),RIGHT(B3010,2))</f>
        <v>45835</v>
      </c>
      <c r="D3010" s="6" t="str">
        <f t="shared" ref="D3010:D3073" si="283">TEXT(C3010,"aaa")</f>
        <v>週五</v>
      </c>
      <c r="F3010" s="1" t="s">
        <v>40</v>
      </c>
      <c r="G3010" s="1" t="str">
        <f t="shared" ref="G3010:G3073" si="284">LEFT(F3010,2)</f>
        <v>BA</v>
      </c>
      <c r="H3010" s="1">
        <v>1</v>
      </c>
      <c r="I3010" s="1" t="s">
        <v>142</v>
      </c>
      <c r="K3010" s="1" t="s">
        <v>21</v>
      </c>
      <c r="L3010" s="1" t="s">
        <v>65</v>
      </c>
      <c r="M3010" s="1" t="s">
        <v>22</v>
      </c>
      <c r="N3010" s="1" t="s">
        <v>35</v>
      </c>
      <c r="O3010" s="24">
        <f t="shared" ref="O3010:O3073" si="285">C3010+TIME(K3010,L3010,0)</f>
        <v>45835.57708333333</v>
      </c>
      <c r="P3010" s="24">
        <f t="shared" ref="P3010:P3073" si="286">C3010+TIME(M3010,N3010,0)</f>
        <v>45835.597916666666</v>
      </c>
      <c r="Q3010" s="1">
        <f t="shared" ref="Q3010:Q3073" si="287">ROUND((P3010-O3010)*1440,0)</f>
        <v>30</v>
      </c>
    </row>
    <row r="3011" spans="1:17">
      <c r="A3011" s="1" t="s">
        <v>187</v>
      </c>
      <c r="B3011" s="4" t="s">
        <v>114</v>
      </c>
      <c r="C3011" s="6">
        <f t="shared" si="282"/>
        <v>45835</v>
      </c>
      <c r="D3011" s="6" t="str">
        <f t="shared" si="283"/>
        <v>週五</v>
      </c>
      <c r="F3011" s="1" t="s">
        <v>24</v>
      </c>
      <c r="G3011" s="1" t="str">
        <f t="shared" si="284"/>
        <v>BA</v>
      </c>
      <c r="H3011" s="1">
        <v>1</v>
      </c>
      <c r="I3011" s="1" t="s">
        <v>155</v>
      </c>
      <c r="K3011" s="1" t="s">
        <v>21</v>
      </c>
      <c r="L3011" s="1" t="s">
        <v>34</v>
      </c>
      <c r="M3011" s="1" t="s">
        <v>22</v>
      </c>
      <c r="N3011" s="1" t="s">
        <v>32</v>
      </c>
      <c r="O3011" s="24">
        <f t="shared" si="285"/>
        <v>45835.580555555556</v>
      </c>
      <c r="P3011" s="24">
        <f t="shared" si="286"/>
        <v>45835.601388888892</v>
      </c>
      <c r="Q3011" s="1">
        <f t="shared" si="287"/>
        <v>30</v>
      </c>
    </row>
    <row r="3012" spans="1:17">
      <c r="A3012" s="1" t="s">
        <v>186</v>
      </c>
      <c r="B3012" s="4" t="s">
        <v>114</v>
      </c>
      <c r="C3012" s="6">
        <f t="shared" si="282"/>
        <v>45835</v>
      </c>
      <c r="D3012" s="6" t="str">
        <f t="shared" si="283"/>
        <v>週五</v>
      </c>
      <c r="F3012" s="1" t="s">
        <v>24</v>
      </c>
      <c r="G3012" s="1" t="str">
        <f t="shared" si="284"/>
        <v>BA</v>
      </c>
      <c r="H3012" s="1">
        <v>1</v>
      </c>
      <c r="I3012" s="1" t="s">
        <v>157</v>
      </c>
      <c r="K3012" s="1" t="s">
        <v>21</v>
      </c>
      <c r="L3012" s="1" t="s">
        <v>79</v>
      </c>
      <c r="M3012" s="1" t="s">
        <v>22</v>
      </c>
      <c r="N3012" s="1" t="s">
        <v>48</v>
      </c>
      <c r="O3012" s="24">
        <f t="shared" si="285"/>
        <v>45835.581944444442</v>
      </c>
      <c r="P3012" s="24">
        <f t="shared" si="286"/>
        <v>45835.602777777778</v>
      </c>
      <c r="Q3012" s="1">
        <f t="shared" si="287"/>
        <v>30</v>
      </c>
    </row>
    <row r="3013" spans="1:17">
      <c r="A3013" s="1" t="s">
        <v>188</v>
      </c>
      <c r="B3013" s="4" t="s">
        <v>114</v>
      </c>
      <c r="C3013" s="6">
        <f t="shared" si="282"/>
        <v>45835</v>
      </c>
      <c r="D3013" s="6" t="str">
        <f t="shared" si="283"/>
        <v>週五</v>
      </c>
      <c r="F3013" s="1" t="s">
        <v>24</v>
      </c>
      <c r="G3013" s="1" t="str">
        <f t="shared" si="284"/>
        <v>BA</v>
      </c>
      <c r="H3013" s="1">
        <v>1</v>
      </c>
      <c r="I3013" s="1" t="s">
        <v>144</v>
      </c>
      <c r="K3013" s="1" t="s">
        <v>21</v>
      </c>
      <c r="L3013" s="1" t="s">
        <v>79</v>
      </c>
      <c r="M3013" s="1" t="s">
        <v>22</v>
      </c>
      <c r="N3013" s="1" t="s">
        <v>44</v>
      </c>
      <c r="O3013" s="24">
        <f t="shared" si="285"/>
        <v>45835.581944444442</v>
      </c>
      <c r="P3013" s="24">
        <f t="shared" si="286"/>
        <v>45835.609722222223</v>
      </c>
      <c r="Q3013" s="1">
        <f t="shared" si="287"/>
        <v>40</v>
      </c>
    </row>
    <row r="3014" spans="1:17">
      <c r="A3014" s="1" t="s">
        <v>173</v>
      </c>
      <c r="B3014" s="4" t="s">
        <v>114</v>
      </c>
      <c r="C3014" s="6">
        <f t="shared" si="282"/>
        <v>45835</v>
      </c>
      <c r="D3014" s="6" t="str">
        <f t="shared" si="283"/>
        <v>週五</v>
      </c>
      <c r="F3014" s="1" t="s">
        <v>24</v>
      </c>
      <c r="G3014" s="1" t="str">
        <f t="shared" si="284"/>
        <v>BA</v>
      </c>
      <c r="H3014" s="1">
        <v>1</v>
      </c>
      <c r="I3014" s="1" t="s">
        <v>161</v>
      </c>
      <c r="K3014" s="1" t="s">
        <v>22</v>
      </c>
      <c r="L3014" s="1" t="s">
        <v>31</v>
      </c>
      <c r="M3014" s="1" t="s">
        <v>22</v>
      </c>
      <c r="N3014" s="1" t="s">
        <v>55</v>
      </c>
      <c r="O3014" s="24">
        <f t="shared" si="285"/>
        <v>45835.590277777781</v>
      </c>
      <c r="P3014" s="24">
        <f t="shared" si="286"/>
        <v>45835.618055555555</v>
      </c>
      <c r="Q3014" s="1">
        <f t="shared" si="287"/>
        <v>40</v>
      </c>
    </row>
    <row r="3015" spans="1:17">
      <c r="A3015" s="1" t="s">
        <v>171</v>
      </c>
      <c r="B3015" s="4" t="s">
        <v>114</v>
      </c>
      <c r="C3015" s="6">
        <f t="shared" si="282"/>
        <v>45835</v>
      </c>
      <c r="D3015" s="6" t="str">
        <f t="shared" si="283"/>
        <v>週五</v>
      </c>
      <c r="F3015" s="1" t="s">
        <v>18</v>
      </c>
      <c r="G3015" s="1" t="str">
        <f t="shared" si="284"/>
        <v>BA</v>
      </c>
      <c r="H3015" s="1">
        <v>1</v>
      </c>
      <c r="I3015" s="1" t="s">
        <v>139</v>
      </c>
      <c r="K3015" s="1" t="s">
        <v>22</v>
      </c>
      <c r="L3015" s="1" t="s">
        <v>17</v>
      </c>
      <c r="M3015" s="1" t="s">
        <v>22</v>
      </c>
      <c r="N3015" s="1" t="s">
        <v>69</v>
      </c>
      <c r="O3015" s="24">
        <f t="shared" si="285"/>
        <v>45835.591666666667</v>
      </c>
      <c r="P3015" s="24">
        <f t="shared" si="286"/>
        <v>45835.612500000003</v>
      </c>
      <c r="Q3015" s="1">
        <f t="shared" si="287"/>
        <v>30</v>
      </c>
    </row>
    <row r="3016" spans="1:17">
      <c r="A3016" s="1" t="s">
        <v>187</v>
      </c>
      <c r="B3016" s="4" t="s">
        <v>114</v>
      </c>
      <c r="C3016" s="6">
        <f t="shared" si="282"/>
        <v>45835</v>
      </c>
      <c r="D3016" s="6" t="str">
        <f t="shared" si="283"/>
        <v>週五</v>
      </c>
      <c r="F3016" s="1" t="s">
        <v>40</v>
      </c>
      <c r="G3016" s="1" t="str">
        <f t="shared" si="284"/>
        <v>BA</v>
      </c>
      <c r="H3016" s="1">
        <v>1</v>
      </c>
      <c r="I3016" s="1" t="s">
        <v>155</v>
      </c>
      <c r="K3016" s="1" t="s">
        <v>22</v>
      </c>
      <c r="L3016" s="1" t="s">
        <v>32</v>
      </c>
      <c r="M3016" s="1" t="s">
        <v>22</v>
      </c>
      <c r="N3016" s="1" t="s">
        <v>34</v>
      </c>
      <c r="O3016" s="24">
        <f t="shared" si="285"/>
        <v>45835.601388888892</v>
      </c>
      <c r="P3016" s="24">
        <f t="shared" si="286"/>
        <v>45835.62222222222</v>
      </c>
      <c r="Q3016" s="1">
        <f t="shared" si="287"/>
        <v>30</v>
      </c>
    </row>
    <row r="3017" spans="1:17">
      <c r="A3017" s="1" t="s">
        <v>186</v>
      </c>
      <c r="B3017" s="4" t="s">
        <v>114</v>
      </c>
      <c r="C3017" s="6">
        <f t="shared" si="282"/>
        <v>45835</v>
      </c>
      <c r="D3017" s="6" t="str">
        <f t="shared" si="283"/>
        <v>週五</v>
      </c>
      <c r="F3017" s="1" t="s">
        <v>42</v>
      </c>
      <c r="G3017" s="1" t="str">
        <f t="shared" si="284"/>
        <v>BA</v>
      </c>
      <c r="H3017" s="1">
        <v>1</v>
      </c>
      <c r="I3017" s="1" t="s">
        <v>157</v>
      </c>
      <c r="K3017" s="1" t="s">
        <v>22</v>
      </c>
      <c r="L3017" s="1" t="s">
        <v>48</v>
      </c>
      <c r="M3017" s="1" t="s">
        <v>22</v>
      </c>
      <c r="N3017" s="1" t="s">
        <v>79</v>
      </c>
      <c r="O3017" s="24">
        <f t="shared" si="285"/>
        <v>45835.602777777778</v>
      </c>
      <c r="P3017" s="24">
        <f t="shared" si="286"/>
        <v>45835.623611111114</v>
      </c>
      <c r="Q3017" s="1">
        <f t="shared" si="287"/>
        <v>30</v>
      </c>
    </row>
    <row r="3018" spans="1:17">
      <c r="A3018" s="1" t="s">
        <v>210</v>
      </c>
      <c r="B3018" s="4" t="s">
        <v>114</v>
      </c>
      <c r="C3018" s="6">
        <f t="shared" si="282"/>
        <v>45835</v>
      </c>
      <c r="D3018" s="6" t="str">
        <f t="shared" si="283"/>
        <v>週五</v>
      </c>
      <c r="F3018" s="1" t="s">
        <v>24</v>
      </c>
      <c r="G3018" s="1" t="str">
        <f t="shared" si="284"/>
        <v>BA</v>
      </c>
      <c r="H3018" s="1">
        <v>1</v>
      </c>
      <c r="I3018" s="1" t="s">
        <v>203</v>
      </c>
      <c r="K3018" s="1" t="s">
        <v>22</v>
      </c>
      <c r="L3018" s="1" t="s">
        <v>16</v>
      </c>
      <c r="M3018" s="1" t="s">
        <v>10</v>
      </c>
      <c r="N3018" s="1" t="s">
        <v>11</v>
      </c>
      <c r="O3018" s="24">
        <f t="shared" si="285"/>
        <v>45835.604166666664</v>
      </c>
      <c r="P3018" s="24">
        <f t="shared" si="286"/>
        <v>45835.625</v>
      </c>
      <c r="Q3018" s="1">
        <f t="shared" si="287"/>
        <v>30</v>
      </c>
    </row>
    <row r="3019" spans="1:17">
      <c r="A3019" s="1" t="s">
        <v>188</v>
      </c>
      <c r="B3019" s="4" t="s">
        <v>114</v>
      </c>
      <c r="C3019" s="6">
        <f t="shared" si="282"/>
        <v>45835</v>
      </c>
      <c r="D3019" s="6" t="str">
        <f t="shared" si="283"/>
        <v>週五</v>
      </c>
      <c r="F3019" s="1" t="s">
        <v>18</v>
      </c>
      <c r="G3019" s="1" t="str">
        <f t="shared" si="284"/>
        <v>BA</v>
      </c>
      <c r="H3019" s="1">
        <v>1</v>
      </c>
      <c r="I3019" s="1" t="s">
        <v>144</v>
      </c>
      <c r="K3019" s="1" t="s">
        <v>22</v>
      </c>
      <c r="L3019" s="1" t="s">
        <v>44</v>
      </c>
      <c r="M3019" s="1" t="s">
        <v>10</v>
      </c>
      <c r="N3019" s="1" t="s">
        <v>15</v>
      </c>
      <c r="O3019" s="24">
        <f t="shared" si="285"/>
        <v>45835.609722222223</v>
      </c>
      <c r="P3019" s="24">
        <f t="shared" si="286"/>
        <v>45835.630555555559</v>
      </c>
      <c r="Q3019" s="1">
        <f t="shared" si="287"/>
        <v>30</v>
      </c>
    </row>
    <row r="3020" spans="1:17">
      <c r="A3020" s="1" t="s">
        <v>189</v>
      </c>
      <c r="B3020" s="4" t="s">
        <v>114</v>
      </c>
      <c r="C3020" s="6">
        <f t="shared" si="282"/>
        <v>45835</v>
      </c>
      <c r="D3020" s="6" t="str">
        <f t="shared" si="283"/>
        <v>週五</v>
      </c>
      <c r="F3020" s="1" t="s">
        <v>24</v>
      </c>
      <c r="G3020" s="1" t="str">
        <f t="shared" si="284"/>
        <v>BA</v>
      </c>
      <c r="H3020" s="1">
        <v>1</v>
      </c>
      <c r="I3020" s="1" t="s">
        <v>142</v>
      </c>
      <c r="K3020" s="1" t="s">
        <v>22</v>
      </c>
      <c r="L3020" s="1" t="s">
        <v>64</v>
      </c>
      <c r="M3020" s="1" t="s">
        <v>10</v>
      </c>
      <c r="N3020" s="1" t="s">
        <v>57</v>
      </c>
      <c r="O3020" s="24">
        <f t="shared" si="285"/>
        <v>45835.611111111109</v>
      </c>
      <c r="P3020" s="24">
        <f t="shared" si="286"/>
        <v>45835.638888888891</v>
      </c>
      <c r="Q3020" s="1">
        <f t="shared" si="287"/>
        <v>40</v>
      </c>
    </row>
    <row r="3021" spans="1:17">
      <c r="A3021" s="1" t="s">
        <v>171</v>
      </c>
      <c r="B3021" s="4" t="s">
        <v>114</v>
      </c>
      <c r="C3021" s="6">
        <f t="shared" si="282"/>
        <v>45835</v>
      </c>
      <c r="D3021" s="6" t="str">
        <f t="shared" si="283"/>
        <v>週五</v>
      </c>
      <c r="F3021" s="1" t="s">
        <v>24</v>
      </c>
      <c r="G3021" s="1" t="str">
        <f t="shared" si="284"/>
        <v>BA</v>
      </c>
      <c r="H3021" s="1">
        <v>1</v>
      </c>
      <c r="I3021" s="1" t="s">
        <v>139</v>
      </c>
      <c r="K3021" s="1" t="s">
        <v>22</v>
      </c>
      <c r="L3021" s="1" t="s">
        <v>69</v>
      </c>
      <c r="M3021" s="1" t="s">
        <v>10</v>
      </c>
      <c r="N3021" s="1" t="s">
        <v>53</v>
      </c>
      <c r="O3021" s="24">
        <f t="shared" si="285"/>
        <v>45835.612500000003</v>
      </c>
      <c r="P3021" s="24">
        <f t="shared" si="286"/>
        <v>45835.640277777777</v>
      </c>
      <c r="Q3021" s="1">
        <f t="shared" si="287"/>
        <v>40</v>
      </c>
    </row>
    <row r="3022" spans="1:17">
      <c r="A3022" s="1" t="s">
        <v>190</v>
      </c>
      <c r="B3022" s="4" t="s">
        <v>114</v>
      </c>
      <c r="C3022" s="6">
        <f t="shared" si="282"/>
        <v>45835</v>
      </c>
      <c r="D3022" s="6" t="str">
        <f t="shared" si="283"/>
        <v>週五</v>
      </c>
      <c r="F3022" s="1" t="s">
        <v>40</v>
      </c>
      <c r="G3022" s="1" t="str">
        <f t="shared" si="284"/>
        <v>BA</v>
      </c>
      <c r="H3022" s="1">
        <v>1</v>
      </c>
      <c r="I3022" s="1" t="s">
        <v>121</v>
      </c>
      <c r="K3022" s="1" t="s">
        <v>22</v>
      </c>
      <c r="L3022" s="1" t="s">
        <v>46</v>
      </c>
      <c r="M3022" s="1" t="s">
        <v>10</v>
      </c>
      <c r="N3022" s="1" t="s">
        <v>12</v>
      </c>
      <c r="O3022" s="24">
        <f t="shared" si="285"/>
        <v>45835.616666666669</v>
      </c>
      <c r="P3022" s="24">
        <f t="shared" si="286"/>
        <v>45835.637499999997</v>
      </c>
      <c r="Q3022" s="1">
        <f t="shared" si="287"/>
        <v>30</v>
      </c>
    </row>
    <row r="3023" spans="1:17">
      <c r="A3023" s="1" t="s">
        <v>173</v>
      </c>
      <c r="B3023" s="4" t="s">
        <v>114</v>
      </c>
      <c r="C3023" s="6">
        <f t="shared" si="282"/>
        <v>45835</v>
      </c>
      <c r="D3023" s="6" t="str">
        <f t="shared" si="283"/>
        <v>週五</v>
      </c>
      <c r="F3023" s="1" t="s">
        <v>26</v>
      </c>
      <c r="G3023" s="1" t="str">
        <f t="shared" si="284"/>
        <v>BA</v>
      </c>
      <c r="H3023" s="1">
        <v>1</v>
      </c>
      <c r="I3023" s="1" t="s">
        <v>161</v>
      </c>
      <c r="K3023" s="1" t="s">
        <v>22</v>
      </c>
      <c r="L3023" s="1" t="s">
        <v>55</v>
      </c>
      <c r="M3023" s="1" t="s">
        <v>10</v>
      </c>
      <c r="N3023" s="1" t="s">
        <v>57</v>
      </c>
      <c r="O3023" s="24">
        <f t="shared" si="285"/>
        <v>45835.618055555555</v>
      </c>
      <c r="P3023" s="24">
        <f t="shared" si="286"/>
        <v>45835.638888888891</v>
      </c>
      <c r="Q3023" s="1">
        <f t="shared" si="287"/>
        <v>30</v>
      </c>
    </row>
    <row r="3024" spans="1:17">
      <c r="A3024" s="1" t="s">
        <v>118</v>
      </c>
      <c r="B3024" s="5" t="s">
        <v>114</v>
      </c>
      <c r="C3024" s="6">
        <f t="shared" si="282"/>
        <v>45835</v>
      </c>
      <c r="D3024" s="6" t="str">
        <f t="shared" si="283"/>
        <v>週五</v>
      </c>
      <c r="E3024" s="5"/>
      <c r="F3024" s="1" t="s">
        <v>9</v>
      </c>
      <c r="G3024" s="1" t="str">
        <f t="shared" si="284"/>
        <v>BA</v>
      </c>
      <c r="H3024" s="1">
        <v>1</v>
      </c>
      <c r="I3024" s="1" t="s">
        <v>133</v>
      </c>
      <c r="K3024" s="1" t="s">
        <v>10</v>
      </c>
      <c r="L3024" s="1" t="s">
        <v>11</v>
      </c>
      <c r="M3024" s="1" t="s">
        <v>10</v>
      </c>
      <c r="N3024" s="1" t="s">
        <v>10</v>
      </c>
      <c r="O3024" s="24">
        <f t="shared" si="285"/>
        <v>45835.625</v>
      </c>
      <c r="P3024" s="24">
        <f t="shared" si="286"/>
        <v>45835.635416666664</v>
      </c>
      <c r="Q3024" s="1">
        <f t="shared" si="287"/>
        <v>15</v>
      </c>
    </row>
    <row r="3025" spans="1:17">
      <c r="A3025" s="1" t="s">
        <v>192</v>
      </c>
      <c r="B3025" s="4" t="s">
        <v>114</v>
      </c>
      <c r="C3025" s="6">
        <f t="shared" si="282"/>
        <v>45835</v>
      </c>
      <c r="D3025" s="6" t="str">
        <f t="shared" si="283"/>
        <v>週五</v>
      </c>
      <c r="F3025" s="1" t="s">
        <v>37</v>
      </c>
      <c r="G3025" s="1" t="str">
        <f t="shared" si="284"/>
        <v>BA</v>
      </c>
      <c r="H3025" s="1">
        <v>1</v>
      </c>
      <c r="I3025" s="1" t="s">
        <v>131</v>
      </c>
      <c r="K3025" s="1" t="s">
        <v>10</v>
      </c>
      <c r="L3025" s="1" t="s">
        <v>11</v>
      </c>
      <c r="M3025" s="1" t="s">
        <v>10</v>
      </c>
      <c r="N3025" s="1" t="s">
        <v>16</v>
      </c>
      <c r="O3025" s="24">
        <f t="shared" si="285"/>
        <v>45835.625</v>
      </c>
      <c r="P3025" s="24">
        <f t="shared" si="286"/>
        <v>45835.645833333336</v>
      </c>
      <c r="Q3025" s="1">
        <f t="shared" si="287"/>
        <v>30</v>
      </c>
    </row>
    <row r="3026" spans="1:17">
      <c r="A3026" s="1" t="s">
        <v>191</v>
      </c>
      <c r="B3026" s="4" t="s">
        <v>114</v>
      </c>
      <c r="C3026" s="6">
        <f t="shared" si="282"/>
        <v>45835</v>
      </c>
      <c r="D3026" s="6" t="str">
        <f t="shared" si="283"/>
        <v>週五</v>
      </c>
      <c r="F3026" s="1" t="s">
        <v>24</v>
      </c>
      <c r="G3026" s="1" t="str">
        <f t="shared" si="284"/>
        <v>BA</v>
      </c>
      <c r="H3026" s="1">
        <v>1</v>
      </c>
      <c r="I3026" s="1" t="s">
        <v>235</v>
      </c>
      <c r="K3026" s="1" t="s">
        <v>10</v>
      </c>
      <c r="L3026" s="1" t="s">
        <v>11</v>
      </c>
      <c r="M3026" s="1" t="s">
        <v>23</v>
      </c>
      <c r="N3026" s="1" t="s">
        <v>11</v>
      </c>
      <c r="O3026" s="24">
        <f t="shared" si="285"/>
        <v>45835.625</v>
      </c>
      <c r="P3026" s="24">
        <f t="shared" si="286"/>
        <v>45835.666666666664</v>
      </c>
      <c r="Q3026" s="1">
        <f t="shared" si="287"/>
        <v>60</v>
      </c>
    </row>
    <row r="3027" spans="1:17">
      <c r="A3027" s="1" t="s">
        <v>200</v>
      </c>
      <c r="B3027" s="4" t="s">
        <v>114</v>
      </c>
      <c r="C3027" s="6">
        <f t="shared" si="282"/>
        <v>45835</v>
      </c>
      <c r="D3027" s="6" t="str">
        <f t="shared" si="283"/>
        <v>週五</v>
      </c>
      <c r="F3027" s="1" t="s">
        <v>24</v>
      </c>
      <c r="G3027" s="1" t="str">
        <f t="shared" si="284"/>
        <v>BA</v>
      </c>
      <c r="H3027" s="1">
        <v>1</v>
      </c>
      <c r="I3027" s="1" t="s">
        <v>135</v>
      </c>
      <c r="K3027" s="1" t="s">
        <v>10</v>
      </c>
      <c r="L3027" s="1" t="s">
        <v>19</v>
      </c>
      <c r="M3027" s="1" t="s">
        <v>10</v>
      </c>
      <c r="N3027" s="1" t="s">
        <v>86</v>
      </c>
      <c r="O3027" s="24">
        <f t="shared" si="285"/>
        <v>45835.631249999999</v>
      </c>
      <c r="P3027" s="24">
        <f t="shared" si="286"/>
        <v>45835.665972222225</v>
      </c>
      <c r="Q3027" s="1">
        <f t="shared" si="287"/>
        <v>50</v>
      </c>
    </row>
    <row r="3028" spans="1:17">
      <c r="A3028" s="1" t="s">
        <v>126</v>
      </c>
      <c r="B3028" s="4" t="s">
        <v>114</v>
      </c>
      <c r="C3028" s="6">
        <f t="shared" si="282"/>
        <v>45835</v>
      </c>
      <c r="D3028" s="6" t="str">
        <f t="shared" si="283"/>
        <v>週五</v>
      </c>
      <c r="F3028" s="1" t="s">
        <v>37</v>
      </c>
      <c r="G3028" s="1" t="str">
        <f t="shared" si="284"/>
        <v>BA</v>
      </c>
      <c r="H3028" s="1">
        <v>1</v>
      </c>
      <c r="I3028" s="1" t="s">
        <v>203</v>
      </c>
      <c r="K3028" s="1" t="s">
        <v>10</v>
      </c>
      <c r="L3028" s="1" t="s">
        <v>31</v>
      </c>
      <c r="M3028" s="1" t="s">
        <v>10</v>
      </c>
      <c r="N3028" s="1" t="s">
        <v>64</v>
      </c>
      <c r="O3028" s="24">
        <f t="shared" si="285"/>
        <v>45835.631944444445</v>
      </c>
      <c r="P3028" s="24">
        <f t="shared" si="286"/>
        <v>45835.652777777781</v>
      </c>
      <c r="Q3028" s="1">
        <f t="shared" si="287"/>
        <v>30</v>
      </c>
    </row>
    <row r="3029" spans="1:17">
      <c r="A3029" s="1" t="s">
        <v>194</v>
      </c>
      <c r="B3029" s="4" t="s">
        <v>114</v>
      </c>
      <c r="C3029" s="6">
        <f t="shared" si="282"/>
        <v>45835</v>
      </c>
      <c r="D3029" s="6" t="str">
        <f t="shared" si="283"/>
        <v>週五</v>
      </c>
      <c r="F3029" s="1" t="s">
        <v>9</v>
      </c>
      <c r="G3029" s="1" t="str">
        <f t="shared" si="284"/>
        <v>BA</v>
      </c>
      <c r="H3029" s="1">
        <v>1</v>
      </c>
      <c r="I3029" s="1" t="s">
        <v>195</v>
      </c>
      <c r="K3029" s="1" t="s">
        <v>10</v>
      </c>
      <c r="L3029" s="1" t="s">
        <v>21</v>
      </c>
      <c r="M3029" s="1" t="s">
        <v>10</v>
      </c>
      <c r="N3029" s="1" t="s">
        <v>44</v>
      </c>
      <c r="O3029" s="24">
        <f t="shared" si="285"/>
        <v>45835.634027777778</v>
      </c>
      <c r="P3029" s="24">
        <f t="shared" si="286"/>
        <v>45835.651388888888</v>
      </c>
      <c r="Q3029" s="1">
        <f t="shared" si="287"/>
        <v>25</v>
      </c>
    </row>
    <row r="3030" spans="1:17">
      <c r="A3030" s="1" t="s">
        <v>190</v>
      </c>
      <c r="B3030" s="4" t="s">
        <v>114</v>
      </c>
      <c r="C3030" s="6">
        <f t="shared" si="282"/>
        <v>45835</v>
      </c>
      <c r="D3030" s="6" t="str">
        <f t="shared" si="283"/>
        <v>週五</v>
      </c>
      <c r="F3030" s="1" t="s">
        <v>47</v>
      </c>
      <c r="G3030" s="1" t="str">
        <f t="shared" si="284"/>
        <v>BA</v>
      </c>
      <c r="H3030" s="1">
        <v>1</v>
      </c>
      <c r="I3030" s="1" t="s">
        <v>121</v>
      </c>
      <c r="K3030" s="1" t="s">
        <v>10</v>
      </c>
      <c r="L3030" s="1" t="s">
        <v>12</v>
      </c>
      <c r="M3030" s="1" t="s">
        <v>23</v>
      </c>
      <c r="N3030" s="1" t="s">
        <v>12</v>
      </c>
      <c r="O3030" s="24">
        <f t="shared" si="285"/>
        <v>45835.637499999997</v>
      </c>
      <c r="P3030" s="24">
        <f t="shared" si="286"/>
        <v>45835.679166666669</v>
      </c>
      <c r="Q3030" s="1">
        <f t="shared" si="287"/>
        <v>60</v>
      </c>
    </row>
    <row r="3031" spans="1:17">
      <c r="A3031" s="1" t="s">
        <v>173</v>
      </c>
      <c r="B3031" s="4" t="s">
        <v>114</v>
      </c>
      <c r="C3031" s="6">
        <f t="shared" si="282"/>
        <v>45835</v>
      </c>
      <c r="D3031" s="6" t="str">
        <f t="shared" si="283"/>
        <v>週五</v>
      </c>
      <c r="F3031" s="1" t="s">
        <v>40</v>
      </c>
      <c r="G3031" s="1" t="str">
        <f t="shared" si="284"/>
        <v>BA</v>
      </c>
      <c r="H3031" s="1">
        <v>1</v>
      </c>
      <c r="I3031" s="1" t="s">
        <v>161</v>
      </c>
      <c r="K3031" s="1" t="s">
        <v>10</v>
      </c>
      <c r="L3031" s="1" t="s">
        <v>57</v>
      </c>
      <c r="M3031" s="1" t="s">
        <v>10</v>
      </c>
      <c r="N3031" s="1" t="s">
        <v>55</v>
      </c>
      <c r="O3031" s="24">
        <f t="shared" si="285"/>
        <v>45835.638888888891</v>
      </c>
      <c r="P3031" s="24">
        <f t="shared" si="286"/>
        <v>45835.659722222219</v>
      </c>
      <c r="Q3031" s="1">
        <f t="shared" si="287"/>
        <v>30</v>
      </c>
    </row>
    <row r="3032" spans="1:17">
      <c r="A3032" s="1" t="s">
        <v>189</v>
      </c>
      <c r="B3032" s="4" t="s">
        <v>114</v>
      </c>
      <c r="C3032" s="6">
        <f t="shared" si="282"/>
        <v>45835</v>
      </c>
      <c r="D3032" s="6" t="str">
        <f t="shared" si="283"/>
        <v>週五</v>
      </c>
      <c r="F3032" s="1" t="s">
        <v>40</v>
      </c>
      <c r="G3032" s="1" t="str">
        <f t="shared" si="284"/>
        <v>BA</v>
      </c>
      <c r="H3032" s="1">
        <v>1</v>
      </c>
      <c r="I3032" s="1" t="s">
        <v>142</v>
      </c>
      <c r="K3032" s="1" t="s">
        <v>10</v>
      </c>
      <c r="L3032" s="1" t="s">
        <v>57</v>
      </c>
      <c r="M3032" s="1" t="s">
        <v>10</v>
      </c>
      <c r="N3032" s="1" t="s">
        <v>55</v>
      </c>
      <c r="O3032" s="24">
        <f t="shared" si="285"/>
        <v>45835.638888888891</v>
      </c>
      <c r="P3032" s="24">
        <f t="shared" si="286"/>
        <v>45835.659722222219</v>
      </c>
      <c r="Q3032" s="1">
        <f t="shared" si="287"/>
        <v>30</v>
      </c>
    </row>
    <row r="3033" spans="1:17">
      <c r="A3033" s="1" t="s">
        <v>162</v>
      </c>
      <c r="B3033" s="4" t="s">
        <v>114</v>
      </c>
      <c r="C3033" s="6">
        <f t="shared" si="282"/>
        <v>45835</v>
      </c>
      <c r="D3033" s="6" t="str">
        <f t="shared" si="283"/>
        <v>週五</v>
      </c>
      <c r="F3033" s="1" t="s">
        <v>37</v>
      </c>
      <c r="G3033" s="1" t="str">
        <f t="shared" si="284"/>
        <v>BA</v>
      </c>
      <c r="H3033" s="1">
        <v>1</v>
      </c>
      <c r="I3033" s="1" t="s">
        <v>133</v>
      </c>
      <c r="K3033" s="1" t="s">
        <v>10</v>
      </c>
      <c r="L3033" s="1" t="s">
        <v>57</v>
      </c>
      <c r="M3033" s="1" t="s">
        <v>10</v>
      </c>
      <c r="N3033" s="1" t="s">
        <v>55</v>
      </c>
      <c r="O3033" s="24">
        <f t="shared" si="285"/>
        <v>45835.638888888891</v>
      </c>
      <c r="P3033" s="24">
        <f t="shared" si="286"/>
        <v>45835.659722222219</v>
      </c>
      <c r="Q3033" s="1">
        <f t="shared" si="287"/>
        <v>30</v>
      </c>
    </row>
    <row r="3034" spans="1:17">
      <c r="A3034" s="1" t="s">
        <v>196</v>
      </c>
      <c r="B3034" s="4" t="s">
        <v>114</v>
      </c>
      <c r="C3034" s="6">
        <f t="shared" si="282"/>
        <v>45835</v>
      </c>
      <c r="D3034" s="6" t="str">
        <f t="shared" si="283"/>
        <v>週五</v>
      </c>
      <c r="F3034" s="1" t="s">
        <v>24</v>
      </c>
      <c r="G3034" s="1" t="str">
        <f t="shared" si="284"/>
        <v>BA</v>
      </c>
      <c r="H3034" s="1">
        <v>1</v>
      </c>
      <c r="I3034" s="1" t="s">
        <v>155</v>
      </c>
      <c r="K3034" s="1" t="s">
        <v>10</v>
      </c>
      <c r="L3034" s="1" t="s">
        <v>48</v>
      </c>
      <c r="M3034" s="1" t="s">
        <v>23</v>
      </c>
      <c r="N3034" s="1" t="s">
        <v>14</v>
      </c>
      <c r="O3034" s="24">
        <f t="shared" si="285"/>
        <v>45835.644444444442</v>
      </c>
      <c r="P3034" s="24">
        <f t="shared" si="286"/>
        <v>45835.67083333333</v>
      </c>
      <c r="Q3034" s="1">
        <f t="shared" si="287"/>
        <v>38</v>
      </c>
    </row>
    <row r="3035" spans="1:17">
      <c r="A3035" s="1" t="s">
        <v>193</v>
      </c>
      <c r="B3035" s="4" t="s">
        <v>114</v>
      </c>
      <c r="C3035" s="6">
        <f t="shared" si="282"/>
        <v>45835</v>
      </c>
      <c r="D3035" s="6" t="str">
        <f t="shared" si="283"/>
        <v>週五</v>
      </c>
      <c r="F3035" s="1" t="s">
        <v>24</v>
      </c>
      <c r="G3035" s="1" t="str">
        <f t="shared" si="284"/>
        <v>BA</v>
      </c>
      <c r="H3035" s="1">
        <v>1</v>
      </c>
      <c r="I3035" s="1" t="s">
        <v>157</v>
      </c>
      <c r="K3035" s="1" t="s">
        <v>10</v>
      </c>
      <c r="L3035" s="1" t="s">
        <v>68</v>
      </c>
      <c r="M3035" s="1" t="s">
        <v>23</v>
      </c>
      <c r="N3035" s="1" t="s">
        <v>19</v>
      </c>
      <c r="O3035" s="24">
        <f t="shared" si="285"/>
        <v>45835.645138888889</v>
      </c>
      <c r="P3035" s="24">
        <f t="shared" si="286"/>
        <v>45835.67291666667</v>
      </c>
      <c r="Q3035" s="1">
        <f t="shared" si="287"/>
        <v>40</v>
      </c>
    </row>
    <row r="3036" spans="1:17">
      <c r="A3036" s="1" t="s">
        <v>192</v>
      </c>
      <c r="B3036" s="4" t="s">
        <v>114</v>
      </c>
      <c r="C3036" s="6">
        <f t="shared" si="282"/>
        <v>45835</v>
      </c>
      <c r="D3036" s="6" t="str">
        <f t="shared" si="283"/>
        <v>週五</v>
      </c>
      <c r="F3036" s="1" t="s">
        <v>67</v>
      </c>
      <c r="G3036" s="1" t="str">
        <f t="shared" si="284"/>
        <v>BA</v>
      </c>
      <c r="H3036" s="1">
        <v>1</v>
      </c>
      <c r="I3036" s="1" t="s">
        <v>131</v>
      </c>
      <c r="K3036" s="1" t="s">
        <v>10</v>
      </c>
      <c r="L3036" s="1" t="s">
        <v>16</v>
      </c>
      <c r="M3036" s="1" t="s">
        <v>23</v>
      </c>
      <c r="N3036" s="1" t="s">
        <v>31</v>
      </c>
      <c r="O3036" s="24">
        <f t="shared" si="285"/>
        <v>45835.645833333336</v>
      </c>
      <c r="P3036" s="24">
        <f t="shared" si="286"/>
        <v>45835.673611111109</v>
      </c>
      <c r="Q3036" s="1">
        <f t="shared" si="287"/>
        <v>40</v>
      </c>
    </row>
    <row r="3037" spans="1:17">
      <c r="A3037" s="1" t="s">
        <v>143</v>
      </c>
      <c r="B3037" s="4" t="s">
        <v>114</v>
      </c>
      <c r="C3037" s="6">
        <f t="shared" si="282"/>
        <v>45835</v>
      </c>
      <c r="D3037" s="6" t="str">
        <f t="shared" si="283"/>
        <v>週五</v>
      </c>
      <c r="F3037" s="1" t="s">
        <v>67</v>
      </c>
      <c r="G3037" s="1" t="str">
        <f t="shared" si="284"/>
        <v>BA</v>
      </c>
      <c r="H3037" s="1">
        <v>1</v>
      </c>
      <c r="I3037" s="1" t="s">
        <v>144</v>
      </c>
      <c r="K3037" s="1" t="s">
        <v>10</v>
      </c>
      <c r="L3037" s="1" t="s">
        <v>16</v>
      </c>
      <c r="M3037" s="1" t="s">
        <v>23</v>
      </c>
      <c r="N3037" s="1" t="s">
        <v>11</v>
      </c>
      <c r="O3037" s="24">
        <f t="shared" si="285"/>
        <v>45835.645833333336</v>
      </c>
      <c r="P3037" s="24">
        <f t="shared" si="286"/>
        <v>45835.666666666664</v>
      </c>
      <c r="Q3037" s="1">
        <f t="shared" si="287"/>
        <v>30</v>
      </c>
    </row>
    <row r="3038" spans="1:17">
      <c r="A3038" s="1" t="s">
        <v>194</v>
      </c>
      <c r="B3038" s="4" t="s">
        <v>114</v>
      </c>
      <c r="C3038" s="6">
        <f t="shared" si="282"/>
        <v>45835</v>
      </c>
      <c r="D3038" s="6" t="str">
        <f t="shared" si="283"/>
        <v>週五</v>
      </c>
      <c r="F3038" s="1" t="s">
        <v>42</v>
      </c>
      <c r="G3038" s="1" t="str">
        <f t="shared" si="284"/>
        <v>BA</v>
      </c>
      <c r="H3038" s="1">
        <v>1</v>
      </c>
      <c r="I3038" s="1" t="s">
        <v>195</v>
      </c>
      <c r="K3038" s="1" t="s">
        <v>10</v>
      </c>
      <c r="L3038" s="1" t="s">
        <v>44</v>
      </c>
      <c r="M3038" s="1" t="s">
        <v>23</v>
      </c>
      <c r="N3038" s="1" t="s">
        <v>15</v>
      </c>
      <c r="O3038" s="24">
        <f t="shared" si="285"/>
        <v>45835.651388888888</v>
      </c>
      <c r="P3038" s="24">
        <f t="shared" si="286"/>
        <v>45835.672222222223</v>
      </c>
      <c r="Q3038" s="1">
        <f t="shared" si="287"/>
        <v>30</v>
      </c>
    </row>
    <row r="3039" spans="1:17">
      <c r="A3039" s="1" t="s">
        <v>126</v>
      </c>
      <c r="B3039" s="4" t="s">
        <v>114</v>
      </c>
      <c r="C3039" s="6">
        <f t="shared" si="282"/>
        <v>45835</v>
      </c>
      <c r="D3039" s="6" t="str">
        <f t="shared" si="283"/>
        <v>週五</v>
      </c>
      <c r="F3039" s="1" t="s">
        <v>18</v>
      </c>
      <c r="G3039" s="1" t="str">
        <f t="shared" si="284"/>
        <v>BA</v>
      </c>
      <c r="H3039" s="1">
        <v>1</v>
      </c>
      <c r="I3039" s="1" t="s">
        <v>203</v>
      </c>
      <c r="K3039" s="1" t="s">
        <v>10</v>
      </c>
      <c r="L3039" s="1" t="s">
        <v>64</v>
      </c>
      <c r="M3039" s="1" t="s">
        <v>23</v>
      </c>
      <c r="N3039" s="1" t="s">
        <v>31</v>
      </c>
      <c r="O3039" s="24">
        <f t="shared" si="285"/>
        <v>45835.652777777781</v>
      </c>
      <c r="P3039" s="24">
        <f t="shared" si="286"/>
        <v>45835.673611111109</v>
      </c>
      <c r="Q3039" s="1">
        <f t="shared" si="287"/>
        <v>30</v>
      </c>
    </row>
    <row r="3040" spans="1:17">
      <c r="A3040" s="1" t="s">
        <v>128</v>
      </c>
      <c r="B3040" s="4" t="s">
        <v>114</v>
      </c>
      <c r="C3040" s="6">
        <f t="shared" si="282"/>
        <v>45835</v>
      </c>
      <c r="D3040" s="6" t="str">
        <f t="shared" si="283"/>
        <v>週五</v>
      </c>
      <c r="F3040" s="1" t="s">
        <v>18</v>
      </c>
      <c r="G3040" s="1" t="str">
        <f t="shared" si="284"/>
        <v>BA</v>
      </c>
      <c r="H3040" s="1">
        <v>1</v>
      </c>
      <c r="I3040" s="1" t="s">
        <v>140</v>
      </c>
      <c r="K3040" s="1" t="s">
        <v>10</v>
      </c>
      <c r="L3040" s="1" t="s">
        <v>54</v>
      </c>
      <c r="M3040" s="1" t="s">
        <v>23</v>
      </c>
      <c r="N3040" s="1" t="s">
        <v>20</v>
      </c>
      <c r="O3040" s="24">
        <f t="shared" si="285"/>
        <v>45835.65347222222</v>
      </c>
      <c r="P3040" s="24">
        <f t="shared" si="286"/>
        <v>45835.674305555556</v>
      </c>
      <c r="Q3040" s="1">
        <f t="shared" si="287"/>
        <v>30</v>
      </c>
    </row>
    <row r="3041" spans="1:17">
      <c r="A3041" s="1" t="s">
        <v>173</v>
      </c>
      <c r="B3041" s="4" t="s">
        <v>114</v>
      </c>
      <c r="C3041" s="6">
        <f t="shared" si="282"/>
        <v>45835</v>
      </c>
      <c r="D3041" s="6" t="str">
        <f t="shared" si="283"/>
        <v>週五</v>
      </c>
      <c r="F3041" s="1" t="s">
        <v>9</v>
      </c>
      <c r="G3041" s="1" t="str">
        <f t="shared" si="284"/>
        <v>BA</v>
      </c>
      <c r="H3041" s="1">
        <v>1</v>
      </c>
      <c r="I3041" s="1" t="s">
        <v>161</v>
      </c>
      <c r="K3041" s="1" t="s">
        <v>10</v>
      </c>
      <c r="L3041" s="1" t="s">
        <v>55</v>
      </c>
      <c r="M3041" s="1" t="s">
        <v>23</v>
      </c>
      <c r="N3041" s="1" t="s">
        <v>31</v>
      </c>
      <c r="O3041" s="24">
        <f t="shared" si="285"/>
        <v>45835.659722222219</v>
      </c>
      <c r="P3041" s="24">
        <f t="shared" si="286"/>
        <v>45835.673611111109</v>
      </c>
      <c r="Q3041" s="1">
        <f t="shared" si="287"/>
        <v>20</v>
      </c>
    </row>
    <row r="3042" spans="1:17">
      <c r="A3042" s="1" t="s">
        <v>189</v>
      </c>
      <c r="B3042" s="4" t="s">
        <v>114</v>
      </c>
      <c r="C3042" s="6">
        <f t="shared" si="282"/>
        <v>45835</v>
      </c>
      <c r="D3042" s="6" t="str">
        <f t="shared" si="283"/>
        <v>週五</v>
      </c>
      <c r="F3042" s="1" t="s">
        <v>42</v>
      </c>
      <c r="G3042" s="1" t="str">
        <f t="shared" si="284"/>
        <v>BA</v>
      </c>
      <c r="H3042" s="1">
        <v>1</v>
      </c>
      <c r="I3042" s="1" t="s">
        <v>142</v>
      </c>
      <c r="K3042" s="1" t="s">
        <v>10</v>
      </c>
      <c r="L3042" s="1" t="s">
        <v>55</v>
      </c>
      <c r="M3042" s="1" t="s">
        <v>23</v>
      </c>
      <c r="N3042" s="1" t="s">
        <v>57</v>
      </c>
      <c r="O3042" s="24">
        <f t="shared" si="285"/>
        <v>45835.659722222219</v>
      </c>
      <c r="P3042" s="24">
        <f t="shared" si="286"/>
        <v>45835.680555555555</v>
      </c>
      <c r="Q3042" s="1">
        <f t="shared" si="287"/>
        <v>30</v>
      </c>
    </row>
    <row r="3043" spans="1:17">
      <c r="A3043" s="1" t="s">
        <v>207</v>
      </c>
      <c r="B3043" s="4" t="s">
        <v>114</v>
      </c>
      <c r="C3043" s="6">
        <f t="shared" si="282"/>
        <v>45835</v>
      </c>
      <c r="D3043" s="6" t="str">
        <f t="shared" si="283"/>
        <v>週五</v>
      </c>
      <c r="F3043" s="1" t="s">
        <v>40</v>
      </c>
      <c r="G3043" s="1" t="str">
        <f t="shared" si="284"/>
        <v>BA</v>
      </c>
      <c r="H3043" s="1">
        <v>1</v>
      </c>
      <c r="I3043" s="1" t="s">
        <v>133</v>
      </c>
      <c r="K3043" s="1" t="s">
        <v>10</v>
      </c>
      <c r="L3043" s="1" t="s">
        <v>63</v>
      </c>
      <c r="M3043" s="1" t="s">
        <v>23</v>
      </c>
      <c r="N3043" s="1" t="s">
        <v>50</v>
      </c>
      <c r="O3043" s="24">
        <f t="shared" si="285"/>
        <v>45835.663194444445</v>
      </c>
      <c r="P3043" s="24">
        <f t="shared" si="286"/>
        <v>45835.684027777781</v>
      </c>
      <c r="Q3043" s="1">
        <f t="shared" si="287"/>
        <v>30</v>
      </c>
    </row>
    <row r="3044" spans="1:17">
      <c r="A3044" s="1" t="s">
        <v>200</v>
      </c>
      <c r="B3044" s="4" t="s">
        <v>114</v>
      </c>
      <c r="C3044" s="6">
        <f t="shared" si="282"/>
        <v>45835</v>
      </c>
      <c r="D3044" s="6" t="str">
        <f t="shared" si="283"/>
        <v>週五</v>
      </c>
      <c r="F3044" s="1" t="s">
        <v>40</v>
      </c>
      <c r="G3044" s="1" t="str">
        <f t="shared" si="284"/>
        <v>BA</v>
      </c>
      <c r="H3044" s="1">
        <v>1</v>
      </c>
      <c r="I3044" s="1" t="s">
        <v>135</v>
      </c>
      <c r="K3044" s="1" t="s">
        <v>10</v>
      </c>
      <c r="L3044" s="1" t="s">
        <v>86</v>
      </c>
      <c r="M3044" s="1" t="s">
        <v>23</v>
      </c>
      <c r="N3044" s="1" t="s">
        <v>68</v>
      </c>
      <c r="O3044" s="24">
        <f t="shared" si="285"/>
        <v>45835.665972222225</v>
      </c>
      <c r="P3044" s="24">
        <f t="shared" si="286"/>
        <v>45835.686805555553</v>
      </c>
      <c r="Q3044" s="1">
        <f t="shared" si="287"/>
        <v>30</v>
      </c>
    </row>
    <row r="3045" spans="1:17">
      <c r="A3045" s="1" t="s">
        <v>126</v>
      </c>
      <c r="B3045" s="4" t="s">
        <v>114</v>
      </c>
      <c r="C3045" s="6">
        <f t="shared" si="282"/>
        <v>45835</v>
      </c>
      <c r="D3045" s="6" t="str">
        <f t="shared" si="283"/>
        <v>週五</v>
      </c>
      <c r="F3045" s="1" t="s">
        <v>42</v>
      </c>
      <c r="G3045" s="1" t="str">
        <f t="shared" si="284"/>
        <v>BA</v>
      </c>
      <c r="H3045" s="1">
        <v>1</v>
      </c>
      <c r="I3045" s="1" t="s">
        <v>203</v>
      </c>
      <c r="K3045" s="1" t="s">
        <v>23</v>
      </c>
      <c r="L3045" s="1" t="s">
        <v>31</v>
      </c>
      <c r="M3045" s="1" t="s">
        <v>23</v>
      </c>
      <c r="N3045" s="1" t="s">
        <v>64</v>
      </c>
      <c r="O3045" s="24">
        <f t="shared" si="285"/>
        <v>45835.673611111109</v>
      </c>
      <c r="P3045" s="24">
        <f t="shared" si="286"/>
        <v>45835.694444444445</v>
      </c>
      <c r="Q3045" s="1">
        <f t="shared" si="287"/>
        <v>30</v>
      </c>
    </row>
    <row r="3046" spans="1:17">
      <c r="A3046" s="1" t="s">
        <v>215</v>
      </c>
      <c r="B3046" s="4" t="s">
        <v>114</v>
      </c>
      <c r="C3046" s="6">
        <f t="shared" si="282"/>
        <v>45835</v>
      </c>
      <c r="D3046" s="6" t="str">
        <f t="shared" si="283"/>
        <v>週五</v>
      </c>
      <c r="F3046" s="1" t="s">
        <v>49</v>
      </c>
      <c r="G3046" s="1" t="str">
        <f t="shared" si="284"/>
        <v>BA</v>
      </c>
      <c r="H3046" s="1">
        <v>1</v>
      </c>
      <c r="I3046" s="1" t="s">
        <v>144</v>
      </c>
      <c r="K3046" s="1" t="s">
        <v>23</v>
      </c>
      <c r="L3046" s="1" t="s">
        <v>31</v>
      </c>
      <c r="M3046" s="1" t="s">
        <v>23</v>
      </c>
      <c r="N3046" s="1" t="s">
        <v>64</v>
      </c>
      <c r="O3046" s="24">
        <f t="shared" si="285"/>
        <v>45835.673611111109</v>
      </c>
      <c r="P3046" s="24">
        <f t="shared" si="286"/>
        <v>45835.694444444445</v>
      </c>
      <c r="Q3046" s="1">
        <f t="shared" si="287"/>
        <v>30</v>
      </c>
    </row>
    <row r="3047" spans="1:17">
      <c r="A3047" s="1" t="s">
        <v>128</v>
      </c>
      <c r="B3047" s="4" t="s">
        <v>114</v>
      </c>
      <c r="C3047" s="6">
        <f t="shared" si="282"/>
        <v>45835</v>
      </c>
      <c r="D3047" s="6" t="str">
        <f t="shared" si="283"/>
        <v>週五</v>
      </c>
      <c r="F3047" s="1" t="s">
        <v>24</v>
      </c>
      <c r="G3047" s="1" t="str">
        <f t="shared" si="284"/>
        <v>BA</v>
      </c>
      <c r="H3047" s="1">
        <v>1</v>
      </c>
      <c r="I3047" s="1" t="s">
        <v>140</v>
      </c>
      <c r="K3047" s="1" t="s">
        <v>23</v>
      </c>
      <c r="L3047" s="1" t="s">
        <v>20</v>
      </c>
      <c r="M3047" s="1" t="s">
        <v>23</v>
      </c>
      <c r="N3047" s="1" t="s">
        <v>59</v>
      </c>
      <c r="O3047" s="24">
        <f t="shared" si="285"/>
        <v>45835.674305555556</v>
      </c>
      <c r="P3047" s="24">
        <f t="shared" si="286"/>
        <v>45835.706250000003</v>
      </c>
      <c r="Q3047" s="1">
        <f t="shared" si="287"/>
        <v>46</v>
      </c>
    </row>
    <row r="3048" spans="1:17">
      <c r="A3048" s="1" t="s">
        <v>197</v>
      </c>
      <c r="B3048" s="4" t="s">
        <v>114</v>
      </c>
      <c r="C3048" s="6">
        <f t="shared" si="282"/>
        <v>45835</v>
      </c>
      <c r="D3048" s="6" t="str">
        <f t="shared" si="283"/>
        <v>週五</v>
      </c>
      <c r="F3048" s="1" t="s">
        <v>18</v>
      </c>
      <c r="G3048" s="1" t="str">
        <f t="shared" si="284"/>
        <v>BA</v>
      </c>
      <c r="H3048" s="1">
        <v>1</v>
      </c>
      <c r="I3048" s="1" t="s">
        <v>131</v>
      </c>
      <c r="K3048" s="1" t="s">
        <v>23</v>
      </c>
      <c r="L3048" s="1" t="s">
        <v>57</v>
      </c>
      <c r="M3048" s="1" t="s">
        <v>23</v>
      </c>
      <c r="N3048" s="1" t="s">
        <v>55</v>
      </c>
      <c r="O3048" s="24">
        <f t="shared" si="285"/>
        <v>45835.680555555555</v>
      </c>
      <c r="P3048" s="24">
        <f t="shared" si="286"/>
        <v>45835.701388888891</v>
      </c>
      <c r="Q3048" s="1">
        <f t="shared" si="287"/>
        <v>30</v>
      </c>
    </row>
    <row r="3049" spans="1:17">
      <c r="A3049" s="1" t="s">
        <v>167</v>
      </c>
      <c r="B3049" s="4" t="s">
        <v>114</v>
      </c>
      <c r="C3049" s="6">
        <f t="shared" si="282"/>
        <v>45835</v>
      </c>
      <c r="D3049" s="6" t="str">
        <f t="shared" si="283"/>
        <v>週五</v>
      </c>
      <c r="F3049" s="1" t="s">
        <v>24</v>
      </c>
      <c r="G3049" s="1" t="str">
        <f t="shared" si="284"/>
        <v>BA</v>
      </c>
      <c r="H3049" s="1">
        <v>1</v>
      </c>
      <c r="I3049" s="1" t="s">
        <v>155</v>
      </c>
      <c r="K3049" s="1" t="s">
        <v>23</v>
      </c>
      <c r="L3049" s="1" t="s">
        <v>57</v>
      </c>
      <c r="M3049" s="1" t="s">
        <v>23</v>
      </c>
      <c r="N3049" s="1" t="s">
        <v>60</v>
      </c>
      <c r="O3049" s="24">
        <f t="shared" si="285"/>
        <v>45835.680555555555</v>
      </c>
      <c r="P3049" s="24">
        <f t="shared" si="286"/>
        <v>45835.70416666667</v>
      </c>
      <c r="Q3049" s="1">
        <f t="shared" si="287"/>
        <v>34</v>
      </c>
    </row>
    <row r="3050" spans="1:17">
      <c r="A3050" s="1" t="s">
        <v>199</v>
      </c>
      <c r="B3050" s="4" t="s">
        <v>114</v>
      </c>
      <c r="C3050" s="6">
        <f t="shared" si="282"/>
        <v>45835</v>
      </c>
      <c r="D3050" s="6" t="str">
        <f t="shared" si="283"/>
        <v>週五</v>
      </c>
      <c r="F3050" s="1" t="s">
        <v>40</v>
      </c>
      <c r="G3050" s="1" t="str">
        <f t="shared" si="284"/>
        <v>BA</v>
      </c>
      <c r="H3050" s="1">
        <v>1</v>
      </c>
      <c r="I3050" s="1" t="s">
        <v>161</v>
      </c>
      <c r="K3050" s="1" t="s">
        <v>23</v>
      </c>
      <c r="L3050" s="1" t="s">
        <v>16</v>
      </c>
      <c r="M3050" s="1" t="s">
        <v>27</v>
      </c>
      <c r="N3050" s="1" t="s">
        <v>11</v>
      </c>
      <c r="O3050" s="24">
        <f t="shared" si="285"/>
        <v>45835.6875</v>
      </c>
      <c r="P3050" s="24">
        <f t="shared" si="286"/>
        <v>45835.708333333336</v>
      </c>
      <c r="Q3050" s="1">
        <f t="shared" si="287"/>
        <v>30</v>
      </c>
    </row>
    <row r="3051" spans="1:17">
      <c r="A3051" s="1" t="s">
        <v>198</v>
      </c>
      <c r="B3051" s="4" t="s">
        <v>114</v>
      </c>
      <c r="C3051" s="6">
        <f t="shared" si="282"/>
        <v>45835</v>
      </c>
      <c r="D3051" s="6" t="str">
        <f t="shared" si="283"/>
        <v>週五</v>
      </c>
      <c r="F3051" s="1" t="s">
        <v>40</v>
      </c>
      <c r="G3051" s="1" t="str">
        <f t="shared" si="284"/>
        <v>BA</v>
      </c>
      <c r="H3051" s="1">
        <v>1</v>
      </c>
      <c r="I3051" s="1" t="s">
        <v>157</v>
      </c>
      <c r="K3051" s="1" t="s">
        <v>23</v>
      </c>
      <c r="L3051" s="1" t="s">
        <v>16</v>
      </c>
      <c r="M3051" s="1" t="s">
        <v>27</v>
      </c>
      <c r="N3051" s="1" t="s">
        <v>11</v>
      </c>
      <c r="O3051" s="24">
        <f t="shared" si="285"/>
        <v>45835.6875</v>
      </c>
      <c r="P3051" s="24">
        <f t="shared" si="286"/>
        <v>45835.708333333336</v>
      </c>
      <c r="Q3051" s="1">
        <f t="shared" si="287"/>
        <v>30</v>
      </c>
    </row>
    <row r="3052" spans="1:17">
      <c r="A3052" s="1" t="s">
        <v>202</v>
      </c>
      <c r="B3052" s="4" t="s">
        <v>114</v>
      </c>
      <c r="C3052" s="6">
        <f t="shared" si="282"/>
        <v>45835</v>
      </c>
      <c r="D3052" s="6" t="str">
        <f t="shared" si="283"/>
        <v>週五</v>
      </c>
      <c r="F3052" s="1" t="s">
        <v>9</v>
      </c>
      <c r="G3052" s="1" t="str">
        <f t="shared" si="284"/>
        <v>BA</v>
      </c>
      <c r="H3052" s="1">
        <v>1</v>
      </c>
      <c r="I3052" s="1" t="s">
        <v>133</v>
      </c>
      <c r="K3052" s="1" t="s">
        <v>23</v>
      </c>
      <c r="L3052" s="1" t="s">
        <v>74</v>
      </c>
      <c r="M3052" s="1" t="s">
        <v>23</v>
      </c>
      <c r="N3052" s="1" t="s">
        <v>51</v>
      </c>
      <c r="O3052" s="24">
        <f t="shared" si="285"/>
        <v>45835.688888888886</v>
      </c>
      <c r="P3052" s="24">
        <f t="shared" si="286"/>
        <v>45835.697916666664</v>
      </c>
      <c r="Q3052" s="1">
        <f t="shared" si="287"/>
        <v>13</v>
      </c>
    </row>
    <row r="3053" spans="1:17">
      <c r="A3053" s="1" t="s">
        <v>215</v>
      </c>
      <c r="B3053" s="4" t="s">
        <v>114</v>
      </c>
      <c r="C3053" s="6">
        <f t="shared" si="282"/>
        <v>45835</v>
      </c>
      <c r="D3053" s="6" t="str">
        <f t="shared" si="283"/>
        <v>週五</v>
      </c>
      <c r="F3053" s="1" t="s">
        <v>40</v>
      </c>
      <c r="G3053" s="1" t="str">
        <f t="shared" si="284"/>
        <v>BA</v>
      </c>
      <c r="H3053" s="1">
        <v>1</v>
      </c>
      <c r="I3053" s="1" t="s">
        <v>144</v>
      </c>
      <c r="K3053" s="1" t="s">
        <v>23</v>
      </c>
      <c r="L3053" s="1" t="s">
        <v>64</v>
      </c>
      <c r="M3053" s="1" t="s">
        <v>27</v>
      </c>
      <c r="N3053" s="1" t="s">
        <v>31</v>
      </c>
      <c r="O3053" s="24">
        <f t="shared" si="285"/>
        <v>45835.694444444445</v>
      </c>
      <c r="P3053" s="24">
        <f t="shared" si="286"/>
        <v>45835.715277777781</v>
      </c>
      <c r="Q3053" s="1">
        <f t="shared" si="287"/>
        <v>30</v>
      </c>
    </row>
    <row r="3054" spans="1:17">
      <c r="A3054" s="1" t="s">
        <v>120</v>
      </c>
      <c r="B3054" s="4" t="s">
        <v>114</v>
      </c>
      <c r="C3054" s="6">
        <f t="shared" si="282"/>
        <v>45835</v>
      </c>
      <c r="D3054" s="6" t="str">
        <f t="shared" si="283"/>
        <v>週五</v>
      </c>
      <c r="F3054" s="1" t="s">
        <v>24</v>
      </c>
      <c r="G3054" s="1" t="str">
        <f t="shared" si="284"/>
        <v>BA</v>
      </c>
      <c r="H3054" s="1">
        <v>1</v>
      </c>
      <c r="I3054" s="1" t="s">
        <v>121</v>
      </c>
      <c r="K3054" s="1" t="s">
        <v>23</v>
      </c>
      <c r="L3054" s="1" t="s">
        <v>64</v>
      </c>
      <c r="M3054" s="1" t="s">
        <v>27</v>
      </c>
      <c r="N3054" s="1" t="s">
        <v>16</v>
      </c>
      <c r="O3054" s="24">
        <f t="shared" si="285"/>
        <v>45835.694444444445</v>
      </c>
      <c r="P3054" s="24">
        <f t="shared" si="286"/>
        <v>45835.729166666664</v>
      </c>
      <c r="Q3054" s="1">
        <f t="shared" si="287"/>
        <v>50</v>
      </c>
    </row>
    <row r="3055" spans="1:17">
      <c r="A3055" s="1" t="s">
        <v>197</v>
      </c>
      <c r="B3055" s="4" t="s">
        <v>114</v>
      </c>
      <c r="C3055" s="6">
        <f t="shared" si="282"/>
        <v>45835</v>
      </c>
      <c r="D3055" s="6" t="str">
        <f t="shared" si="283"/>
        <v>週五</v>
      </c>
      <c r="F3055" s="1" t="s">
        <v>24</v>
      </c>
      <c r="G3055" s="1" t="str">
        <f t="shared" si="284"/>
        <v>BA</v>
      </c>
      <c r="H3055" s="1">
        <v>1</v>
      </c>
      <c r="I3055" s="1" t="s">
        <v>131</v>
      </c>
      <c r="K3055" s="1" t="s">
        <v>23</v>
      </c>
      <c r="L3055" s="1" t="s">
        <v>55</v>
      </c>
      <c r="M3055" s="1" t="s">
        <v>27</v>
      </c>
      <c r="N3055" s="1" t="s">
        <v>16</v>
      </c>
      <c r="O3055" s="24">
        <f t="shared" si="285"/>
        <v>45835.701388888891</v>
      </c>
      <c r="P3055" s="24">
        <f t="shared" si="286"/>
        <v>45835.729166666664</v>
      </c>
      <c r="Q3055" s="1">
        <f t="shared" si="287"/>
        <v>40</v>
      </c>
    </row>
    <row r="3056" spans="1:17">
      <c r="A3056" s="1" t="s">
        <v>141</v>
      </c>
      <c r="B3056" s="4" t="s">
        <v>114</v>
      </c>
      <c r="C3056" s="6">
        <f t="shared" si="282"/>
        <v>45835</v>
      </c>
      <c r="D3056" s="6" t="str">
        <f t="shared" si="283"/>
        <v>週五</v>
      </c>
      <c r="F3056" s="1" t="s">
        <v>49</v>
      </c>
      <c r="G3056" s="1" t="str">
        <f t="shared" si="284"/>
        <v>BA</v>
      </c>
      <c r="H3056" s="1">
        <v>1</v>
      </c>
      <c r="I3056" s="1" t="s">
        <v>142</v>
      </c>
      <c r="K3056" s="1" t="s">
        <v>23</v>
      </c>
      <c r="L3056" s="1" t="s">
        <v>55</v>
      </c>
      <c r="M3056" s="1" t="s">
        <v>27</v>
      </c>
      <c r="N3056" s="1" t="s">
        <v>31</v>
      </c>
      <c r="O3056" s="24">
        <f t="shared" si="285"/>
        <v>45835.701388888891</v>
      </c>
      <c r="P3056" s="24">
        <f t="shared" si="286"/>
        <v>45835.715277777781</v>
      </c>
      <c r="Q3056" s="1">
        <f t="shared" si="287"/>
        <v>20</v>
      </c>
    </row>
    <row r="3057" spans="1:17">
      <c r="A3057" s="1" t="s">
        <v>128</v>
      </c>
      <c r="B3057" s="4" t="s">
        <v>114</v>
      </c>
      <c r="C3057" s="6">
        <f t="shared" si="282"/>
        <v>45835</v>
      </c>
      <c r="D3057" s="6" t="str">
        <f t="shared" si="283"/>
        <v>週五</v>
      </c>
      <c r="F3057" s="1" t="s">
        <v>49</v>
      </c>
      <c r="G3057" s="1" t="str">
        <f t="shared" si="284"/>
        <v>BA</v>
      </c>
      <c r="H3057" s="1">
        <v>1</v>
      </c>
      <c r="I3057" s="1" t="s">
        <v>140</v>
      </c>
      <c r="K3057" s="1" t="s">
        <v>23</v>
      </c>
      <c r="L3057" s="1" t="s">
        <v>59</v>
      </c>
      <c r="M3057" s="1" t="s">
        <v>27</v>
      </c>
      <c r="N3057" s="1" t="s">
        <v>12</v>
      </c>
      <c r="O3057" s="24">
        <f t="shared" si="285"/>
        <v>45835.706250000003</v>
      </c>
      <c r="P3057" s="24">
        <f t="shared" si="286"/>
        <v>45835.720833333333</v>
      </c>
      <c r="Q3057" s="1">
        <f t="shared" si="287"/>
        <v>21</v>
      </c>
    </row>
    <row r="3058" spans="1:17">
      <c r="A3058" s="1" t="s">
        <v>199</v>
      </c>
      <c r="B3058" s="4" t="s">
        <v>114</v>
      </c>
      <c r="C3058" s="6">
        <f t="shared" si="282"/>
        <v>45835</v>
      </c>
      <c r="D3058" s="6" t="str">
        <f t="shared" si="283"/>
        <v>週五</v>
      </c>
      <c r="F3058" s="1" t="s">
        <v>47</v>
      </c>
      <c r="G3058" s="1" t="str">
        <f t="shared" si="284"/>
        <v>BA</v>
      </c>
      <c r="H3058" s="1">
        <v>1</v>
      </c>
      <c r="I3058" s="1" t="s">
        <v>161</v>
      </c>
      <c r="K3058" s="1" t="s">
        <v>27</v>
      </c>
      <c r="L3058" s="1" t="s">
        <v>11</v>
      </c>
      <c r="M3058" s="1" t="s">
        <v>12</v>
      </c>
      <c r="N3058" s="1" t="s">
        <v>11</v>
      </c>
      <c r="O3058" s="24">
        <f t="shared" si="285"/>
        <v>45835.708333333336</v>
      </c>
      <c r="P3058" s="24">
        <f t="shared" si="286"/>
        <v>45835.75</v>
      </c>
      <c r="Q3058" s="1">
        <f t="shared" si="287"/>
        <v>60</v>
      </c>
    </row>
    <row r="3059" spans="1:17">
      <c r="A3059" s="1" t="s">
        <v>198</v>
      </c>
      <c r="B3059" s="4" t="s">
        <v>114</v>
      </c>
      <c r="C3059" s="6">
        <f t="shared" si="282"/>
        <v>45835</v>
      </c>
      <c r="D3059" s="6" t="str">
        <f t="shared" si="283"/>
        <v>週五</v>
      </c>
      <c r="F3059" s="1" t="s">
        <v>47</v>
      </c>
      <c r="G3059" s="1" t="str">
        <f t="shared" si="284"/>
        <v>BA</v>
      </c>
      <c r="H3059" s="1">
        <v>1</v>
      </c>
      <c r="I3059" s="1" t="s">
        <v>157</v>
      </c>
      <c r="K3059" s="1" t="s">
        <v>27</v>
      </c>
      <c r="L3059" s="1" t="s">
        <v>11</v>
      </c>
      <c r="M3059" s="1" t="s">
        <v>27</v>
      </c>
      <c r="N3059" s="1" t="s">
        <v>64</v>
      </c>
      <c r="O3059" s="24">
        <f t="shared" si="285"/>
        <v>45835.708333333336</v>
      </c>
      <c r="P3059" s="24">
        <f t="shared" si="286"/>
        <v>45835.736111111109</v>
      </c>
      <c r="Q3059" s="1">
        <f t="shared" si="287"/>
        <v>40</v>
      </c>
    </row>
    <row r="3060" spans="1:17">
      <c r="A3060" s="1" t="s">
        <v>213</v>
      </c>
      <c r="B3060" s="4" t="s">
        <v>114</v>
      </c>
      <c r="C3060" s="6">
        <f t="shared" si="282"/>
        <v>45835</v>
      </c>
      <c r="D3060" s="6" t="str">
        <f t="shared" si="283"/>
        <v>週五</v>
      </c>
      <c r="F3060" s="1" t="s">
        <v>47</v>
      </c>
      <c r="G3060" s="1" t="str">
        <f t="shared" si="284"/>
        <v>BA</v>
      </c>
      <c r="H3060" s="1">
        <v>1</v>
      </c>
      <c r="I3060" s="1" t="s">
        <v>203</v>
      </c>
      <c r="K3060" s="1" t="s">
        <v>27</v>
      </c>
      <c r="L3060" s="1" t="s">
        <v>11</v>
      </c>
      <c r="M3060" s="1" t="s">
        <v>12</v>
      </c>
      <c r="N3060" s="1" t="s">
        <v>11</v>
      </c>
      <c r="O3060" s="24">
        <f t="shared" si="285"/>
        <v>45835.708333333336</v>
      </c>
      <c r="P3060" s="24">
        <f t="shared" si="286"/>
        <v>45835.75</v>
      </c>
      <c r="Q3060" s="1">
        <f t="shared" si="287"/>
        <v>60</v>
      </c>
    </row>
    <row r="3061" spans="1:17">
      <c r="A3061" s="1" t="s">
        <v>141</v>
      </c>
      <c r="B3061" s="4" t="s">
        <v>114</v>
      </c>
      <c r="C3061" s="6">
        <f t="shared" si="282"/>
        <v>45835</v>
      </c>
      <c r="D3061" s="6" t="str">
        <f t="shared" si="283"/>
        <v>週五</v>
      </c>
      <c r="F3061" s="1" t="s">
        <v>24</v>
      </c>
      <c r="G3061" s="1" t="str">
        <f t="shared" si="284"/>
        <v>BA</v>
      </c>
      <c r="H3061" s="1">
        <v>1</v>
      </c>
      <c r="I3061" s="1" t="s">
        <v>142</v>
      </c>
      <c r="K3061" s="1" t="s">
        <v>27</v>
      </c>
      <c r="L3061" s="1" t="s">
        <v>31</v>
      </c>
      <c r="M3061" s="1" t="s">
        <v>12</v>
      </c>
      <c r="N3061" s="1" t="s">
        <v>31</v>
      </c>
      <c r="O3061" s="24">
        <f t="shared" si="285"/>
        <v>45835.715277777781</v>
      </c>
      <c r="P3061" s="24">
        <f t="shared" si="286"/>
        <v>45835.756944444445</v>
      </c>
      <c r="Q3061" s="1">
        <f t="shared" si="287"/>
        <v>60</v>
      </c>
    </row>
    <row r="3062" spans="1:17">
      <c r="A3062" s="1" t="s">
        <v>201</v>
      </c>
      <c r="B3062" s="4" t="s">
        <v>114</v>
      </c>
      <c r="C3062" s="6">
        <f t="shared" si="282"/>
        <v>45835</v>
      </c>
      <c r="D3062" s="6" t="str">
        <f t="shared" si="283"/>
        <v>週五</v>
      </c>
      <c r="F3062" s="1" t="s">
        <v>47</v>
      </c>
      <c r="G3062" s="1" t="str">
        <f t="shared" si="284"/>
        <v>BA</v>
      </c>
      <c r="H3062" s="1">
        <v>1</v>
      </c>
      <c r="I3062" s="1" t="s">
        <v>155</v>
      </c>
      <c r="K3062" s="1" t="s">
        <v>27</v>
      </c>
      <c r="L3062" s="1" t="s">
        <v>21</v>
      </c>
      <c r="M3062" s="1" t="s">
        <v>12</v>
      </c>
      <c r="N3062" s="1" t="s">
        <v>21</v>
      </c>
      <c r="O3062" s="24">
        <f t="shared" si="285"/>
        <v>45835.717361111114</v>
      </c>
      <c r="P3062" s="24">
        <f t="shared" si="286"/>
        <v>45835.759027777778</v>
      </c>
      <c r="Q3062" s="1">
        <f t="shared" si="287"/>
        <v>60</v>
      </c>
    </row>
    <row r="3063" spans="1:17">
      <c r="A3063" s="1" t="s">
        <v>137</v>
      </c>
      <c r="B3063" s="4" t="s">
        <v>114</v>
      </c>
      <c r="C3063" s="6">
        <f t="shared" si="282"/>
        <v>45835</v>
      </c>
      <c r="D3063" s="6" t="str">
        <f t="shared" si="283"/>
        <v>週五</v>
      </c>
      <c r="F3063" s="1" t="s">
        <v>47</v>
      </c>
      <c r="G3063" s="1" t="str">
        <f t="shared" si="284"/>
        <v>BA</v>
      </c>
      <c r="H3063" s="1">
        <v>1</v>
      </c>
      <c r="I3063" s="1" t="s">
        <v>123</v>
      </c>
      <c r="K3063" s="1" t="s">
        <v>27</v>
      </c>
      <c r="L3063" s="1" t="s">
        <v>10</v>
      </c>
      <c r="M3063" s="1" t="s">
        <v>12</v>
      </c>
      <c r="N3063" s="1" t="s">
        <v>10</v>
      </c>
      <c r="O3063" s="24">
        <f t="shared" si="285"/>
        <v>45835.71875</v>
      </c>
      <c r="P3063" s="24">
        <f t="shared" si="286"/>
        <v>45835.760416666664</v>
      </c>
      <c r="Q3063" s="1">
        <f t="shared" si="287"/>
        <v>60</v>
      </c>
    </row>
    <row r="3064" spans="1:17">
      <c r="A3064" s="1" t="s">
        <v>151</v>
      </c>
      <c r="B3064" s="4" t="s">
        <v>114</v>
      </c>
      <c r="C3064" s="6">
        <f t="shared" si="282"/>
        <v>45835</v>
      </c>
      <c r="D3064" s="6" t="str">
        <f t="shared" si="283"/>
        <v>週五</v>
      </c>
      <c r="F3064" s="1" t="s">
        <v>9</v>
      </c>
      <c r="G3064" s="1" t="str">
        <f t="shared" si="284"/>
        <v>BA</v>
      </c>
      <c r="H3064" s="1">
        <v>1</v>
      </c>
      <c r="I3064" s="1" t="s">
        <v>140</v>
      </c>
      <c r="K3064" s="1" t="s">
        <v>27</v>
      </c>
      <c r="L3064" s="1" t="s">
        <v>80</v>
      </c>
      <c r="M3064" s="1" t="s">
        <v>27</v>
      </c>
      <c r="N3064" s="1" t="s">
        <v>83</v>
      </c>
      <c r="O3064" s="24">
        <f t="shared" si="285"/>
        <v>45835.724305555559</v>
      </c>
      <c r="P3064" s="24">
        <f t="shared" si="286"/>
        <v>45835.738194444442</v>
      </c>
      <c r="Q3064" s="1">
        <f t="shared" si="287"/>
        <v>20</v>
      </c>
    </row>
    <row r="3065" spans="1:17">
      <c r="A3065" s="1" t="s">
        <v>176</v>
      </c>
      <c r="B3065" s="4" t="s">
        <v>114</v>
      </c>
      <c r="C3065" s="6">
        <f t="shared" si="282"/>
        <v>45835</v>
      </c>
      <c r="D3065" s="6" t="str">
        <f t="shared" si="283"/>
        <v>週五</v>
      </c>
      <c r="F3065" s="1" t="s">
        <v>47</v>
      </c>
      <c r="G3065" s="1" t="str">
        <f t="shared" si="284"/>
        <v>BA</v>
      </c>
      <c r="H3065" s="1">
        <v>1</v>
      </c>
      <c r="I3065" s="1" t="s">
        <v>147</v>
      </c>
      <c r="K3065" s="1" t="s">
        <v>27</v>
      </c>
      <c r="L3065" s="1" t="s">
        <v>80</v>
      </c>
      <c r="M3065" s="1" t="s">
        <v>12</v>
      </c>
      <c r="N3065" s="1" t="s">
        <v>21</v>
      </c>
      <c r="O3065" s="24">
        <f t="shared" si="285"/>
        <v>45835.724305555559</v>
      </c>
      <c r="P3065" s="24">
        <f t="shared" si="286"/>
        <v>45835.759027777778</v>
      </c>
      <c r="Q3065" s="1">
        <f t="shared" si="287"/>
        <v>50</v>
      </c>
    </row>
    <row r="3066" spans="1:17">
      <c r="A3066" s="1" t="s">
        <v>136</v>
      </c>
      <c r="B3066" s="4" t="s">
        <v>114</v>
      </c>
      <c r="C3066" s="6">
        <f t="shared" si="282"/>
        <v>45835</v>
      </c>
      <c r="D3066" s="6" t="str">
        <f t="shared" si="283"/>
        <v>週五</v>
      </c>
      <c r="F3066" s="1" t="s">
        <v>24</v>
      </c>
      <c r="G3066" s="1" t="str">
        <f t="shared" si="284"/>
        <v>BA</v>
      </c>
      <c r="H3066" s="1">
        <v>1</v>
      </c>
      <c r="I3066" s="1" t="s">
        <v>121</v>
      </c>
      <c r="K3066" s="1" t="s">
        <v>27</v>
      </c>
      <c r="L3066" s="1" t="s">
        <v>84</v>
      </c>
      <c r="M3066" s="1" t="s">
        <v>12</v>
      </c>
      <c r="N3066" s="1" t="s">
        <v>32</v>
      </c>
      <c r="O3066" s="24">
        <f t="shared" si="285"/>
        <v>45835.73333333333</v>
      </c>
      <c r="P3066" s="24">
        <f t="shared" si="286"/>
        <v>45835.768055555556</v>
      </c>
      <c r="Q3066" s="1">
        <f t="shared" si="287"/>
        <v>50</v>
      </c>
    </row>
    <row r="3067" spans="1:17">
      <c r="A3067" s="1" t="s">
        <v>159</v>
      </c>
      <c r="B3067" s="4" t="s">
        <v>114</v>
      </c>
      <c r="C3067" s="6">
        <f t="shared" si="282"/>
        <v>45835</v>
      </c>
      <c r="D3067" s="6" t="str">
        <f t="shared" si="283"/>
        <v>週五</v>
      </c>
      <c r="F3067" s="1" t="s">
        <v>24</v>
      </c>
      <c r="G3067" s="1" t="str">
        <f t="shared" si="284"/>
        <v>BA</v>
      </c>
      <c r="H3067" s="1">
        <v>1</v>
      </c>
      <c r="I3067" s="1" t="s">
        <v>131</v>
      </c>
      <c r="K3067" s="1" t="s">
        <v>27</v>
      </c>
      <c r="L3067" s="1" t="s">
        <v>64</v>
      </c>
      <c r="M3067" s="1" t="s">
        <v>12</v>
      </c>
      <c r="N3067" s="1" t="s">
        <v>57</v>
      </c>
      <c r="O3067" s="24">
        <f t="shared" si="285"/>
        <v>45835.736111111109</v>
      </c>
      <c r="P3067" s="24">
        <f t="shared" si="286"/>
        <v>45835.763888888891</v>
      </c>
      <c r="Q3067" s="1">
        <f t="shared" si="287"/>
        <v>40</v>
      </c>
    </row>
    <row r="3068" spans="1:17">
      <c r="A3068" s="1" t="s">
        <v>151</v>
      </c>
      <c r="B3068" s="4" t="s">
        <v>114</v>
      </c>
      <c r="C3068" s="6">
        <f t="shared" si="282"/>
        <v>45835</v>
      </c>
      <c r="D3068" s="6" t="str">
        <f t="shared" si="283"/>
        <v>週五</v>
      </c>
      <c r="F3068" s="1" t="s">
        <v>42</v>
      </c>
      <c r="G3068" s="1" t="str">
        <f t="shared" si="284"/>
        <v>BA</v>
      </c>
      <c r="H3068" s="1">
        <v>1</v>
      </c>
      <c r="I3068" s="1" t="s">
        <v>140</v>
      </c>
      <c r="K3068" s="1" t="s">
        <v>27</v>
      </c>
      <c r="L3068" s="1" t="s">
        <v>83</v>
      </c>
      <c r="M3068" s="1" t="s">
        <v>12</v>
      </c>
      <c r="N3068" s="1" t="s">
        <v>21</v>
      </c>
      <c r="O3068" s="24">
        <f t="shared" si="285"/>
        <v>45835.738194444442</v>
      </c>
      <c r="P3068" s="24">
        <f t="shared" si="286"/>
        <v>45835.759027777778</v>
      </c>
      <c r="Q3068" s="1">
        <f t="shared" si="287"/>
        <v>30</v>
      </c>
    </row>
    <row r="3069" spans="1:17">
      <c r="A3069" s="1" t="s">
        <v>213</v>
      </c>
      <c r="B3069" s="4" t="s">
        <v>114</v>
      </c>
      <c r="C3069" s="6">
        <f t="shared" si="282"/>
        <v>45835</v>
      </c>
      <c r="D3069" s="6" t="str">
        <f t="shared" si="283"/>
        <v>週五</v>
      </c>
      <c r="F3069" s="1" t="s">
        <v>40</v>
      </c>
      <c r="G3069" s="1" t="str">
        <f t="shared" si="284"/>
        <v>BA</v>
      </c>
      <c r="H3069" s="1">
        <v>1</v>
      </c>
      <c r="I3069" s="1" t="s">
        <v>203</v>
      </c>
      <c r="K3069" s="1" t="s">
        <v>12</v>
      </c>
      <c r="L3069" s="1" t="s">
        <v>11</v>
      </c>
      <c r="M3069" s="1" t="s">
        <v>12</v>
      </c>
      <c r="N3069" s="1" t="s">
        <v>16</v>
      </c>
      <c r="O3069" s="24">
        <f t="shared" si="285"/>
        <v>45835.75</v>
      </c>
      <c r="P3069" s="24">
        <f t="shared" si="286"/>
        <v>45835.770833333336</v>
      </c>
      <c r="Q3069" s="1">
        <f t="shared" si="287"/>
        <v>30</v>
      </c>
    </row>
    <row r="3070" spans="1:17">
      <c r="A3070" s="1" t="s">
        <v>151</v>
      </c>
      <c r="B3070" s="4" t="s">
        <v>114</v>
      </c>
      <c r="C3070" s="6">
        <f t="shared" si="282"/>
        <v>45835</v>
      </c>
      <c r="D3070" s="6" t="str">
        <f t="shared" si="283"/>
        <v>週五</v>
      </c>
      <c r="F3070" s="1" t="s">
        <v>24</v>
      </c>
      <c r="G3070" s="1" t="str">
        <f t="shared" si="284"/>
        <v>BA</v>
      </c>
      <c r="H3070" s="1">
        <v>1</v>
      </c>
      <c r="I3070" s="1" t="s">
        <v>140</v>
      </c>
      <c r="K3070" s="1" t="s">
        <v>12</v>
      </c>
      <c r="L3070" s="1" t="s">
        <v>21</v>
      </c>
      <c r="M3070" s="1" t="s">
        <v>71</v>
      </c>
      <c r="N3070" s="1" t="s">
        <v>20</v>
      </c>
      <c r="O3070" s="24">
        <f t="shared" si="285"/>
        <v>45835.759027777778</v>
      </c>
      <c r="P3070" s="24">
        <f t="shared" si="286"/>
        <v>45835.799305555556</v>
      </c>
      <c r="Q3070" s="1">
        <f t="shared" si="287"/>
        <v>58</v>
      </c>
    </row>
    <row r="3071" spans="1:17">
      <c r="A3071" s="1" t="s">
        <v>176</v>
      </c>
      <c r="B3071" s="4" t="s">
        <v>114</v>
      </c>
      <c r="C3071" s="6">
        <f t="shared" si="282"/>
        <v>45835</v>
      </c>
      <c r="D3071" s="6" t="str">
        <f t="shared" si="283"/>
        <v>週五</v>
      </c>
      <c r="F3071" s="1" t="s">
        <v>42</v>
      </c>
      <c r="G3071" s="1" t="str">
        <f t="shared" si="284"/>
        <v>BA</v>
      </c>
      <c r="H3071" s="1">
        <v>1</v>
      </c>
      <c r="I3071" s="1" t="s">
        <v>147</v>
      </c>
      <c r="K3071" s="1" t="s">
        <v>12</v>
      </c>
      <c r="L3071" s="1" t="s">
        <v>21</v>
      </c>
      <c r="M3071" s="1" t="s">
        <v>12</v>
      </c>
      <c r="N3071" s="1" t="s">
        <v>83</v>
      </c>
      <c r="O3071" s="24">
        <f t="shared" si="285"/>
        <v>45835.759027777778</v>
      </c>
      <c r="P3071" s="24">
        <f t="shared" si="286"/>
        <v>45835.779861111114</v>
      </c>
      <c r="Q3071" s="1">
        <f t="shared" si="287"/>
        <v>30</v>
      </c>
    </row>
    <row r="3072" spans="1:17">
      <c r="A3072" s="1" t="s">
        <v>137</v>
      </c>
      <c r="B3072" s="4" t="s">
        <v>114</v>
      </c>
      <c r="C3072" s="6">
        <f t="shared" si="282"/>
        <v>45835</v>
      </c>
      <c r="D3072" s="6" t="str">
        <f t="shared" si="283"/>
        <v>週五</v>
      </c>
      <c r="F3072" s="1" t="s">
        <v>24</v>
      </c>
      <c r="G3072" s="1" t="str">
        <f t="shared" si="284"/>
        <v>BA</v>
      </c>
      <c r="H3072" s="1">
        <v>1</v>
      </c>
      <c r="I3072" s="1" t="s">
        <v>123</v>
      </c>
      <c r="K3072" s="1" t="s">
        <v>12</v>
      </c>
      <c r="L3072" s="1" t="s">
        <v>10</v>
      </c>
      <c r="M3072" s="1" t="s">
        <v>71</v>
      </c>
      <c r="N3072" s="1" t="s">
        <v>11</v>
      </c>
      <c r="O3072" s="24">
        <f t="shared" si="285"/>
        <v>45835.760416666664</v>
      </c>
      <c r="P3072" s="24">
        <f t="shared" si="286"/>
        <v>45835.791666666664</v>
      </c>
      <c r="Q3072" s="1">
        <f t="shared" si="287"/>
        <v>45</v>
      </c>
    </row>
    <row r="3073" spans="1:17">
      <c r="A3073" s="1" t="s">
        <v>132</v>
      </c>
      <c r="B3073" s="5" t="s">
        <v>114</v>
      </c>
      <c r="C3073" s="6">
        <f t="shared" si="282"/>
        <v>45835</v>
      </c>
      <c r="D3073" s="6" t="str">
        <f t="shared" si="283"/>
        <v>週五</v>
      </c>
      <c r="E3073" s="5"/>
      <c r="F3073" s="1" t="s">
        <v>9</v>
      </c>
      <c r="G3073" s="1" t="str">
        <f t="shared" si="284"/>
        <v>BA</v>
      </c>
      <c r="H3073" s="1">
        <v>1</v>
      </c>
      <c r="I3073" s="1" t="s">
        <v>121</v>
      </c>
      <c r="K3073" s="1" t="s">
        <v>12</v>
      </c>
      <c r="L3073" s="1" t="s">
        <v>16</v>
      </c>
      <c r="M3073" s="1" t="s">
        <v>12</v>
      </c>
      <c r="N3073" s="1" t="s">
        <v>55</v>
      </c>
      <c r="O3073" s="24">
        <f t="shared" si="285"/>
        <v>45835.770833333336</v>
      </c>
      <c r="P3073" s="24">
        <f t="shared" si="286"/>
        <v>45835.784722222219</v>
      </c>
      <c r="Q3073" s="1">
        <f t="shared" si="287"/>
        <v>20</v>
      </c>
    </row>
    <row r="3074" spans="1:17">
      <c r="A3074" s="1" t="s">
        <v>138</v>
      </c>
      <c r="B3074" s="4" t="s">
        <v>114</v>
      </c>
      <c r="C3074" s="6">
        <f t="shared" ref="C3074:C3137" si="288">DATE(LEFT(B3074,3)+1911,MID(B3074,4,2),RIGHT(B3074,2))</f>
        <v>45835</v>
      </c>
      <c r="D3074" s="6" t="str">
        <f t="shared" ref="D3074:D3137" si="289">TEXT(C3074,"aaa")</f>
        <v>週五</v>
      </c>
      <c r="F3074" s="1" t="s">
        <v>47</v>
      </c>
      <c r="G3074" s="1" t="str">
        <f t="shared" ref="G3074:G3137" si="290">LEFT(F3074,2)</f>
        <v>BA</v>
      </c>
      <c r="H3074" s="1">
        <v>1</v>
      </c>
      <c r="I3074" s="1" t="s">
        <v>121</v>
      </c>
      <c r="K3074" s="1" t="s">
        <v>12</v>
      </c>
      <c r="L3074" s="1" t="s">
        <v>52</v>
      </c>
      <c r="M3074" s="1" t="s">
        <v>71</v>
      </c>
      <c r="N3074" s="1" t="s">
        <v>70</v>
      </c>
      <c r="O3074" s="24">
        <f t="shared" ref="O3074:O3137" si="291">C3074+TIME(K3074,L3074,0)</f>
        <v>45835.786111111112</v>
      </c>
      <c r="P3074" s="24">
        <f t="shared" ref="P3074:P3137" si="292">C3074+TIME(M3074,N3074,0)</f>
        <v>45835.817361111112</v>
      </c>
      <c r="Q3074" s="1">
        <f t="shared" ref="Q3074:Q3137" si="293">ROUND((P3074-O3074)*1440,0)</f>
        <v>45</v>
      </c>
    </row>
    <row r="3075" spans="1:17">
      <c r="A3075" s="1" t="s">
        <v>214</v>
      </c>
      <c r="B3075" s="4" t="s">
        <v>115</v>
      </c>
      <c r="C3075" s="6">
        <f t="shared" si="288"/>
        <v>45836</v>
      </c>
      <c r="D3075" s="6" t="str">
        <f t="shared" si="289"/>
        <v>週六</v>
      </c>
      <c r="E3075" s="6" t="s">
        <v>248</v>
      </c>
      <c r="F3075" s="1" t="s">
        <v>47</v>
      </c>
      <c r="G3075" s="1" t="str">
        <f t="shared" si="290"/>
        <v>BA</v>
      </c>
      <c r="H3075" s="1">
        <v>1</v>
      </c>
      <c r="I3075" s="1" t="s">
        <v>135</v>
      </c>
      <c r="K3075" s="1" t="s">
        <v>14</v>
      </c>
      <c r="L3075" s="1" t="s">
        <v>68</v>
      </c>
      <c r="M3075" s="1" t="s">
        <v>30</v>
      </c>
      <c r="N3075" s="1" t="s">
        <v>68</v>
      </c>
      <c r="O3075" s="24">
        <f t="shared" si="291"/>
        <v>45836.270138888889</v>
      </c>
      <c r="P3075" s="24">
        <f t="shared" si="292"/>
        <v>45836.311805555553</v>
      </c>
      <c r="Q3075" s="1">
        <f t="shared" si="293"/>
        <v>60</v>
      </c>
    </row>
    <row r="3076" spans="1:17">
      <c r="A3076" s="1" t="s">
        <v>127</v>
      </c>
      <c r="B3076" s="4" t="s">
        <v>115</v>
      </c>
      <c r="C3076" s="6">
        <f t="shared" si="288"/>
        <v>45836</v>
      </c>
      <c r="D3076" s="6" t="str">
        <f t="shared" si="289"/>
        <v>週六</v>
      </c>
      <c r="E3076" s="6" t="s">
        <v>248</v>
      </c>
      <c r="F3076" s="1" t="s">
        <v>37</v>
      </c>
      <c r="G3076" s="1" t="str">
        <f t="shared" si="290"/>
        <v>BA</v>
      </c>
      <c r="H3076" s="1">
        <v>1</v>
      </c>
      <c r="I3076" s="1" t="s">
        <v>203</v>
      </c>
      <c r="K3076" s="1" t="s">
        <v>14</v>
      </c>
      <c r="L3076" s="1" t="s">
        <v>16</v>
      </c>
      <c r="M3076" s="1" t="s">
        <v>30</v>
      </c>
      <c r="N3076" s="1" t="s">
        <v>11</v>
      </c>
      <c r="O3076" s="24">
        <f t="shared" si="291"/>
        <v>45836.270833333336</v>
      </c>
      <c r="P3076" s="24">
        <f t="shared" si="292"/>
        <v>45836.291666666664</v>
      </c>
      <c r="Q3076" s="1">
        <f t="shared" si="293"/>
        <v>30</v>
      </c>
    </row>
    <row r="3077" spans="1:17">
      <c r="A3077" s="1" t="s">
        <v>146</v>
      </c>
      <c r="B3077" s="4" t="s">
        <v>115</v>
      </c>
      <c r="C3077" s="6">
        <f t="shared" si="288"/>
        <v>45836</v>
      </c>
      <c r="D3077" s="6" t="str">
        <f t="shared" si="289"/>
        <v>週六</v>
      </c>
      <c r="E3077" s="6" t="s">
        <v>248</v>
      </c>
      <c r="F3077" s="1" t="s">
        <v>24</v>
      </c>
      <c r="G3077" s="1" t="str">
        <f t="shared" si="290"/>
        <v>BA</v>
      </c>
      <c r="H3077" s="1">
        <v>1</v>
      </c>
      <c r="I3077" s="1" t="s">
        <v>147</v>
      </c>
      <c r="K3077" s="1" t="s">
        <v>14</v>
      </c>
      <c r="L3077" s="1" t="s">
        <v>72</v>
      </c>
      <c r="M3077" s="1" t="s">
        <v>30</v>
      </c>
      <c r="N3077" s="1" t="s">
        <v>72</v>
      </c>
      <c r="O3077" s="24">
        <f t="shared" si="291"/>
        <v>45836.28402777778</v>
      </c>
      <c r="P3077" s="24">
        <f t="shared" si="292"/>
        <v>45836.325694444444</v>
      </c>
      <c r="Q3077" s="1">
        <f t="shared" si="293"/>
        <v>60</v>
      </c>
    </row>
    <row r="3078" spans="1:17">
      <c r="A3078" s="1" t="s">
        <v>141</v>
      </c>
      <c r="B3078" s="4" t="s">
        <v>115</v>
      </c>
      <c r="C3078" s="6">
        <f t="shared" si="288"/>
        <v>45836</v>
      </c>
      <c r="D3078" s="6" t="str">
        <f t="shared" si="289"/>
        <v>週六</v>
      </c>
      <c r="E3078" s="6" t="s">
        <v>248</v>
      </c>
      <c r="F3078" s="1" t="s">
        <v>37</v>
      </c>
      <c r="G3078" s="1" t="str">
        <f t="shared" si="290"/>
        <v>BA</v>
      </c>
      <c r="H3078" s="1">
        <v>1</v>
      </c>
      <c r="I3078" s="1" t="s">
        <v>142</v>
      </c>
      <c r="K3078" s="1" t="s">
        <v>14</v>
      </c>
      <c r="L3078" s="1" t="s">
        <v>60</v>
      </c>
      <c r="M3078" s="1" t="s">
        <v>30</v>
      </c>
      <c r="N3078" s="1" t="s">
        <v>76</v>
      </c>
      <c r="O3078" s="24">
        <f t="shared" si="291"/>
        <v>45836.287499999999</v>
      </c>
      <c r="P3078" s="24">
        <f t="shared" si="292"/>
        <v>45836.308333333334</v>
      </c>
      <c r="Q3078" s="1">
        <f t="shared" si="293"/>
        <v>30</v>
      </c>
    </row>
    <row r="3079" spans="1:17">
      <c r="A3079" s="1" t="s">
        <v>143</v>
      </c>
      <c r="B3079" s="4" t="s">
        <v>115</v>
      </c>
      <c r="C3079" s="6">
        <f t="shared" si="288"/>
        <v>45836</v>
      </c>
      <c r="D3079" s="6" t="str">
        <f t="shared" si="289"/>
        <v>週六</v>
      </c>
      <c r="E3079" s="6" t="s">
        <v>248</v>
      </c>
      <c r="F3079" s="1" t="s">
        <v>37</v>
      </c>
      <c r="G3079" s="1" t="str">
        <f t="shared" si="290"/>
        <v>BA</v>
      </c>
      <c r="H3079" s="1">
        <v>1</v>
      </c>
      <c r="I3079" s="1" t="s">
        <v>155</v>
      </c>
      <c r="K3079" s="1" t="s">
        <v>14</v>
      </c>
      <c r="L3079" s="1" t="s">
        <v>79</v>
      </c>
      <c r="M3079" s="1" t="s">
        <v>30</v>
      </c>
      <c r="N3079" s="1" t="s">
        <v>48</v>
      </c>
      <c r="O3079" s="24">
        <f t="shared" si="291"/>
        <v>45836.290277777778</v>
      </c>
      <c r="P3079" s="24">
        <f t="shared" si="292"/>
        <v>45836.311111111114</v>
      </c>
      <c r="Q3079" s="1">
        <f t="shared" si="293"/>
        <v>30</v>
      </c>
    </row>
    <row r="3080" spans="1:17">
      <c r="A3080" s="1" t="s">
        <v>127</v>
      </c>
      <c r="B3080" s="4" t="s">
        <v>115</v>
      </c>
      <c r="C3080" s="6">
        <f t="shared" si="288"/>
        <v>45836</v>
      </c>
      <c r="D3080" s="6" t="str">
        <f t="shared" si="289"/>
        <v>週六</v>
      </c>
      <c r="E3080" s="6" t="s">
        <v>248</v>
      </c>
      <c r="F3080" s="1" t="s">
        <v>47</v>
      </c>
      <c r="G3080" s="1" t="str">
        <f t="shared" si="290"/>
        <v>BA</v>
      </c>
      <c r="H3080" s="1">
        <v>1</v>
      </c>
      <c r="I3080" s="1" t="s">
        <v>203</v>
      </c>
      <c r="K3080" s="1" t="s">
        <v>30</v>
      </c>
      <c r="L3080" s="1" t="s">
        <v>11</v>
      </c>
      <c r="M3080" s="1" t="s">
        <v>30</v>
      </c>
      <c r="N3080" s="1" t="s">
        <v>16</v>
      </c>
      <c r="O3080" s="24">
        <f t="shared" si="291"/>
        <v>45836.291666666664</v>
      </c>
      <c r="P3080" s="24">
        <f t="shared" si="292"/>
        <v>45836.3125</v>
      </c>
      <c r="Q3080" s="1">
        <f t="shared" si="293"/>
        <v>30</v>
      </c>
    </row>
    <row r="3081" spans="1:17">
      <c r="A3081" s="1" t="s">
        <v>151</v>
      </c>
      <c r="B3081" s="4" t="s">
        <v>115</v>
      </c>
      <c r="C3081" s="6">
        <f t="shared" si="288"/>
        <v>45836</v>
      </c>
      <c r="D3081" s="6" t="str">
        <f t="shared" si="289"/>
        <v>週六</v>
      </c>
      <c r="E3081" s="6" t="s">
        <v>248</v>
      </c>
      <c r="F3081" s="1" t="s">
        <v>9</v>
      </c>
      <c r="G3081" s="1" t="str">
        <f t="shared" si="290"/>
        <v>BA</v>
      </c>
      <c r="H3081" s="1">
        <v>1</v>
      </c>
      <c r="I3081" s="1" t="s">
        <v>161</v>
      </c>
      <c r="K3081" s="1" t="s">
        <v>30</v>
      </c>
      <c r="L3081" s="1" t="s">
        <v>16</v>
      </c>
      <c r="M3081" s="1" t="s">
        <v>30</v>
      </c>
      <c r="N3081" s="1" t="s">
        <v>55</v>
      </c>
      <c r="O3081" s="24">
        <f t="shared" si="291"/>
        <v>45836.3125</v>
      </c>
      <c r="P3081" s="24">
        <f t="shared" si="292"/>
        <v>45836.326388888891</v>
      </c>
      <c r="Q3081" s="1">
        <f t="shared" si="293"/>
        <v>20</v>
      </c>
    </row>
    <row r="3082" spans="1:17">
      <c r="A3082" s="1" t="s">
        <v>122</v>
      </c>
      <c r="B3082" s="4" t="s">
        <v>115</v>
      </c>
      <c r="C3082" s="6">
        <f t="shared" si="288"/>
        <v>45836</v>
      </c>
      <c r="D3082" s="6" t="str">
        <f t="shared" si="289"/>
        <v>週六</v>
      </c>
      <c r="E3082" s="6" t="s">
        <v>248</v>
      </c>
      <c r="F3082" s="1" t="s">
        <v>37</v>
      </c>
      <c r="G3082" s="1" t="str">
        <f t="shared" si="290"/>
        <v>BA</v>
      </c>
      <c r="H3082" s="1">
        <v>1</v>
      </c>
      <c r="I3082" s="1" t="s">
        <v>203</v>
      </c>
      <c r="K3082" s="1" t="s">
        <v>30</v>
      </c>
      <c r="L3082" s="1" t="s">
        <v>64</v>
      </c>
      <c r="M3082" s="1" t="s">
        <v>15</v>
      </c>
      <c r="N3082" s="1" t="s">
        <v>31</v>
      </c>
      <c r="O3082" s="24">
        <f t="shared" si="291"/>
        <v>45836.319444444445</v>
      </c>
      <c r="P3082" s="24">
        <f t="shared" si="292"/>
        <v>45836.340277777781</v>
      </c>
      <c r="Q3082" s="1">
        <f t="shared" si="293"/>
        <v>30</v>
      </c>
    </row>
    <row r="3083" spans="1:17">
      <c r="A3083" s="1" t="s">
        <v>146</v>
      </c>
      <c r="B3083" s="4" t="s">
        <v>115</v>
      </c>
      <c r="C3083" s="6">
        <f t="shared" si="288"/>
        <v>45836</v>
      </c>
      <c r="D3083" s="6" t="str">
        <f t="shared" si="289"/>
        <v>週六</v>
      </c>
      <c r="E3083" s="6" t="s">
        <v>248</v>
      </c>
      <c r="F3083" s="1" t="s">
        <v>56</v>
      </c>
      <c r="G3083" s="1" t="str">
        <f t="shared" si="290"/>
        <v>BA</v>
      </c>
      <c r="H3083" s="1">
        <v>1</v>
      </c>
      <c r="I3083" s="1" t="s">
        <v>147</v>
      </c>
      <c r="K3083" s="1" t="s">
        <v>30</v>
      </c>
      <c r="L3083" s="1" t="s">
        <v>72</v>
      </c>
      <c r="M3083" s="1" t="s">
        <v>15</v>
      </c>
      <c r="N3083" s="1" t="s">
        <v>71</v>
      </c>
      <c r="O3083" s="24">
        <f t="shared" si="291"/>
        <v>45836.325694444444</v>
      </c>
      <c r="P3083" s="24">
        <f t="shared" si="292"/>
        <v>45836.34652777778</v>
      </c>
      <c r="Q3083" s="1">
        <f t="shared" si="293"/>
        <v>30</v>
      </c>
    </row>
    <row r="3084" spans="1:17">
      <c r="A3084" s="1" t="s">
        <v>151</v>
      </c>
      <c r="B3084" s="4" t="s">
        <v>115</v>
      </c>
      <c r="C3084" s="6">
        <f t="shared" si="288"/>
        <v>45836</v>
      </c>
      <c r="D3084" s="6" t="str">
        <f t="shared" si="289"/>
        <v>週六</v>
      </c>
      <c r="E3084" s="6" t="s">
        <v>248</v>
      </c>
      <c r="F3084" s="1" t="s">
        <v>37</v>
      </c>
      <c r="G3084" s="1" t="str">
        <f t="shared" si="290"/>
        <v>BA</v>
      </c>
      <c r="H3084" s="1">
        <v>1</v>
      </c>
      <c r="I3084" s="1" t="s">
        <v>161</v>
      </c>
      <c r="K3084" s="1" t="s">
        <v>30</v>
      </c>
      <c r="L3084" s="1" t="s">
        <v>55</v>
      </c>
      <c r="M3084" s="1" t="s">
        <v>15</v>
      </c>
      <c r="N3084" s="1" t="s">
        <v>57</v>
      </c>
      <c r="O3084" s="24">
        <f t="shared" si="291"/>
        <v>45836.326388888891</v>
      </c>
      <c r="P3084" s="24">
        <f t="shared" si="292"/>
        <v>45836.347222222219</v>
      </c>
      <c r="Q3084" s="1">
        <f t="shared" si="293"/>
        <v>30</v>
      </c>
    </row>
    <row r="3085" spans="1:17">
      <c r="A3085" s="1" t="s">
        <v>236</v>
      </c>
      <c r="B3085" s="4" t="s">
        <v>115</v>
      </c>
      <c r="C3085" s="6">
        <f t="shared" si="288"/>
        <v>45836</v>
      </c>
      <c r="D3085" s="6" t="str">
        <f t="shared" si="289"/>
        <v>週六</v>
      </c>
      <c r="E3085" s="6" t="s">
        <v>248</v>
      </c>
      <c r="F3085" s="1" t="s">
        <v>13</v>
      </c>
      <c r="G3085" s="1" t="str">
        <f t="shared" si="290"/>
        <v>GA</v>
      </c>
      <c r="H3085" s="1">
        <v>2</v>
      </c>
      <c r="I3085" s="1" t="s">
        <v>135</v>
      </c>
      <c r="K3085" s="1" t="s">
        <v>15</v>
      </c>
      <c r="L3085" s="1" t="s">
        <v>11</v>
      </c>
      <c r="M3085" s="1" t="s">
        <v>17</v>
      </c>
      <c r="N3085" s="1" t="s">
        <v>11</v>
      </c>
      <c r="O3085" s="24">
        <f t="shared" si="291"/>
        <v>45836.333333333336</v>
      </c>
      <c r="P3085" s="24">
        <f t="shared" si="292"/>
        <v>45836.5</v>
      </c>
      <c r="Q3085" s="1">
        <f t="shared" si="293"/>
        <v>240</v>
      </c>
    </row>
    <row r="3086" spans="1:17">
      <c r="A3086" s="1" t="s">
        <v>146</v>
      </c>
      <c r="B3086" s="4" t="s">
        <v>115</v>
      </c>
      <c r="C3086" s="6">
        <f t="shared" si="288"/>
        <v>45836</v>
      </c>
      <c r="D3086" s="6" t="str">
        <f t="shared" si="289"/>
        <v>週六</v>
      </c>
      <c r="E3086" s="6" t="s">
        <v>248</v>
      </c>
      <c r="F3086" s="1" t="s">
        <v>26</v>
      </c>
      <c r="G3086" s="1" t="str">
        <f t="shared" si="290"/>
        <v>BA</v>
      </c>
      <c r="H3086" s="1">
        <v>1</v>
      </c>
      <c r="I3086" s="1" t="s">
        <v>147</v>
      </c>
      <c r="K3086" s="1" t="s">
        <v>15</v>
      </c>
      <c r="L3086" s="1" t="s">
        <v>71</v>
      </c>
      <c r="M3086" s="1" t="s">
        <v>15</v>
      </c>
      <c r="N3086" s="1" t="s">
        <v>72</v>
      </c>
      <c r="O3086" s="24">
        <f t="shared" si="291"/>
        <v>45836.34652777778</v>
      </c>
      <c r="P3086" s="24">
        <f t="shared" si="292"/>
        <v>45836.367361111108</v>
      </c>
      <c r="Q3086" s="1">
        <f t="shared" si="293"/>
        <v>30</v>
      </c>
    </row>
    <row r="3087" spans="1:17">
      <c r="A3087" s="1" t="s">
        <v>151</v>
      </c>
      <c r="B3087" s="4" t="s">
        <v>115</v>
      </c>
      <c r="C3087" s="6">
        <f t="shared" si="288"/>
        <v>45836</v>
      </c>
      <c r="D3087" s="6" t="str">
        <f t="shared" si="289"/>
        <v>週六</v>
      </c>
      <c r="E3087" s="6" t="s">
        <v>248</v>
      </c>
      <c r="F3087" s="1" t="s">
        <v>42</v>
      </c>
      <c r="G3087" s="1" t="str">
        <f t="shared" si="290"/>
        <v>BA</v>
      </c>
      <c r="H3087" s="1">
        <v>1</v>
      </c>
      <c r="I3087" s="1" t="s">
        <v>161</v>
      </c>
      <c r="K3087" s="1" t="s">
        <v>15</v>
      </c>
      <c r="L3087" s="1" t="s">
        <v>57</v>
      </c>
      <c r="M3087" s="1" t="s">
        <v>15</v>
      </c>
      <c r="N3087" s="1" t="s">
        <v>55</v>
      </c>
      <c r="O3087" s="24">
        <f t="shared" si="291"/>
        <v>45836.347222222219</v>
      </c>
      <c r="P3087" s="24">
        <f t="shared" si="292"/>
        <v>45836.368055555555</v>
      </c>
      <c r="Q3087" s="1">
        <f t="shared" si="293"/>
        <v>30</v>
      </c>
    </row>
    <row r="3088" spans="1:17">
      <c r="A3088" s="1" t="s">
        <v>118</v>
      </c>
      <c r="B3088" s="4" t="s">
        <v>115</v>
      </c>
      <c r="C3088" s="6">
        <f t="shared" si="288"/>
        <v>45836</v>
      </c>
      <c r="D3088" s="6" t="str">
        <f t="shared" si="289"/>
        <v>週六</v>
      </c>
      <c r="E3088" s="6" t="s">
        <v>248</v>
      </c>
      <c r="F3088" s="1" t="s">
        <v>18</v>
      </c>
      <c r="G3088" s="1" t="str">
        <f t="shared" si="290"/>
        <v>BA</v>
      </c>
      <c r="H3088" s="1">
        <v>1</v>
      </c>
      <c r="I3088" s="1" t="s">
        <v>203</v>
      </c>
      <c r="K3088" s="1" t="s">
        <v>15</v>
      </c>
      <c r="L3088" s="1" t="s">
        <v>57</v>
      </c>
      <c r="M3088" s="1" t="s">
        <v>15</v>
      </c>
      <c r="N3088" s="1" t="s">
        <v>55</v>
      </c>
      <c r="O3088" s="24">
        <f t="shared" si="291"/>
        <v>45836.347222222219</v>
      </c>
      <c r="P3088" s="24">
        <f t="shared" si="292"/>
        <v>45836.368055555555</v>
      </c>
      <c r="Q3088" s="1">
        <f t="shared" si="293"/>
        <v>30</v>
      </c>
    </row>
    <row r="3089" spans="1:17">
      <c r="A3089" s="1" t="s">
        <v>162</v>
      </c>
      <c r="B3089" s="4" t="s">
        <v>115</v>
      </c>
      <c r="C3089" s="6">
        <f t="shared" si="288"/>
        <v>45836</v>
      </c>
      <c r="D3089" s="6" t="str">
        <f t="shared" si="289"/>
        <v>週六</v>
      </c>
      <c r="E3089" s="6" t="s">
        <v>248</v>
      </c>
      <c r="F3089" s="1" t="s">
        <v>37</v>
      </c>
      <c r="G3089" s="1" t="str">
        <f t="shared" si="290"/>
        <v>BA</v>
      </c>
      <c r="H3089" s="1">
        <v>1</v>
      </c>
      <c r="I3089" s="1" t="s">
        <v>133</v>
      </c>
      <c r="K3089" s="1" t="s">
        <v>15</v>
      </c>
      <c r="L3089" s="1" t="s">
        <v>46</v>
      </c>
      <c r="M3089" s="1" t="s">
        <v>19</v>
      </c>
      <c r="N3089" s="1" t="s">
        <v>12</v>
      </c>
      <c r="O3089" s="24">
        <f t="shared" si="291"/>
        <v>45836.366666666669</v>
      </c>
      <c r="P3089" s="24">
        <f t="shared" si="292"/>
        <v>45836.387499999997</v>
      </c>
      <c r="Q3089" s="1">
        <f t="shared" si="293"/>
        <v>30</v>
      </c>
    </row>
    <row r="3090" spans="1:17">
      <c r="A3090" s="1" t="s">
        <v>146</v>
      </c>
      <c r="B3090" s="4" t="s">
        <v>115</v>
      </c>
      <c r="C3090" s="6">
        <f t="shared" si="288"/>
        <v>45836</v>
      </c>
      <c r="D3090" s="6" t="str">
        <f t="shared" si="289"/>
        <v>週六</v>
      </c>
      <c r="E3090" s="6" t="s">
        <v>248</v>
      </c>
      <c r="F3090" s="1" t="s">
        <v>49</v>
      </c>
      <c r="G3090" s="1" t="str">
        <f t="shared" si="290"/>
        <v>BA</v>
      </c>
      <c r="H3090" s="1">
        <v>1</v>
      </c>
      <c r="I3090" s="1" t="s">
        <v>147</v>
      </c>
      <c r="K3090" s="1" t="s">
        <v>15</v>
      </c>
      <c r="L3090" s="1" t="s">
        <v>72</v>
      </c>
      <c r="M3090" s="1" t="s">
        <v>19</v>
      </c>
      <c r="N3090" s="1" t="s">
        <v>71</v>
      </c>
      <c r="O3090" s="24">
        <f t="shared" si="291"/>
        <v>45836.367361111108</v>
      </c>
      <c r="P3090" s="24">
        <f t="shared" si="292"/>
        <v>45836.388194444444</v>
      </c>
      <c r="Q3090" s="1">
        <f t="shared" si="293"/>
        <v>30</v>
      </c>
    </row>
    <row r="3091" spans="1:17">
      <c r="A3091" s="1" t="s">
        <v>118</v>
      </c>
      <c r="B3091" s="4" t="s">
        <v>115</v>
      </c>
      <c r="C3091" s="6">
        <f t="shared" si="288"/>
        <v>45836</v>
      </c>
      <c r="D3091" s="6" t="str">
        <f t="shared" si="289"/>
        <v>週六</v>
      </c>
      <c r="E3091" s="6" t="s">
        <v>248</v>
      </c>
      <c r="F3091" s="1" t="s">
        <v>9</v>
      </c>
      <c r="G3091" s="1" t="str">
        <f t="shared" si="290"/>
        <v>BA</v>
      </c>
      <c r="H3091" s="1">
        <v>1</v>
      </c>
      <c r="I3091" s="1" t="s">
        <v>203</v>
      </c>
      <c r="K3091" s="1" t="s">
        <v>15</v>
      </c>
      <c r="L3091" s="1" t="s">
        <v>55</v>
      </c>
      <c r="M3091" s="1" t="s">
        <v>19</v>
      </c>
      <c r="N3091" s="1" t="s">
        <v>57</v>
      </c>
      <c r="O3091" s="24">
        <f t="shared" si="291"/>
        <v>45836.368055555555</v>
      </c>
      <c r="P3091" s="24">
        <f t="shared" si="292"/>
        <v>45836.388888888891</v>
      </c>
      <c r="Q3091" s="1">
        <f t="shared" si="293"/>
        <v>30</v>
      </c>
    </row>
    <row r="3092" spans="1:17">
      <c r="A3092" s="1" t="s">
        <v>126</v>
      </c>
      <c r="B3092" s="4" t="s">
        <v>115</v>
      </c>
      <c r="C3092" s="6">
        <f t="shared" si="288"/>
        <v>45836</v>
      </c>
      <c r="D3092" s="6" t="str">
        <f t="shared" si="289"/>
        <v>週六</v>
      </c>
      <c r="E3092" s="6" t="s">
        <v>248</v>
      </c>
      <c r="F3092" s="1" t="s">
        <v>67</v>
      </c>
      <c r="G3092" s="1" t="str">
        <f t="shared" si="290"/>
        <v>BA</v>
      </c>
      <c r="H3092" s="1">
        <v>1</v>
      </c>
      <c r="I3092" s="1" t="s">
        <v>203</v>
      </c>
      <c r="K3092" s="1" t="s">
        <v>19</v>
      </c>
      <c r="L3092" s="1" t="s">
        <v>16</v>
      </c>
      <c r="M3092" s="1" t="s">
        <v>31</v>
      </c>
      <c r="N3092" s="1" t="s">
        <v>11</v>
      </c>
      <c r="O3092" s="24">
        <f t="shared" si="291"/>
        <v>45836.395833333336</v>
      </c>
      <c r="P3092" s="24">
        <f t="shared" si="292"/>
        <v>45836.416666666664</v>
      </c>
      <c r="Q3092" s="1">
        <f t="shared" si="293"/>
        <v>30</v>
      </c>
    </row>
    <row r="3093" spans="1:17">
      <c r="A3093" s="1" t="s">
        <v>225</v>
      </c>
      <c r="B3093" s="4" t="s">
        <v>115</v>
      </c>
      <c r="C3093" s="6">
        <f t="shared" si="288"/>
        <v>45836</v>
      </c>
      <c r="D3093" s="6" t="str">
        <f t="shared" si="289"/>
        <v>週六</v>
      </c>
      <c r="E3093" s="6" t="s">
        <v>248</v>
      </c>
      <c r="F3093" s="1" t="s">
        <v>9</v>
      </c>
      <c r="G3093" s="1" t="str">
        <f t="shared" si="290"/>
        <v>BA</v>
      </c>
      <c r="H3093" s="1">
        <v>1</v>
      </c>
      <c r="I3093" s="1" t="s">
        <v>133</v>
      </c>
      <c r="K3093" s="1" t="s">
        <v>19</v>
      </c>
      <c r="L3093" s="1" t="s">
        <v>74</v>
      </c>
      <c r="M3093" s="1" t="s">
        <v>19</v>
      </c>
      <c r="N3093" s="1" t="s">
        <v>51</v>
      </c>
      <c r="O3093" s="24">
        <f t="shared" si="291"/>
        <v>45836.397222222222</v>
      </c>
      <c r="P3093" s="24">
        <f t="shared" si="292"/>
        <v>45836.40625</v>
      </c>
      <c r="Q3093" s="1">
        <f t="shared" si="293"/>
        <v>13</v>
      </c>
    </row>
    <row r="3094" spans="1:17">
      <c r="A3094" s="1" t="s">
        <v>126</v>
      </c>
      <c r="B3094" s="4" t="s">
        <v>115</v>
      </c>
      <c r="C3094" s="6">
        <f t="shared" si="288"/>
        <v>45836</v>
      </c>
      <c r="D3094" s="6" t="str">
        <f t="shared" si="289"/>
        <v>週六</v>
      </c>
      <c r="E3094" s="6" t="s">
        <v>248</v>
      </c>
      <c r="F3094" s="1" t="s">
        <v>18</v>
      </c>
      <c r="G3094" s="1" t="str">
        <f t="shared" si="290"/>
        <v>BA</v>
      </c>
      <c r="H3094" s="1">
        <v>1</v>
      </c>
      <c r="I3094" s="1" t="s">
        <v>203</v>
      </c>
      <c r="K3094" s="1" t="s">
        <v>31</v>
      </c>
      <c r="L3094" s="1" t="s">
        <v>11</v>
      </c>
      <c r="M3094" s="1" t="s">
        <v>31</v>
      </c>
      <c r="N3094" s="1" t="s">
        <v>16</v>
      </c>
      <c r="O3094" s="24">
        <f t="shared" si="291"/>
        <v>45836.416666666664</v>
      </c>
      <c r="P3094" s="24">
        <f t="shared" si="292"/>
        <v>45836.4375</v>
      </c>
      <c r="Q3094" s="1">
        <f t="shared" si="293"/>
        <v>30</v>
      </c>
    </row>
    <row r="3095" spans="1:17">
      <c r="A3095" s="1" t="s">
        <v>126</v>
      </c>
      <c r="B3095" s="4" t="s">
        <v>115</v>
      </c>
      <c r="C3095" s="6">
        <f t="shared" si="288"/>
        <v>45836</v>
      </c>
      <c r="D3095" s="6" t="str">
        <f t="shared" si="289"/>
        <v>週六</v>
      </c>
      <c r="E3095" s="6" t="s">
        <v>248</v>
      </c>
      <c r="F3095" s="1" t="s">
        <v>42</v>
      </c>
      <c r="G3095" s="1" t="str">
        <f t="shared" si="290"/>
        <v>BA</v>
      </c>
      <c r="H3095" s="1">
        <v>1</v>
      </c>
      <c r="I3095" s="1" t="s">
        <v>203</v>
      </c>
      <c r="K3095" s="1" t="s">
        <v>31</v>
      </c>
      <c r="L3095" s="1" t="s">
        <v>16</v>
      </c>
      <c r="M3095" s="1" t="s">
        <v>20</v>
      </c>
      <c r="N3095" s="1" t="s">
        <v>11</v>
      </c>
      <c r="O3095" s="24">
        <f t="shared" si="291"/>
        <v>45836.4375</v>
      </c>
      <c r="P3095" s="24">
        <f t="shared" si="292"/>
        <v>45836.458333333336</v>
      </c>
      <c r="Q3095" s="1">
        <f t="shared" si="293"/>
        <v>30</v>
      </c>
    </row>
    <row r="3096" spans="1:17">
      <c r="A3096" s="11" t="s">
        <v>256</v>
      </c>
      <c r="B3096" s="11">
        <v>1140628</v>
      </c>
      <c r="C3096" s="14">
        <f t="shared" si="288"/>
        <v>45836</v>
      </c>
      <c r="D3096" s="14" t="str">
        <f t="shared" si="289"/>
        <v>週六</v>
      </c>
      <c r="E3096" s="14" t="s">
        <v>248</v>
      </c>
      <c r="F3096" s="11" t="s">
        <v>260</v>
      </c>
      <c r="G3096" s="13" t="str">
        <f t="shared" si="290"/>
        <v>BA</v>
      </c>
      <c r="H3096" s="11">
        <v>1</v>
      </c>
      <c r="I3096" s="11" t="s">
        <v>261</v>
      </c>
      <c r="J3096" s="11" t="s">
        <v>255</v>
      </c>
      <c r="K3096" s="11">
        <v>10</v>
      </c>
      <c r="L3096" s="11">
        <v>30</v>
      </c>
      <c r="M3096" s="11">
        <v>10</v>
      </c>
      <c r="N3096" s="11">
        <v>50</v>
      </c>
      <c r="O3096" s="25">
        <f t="shared" si="291"/>
        <v>45836.4375</v>
      </c>
      <c r="P3096" s="25">
        <f t="shared" si="292"/>
        <v>45836.451388888891</v>
      </c>
      <c r="Q3096" s="13">
        <f t="shared" si="293"/>
        <v>20</v>
      </c>
    </row>
    <row r="3097" spans="1:17">
      <c r="A3097" s="1" t="s">
        <v>162</v>
      </c>
      <c r="B3097" s="4" t="s">
        <v>115</v>
      </c>
      <c r="C3097" s="6">
        <f t="shared" si="288"/>
        <v>45836</v>
      </c>
      <c r="D3097" s="6" t="str">
        <f t="shared" si="289"/>
        <v>週六</v>
      </c>
      <c r="E3097" s="6" t="s">
        <v>248</v>
      </c>
      <c r="F3097" s="1" t="s">
        <v>9</v>
      </c>
      <c r="G3097" s="1" t="str">
        <f t="shared" si="290"/>
        <v>BA</v>
      </c>
      <c r="H3097" s="1">
        <v>1</v>
      </c>
      <c r="I3097" s="1" t="s">
        <v>133</v>
      </c>
      <c r="K3097" s="1" t="s">
        <v>31</v>
      </c>
      <c r="L3097" s="1" t="s">
        <v>83</v>
      </c>
      <c r="M3097" s="1" t="s">
        <v>31</v>
      </c>
      <c r="N3097" s="1" t="s">
        <v>78</v>
      </c>
      <c r="O3097" s="24">
        <f t="shared" si="291"/>
        <v>45836.446527777778</v>
      </c>
      <c r="P3097" s="24">
        <f t="shared" si="292"/>
        <v>45836.453472222223</v>
      </c>
      <c r="Q3097" s="1">
        <f t="shared" si="293"/>
        <v>10</v>
      </c>
    </row>
    <row r="3098" spans="1:17">
      <c r="A3098" s="1" t="s">
        <v>127</v>
      </c>
      <c r="B3098" s="4" t="s">
        <v>115</v>
      </c>
      <c r="C3098" s="6">
        <f t="shared" si="288"/>
        <v>45836</v>
      </c>
      <c r="D3098" s="6" t="str">
        <f t="shared" si="289"/>
        <v>週六</v>
      </c>
      <c r="E3098" s="6" t="s">
        <v>248</v>
      </c>
      <c r="F3098" s="1" t="s">
        <v>24</v>
      </c>
      <c r="G3098" s="1" t="str">
        <f t="shared" si="290"/>
        <v>BA</v>
      </c>
      <c r="H3098" s="1">
        <v>1</v>
      </c>
      <c r="I3098" s="1" t="s">
        <v>203</v>
      </c>
      <c r="K3098" s="1" t="s">
        <v>20</v>
      </c>
      <c r="L3098" s="1" t="s">
        <v>57</v>
      </c>
      <c r="M3098" s="1" t="s">
        <v>17</v>
      </c>
      <c r="N3098" s="1" t="s">
        <v>11</v>
      </c>
      <c r="O3098" s="24">
        <f t="shared" si="291"/>
        <v>45836.472222222219</v>
      </c>
      <c r="P3098" s="24">
        <f t="shared" si="292"/>
        <v>45836.5</v>
      </c>
      <c r="Q3098" s="1">
        <f t="shared" si="293"/>
        <v>40</v>
      </c>
    </row>
    <row r="3099" spans="1:17">
      <c r="A3099" s="1" t="s">
        <v>141</v>
      </c>
      <c r="B3099" s="4" t="s">
        <v>115</v>
      </c>
      <c r="C3099" s="6">
        <f t="shared" si="288"/>
        <v>45836</v>
      </c>
      <c r="D3099" s="6" t="str">
        <f t="shared" si="289"/>
        <v>週六</v>
      </c>
      <c r="E3099" s="6" t="s">
        <v>248</v>
      </c>
      <c r="F3099" s="1" t="s">
        <v>37</v>
      </c>
      <c r="G3099" s="1" t="str">
        <f t="shared" si="290"/>
        <v>BA</v>
      </c>
      <c r="H3099" s="1">
        <v>1</v>
      </c>
      <c r="I3099" s="1" t="s">
        <v>142</v>
      </c>
      <c r="K3099" s="1" t="s">
        <v>17</v>
      </c>
      <c r="L3099" s="1" t="s">
        <v>43</v>
      </c>
      <c r="M3099" s="1" t="s">
        <v>17</v>
      </c>
      <c r="N3099" s="1" t="s">
        <v>25</v>
      </c>
      <c r="O3099" s="24">
        <f t="shared" si="291"/>
        <v>45836.503472222219</v>
      </c>
      <c r="P3099" s="24">
        <f t="shared" si="292"/>
        <v>45836.524305555555</v>
      </c>
      <c r="Q3099" s="1">
        <f t="shared" si="293"/>
        <v>30</v>
      </c>
    </row>
    <row r="3100" spans="1:17">
      <c r="A3100" s="1" t="s">
        <v>122</v>
      </c>
      <c r="B3100" s="4" t="s">
        <v>115</v>
      </c>
      <c r="C3100" s="6">
        <f t="shared" si="288"/>
        <v>45836</v>
      </c>
      <c r="D3100" s="6" t="str">
        <f t="shared" si="289"/>
        <v>週六</v>
      </c>
      <c r="E3100" s="6" t="s">
        <v>248</v>
      </c>
      <c r="F3100" s="1" t="s">
        <v>37</v>
      </c>
      <c r="G3100" s="1" t="str">
        <f t="shared" si="290"/>
        <v>BA</v>
      </c>
      <c r="H3100" s="1">
        <v>1</v>
      </c>
      <c r="I3100" s="1" t="s">
        <v>203</v>
      </c>
      <c r="K3100" s="1" t="s">
        <v>21</v>
      </c>
      <c r="L3100" s="1" t="s">
        <v>11</v>
      </c>
      <c r="M3100" s="1" t="s">
        <v>21</v>
      </c>
      <c r="N3100" s="1" t="s">
        <v>16</v>
      </c>
      <c r="O3100" s="24">
        <f t="shared" si="291"/>
        <v>45836.541666666664</v>
      </c>
      <c r="P3100" s="24">
        <f t="shared" si="292"/>
        <v>45836.5625</v>
      </c>
      <c r="Q3100" s="1">
        <f t="shared" si="293"/>
        <v>30</v>
      </c>
    </row>
    <row r="3101" spans="1:17">
      <c r="A3101" s="1" t="s">
        <v>122</v>
      </c>
      <c r="B3101" s="4" t="s">
        <v>115</v>
      </c>
      <c r="C3101" s="6">
        <f t="shared" si="288"/>
        <v>45836</v>
      </c>
      <c r="D3101" s="6" t="str">
        <f t="shared" si="289"/>
        <v>週六</v>
      </c>
      <c r="E3101" s="6" t="s">
        <v>248</v>
      </c>
      <c r="F3101" s="1" t="s">
        <v>24</v>
      </c>
      <c r="G3101" s="1" t="str">
        <f t="shared" si="290"/>
        <v>BA</v>
      </c>
      <c r="H3101" s="1">
        <v>1</v>
      </c>
      <c r="I3101" s="1" t="s">
        <v>203</v>
      </c>
      <c r="K3101" s="1" t="s">
        <v>21</v>
      </c>
      <c r="L3101" s="1" t="s">
        <v>16</v>
      </c>
      <c r="M3101" s="1" t="s">
        <v>22</v>
      </c>
      <c r="N3101" s="1" t="s">
        <v>31</v>
      </c>
      <c r="O3101" s="24">
        <f t="shared" si="291"/>
        <v>45836.5625</v>
      </c>
      <c r="P3101" s="24">
        <f t="shared" si="292"/>
        <v>45836.590277777781</v>
      </c>
      <c r="Q3101" s="1">
        <f t="shared" si="293"/>
        <v>40</v>
      </c>
    </row>
    <row r="3102" spans="1:17">
      <c r="A3102" s="1" t="s">
        <v>210</v>
      </c>
      <c r="B3102" s="4" t="s">
        <v>115</v>
      </c>
      <c r="C3102" s="6">
        <f t="shared" si="288"/>
        <v>45836</v>
      </c>
      <c r="D3102" s="6" t="str">
        <f t="shared" si="289"/>
        <v>週六</v>
      </c>
      <c r="E3102" s="6" t="s">
        <v>248</v>
      </c>
      <c r="F3102" s="1" t="s">
        <v>24</v>
      </c>
      <c r="G3102" s="1" t="str">
        <f t="shared" si="290"/>
        <v>BA</v>
      </c>
      <c r="H3102" s="1">
        <v>1</v>
      </c>
      <c r="I3102" s="1" t="s">
        <v>203</v>
      </c>
      <c r="K3102" s="1" t="s">
        <v>22</v>
      </c>
      <c r="L3102" s="1" t="s">
        <v>16</v>
      </c>
      <c r="M3102" s="1" t="s">
        <v>10</v>
      </c>
      <c r="N3102" s="1" t="s">
        <v>11</v>
      </c>
      <c r="O3102" s="24">
        <f t="shared" si="291"/>
        <v>45836.604166666664</v>
      </c>
      <c r="P3102" s="24">
        <f t="shared" si="292"/>
        <v>45836.625</v>
      </c>
      <c r="Q3102" s="1">
        <f t="shared" si="293"/>
        <v>30</v>
      </c>
    </row>
    <row r="3103" spans="1:17">
      <c r="A3103" s="1" t="s">
        <v>189</v>
      </c>
      <c r="B3103" s="4" t="s">
        <v>115</v>
      </c>
      <c r="C3103" s="6">
        <f t="shared" si="288"/>
        <v>45836</v>
      </c>
      <c r="D3103" s="6" t="str">
        <f t="shared" si="289"/>
        <v>週六</v>
      </c>
      <c r="E3103" s="6" t="s">
        <v>248</v>
      </c>
      <c r="F3103" s="1" t="s">
        <v>24</v>
      </c>
      <c r="G3103" s="1" t="str">
        <f t="shared" si="290"/>
        <v>BA</v>
      </c>
      <c r="H3103" s="1">
        <v>1</v>
      </c>
      <c r="I3103" s="1" t="s">
        <v>142</v>
      </c>
      <c r="K3103" s="1" t="s">
        <v>22</v>
      </c>
      <c r="L3103" s="1" t="s">
        <v>64</v>
      </c>
      <c r="M3103" s="1" t="s">
        <v>10</v>
      </c>
      <c r="N3103" s="1" t="s">
        <v>57</v>
      </c>
      <c r="O3103" s="24">
        <f t="shared" si="291"/>
        <v>45836.611111111109</v>
      </c>
      <c r="P3103" s="24">
        <f t="shared" si="292"/>
        <v>45836.638888888891</v>
      </c>
      <c r="Q3103" s="1">
        <f t="shared" si="293"/>
        <v>40</v>
      </c>
    </row>
    <row r="3104" spans="1:17">
      <c r="A3104" s="1" t="s">
        <v>118</v>
      </c>
      <c r="B3104" s="5" t="s">
        <v>115</v>
      </c>
      <c r="C3104" s="6">
        <f t="shared" si="288"/>
        <v>45836</v>
      </c>
      <c r="D3104" s="6" t="str">
        <f t="shared" si="289"/>
        <v>週六</v>
      </c>
      <c r="E3104" s="6" t="s">
        <v>248</v>
      </c>
      <c r="F3104" s="1" t="s">
        <v>9</v>
      </c>
      <c r="G3104" s="1" t="str">
        <f t="shared" si="290"/>
        <v>BA</v>
      </c>
      <c r="H3104" s="1">
        <v>1</v>
      </c>
      <c r="I3104" s="1" t="s">
        <v>133</v>
      </c>
      <c r="K3104" s="1" t="s">
        <v>22</v>
      </c>
      <c r="L3104" s="1" t="s">
        <v>63</v>
      </c>
      <c r="M3104" s="1" t="s">
        <v>10</v>
      </c>
      <c r="N3104" s="1" t="s">
        <v>19</v>
      </c>
      <c r="O3104" s="24">
        <f t="shared" si="291"/>
        <v>45836.621527777781</v>
      </c>
      <c r="P3104" s="24">
        <f t="shared" si="292"/>
        <v>45836.631249999999</v>
      </c>
      <c r="Q3104" s="1">
        <f t="shared" si="293"/>
        <v>14</v>
      </c>
    </row>
    <row r="3105" spans="1:17">
      <c r="A3105" s="1" t="s">
        <v>126</v>
      </c>
      <c r="B3105" s="4" t="s">
        <v>115</v>
      </c>
      <c r="C3105" s="6">
        <f t="shared" si="288"/>
        <v>45836</v>
      </c>
      <c r="D3105" s="6" t="str">
        <f t="shared" si="289"/>
        <v>週六</v>
      </c>
      <c r="E3105" s="6" t="s">
        <v>248</v>
      </c>
      <c r="F3105" s="1" t="s">
        <v>37</v>
      </c>
      <c r="G3105" s="1" t="str">
        <f t="shared" si="290"/>
        <v>BA</v>
      </c>
      <c r="H3105" s="1">
        <v>1</v>
      </c>
      <c r="I3105" s="1" t="s">
        <v>203</v>
      </c>
      <c r="K3105" s="1" t="s">
        <v>10</v>
      </c>
      <c r="L3105" s="1" t="s">
        <v>31</v>
      </c>
      <c r="M3105" s="1" t="s">
        <v>10</v>
      </c>
      <c r="N3105" s="1" t="s">
        <v>64</v>
      </c>
      <c r="O3105" s="24">
        <f t="shared" si="291"/>
        <v>45836.631944444445</v>
      </c>
      <c r="P3105" s="24">
        <f t="shared" si="292"/>
        <v>45836.652777777781</v>
      </c>
      <c r="Q3105" s="1">
        <f t="shared" si="293"/>
        <v>30</v>
      </c>
    </row>
    <row r="3106" spans="1:17">
      <c r="A3106" s="1" t="s">
        <v>194</v>
      </c>
      <c r="B3106" s="4" t="s">
        <v>115</v>
      </c>
      <c r="C3106" s="6">
        <f t="shared" si="288"/>
        <v>45836</v>
      </c>
      <c r="D3106" s="6" t="str">
        <f t="shared" si="289"/>
        <v>週六</v>
      </c>
      <c r="E3106" s="6" t="s">
        <v>248</v>
      </c>
      <c r="F3106" s="1" t="s">
        <v>9</v>
      </c>
      <c r="G3106" s="1" t="str">
        <f t="shared" si="290"/>
        <v>BA</v>
      </c>
      <c r="H3106" s="1">
        <v>1</v>
      </c>
      <c r="I3106" s="1" t="s">
        <v>195</v>
      </c>
      <c r="K3106" s="1" t="s">
        <v>10</v>
      </c>
      <c r="L3106" s="1" t="s">
        <v>10</v>
      </c>
      <c r="M3106" s="1" t="s">
        <v>10</v>
      </c>
      <c r="N3106" s="1" t="s">
        <v>64</v>
      </c>
      <c r="O3106" s="24">
        <f t="shared" si="291"/>
        <v>45836.635416666664</v>
      </c>
      <c r="P3106" s="24">
        <f t="shared" si="292"/>
        <v>45836.652777777781</v>
      </c>
      <c r="Q3106" s="1">
        <f t="shared" si="293"/>
        <v>25</v>
      </c>
    </row>
    <row r="3107" spans="1:17">
      <c r="A3107" s="1" t="s">
        <v>189</v>
      </c>
      <c r="B3107" s="4" t="s">
        <v>115</v>
      </c>
      <c r="C3107" s="6">
        <f t="shared" si="288"/>
        <v>45836</v>
      </c>
      <c r="D3107" s="6" t="str">
        <f t="shared" si="289"/>
        <v>週六</v>
      </c>
      <c r="E3107" s="6" t="s">
        <v>248</v>
      </c>
      <c r="F3107" s="1" t="s">
        <v>42</v>
      </c>
      <c r="G3107" s="1" t="str">
        <f t="shared" si="290"/>
        <v>BA</v>
      </c>
      <c r="H3107" s="1">
        <v>1</v>
      </c>
      <c r="I3107" s="1" t="s">
        <v>142</v>
      </c>
      <c r="K3107" s="1" t="s">
        <v>10</v>
      </c>
      <c r="L3107" s="1" t="s">
        <v>57</v>
      </c>
      <c r="M3107" s="1" t="s">
        <v>10</v>
      </c>
      <c r="N3107" s="1" t="s">
        <v>55</v>
      </c>
      <c r="O3107" s="24">
        <f t="shared" si="291"/>
        <v>45836.638888888891</v>
      </c>
      <c r="P3107" s="24">
        <f t="shared" si="292"/>
        <v>45836.659722222219</v>
      </c>
      <c r="Q3107" s="1">
        <f t="shared" si="293"/>
        <v>30</v>
      </c>
    </row>
    <row r="3108" spans="1:17">
      <c r="A3108" s="1" t="s">
        <v>126</v>
      </c>
      <c r="B3108" s="4" t="s">
        <v>115</v>
      </c>
      <c r="C3108" s="6">
        <f t="shared" si="288"/>
        <v>45836</v>
      </c>
      <c r="D3108" s="6" t="str">
        <f t="shared" si="289"/>
        <v>週六</v>
      </c>
      <c r="E3108" s="6" t="s">
        <v>248</v>
      </c>
      <c r="F3108" s="1" t="s">
        <v>18</v>
      </c>
      <c r="G3108" s="1" t="str">
        <f t="shared" si="290"/>
        <v>BA</v>
      </c>
      <c r="H3108" s="1">
        <v>1</v>
      </c>
      <c r="I3108" s="1" t="s">
        <v>203</v>
      </c>
      <c r="K3108" s="1" t="s">
        <v>10</v>
      </c>
      <c r="L3108" s="1" t="s">
        <v>64</v>
      </c>
      <c r="M3108" s="1" t="s">
        <v>23</v>
      </c>
      <c r="N3108" s="1" t="s">
        <v>31</v>
      </c>
      <c r="O3108" s="24">
        <f t="shared" si="291"/>
        <v>45836.652777777781</v>
      </c>
      <c r="P3108" s="24">
        <f t="shared" si="292"/>
        <v>45836.673611111109</v>
      </c>
      <c r="Q3108" s="1">
        <f t="shared" si="293"/>
        <v>30</v>
      </c>
    </row>
    <row r="3109" spans="1:17">
      <c r="A3109" s="1" t="s">
        <v>194</v>
      </c>
      <c r="B3109" s="4" t="s">
        <v>115</v>
      </c>
      <c r="C3109" s="6">
        <f t="shared" si="288"/>
        <v>45836</v>
      </c>
      <c r="D3109" s="6" t="str">
        <f t="shared" si="289"/>
        <v>週六</v>
      </c>
      <c r="E3109" s="6" t="s">
        <v>248</v>
      </c>
      <c r="F3109" s="1" t="s">
        <v>42</v>
      </c>
      <c r="G3109" s="1" t="str">
        <f t="shared" si="290"/>
        <v>BA</v>
      </c>
      <c r="H3109" s="1">
        <v>1</v>
      </c>
      <c r="I3109" s="1" t="s">
        <v>195</v>
      </c>
      <c r="K3109" s="1" t="s">
        <v>10</v>
      </c>
      <c r="L3109" s="1" t="s">
        <v>64</v>
      </c>
      <c r="M3109" s="1" t="s">
        <v>23</v>
      </c>
      <c r="N3109" s="1" t="s">
        <v>31</v>
      </c>
      <c r="O3109" s="24">
        <f t="shared" si="291"/>
        <v>45836.652777777781</v>
      </c>
      <c r="P3109" s="24">
        <f t="shared" si="292"/>
        <v>45836.673611111109</v>
      </c>
      <c r="Q3109" s="1">
        <f t="shared" si="293"/>
        <v>30</v>
      </c>
    </row>
    <row r="3110" spans="1:17">
      <c r="A3110" s="1" t="s">
        <v>143</v>
      </c>
      <c r="B3110" s="4" t="s">
        <v>115</v>
      </c>
      <c r="C3110" s="6">
        <f t="shared" si="288"/>
        <v>45836</v>
      </c>
      <c r="D3110" s="6" t="str">
        <f t="shared" si="289"/>
        <v>週六</v>
      </c>
      <c r="E3110" s="6" t="s">
        <v>248</v>
      </c>
      <c r="F3110" s="1" t="s">
        <v>37</v>
      </c>
      <c r="G3110" s="1" t="str">
        <f t="shared" si="290"/>
        <v>BA</v>
      </c>
      <c r="H3110" s="1">
        <v>1</v>
      </c>
      <c r="I3110" s="1" t="s">
        <v>155</v>
      </c>
      <c r="K3110" s="1" t="s">
        <v>10</v>
      </c>
      <c r="L3110" s="1" t="s">
        <v>78</v>
      </c>
      <c r="M3110" s="1" t="s">
        <v>23</v>
      </c>
      <c r="N3110" s="1" t="s">
        <v>80</v>
      </c>
      <c r="O3110" s="24">
        <f t="shared" si="291"/>
        <v>45836.661805555559</v>
      </c>
      <c r="P3110" s="24">
        <f t="shared" si="292"/>
        <v>45836.682638888888</v>
      </c>
      <c r="Q3110" s="1">
        <f t="shared" si="293"/>
        <v>30</v>
      </c>
    </row>
    <row r="3111" spans="1:17">
      <c r="A3111" s="1" t="s">
        <v>162</v>
      </c>
      <c r="B3111" s="4" t="s">
        <v>115</v>
      </c>
      <c r="C3111" s="6">
        <f t="shared" si="288"/>
        <v>45836</v>
      </c>
      <c r="D3111" s="6" t="str">
        <f t="shared" si="289"/>
        <v>週六</v>
      </c>
      <c r="E3111" s="6" t="s">
        <v>248</v>
      </c>
      <c r="F3111" s="1" t="s">
        <v>9</v>
      </c>
      <c r="G3111" s="1" t="str">
        <f t="shared" si="290"/>
        <v>BA</v>
      </c>
      <c r="H3111" s="1">
        <v>1</v>
      </c>
      <c r="I3111" s="1" t="s">
        <v>133</v>
      </c>
      <c r="K3111" s="1" t="s">
        <v>23</v>
      </c>
      <c r="L3111" s="1" t="s">
        <v>19</v>
      </c>
      <c r="M3111" s="1" t="s">
        <v>23</v>
      </c>
      <c r="N3111" s="1" t="s">
        <v>57</v>
      </c>
      <c r="O3111" s="24">
        <f t="shared" si="291"/>
        <v>45836.67291666667</v>
      </c>
      <c r="P3111" s="24">
        <f t="shared" si="292"/>
        <v>45836.680555555555</v>
      </c>
      <c r="Q3111" s="1">
        <f t="shared" si="293"/>
        <v>11</v>
      </c>
    </row>
    <row r="3112" spans="1:17">
      <c r="A3112" s="1" t="s">
        <v>126</v>
      </c>
      <c r="B3112" s="4" t="s">
        <v>115</v>
      </c>
      <c r="C3112" s="6">
        <f t="shared" si="288"/>
        <v>45836</v>
      </c>
      <c r="D3112" s="6" t="str">
        <f t="shared" si="289"/>
        <v>週六</v>
      </c>
      <c r="E3112" s="6" t="s">
        <v>248</v>
      </c>
      <c r="F3112" s="1" t="s">
        <v>42</v>
      </c>
      <c r="G3112" s="1" t="str">
        <f t="shared" si="290"/>
        <v>BA</v>
      </c>
      <c r="H3112" s="1">
        <v>1</v>
      </c>
      <c r="I3112" s="1" t="s">
        <v>203</v>
      </c>
      <c r="K3112" s="1" t="s">
        <v>23</v>
      </c>
      <c r="L3112" s="1" t="s">
        <v>31</v>
      </c>
      <c r="M3112" s="1" t="s">
        <v>23</v>
      </c>
      <c r="N3112" s="1" t="s">
        <v>64</v>
      </c>
      <c r="O3112" s="24">
        <f t="shared" si="291"/>
        <v>45836.673611111109</v>
      </c>
      <c r="P3112" s="24">
        <f t="shared" si="292"/>
        <v>45836.694444444445</v>
      </c>
      <c r="Q3112" s="1">
        <f t="shared" si="293"/>
        <v>30</v>
      </c>
    </row>
    <row r="3113" spans="1:17">
      <c r="A3113" s="1" t="s">
        <v>200</v>
      </c>
      <c r="B3113" s="4" t="s">
        <v>115</v>
      </c>
      <c r="C3113" s="6">
        <f t="shared" si="288"/>
        <v>45836</v>
      </c>
      <c r="D3113" s="6" t="str">
        <f t="shared" si="289"/>
        <v>週六</v>
      </c>
      <c r="E3113" s="6" t="s">
        <v>248</v>
      </c>
      <c r="F3113" s="1" t="s">
        <v>24</v>
      </c>
      <c r="G3113" s="1" t="str">
        <f t="shared" si="290"/>
        <v>BA</v>
      </c>
      <c r="H3113" s="1">
        <v>1</v>
      </c>
      <c r="I3113" s="1" t="s">
        <v>135</v>
      </c>
      <c r="K3113" s="1" t="s">
        <v>23</v>
      </c>
      <c r="L3113" s="1" t="s">
        <v>31</v>
      </c>
      <c r="M3113" s="1" t="s">
        <v>27</v>
      </c>
      <c r="N3113" s="1" t="s">
        <v>11</v>
      </c>
      <c r="O3113" s="24">
        <f t="shared" si="291"/>
        <v>45836.673611111109</v>
      </c>
      <c r="P3113" s="24">
        <f t="shared" si="292"/>
        <v>45836.708333333336</v>
      </c>
      <c r="Q3113" s="1">
        <f t="shared" si="293"/>
        <v>50</v>
      </c>
    </row>
    <row r="3114" spans="1:17">
      <c r="A3114" s="1" t="s">
        <v>151</v>
      </c>
      <c r="B3114" s="4" t="s">
        <v>115</v>
      </c>
      <c r="C3114" s="6">
        <f t="shared" si="288"/>
        <v>45836</v>
      </c>
      <c r="D3114" s="6" t="str">
        <f t="shared" si="289"/>
        <v>週六</v>
      </c>
      <c r="E3114" s="6" t="s">
        <v>248</v>
      </c>
      <c r="F3114" s="1" t="s">
        <v>9</v>
      </c>
      <c r="G3114" s="1" t="str">
        <f t="shared" si="290"/>
        <v>BA</v>
      </c>
      <c r="H3114" s="1">
        <v>1</v>
      </c>
      <c r="I3114" s="1" t="s">
        <v>140</v>
      </c>
      <c r="K3114" s="1" t="s">
        <v>23</v>
      </c>
      <c r="L3114" s="1" t="s">
        <v>16</v>
      </c>
      <c r="M3114" s="1" t="s">
        <v>23</v>
      </c>
      <c r="N3114" s="1" t="s">
        <v>55</v>
      </c>
      <c r="O3114" s="24">
        <f t="shared" si="291"/>
        <v>45836.6875</v>
      </c>
      <c r="P3114" s="24">
        <f t="shared" si="292"/>
        <v>45836.701388888891</v>
      </c>
      <c r="Q3114" s="1">
        <f t="shared" si="293"/>
        <v>20</v>
      </c>
    </row>
    <row r="3115" spans="1:17">
      <c r="A3115" s="11" t="s">
        <v>256</v>
      </c>
      <c r="B3115" s="11">
        <v>1140628</v>
      </c>
      <c r="C3115" s="14">
        <f t="shared" si="288"/>
        <v>45836</v>
      </c>
      <c r="D3115" s="14" t="str">
        <f t="shared" si="289"/>
        <v>週六</v>
      </c>
      <c r="E3115" s="14" t="s">
        <v>248</v>
      </c>
      <c r="F3115" s="11" t="s">
        <v>260</v>
      </c>
      <c r="G3115" s="13" t="str">
        <f t="shared" si="290"/>
        <v>BA</v>
      </c>
      <c r="H3115" s="11">
        <v>1</v>
      </c>
      <c r="I3115" s="11" t="s">
        <v>261</v>
      </c>
      <c r="J3115" s="11" t="s">
        <v>255</v>
      </c>
      <c r="K3115" s="11">
        <v>16</v>
      </c>
      <c r="L3115" s="11">
        <v>30</v>
      </c>
      <c r="M3115" s="11">
        <v>16</v>
      </c>
      <c r="N3115" s="11">
        <v>50</v>
      </c>
      <c r="O3115" s="25">
        <f t="shared" si="291"/>
        <v>45836.6875</v>
      </c>
      <c r="P3115" s="25">
        <f t="shared" si="292"/>
        <v>45836.701388888891</v>
      </c>
      <c r="Q3115" s="13">
        <f t="shared" si="293"/>
        <v>20</v>
      </c>
    </row>
    <row r="3116" spans="1:17">
      <c r="A3116" s="1" t="s">
        <v>151</v>
      </c>
      <c r="B3116" s="4" t="s">
        <v>115</v>
      </c>
      <c r="C3116" s="6">
        <f t="shared" si="288"/>
        <v>45836</v>
      </c>
      <c r="D3116" s="6" t="str">
        <f t="shared" si="289"/>
        <v>週六</v>
      </c>
      <c r="E3116" s="6" t="s">
        <v>248</v>
      </c>
      <c r="F3116" s="1" t="s">
        <v>42</v>
      </c>
      <c r="G3116" s="1" t="str">
        <f t="shared" si="290"/>
        <v>BA</v>
      </c>
      <c r="H3116" s="1">
        <v>1</v>
      </c>
      <c r="I3116" s="1" t="s">
        <v>140</v>
      </c>
      <c r="K3116" s="1" t="s">
        <v>23</v>
      </c>
      <c r="L3116" s="1" t="s">
        <v>55</v>
      </c>
      <c r="M3116" s="1" t="s">
        <v>27</v>
      </c>
      <c r="N3116" s="1" t="s">
        <v>57</v>
      </c>
      <c r="O3116" s="24">
        <f t="shared" si="291"/>
        <v>45836.701388888891</v>
      </c>
      <c r="P3116" s="24">
        <f t="shared" si="292"/>
        <v>45836.722222222219</v>
      </c>
      <c r="Q3116" s="1">
        <f t="shared" si="293"/>
        <v>30</v>
      </c>
    </row>
    <row r="3117" spans="1:17">
      <c r="A3117" s="1" t="s">
        <v>141</v>
      </c>
      <c r="B3117" s="4" t="s">
        <v>115</v>
      </c>
      <c r="C3117" s="6">
        <f t="shared" si="288"/>
        <v>45836</v>
      </c>
      <c r="D3117" s="6" t="str">
        <f t="shared" si="289"/>
        <v>週六</v>
      </c>
      <c r="E3117" s="6" t="s">
        <v>248</v>
      </c>
      <c r="F3117" s="1" t="s">
        <v>49</v>
      </c>
      <c r="G3117" s="1" t="str">
        <f t="shared" si="290"/>
        <v>BA</v>
      </c>
      <c r="H3117" s="1">
        <v>1</v>
      </c>
      <c r="I3117" s="1" t="s">
        <v>142</v>
      </c>
      <c r="K3117" s="1" t="s">
        <v>23</v>
      </c>
      <c r="L3117" s="1" t="s">
        <v>55</v>
      </c>
      <c r="M3117" s="1" t="s">
        <v>27</v>
      </c>
      <c r="N3117" s="1" t="s">
        <v>31</v>
      </c>
      <c r="O3117" s="24">
        <f t="shared" si="291"/>
        <v>45836.701388888891</v>
      </c>
      <c r="P3117" s="24">
        <f t="shared" si="292"/>
        <v>45836.715277777781</v>
      </c>
      <c r="Q3117" s="1">
        <f t="shared" si="293"/>
        <v>20</v>
      </c>
    </row>
    <row r="3118" spans="1:17">
      <c r="A3118" s="1" t="s">
        <v>141</v>
      </c>
      <c r="B3118" s="4" t="s">
        <v>115</v>
      </c>
      <c r="C3118" s="6">
        <f t="shared" si="288"/>
        <v>45836</v>
      </c>
      <c r="D3118" s="6" t="str">
        <f t="shared" si="289"/>
        <v>週六</v>
      </c>
      <c r="E3118" s="6" t="s">
        <v>248</v>
      </c>
      <c r="F3118" s="1" t="s">
        <v>24</v>
      </c>
      <c r="G3118" s="1" t="str">
        <f t="shared" si="290"/>
        <v>BA</v>
      </c>
      <c r="H3118" s="1">
        <v>1</v>
      </c>
      <c r="I3118" s="1" t="s">
        <v>142</v>
      </c>
      <c r="K3118" s="1" t="s">
        <v>27</v>
      </c>
      <c r="L3118" s="1" t="s">
        <v>31</v>
      </c>
      <c r="M3118" s="1" t="s">
        <v>12</v>
      </c>
      <c r="N3118" s="1" t="s">
        <v>43</v>
      </c>
      <c r="O3118" s="24">
        <f t="shared" si="291"/>
        <v>45836.715277777781</v>
      </c>
      <c r="P3118" s="24">
        <f t="shared" si="292"/>
        <v>45836.753472222219</v>
      </c>
      <c r="Q3118" s="1">
        <f t="shared" si="293"/>
        <v>55</v>
      </c>
    </row>
    <row r="3119" spans="1:17">
      <c r="A3119" s="1" t="s">
        <v>151</v>
      </c>
      <c r="B3119" s="4" t="s">
        <v>115</v>
      </c>
      <c r="C3119" s="6">
        <f t="shared" si="288"/>
        <v>45836</v>
      </c>
      <c r="D3119" s="6" t="str">
        <f t="shared" si="289"/>
        <v>週六</v>
      </c>
      <c r="E3119" s="6" t="s">
        <v>248</v>
      </c>
      <c r="F3119" s="1" t="s">
        <v>37</v>
      </c>
      <c r="G3119" s="1" t="str">
        <f t="shared" si="290"/>
        <v>BA</v>
      </c>
      <c r="H3119" s="1">
        <v>1</v>
      </c>
      <c r="I3119" s="1" t="s">
        <v>140</v>
      </c>
      <c r="K3119" s="1" t="s">
        <v>27</v>
      </c>
      <c r="L3119" s="1" t="s">
        <v>57</v>
      </c>
      <c r="M3119" s="1" t="s">
        <v>27</v>
      </c>
      <c r="N3119" s="1" t="s">
        <v>55</v>
      </c>
      <c r="O3119" s="24">
        <f t="shared" si="291"/>
        <v>45836.722222222219</v>
      </c>
      <c r="P3119" s="24">
        <f t="shared" si="292"/>
        <v>45836.743055555555</v>
      </c>
      <c r="Q3119" s="1">
        <f t="shared" si="293"/>
        <v>30</v>
      </c>
    </row>
    <row r="3120" spans="1:17">
      <c r="A3120" s="1" t="s">
        <v>120</v>
      </c>
      <c r="B3120" s="4" t="s">
        <v>116</v>
      </c>
      <c r="C3120" s="6">
        <f t="shared" si="288"/>
        <v>45837</v>
      </c>
      <c r="D3120" s="6" t="str">
        <f t="shared" si="289"/>
        <v>週日</v>
      </c>
      <c r="E3120" s="6" t="s">
        <v>248</v>
      </c>
      <c r="F3120" s="1" t="s">
        <v>13</v>
      </c>
      <c r="G3120" s="1" t="str">
        <f t="shared" si="290"/>
        <v>GA</v>
      </c>
      <c r="H3120" s="1">
        <v>1</v>
      </c>
      <c r="I3120" s="1" t="s">
        <v>121</v>
      </c>
      <c r="K3120" s="1" t="s">
        <v>14</v>
      </c>
      <c r="L3120" s="1" t="s">
        <v>11</v>
      </c>
      <c r="M3120" s="1" t="s">
        <v>15</v>
      </c>
      <c r="N3120" s="1" t="s">
        <v>11</v>
      </c>
      <c r="O3120" s="24">
        <f t="shared" si="291"/>
        <v>45837.25</v>
      </c>
      <c r="P3120" s="24">
        <f t="shared" si="292"/>
        <v>45837.333333333336</v>
      </c>
      <c r="Q3120" s="1">
        <f t="shared" si="293"/>
        <v>120</v>
      </c>
    </row>
    <row r="3121" spans="1:17">
      <c r="A3121" s="1" t="s">
        <v>118</v>
      </c>
      <c r="B3121" s="4" t="s">
        <v>116</v>
      </c>
      <c r="C3121" s="6">
        <f t="shared" si="288"/>
        <v>45837</v>
      </c>
      <c r="D3121" s="6" t="str">
        <f t="shared" si="289"/>
        <v>週日</v>
      </c>
      <c r="E3121" s="6" t="s">
        <v>248</v>
      </c>
      <c r="F3121" s="1" t="s">
        <v>18</v>
      </c>
      <c r="G3121" s="1" t="str">
        <f t="shared" si="290"/>
        <v>BA</v>
      </c>
      <c r="H3121" s="1">
        <v>1</v>
      </c>
      <c r="I3121" s="1" t="s">
        <v>119</v>
      </c>
      <c r="J3121" s="16" t="s">
        <v>262</v>
      </c>
      <c r="K3121" s="1" t="s">
        <v>15</v>
      </c>
      <c r="L3121" s="1" t="s">
        <v>11</v>
      </c>
      <c r="M3121" s="1" t="s">
        <v>15</v>
      </c>
      <c r="N3121" s="1" t="s">
        <v>16</v>
      </c>
      <c r="O3121" s="24">
        <f t="shared" si="291"/>
        <v>45837.333333333336</v>
      </c>
      <c r="P3121" s="24">
        <f t="shared" si="292"/>
        <v>45837.354166666664</v>
      </c>
      <c r="Q3121" s="1">
        <f t="shared" si="293"/>
        <v>30</v>
      </c>
    </row>
    <row r="3122" spans="1:17">
      <c r="A3122" s="1" t="s">
        <v>237</v>
      </c>
      <c r="B3122" s="4" t="s">
        <v>116</v>
      </c>
      <c r="C3122" s="6">
        <f t="shared" si="288"/>
        <v>45837</v>
      </c>
      <c r="D3122" s="6" t="str">
        <f t="shared" si="289"/>
        <v>週日</v>
      </c>
      <c r="E3122" s="6" t="s">
        <v>248</v>
      </c>
      <c r="F3122" s="1" t="s">
        <v>13</v>
      </c>
      <c r="G3122" s="1" t="str">
        <f t="shared" si="290"/>
        <v>GA</v>
      </c>
      <c r="H3122" s="1">
        <v>2</v>
      </c>
      <c r="I3122" s="1" t="s">
        <v>121</v>
      </c>
      <c r="K3122" s="1" t="s">
        <v>19</v>
      </c>
      <c r="L3122" s="1" t="s">
        <v>11</v>
      </c>
      <c r="M3122" s="1" t="s">
        <v>21</v>
      </c>
      <c r="N3122" s="1" t="s">
        <v>11</v>
      </c>
      <c r="O3122" s="24">
        <f t="shared" si="291"/>
        <v>45837.375</v>
      </c>
      <c r="P3122" s="24">
        <f t="shared" si="292"/>
        <v>45837.541666666664</v>
      </c>
      <c r="Q3122" s="1">
        <f t="shared" si="293"/>
        <v>240</v>
      </c>
    </row>
    <row r="3123" spans="1:17">
      <c r="A3123" s="1" t="s">
        <v>127</v>
      </c>
      <c r="B3123" s="4" t="s">
        <v>116</v>
      </c>
      <c r="C3123" s="6">
        <f t="shared" si="288"/>
        <v>45837</v>
      </c>
      <c r="D3123" s="6" t="str">
        <f t="shared" si="289"/>
        <v>週日</v>
      </c>
      <c r="E3123" s="6" t="s">
        <v>248</v>
      </c>
      <c r="F3123" s="1" t="s">
        <v>13</v>
      </c>
      <c r="G3123" s="1" t="str">
        <f t="shared" si="290"/>
        <v>GA</v>
      </c>
      <c r="H3123" s="1">
        <v>1</v>
      </c>
      <c r="I3123" s="1" t="s">
        <v>139</v>
      </c>
      <c r="K3123" s="1" t="s">
        <v>31</v>
      </c>
      <c r="L3123" s="1" t="s">
        <v>16</v>
      </c>
      <c r="M3123" s="1" t="s">
        <v>17</v>
      </c>
      <c r="N3123" s="1" t="s">
        <v>16</v>
      </c>
      <c r="O3123" s="24">
        <f t="shared" si="291"/>
        <v>45837.4375</v>
      </c>
      <c r="P3123" s="24">
        <f t="shared" si="292"/>
        <v>45837.520833333336</v>
      </c>
      <c r="Q3123" s="1">
        <f t="shared" si="293"/>
        <v>120</v>
      </c>
    </row>
    <row r="3124" spans="1:17">
      <c r="A3124" s="1" t="s">
        <v>237</v>
      </c>
      <c r="B3124" s="4" t="s">
        <v>116</v>
      </c>
      <c r="C3124" s="6">
        <f t="shared" si="288"/>
        <v>45837</v>
      </c>
      <c r="D3124" s="6" t="str">
        <f t="shared" si="289"/>
        <v>週日</v>
      </c>
      <c r="E3124" s="6" t="s">
        <v>248</v>
      </c>
      <c r="F3124" s="1" t="s">
        <v>13</v>
      </c>
      <c r="G3124" s="1" t="str">
        <f t="shared" si="290"/>
        <v>GA</v>
      </c>
      <c r="H3124" s="1">
        <v>2</v>
      </c>
      <c r="I3124" s="1" t="s">
        <v>139</v>
      </c>
      <c r="K3124" s="1" t="s">
        <v>21</v>
      </c>
      <c r="L3124" s="1" t="s">
        <v>43</v>
      </c>
      <c r="M3124" s="1" t="s">
        <v>27</v>
      </c>
      <c r="N3124" s="1" t="s">
        <v>43</v>
      </c>
      <c r="O3124" s="24">
        <f t="shared" si="291"/>
        <v>45837.545138888891</v>
      </c>
      <c r="P3124" s="24">
        <f t="shared" si="292"/>
        <v>45837.711805555555</v>
      </c>
      <c r="Q3124" s="1">
        <f t="shared" si="293"/>
        <v>240</v>
      </c>
    </row>
    <row r="3125" spans="1:17">
      <c r="A3125" s="1" t="s">
        <v>118</v>
      </c>
      <c r="B3125" s="5" t="s">
        <v>116</v>
      </c>
      <c r="C3125" s="6">
        <f t="shared" si="288"/>
        <v>45837</v>
      </c>
      <c r="D3125" s="6" t="str">
        <f t="shared" si="289"/>
        <v>週日</v>
      </c>
      <c r="E3125" s="6" t="s">
        <v>248</v>
      </c>
      <c r="F3125" s="1" t="s">
        <v>9</v>
      </c>
      <c r="G3125" s="1" t="str">
        <f t="shared" si="290"/>
        <v>BA</v>
      </c>
      <c r="H3125" s="1">
        <v>1</v>
      </c>
      <c r="I3125" s="1" t="s">
        <v>119</v>
      </c>
      <c r="J3125" s="16" t="s">
        <v>262</v>
      </c>
      <c r="K3125" s="1" t="s">
        <v>22</v>
      </c>
      <c r="L3125" s="1" t="s">
        <v>79</v>
      </c>
      <c r="M3125" s="1" t="s">
        <v>10</v>
      </c>
      <c r="N3125" s="1" t="s">
        <v>21</v>
      </c>
      <c r="O3125" s="24">
        <f t="shared" si="291"/>
        <v>45837.623611111114</v>
      </c>
      <c r="P3125" s="24">
        <f t="shared" si="292"/>
        <v>45837.634027777778</v>
      </c>
      <c r="Q3125" s="1">
        <f t="shared" si="293"/>
        <v>15</v>
      </c>
    </row>
    <row r="3126" spans="1:17">
      <c r="A3126" s="1" t="s">
        <v>128</v>
      </c>
      <c r="B3126" s="5" t="s">
        <v>116</v>
      </c>
      <c r="C3126" s="6">
        <f t="shared" si="288"/>
        <v>45837</v>
      </c>
      <c r="D3126" s="6" t="str">
        <f t="shared" si="289"/>
        <v>週日</v>
      </c>
      <c r="E3126" s="6" t="s">
        <v>248</v>
      </c>
      <c r="F3126" s="1" t="s">
        <v>24</v>
      </c>
      <c r="G3126" s="1" t="str">
        <f t="shared" si="290"/>
        <v>BA</v>
      </c>
      <c r="H3126" s="1">
        <v>1</v>
      </c>
      <c r="I3126" s="1" t="s">
        <v>129</v>
      </c>
      <c r="K3126" s="1" t="s">
        <v>23</v>
      </c>
      <c r="L3126" s="1" t="s">
        <v>11</v>
      </c>
      <c r="M3126" s="1" t="s">
        <v>23</v>
      </c>
      <c r="N3126" s="1" t="s">
        <v>25</v>
      </c>
      <c r="O3126" s="24">
        <f t="shared" si="291"/>
        <v>45837.666666666664</v>
      </c>
      <c r="P3126" s="24">
        <f t="shared" si="292"/>
        <v>45837.690972222219</v>
      </c>
      <c r="Q3126" s="1">
        <f t="shared" si="293"/>
        <v>35</v>
      </c>
    </row>
    <row r="3127" spans="1:17">
      <c r="A3127" s="1" t="s">
        <v>128</v>
      </c>
      <c r="B3127" s="4" t="s">
        <v>116</v>
      </c>
      <c r="C3127" s="6">
        <f t="shared" si="288"/>
        <v>45837</v>
      </c>
      <c r="D3127" s="6" t="str">
        <f t="shared" si="289"/>
        <v>週日</v>
      </c>
      <c r="E3127" s="6" t="s">
        <v>248</v>
      </c>
      <c r="F3127" s="1" t="s">
        <v>26</v>
      </c>
      <c r="G3127" s="1" t="str">
        <f t="shared" si="290"/>
        <v>BA</v>
      </c>
      <c r="H3127" s="1">
        <v>1</v>
      </c>
      <c r="I3127" s="1" t="s">
        <v>129</v>
      </c>
      <c r="K3127" s="1" t="s">
        <v>23</v>
      </c>
      <c r="L3127" s="1" t="s">
        <v>25</v>
      </c>
      <c r="M3127" s="1" t="s">
        <v>27</v>
      </c>
      <c r="N3127" s="1" t="s">
        <v>11</v>
      </c>
      <c r="O3127" s="24">
        <f t="shared" si="291"/>
        <v>45837.690972222219</v>
      </c>
      <c r="P3127" s="24">
        <f t="shared" si="292"/>
        <v>45837.708333333336</v>
      </c>
      <c r="Q3127" s="1">
        <f t="shared" si="293"/>
        <v>25</v>
      </c>
    </row>
    <row r="3128" spans="1:17">
      <c r="A3128" s="1" t="s">
        <v>237</v>
      </c>
      <c r="B3128" s="4" t="s">
        <v>116</v>
      </c>
      <c r="C3128" s="6">
        <f t="shared" si="288"/>
        <v>45837</v>
      </c>
      <c r="D3128" s="6" t="str">
        <f t="shared" si="289"/>
        <v>週日</v>
      </c>
      <c r="E3128" s="6" t="s">
        <v>248</v>
      </c>
      <c r="F3128" s="1" t="s">
        <v>13</v>
      </c>
      <c r="G3128" s="1" t="str">
        <f t="shared" si="290"/>
        <v>GA</v>
      </c>
      <c r="H3128" s="1">
        <v>1</v>
      </c>
      <c r="I3128" s="1" t="s">
        <v>139</v>
      </c>
      <c r="K3128" s="1" t="s">
        <v>27</v>
      </c>
      <c r="L3128" s="1" t="s">
        <v>25</v>
      </c>
      <c r="M3128" s="1" t="s">
        <v>71</v>
      </c>
      <c r="N3128" s="1" t="s">
        <v>25</v>
      </c>
      <c r="O3128" s="24">
        <f t="shared" si="291"/>
        <v>45837.732638888891</v>
      </c>
      <c r="P3128" s="24">
        <f t="shared" si="292"/>
        <v>45837.815972222219</v>
      </c>
      <c r="Q3128" s="1">
        <f t="shared" si="293"/>
        <v>120</v>
      </c>
    </row>
    <row r="3129" spans="1:17">
      <c r="A3129" s="1" t="s">
        <v>138</v>
      </c>
      <c r="B3129" s="4" t="s">
        <v>117</v>
      </c>
      <c r="C3129" s="6">
        <f t="shared" si="288"/>
        <v>45838</v>
      </c>
      <c r="D3129" s="6" t="str">
        <f t="shared" si="289"/>
        <v>週一</v>
      </c>
      <c r="F3129" s="1" t="s">
        <v>9</v>
      </c>
      <c r="G3129" s="1" t="str">
        <f t="shared" si="290"/>
        <v>BA</v>
      </c>
      <c r="H3129" s="1">
        <v>1</v>
      </c>
      <c r="I3129" s="1" t="s">
        <v>121</v>
      </c>
      <c r="K3129" s="1" t="s">
        <v>43</v>
      </c>
      <c r="L3129" s="1" t="s">
        <v>64</v>
      </c>
      <c r="M3129" s="1" t="s">
        <v>14</v>
      </c>
      <c r="N3129" s="1" t="s">
        <v>11</v>
      </c>
      <c r="O3129" s="24">
        <f t="shared" si="291"/>
        <v>45838.236111111109</v>
      </c>
      <c r="P3129" s="24">
        <f t="shared" si="292"/>
        <v>45838.25</v>
      </c>
      <c r="Q3129" s="1">
        <f t="shared" si="293"/>
        <v>20</v>
      </c>
    </row>
    <row r="3130" spans="1:17">
      <c r="A3130" s="1" t="s">
        <v>136</v>
      </c>
      <c r="B3130" s="4" t="s">
        <v>117</v>
      </c>
      <c r="C3130" s="6">
        <f t="shared" si="288"/>
        <v>45838</v>
      </c>
      <c r="D3130" s="6" t="str">
        <f t="shared" si="289"/>
        <v>週一</v>
      </c>
      <c r="F3130" s="1" t="s">
        <v>37</v>
      </c>
      <c r="G3130" s="1" t="str">
        <f t="shared" si="290"/>
        <v>BA</v>
      </c>
      <c r="H3130" s="1">
        <v>1</v>
      </c>
      <c r="I3130" s="1" t="s">
        <v>121</v>
      </c>
      <c r="K3130" s="1" t="s">
        <v>14</v>
      </c>
      <c r="L3130" s="1" t="s">
        <v>10</v>
      </c>
      <c r="M3130" s="1" t="s">
        <v>14</v>
      </c>
      <c r="N3130" s="1" t="s">
        <v>51</v>
      </c>
      <c r="O3130" s="24">
        <f t="shared" si="291"/>
        <v>45838.260416666664</v>
      </c>
      <c r="P3130" s="24">
        <f t="shared" si="292"/>
        <v>45838.28125</v>
      </c>
      <c r="Q3130" s="1">
        <f t="shared" si="293"/>
        <v>30</v>
      </c>
    </row>
    <row r="3131" spans="1:17">
      <c r="A3131" s="1" t="s">
        <v>127</v>
      </c>
      <c r="B3131" s="4" t="s">
        <v>117</v>
      </c>
      <c r="C3131" s="6">
        <f t="shared" si="288"/>
        <v>45838</v>
      </c>
      <c r="D3131" s="6" t="str">
        <f t="shared" si="289"/>
        <v>週一</v>
      </c>
      <c r="F3131" s="1" t="s">
        <v>37</v>
      </c>
      <c r="G3131" s="1" t="str">
        <f t="shared" si="290"/>
        <v>BA</v>
      </c>
      <c r="H3131" s="1">
        <v>1</v>
      </c>
      <c r="I3131" s="1" t="s">
        <v>139</v>
      </c>
      <c r="K3131" s="1" t="s">
        <v>14</v>
      </c>
      <c r="L3131" s="1" t="s">
        <v>32</v>
      </c>
      <c r="M3131" s="1" t="s">
        <v>14</v>
      </c>
      <c r="N3131" s="1" t="s">
        <v>34</v>
      </c>
      <c r="O3131" s="24">
        <f t="shared" si="291"/>
        <v>45838.268055555556</v>
      </c>
      <c r="P3131" s="24">
        <f t="shared" si="292"/>
        <v>45838.288888888892</v>
      </c>
      <c r="Q3131" s="1">
        <f t="shared" si="293"/>
        <v>30</v>
      </c>
    </row>
    <row r="3132" spans="1:17">
      <c r="A3132" s="1" t="s">
        <v>128</v>
      </c>
      <c r="B3132" s="4" t="s">
        <v>117</v>
      </c>
      <c r="C3132" s="6">
        <f t="shared" si="288"/>
        <v>45838</v>
      </c>
      <c r="D3132" s="6" t="str">
        <f t="shared" si="289"/>
        <v>週一</v>
      </c>
      <c r="F3132" s="1" t="s">
        <v>49</v>
      </c>
      <c r="G3132" s="1" t="str">
        <f t="shared" si="290"/>
        <v>BA</v>
      </c>
      <c r="H3132" s="1">
        <v>1</v>
      </c>
      <c r="I3132" s="1" t="s">
        <v>140</v>
      </c>
      <c r="K3132" s="1" t="s">
        <v>14</v>
      </c>
      <c r="L3132" s="1" t="s">
        <v>32</v>
      </c>
      <c r="M3132" s="1" t="s">
        <v>14</v>
      </c>
      <c r="N3132" s="1" t="s">
        <v>33</v>
      </c>
      <c r="O3132" s="24">
        <f t="shared" si="291"/>
        <v>45838.268055555556</v>
      </c>
      <c r="P3132" s="24">
        <f t="shared" si="292"/>
        <v>45838.281944444447</v>
      </c>
      <c r="Q3132" s="1">
        <f t="shared" si="293"/>
        <v>20</v>
      </c>
    </row>
    <row r="3133" spans="1:17">
      <c r="A3133" s="1" t="s">
        <v>143</v>
      </c>
      <c r="B3133" s="4" t="s">
        <v>117</v>
      </c>
      <c r="C3133" s="6">
        <f t="shared" si="288"/>
        <v>45838</v>
      </c>
      <c r="D3133" s="6" t="str">
        <f t="shared" si="289"/>
        <v>週一</v>
      </c>
      <c r="F3133" s="1" t="s">
        <v>37</v>
      </c>
      <c r="G3133" s="1" t="str">
        <f t="shared" si="290"/>
        <v>BA</v>
      </c>
      <c r="H3133" s="1">
        <v>1</v>
      </c>
      <c r="I3133" s="1" t="s">
        <v>144</v>
      </c>
      <c r="K3133" s="1" t="s">
        <v>14</v>
      </c>
      <c r="L3133" s="1" t="s">
        <v>54</v>
      </c>
      <c r="M3133" s="1" t="s">
        <v>30</v>
      </c>
      <c r="N3133" s="1" t="s">
        <v>20</v>
      </c>
      <c r="O3133" s="24">
        <f t="shared" si="291"/>
        <v>45838.27847222222</v>
      </c>
      <c r="P3133" s="24">
        <f t="shared" si="292"/>
        <v>45838.299305555556</v>
      </c>
      <c r="Q3133" s="1">
        <f t="shared" si="293"/>
        <v>30</v>
      </c>
    </row>
    <row r="3134" spans="1:17">
      <c r="A3134" s="1" t="s">
        <v>128</v>
      </c>
      <c r="B3134" s="4" t="s">
        <v>117</v>
      </c>
      <c r="C3134" s="6">
        <f t="shared" si="288"/>
        <v>45838</v>
      </c>
      <c r="D3134" s="6" t="str">
        <f t="shared" si="289"/>
        <v>週一</v>
      </c>
      <c r="F3134" s="1" t="s">
        <v>37</v>
      </c>
      <c r="G3134" s="1" t="str">
        <f t="shared" si="290"/>
        <v>BA</v>
      </c>
      <c r="H3134" s="1">
        <v>1</v>
      </c>
      <c r="I3134" s="1" t="s">
        <v>140</v>
      </c>
      <c r="K3134" s="1" t="s">
        <v>14</v>
      </c>
      <c r="L3134" s="1" t="s">
        <v>33</v>
      </c>
      <c r="M3134" s="1" t="s">
        <v>30</v>
      </c>
      <c r="N3134" s="1" t="s">
        <v>23</v>
      </c>
      <c r="O3134" s="24">
        <f t="shared" si="291"/>
        <v>45838.281944444447</v>
      </c>
      <c r="P3134" s="24">
        <f t="shared" si="292"/>
        <v>45838.302777777775</v>
      </c>
      <c r="Q3134" s="1">
        <f t="shared" si="293"/>
        <v>30</v>
      </c>
    </row>
    <row r="3135" spans="1:17">
      <c r="A3135" s="1" t="s">
        <v>146</v>
      </c>
      <c r="B3135" s="4" t="s">
        <v>117</v>
      </c>
      <c r="C3135" s="6">
        <f t="shared" si="288"/>
        <v>45838</v>
      </c>
      <c r="D3135" s="6" t="str">
        <f t="shared" si="289"/>
        <v>週一</v>
      </c>
      <c r="F3135" s="1" t="s">
        <v>24</v>
      </c>
      <c r="G3135" s="1" t="str">
        <f t="shared" si="290"/>
        <v>BA</v>
      </c>
      <c r="H3135" s="1">
        <v>1</v>
      </c>
      <c r="I3135" s="1" t="s">
        <v>147</v>
      </c>
      <c r="K3135" s="1" t="s">
        <v>14</v>
      </c>
      <c r="L3135" s="1" t="s">
        <v>66</v>
      </c>
      <c r="M3135" s="1" t="s">
        <v>30</v>
      </c>
      <c r="N3135" s="1" t="s">
        <v>66</v>
      </c>
      <c r="O3135" s="24">
        <f t="shared" si="291"/>
        <v>45838.282638888886</v>
      </c>
      <c r="P3135" s="24">
        <f t="shared" si="292"/>
        <v>45838.324305555558</v>
      </c>
      <c r="Q3135" s="1">
        <f t="shared" si="293"/>
        <v>60</v>
      </c>
    </row>
    <row r="3136" spans="1:17">
      <c r="A3136" s="1" t="s">
        <v>137</v>
      </c>
      <c r="B3136" s="4" t="s">
        <v>117</v>
      </c>
      <c r="C3136" s="6">
        <f t="shared" si="288"/>
        <v>45838</v>
      </c>
      <c r="D3136" s="6" t="str">
        <f t="shared" si="289"/>
        <v>週一</v>
      </c>
      <c r="F3136" s="1" t="s">
        <v>42</v>
      </c>
      <c r="G3136" s="1" t="str">
        <f t="shared" si="290"/>
        <v>BA</v>
      </c>
      <c r="H3136" s="1">
        <v>2</v>
      </c>
      <c r="I3136" s="1" t="s">
        <v>123</v>
      </c>
      <c r="K3136" s="1" t="s">
        <v>14</v>
      </c>
      <c r="L3136" s="1" t="s">
        <v>55</v>
      </c>
      <c r="M3136" s="1" t="s">
        <v>30</v>
      </c>
      <c r="N3136" s="1" t="s">
        <v>55</v>
      </c>
      <c r="O3136" s="24">
        <f t="shared" si="291"/>
        <v>45838.284722222219</v>
      </c>
      <c r="P3136" s="24">
        <f t="shared" si="292"/>
        <v>45838.326388888891</v>
      </c>
      <c r="Q3136" s="1">
        <f t="shared" si="293"/>
        <v>60</v>
      </c>
    </row>
    <row r="3137" spans="1:17">
      <c r="A3137" s="1" t="s">
        <v>145</v>
      </c>
      <c r="B3137" s="4" t="s">
        <v>117</v>
      </c>
      <c r="C3137" s="6">
        <f t="shared" si="288"/>
        <v>45838</v>
      </c>
      <c r="D3137" s="6" t="str">
        <f t="shared" si="289"/>
        <v>週一</v>
      </c>
      <c r="F3137" s="1" t="s">
        <v>18</v>
      </c>
      <c r="G3137" s="1" t="str">
        <f t="shared" si="290"/>
        <v>BA</v>
      </c>
      <c r="H3137" s="1">
        <v>2</v>
      </c>
      <c r="I3137" s="1" t="s">
        <v>133</v>
      </c>
      <c r="K3137" s="1" t="s">
        <v>14</v>
      </c>
      <c r="L3137" s="1" t="s">
        <v>52</v>
      </c>
      <c r="M3137" s="1" t="s">
        <v>30</v>
      </c>
      <c r="N3137" s="1" t="s">
        <v>52</v>
      </c>
      <c r="O3137" s="24">
        <f t="shared" si="291"/>
        <v>45838.286111111112</v>
      </c>
      <c r="P3137" s="24">
        <f t="shared" si="292"/>
        <v>45838.327777777777</v>
      </c>
      <c r="Q3137" s="1">
        <f t="shared" si="293"/>
        <v>60</v>
      </c>
    </row>
    <row r="3138" spans="1:17">
      <c r="A3138" s="1" t="s">
        <v>141</v>
      </c>
      <c r="B3138" s="4" t="s">
        <v>117</v>
      </c>
      <c r="C3138" s="6">
        <f t="shared" ref="C3138:C3201" si="294">DATE(LEFT(B3138,3)+1911,MID(B3138,4,2),RIGHT(B3138,2))</f>
        <v>45838</v>
      </c>
      <c r="D3138" s="6" t="str">
        <f t="shared" ref="D3138:D3201" si="295">TEXT(C3138,"aaa")</f>
        <v>週一</v>
      </c>
      <c r="F3138" s="1" t="s">
        <v>37</v>
      </c>
      <c r="G3138" s="1" t="str">
        <f t="shared" ref="G3138:G3201" si="296">LEFT(F3138,2)</f>
        <v>BA</v>
      </c>
      <c r="H3138" s="1">
        <v>1</v>
      </c>
      <c r="I3138" s="1" t="s">
        <v>142</v>
      </c>
      <c r="K3138" s="1" t="s">
        <v>14</v>
      </c>
      <c r="L3138" s="1" t="s">
        <v>60</v>
      </c>
      <c r="M3138" s="1" t="s">
        <v>30</v>
      </c>
      <c r="N3138" s="1" t="s">
        <v>76</v>
      </c>
      <c r="O3138" s="24">
        <f t="shared" ref="O3138:O3201" si="297">C3138+TIME(K3138,L3138,0)</f>
        <v>45838.287499999999</v>
      </c>
      <c r="P3138" s="24">
        <f t="shared" ref="P3138:P3201" si="298">C3138+TIME(M3138,N3138,0)</f>
        <v>45838.308333333334</v>
      </c>
      <c r="Q3138" s="1">
        <f t="shared" ref="Q3138:Q3201" si="299">ROUND((P3138-O3138)*1440,0)</f>
        <v>30</v>
      </c>
    </row>
    <row r="3139" spans="1:17">
      <c r="A3139" s="1" t="s">
        <v>127</v>
      </c>
      <c r="B3139" s="4" t="s">
        <v>117</v>
      </c>
      <c r="C3139" s="6">
        <f t="shared" si="294"/>
        <v>45838</v>
      </c>
      <c r="D3139" s="6" t="str">
        <f t="shared" si="295"/>
        <v>週一</v>
      </c>
      <c r="F3139" s="1" t="s">
        <v>47</v>
      </c>
      <c r="G3139" s="1" t="str">
        <f t="shared" si="296"/>
        <v>BA</v>
      </c>
      <c r="H3139" s="1">
        <v>1</v>
      </c>
      <c r="I3139" s="1" t="s">
        <v>139</v>
      </c>
      <c r="K3139" s="1" t="s">
        <v>14</v>
      </c>
      <c r="L3139" s="1" t="s">
        <v>34</v>
      </c>
      <c r="M3139" s="1" t="s">
        <v>30</v>
      </c>
      <c r="N3139" s="1" t="s">
        <v>84</v>
      </c>
      <c r="O3139" s="24">
        <f t="shared" si="297"/>
        <v>45838.288888888892</v>
      </c>
      <c r="P3139" s="24">
        <f t="shared" si="298"/>
        <v>45838.316666666666</v>
      </c>
      <c r="Q3139" s="1">
        <f t="shared" si="299"/>
        <v>40</v>
      </c>
    </row>
    <row r="3140" spans="1:17">
      <c r="A3140" s="1" t="s">
        <v>122</v>
      </c>
      <c r="B3140" s="4" t="s">
        <v>117</v>
      </c>
      <c r="C3140" s="6">
        <f t="shared" si="294"/>
        <v>45838</v>
      </c>
      <c r="D3140" s="6" t="str">
        <f t="shared" si="295"/>
        <v>週一</v>
      </c>
      <c r="F3140" s="1" t="s">
        <v>37</v>
      </c>
      <c r="G3140" s="1" t="str">
        <f t="shared" si="296"/>
        <v>BA</v>
      </c>
      <c r="H3140" s="1">
        <v>1</v>
      </c>
      <c r="I3140" s="1" t="s">
        <v>203</v>
      </c>
      <c r="K3140" s="1" t="s">
        <v>30</v>
      </c>
      <c r="L3140" s="1" t="s">
        <v>11</v>
      </c>
      <c r="M3140" s="1" t="s">
        <v>30</v>
      </c>
      <c r="N3140" s="1" t="s">
        <v>16</v>
      </c>
      <c r="O3140" s="24">
        <f t="shared" si="297"/>
        <v>45838.291666666664</v>
      </c>
      <c r="P3140" s="24">
        <f t="shared" si="298"/>
        <v>45838.3125</v>
      </c>
      <c r="Q3140" s="1">
        <f t="shared" si="299"/>
        <v>30</v>
      </c>
    </row>
    <row r="3141" spans="1:17">
      <c r="A3141" s="1" t="s">
        <v>224</v>
      </c>
      <c r="B3141" s="4" t="s">
        <v>117</v>
      </c>
      <c r="C3141" s="6">
        <f t="shared" si="294"/>
        <v>45838</v>
      </c>
      <c r="D3141" s="6" t="str">
        <f t="shared" si="295"/>
        <v>週一</v>
      </c>
      <c r="F3141" s="1" t="s">
        <v>40</v>
      </c>
      <c r="G3141" s="1" t="str">
        <f t="shared" si="296"/>
        <v>BA</v>
      </c>
      <c r="H3141" s="1">
        <v>1</v>
      </c>
      <c r="I3141" s="1" t="s">
        <v>161</v>
      </c>
      <c r="K3141" s="1" t="s">
        <v>30</v>
      </c>
      <c r="L3141" s="1" t="s">
        <v>17</v>
      </c>
      <c r="M3141" s="1" t="s">
        <v>30</v>
      </c>
      <c r="N3141" s="1" t="s">
        <v>69</v>
      </c>
      <c r="O3141" s="24">
        <f t="shared" si="297"/>
        <v>45838.3</v>
      </c>
      <c r="P3141" s="24">
        <f t="shared" si="298"/>
        <v>45838.320833333331</v>
      </c>
      <c r="Q3141" s="1">
        <f t="shared" si="299"/>
        <v>30</v>
      </c>
    </row>
    <row r="3142" spans="1:17">
      <c r="A3142" s="1" t="s">
        <v>148</v>
      </c>
      <c r="B3142" s="4" t="s">
        <v>117</v>
      </c>
      <c r="C3142" s="6">
        <f t="shared" si="294"/>
        <v>45838</v>
      </c>
      <c r="D3142" s="6" t="str">
        <f t="shared" si="295"/>
        <v>週一</v>
      </c>
      <c r="F3142" s="1" t="s">
        <v>37</v>
      </c>
      <c r="G3142" s="1" t="str">
        <f t="shared" si="296"/>
        <v>BA</v>
      </c>
      <c r="H3142" s="1">
        <v>1</v>
      </c>
      <c r="I3142" s="1" t="s">
        <v>131</v>
      </c>
      <c r="K3142" s="1" t="s">
        <v>30</v>
      </c>
      <c r="L3142" s="1" t="s">
        <v>10</v>
      </c>
      <c r="M3142" s="1" t="s">
        <v>30</v>
      </c>
      <c r="N3142" s="1" t="s">
        <v>51</v>
      </c>
      <c r="O3142" s="24">
        <f t="shared" si="297"/>
        <v>45838.302083333336</v>
      </c>
      <c r="P3142" s="24">
        <f t="shared" si="298"/>
        <v>45838.322916666664</v>
      </c>
      <c r="Q3142" s="1">
        <f t="shared" si="299"/>
        <v>30</v>
      </c>
    </row>
    <row r="3143" spans="1:17">
      <c r="A3143" s="1" t="s">
        <v>128</v>
      </c>
      <c r="B3143" s="4" t="s">
        <v>117</v>
      </c>
      <c r="C3143" s="6">
        <f t="shared" si="294"/>
        <v>45838</v>
      </c>
      <c r="D3143" s="6" t="str">
        <f t="shared" si="295"/>
        <v>週一</v>
      </c>
      <c r="F3143" s="1" t="s">
        <v>18</v>
      </c>
      <c r="G3143" s="1" t="str">
        <f t="shared" si="296"/>
        <v>BA</v>
      </c>
      <c r="H3143" s="1">
        <v>1</v>
      </c>
      <c r="I3143" s="1" t="s">
        <v>140</v>
      </c>
      <c r="K3143" s="1" t="s">
        <v>30</v>
      </c>
      <c r="L3143" s="1" t="s">
        <v>23</v>
      </c>
      <c r="M3143" s="1" t="s">
        <v>30</v>
      </c>
      <c r="N3143" s="1" t="s">
        <v>33</v>
      </c>
      <c r="O3143" s="24">
        <f t="shared" si="297"/>
        <v>45838.302777777775</v>
      </c>
      <c r="P3143" s="24">
        <f t="shared" si="298"/>
        <v>45838.323611111111</v>
      </c>
      <c r="Q3143" s="1">
        <f t="shared" si="299"/>
        <v>30</v>
      </c>
    </row>
    <row r="3144" spans="1:17">
      <c r="A3144" s="1" t="s">
        <v>149</v>
      </c>
      <c r="B3144" s="4" t="s">
        <v>117</v>
      </c>
      <c r="C3144" s="6">
        <f t="shared" si="294"/>
        <v>45838</v>
      </c>
      <c r="D3144" s="6" t="str">
        <f t="shared" si="295"/>
        <v>週一</v>
      </c>
      <c r="F3144" s="1" t="s">
        <v>24</v>
      </c>
      <c r="G3144" s="1" t="str">
        <f t="shared" si="296"/>
        <v>BA</v>
      </c>
      <c r="H3144" s="1">
        <v>1</v>
      </c>
      <c r="I3144" s="1" t="s">
        <v>121</v>
      </c>
      <c r="K3144" s="1" t="s">
        <v>30</v>
      </c>
      <c r="L3144" s="1" t="s">
        <v>76</v>
      </c>
      <c r="M3144" s="1" t="s">
        <v>15</v>
      </c>
      <c r="N3144" s="1" t="s">
        <v>76</v>
      </c>
      <c r="O3144" s="24">
        <f t="shared" si="297"/>
        <v>45838.308333333334</v>
      </c>
      <c r="P3144" s="24">
        <f t="shared" si="298"/>
        <v>45838.35</v>
      </c>
      <c r="Q3144" s="1">
        <f t="shared" si="299"/>
        <v>60</v>
      </c>
    </row>
    <row r="3145" spans="1:17">
      <c r="A3145" s="1" t="s">
        <v>156</v>
      </c>
      <c r="B3145" s="4" t="s">
        <v>117</v>
      </c>
      <c r="C3145" s="6">
        <f t="shared" si="294"/>
        <v>45838</v>
      </c>
      <c r="D3145" s="6" t="str">
        <f t="shared" si="295"/>
        <v>週一</v>
      </c>
      <c r="F3145" s="1" t="s">
        <v>26</v>
      </c>
      <c r="G3145" s="1" t="str">
        <f t="shared" si="296"/>
        <v>BA</v>
      </c>
      <c r="H3145" s="1">
        <v>1</v>
      </c>
      <c r="I3145" s="1" t="s">
        <v>157</v>
      </c>
      <c r="K3145" s="1" t="s">
        <v>30</v>
      </c>
      <c r="L3145" s="1" t="s">
        <v>16</v>
      </c>
      <c r="M3145" s="1" t="s">
        <v>15</v>
      </c>
      <c r="N3145" s="1" t="s">
        <v>11</v>
      </c>
      <c r="O3145" s="24">
        <f t="shared" si="297"/>
        <v>45838.3125</v>
      </c>
      <c r="P3145" s="24">
        <f t="shared" si="298"/>
        <v>45838.333333333336</v>
      </c>
      <c r="Q3145" s="1">
        <f t="shared" si="299"/>
        <v>30</v>
      </c>
    </row>
    <row r="3146" spans="1:17">
      <c r="A3146" s="1" t="s">
        <v>118</v>
      </c>
      <c r="B3146" s="4" t="s">
        <v>117</v>
      </c>
      <c r="C3146" s="6">
        <f t="shared" si="294"/>
        <v>45838</v>
      </c>
      <c r="D3146" s="6" t="str">
        <f t="shared" si="295"/>
        <v>週一</v>
      </c>
      <c r="F3146" s="1" t="s">
        <v>18</v>
      </c>
      <c r="G3146" s="1" t="str">
        <f t="shared" si="296"/>
        <v>BA</v>
      </c>
      <c r="H3146" s="1">
        <v>1</v>
      </c>
      <c r="I3146" s="1" t="s">
        <v>203</v>
      </c>
      <c r="K3146" s="1" t="s">
        <v>30</v>
      </c>
      <c r="L3146" s="1" t="s">
        <v>64</v>
      </c>
      <c r="M3146" s="1" t="s">
        <v>15</v>
      </c>
      <c r="N3146" s="1" t="s">
        <v>31</v>
      </c>
      <c r="O3146" s="24">
        <f t="shared" si="297"/>
        <v>45838.319444444445</v>
      </c>
      <c r="P3146" s="24">
        <f t="shared" si="298"/>
        <v>45838.340277777781</v>
      </c>
      <c r="Q3146" s="1">
        <f t="shared" si="299"/>
        <v>30</v>
      </c>
    </row>
    <row r="3147" spans="1:17">
      <c r="A3147" s="1" t="s">
        <v>146</v>
      </c>
      <c r="B3147" s="4" t="s">
        <v>117</v>
      </c>
      <c r="C3147" s="6">
        <f t="shared" si="294"/>
        <v>45838</v>
      </c>
      <c r="D3147" s="6" t="str">
        <f t="shared" si="295"/>
        <v>週一</v>
      </c>
      <c r="F3147" s="1" t="s">
        <v>56</v>
      </c>
      <c r="G3147" s="1" t="str">
        <f t="shared" si="296"/>
        <v>BA</v>
      </c>
      <c r="H3147" s="1">
        <v>1</v>
      </c>
      <c r="I3147" s="1" t="s">
        <v>147</v>
      </c>
      <c r="K3147" s="1" t="s">
        <v>30</v>
      </c>
      <c r="L3147" s="1" t="s">
        <v>66</v>
      </c>
      <c r="M3147" s="1" t="s">
        <v>15</v>
      </c>
      <c r="N3147" s="1" t="s">
        <v>27</v>
      </c>
      <c r="O3147" s="24">
        <f t="shared" si="297"/>
        <v>45838.324305555558</v>
      </c>
      <c r="P3147" s="24">
        <f t="shared" si="298"/>
        <v>45838.345138888886</v>
      </c>
      <c r="Q3147" s="1">
        <f t="shared" si="299"/>
        <v>30</v>
      </c>
    </row>
    <row r="3148" spans="1:17">
      <c r="A3148" s="1" t="s">
        <v>159</v>
      </c>
      <c r="B3148" s="4" t="s">
        <v>117</v>
      </c>
      <c r="C3148" s="6">
        <f t="shared" si="294"/>
        <v>45838</v>
      </c>
      <c r="D3148" s="6" t="str">
        <f t="shared" si="295"/>
        <v>週一</v>
      </c>
      <c r="F3148" s="1" t="s">
        <v>42</v>
      </c>
      <c r="G3148" s="1" t="str">
        <f t="shared" si="296"/>
        <v>BA</v>
      </c>
      <c r="H3148" s="1">
        <v>1</v>
      </c>
      <c r="I3148" s="1" t="s">
        <v>131</v>
      </c>
      <c r="K3148" s="1" t="s">
        <v>30</v>
      </c>
      <c r="L3148" s="1" t="s">
        <v>55</v>
      </c>
      <c r="M3148" s="1" t="s">
        <v>15</v>
      </c>
      <c r="N3148" s="1" t="s">
        <v>57</v>
      </c>
      <c r="O3148" s="24">
        <f t="shared" si="297"/>
        <v>45838.326388888891</v>
      </c>
      <c r="P3148" s="24">
        <f t="shared" si="298"/>
        <v>45838.347222222219</v>
      </c>
      <c r="Q3148" s="1">
        <f t="shared" si="299"/>
        <v>30</v>
      </c>
    </row>
    <row r="3149" spans="1:17">
      <c r="A3149" s="1" t="s">
        <v>158</v>
      </c>
      <c r="B3149" s="4" t="s">
        <v>117</v>
      </c>
      <c r="C3149" s="6">
        <f t="shared" si="294"/>
        <v>45838</v>
      </c>
      <c r="D3149" s="6" t="str">
        <f t="shared" si="295"/>
        <v>週一</v>
      </c>
      <c r="F3149" s="1" t="s">
        <v>18</v>
      </c>
      <c r="G3149" s="1" t="str">
        <f t="shared" si="296"/>
        <v>BA</v>
      </c>
      <c r="H3149" s="1">
        <v>2</v>
      </c>
      <c r="I3149" s="1" t="s">
        <v>144</v>
      </c>
      <c r="K3149" s="1" t="s">
        <v>30</v>
      </c>
      <c r="L3149" s="1" t="s">
        <v>65</v>
      </c>
      <c r="M3149" s="1" t="s">
        <v>15</v>
      </c>
      <c r="N3149" s="1" t="s">
        <v>65</v>
      </c>
      <c r="O3149" s="24">
        <f t="shared" si="297"/>
        <v>45838.32708333333</v>
      </c>
      <c r="P3149" s="24">
        <f t="shared" si="298"/>
        <v>45838.368750000001</v>
      </c>
      <c r="Q3149" s="1">
        <f t="shared" si="299"/>
        <v>60</v>
      </c>
    </row>
    <row r="3150" spans="1:17">
      <c r="A3150" s="1" t="s">
        <v>151</v>
      </c>
      <c r="B3150" s="4" t="s">
        <v>117</v>
      </c>
      <c r="C3150" s="6">
        <f t="shared" si="294"/>
        <v>45838</v>
      </c>
      <c r="D3150" s="6" t="str">
        <f t="shared" si="295"/>
        <v>週一</v>
      </c>
      <c r="F3150" s="1" t="s">
        <v>37</v>
      </c>
      <c r="G3150" s="1" t="str">
        <f t="shared" si="296"/>
        <v>BA</v>
      </c>
      <c r="H3150" s="1">
        <v>1</v>
      </c>
      <c r="I3150" s="1" t="s">
        <v>140</v>
      </c>
      <c r="K3150" s="1" t="s">
        <v>30</v>
      </c>
      <c r="L3150" s="1" t="s">
        <v>52</v>
      </c>
      <c r="M3150" s="1" t="s">
        <v>15</v>
      </c>
      <c r="N3150" s="1" t="s">
        <v>53</v>
      </c>
      <c r="O3150" s="24">
        <f t="shared" si="297"/>
        <v>45838.327777777777</v>
      </c>
      <c r="P3150" s="24">
        <f t="shared" si="298"/>
        <v>45838.348611111112</v>
      </c>
      <c r="Q3150" s="1">
        <f t="shared" si="299"/>
        <v>30</v>
      </c>
    </row>
    <row r="3151" spans="1:17">
      <c r="A3151" s="1" t="s">
        <v>153</v>
      </c>
      <c r="B3151" s="4" t="s">
        <v>117</v>
      </c>
      <c r="C3151" s="6">
        <f t="shared" si="294"/>
        <v>45838</v>
      </c>
      <c r="D3151" s="6" t="str">
        <f t="shared" si="295"/>
        <v>週一</v>
      </c>
      <c r="F3151" s="1" t="s">
        <v>9</v>
      </c>
      <c r="G3151" s="1" t="str">
        <f t="shared" si="296"/>
        <v>BA</v>
      </c>
      <c r="H3151" s="1">
        <v>1</v>
      </c>
      <c r="I3151" s="1" t="s">
        <v>139</v>
      </c>
      <c r="K3151" s="1" t="s">
        <v>30</v>
      </c>
      <c r="L3151" s="1" t="s">
        <v>52</v>
      </c>
      <c r="M3151" s="1" t="s">
        <v>15</v>
      </c>
      <c r="N3151" s="1" t="s">
        <v>17</v>
      </c>
      <c r="O3151" s="24">
        <f t="shared" si="297"/>
        <v>45838.327777777777</v>
      </c>
      <c r="P3151" s="24">
        <f t="shared" si="298"/>
        <v>45838.341666666667</v>
      </c>
      <c r="Q3151" s="1">
        <f t="shared" si="299"/>
        <v>20</v>
      </c>
    </row>
    <row r="3152" spans="1:17">
      <c r="A3152" s="1" t="s">
        <v>154</v>
      </c>
      <c r="B3152" s="4" t="s">
        <v>117</v>
      </c>
      <c r="C3152" s="6">
        <f t="shared" si="294"/>
        <v>45838</v>
      </c>
      <c r="D3152" s="6" t="str">
        <f t="shared" si="295"/>
        <v>週一</v>
      </c>
      <c r="F3152" s="1" t="s">
        <v>40</v>
      </c>
      <c r="G3152" s="1" t="str">
        <f t="shared" si="296"/>
        <v>BA</v>
      </c>
      <c r="H3152" s="1">
        <v>1</v>
      </c>
      <c r="I3152" s="1" t="s">
        <v>155</v>
      </c>
      <c r="K3152" s="1" t="s">
        <v>30</v>
      </c>
      <c r="L3152" s="1" t="s">
        <v>79</v>
      </c>
      <c r="M3152" s="1" t="s">
        <v>15</v>
      </c>
      <c r="N3152" s="1" t="s">
        <v>48</v>
      </c>
      <c r="O3152" s="24">
        <f t="shared" si="297"/>
        <v>45838.331944444442</v>
      </c>
      <c r="P3152" s="24">
        <f t="shared" si="298"/>
        <v>45838.352777777778</v>
      </c>
      <c r="Q3152" s="1">
        <f t="shared" si="299"/>
        <v>30</v>
      </c>
    </row>
    <row r="3153" spans="1:17">
      <c r="A3153" s="1" t="s">
        <v>156</v>
      </c>
      <c r="B3153" s="4" t="s">
        <v>117</v>
      </c>
      <c r="C3153" s="6">
        <f t="shared" si="294"/>
        <v>45838</v>
      </c>
      <c r="D3153" s="6" t="str">
        <f t="shared" si="295"/>
        <v>週一</v>
      </c>
      <c r="F3153" s="1" t="s">
        <v>37</v>
      </c>
      <c r="G3153" s="1" t="str">
        <f t="shared" si="296"/>
        <v>BA</v>
      </c>
      <c r="H3153" s="1">
        <v>1</v>
      </c>
      <c r="I3153" s="1" t="s">
        <v>157</v>
      </c>
      <c r="K3153" s="1" t="s">
        <v>15</v>
      </c>
      <c r="L3153" s="1" t="s">
        <v>11</v>
      </c>
      <c r="M3153" s="1" t="s">
        <v>15</v>
      </c>
      <c r="N3153" s="1" t="s">
        <v>16</v>
      </c>
      <c r="O3153" s="24">
        <f t="shared" si="297"/>
        <v>45838.333333333336</v>
      </c>
      <c r="P3153" s="24">
        <f t="shared" si="298"/>
        <v>45838.354166666664</v>
      </c>
      <c r="Q3153" s="1">
        <f t="shared" si="299"/>
        <v>30</v>
      </c>
    </row>
    <row r="3154" spans="1:17">
      <c r="A3154" s="1" t="s">
        <v>160</v>
      </c>
      <c r="B3154" s="4" t="s">
        <v>117</v>
      </c>
      <c r="C3154" s="6">
        <f t="shared" si="294"/>
        <v>45838</v>
      </c>
      <c r="D3154" s="6" t="str">
        <f t="shared" si="295"/>
        <v>週一</v>
      </c>
      <c r="F3154" s="1" t="s">
        <v>18</v>
      </c>
      <c r="G3154" s="1" t="str">
        <f t="shared" si="296"/>
        <v>BA</v>
      </c>
      <c r="H3154" s="1">
        <v>1</v>
      </c>
      <c r="I3154" s="1" t="s">
        <v>161</v>
      </c>
      <c r="K3154" s="1" t="s">
        <v>15</v>
      </c>
      <c r="L3154" s="1" t="s">
        <v>11</v>
      </c>
      <c r="M3154" s="1" t="s">
        <v>15</v>
      </c>
      <c r="N3154" s="1" t="s">
        <v>16</v>
      </c>
      <c r="O3154" s="24">
        <f t="shared" si="297"/>
        <v>45838.333333333336</v>
      </c>
      <c r="P3154" s="24">
        <f t="shared" si="298"/>
        <v>45838.354166666664</v>
      </c>
      <c r="Q3154" s="1">
        <f t="shared" si="299"/>
        <v>30</v>
      </c>
    </row>
    <row r="3155" spans="1:17">
      <c r="A3155" s="1" t="s">
        <v>118</v>
      </c>
      <c r="B3155" s="4" t="s">
        <v>117</v>
      </c>
      <c r="C3155" s="6">
        <f t="shared" si="294"/>
        <v>45838</v>
      </c>
      <c r="D3155" s="6" t="str">
        <f t="shared" si="295"/>
        <v>週一</v>
      </c>
      <c r="F3155" s="1" t="s">
        <v>40</v>
      </c>
      <c r="G3155" s="1" t="str">
        <f t="shared" si="296"/>
        <v>BA</v>
      </c>
      <c r="H3155" s="1">
        <v>1</v>
      </c>
      <c r="I3155" s="1" t="s">
        <v>203</v>
      </c>
      <c r="K3155" s="1" t="s">
        <v>15</v>
      </c>
      <c r="L3155" s="1" t="s">
        <v>31</v>
      </c>
      <c r="M3155" s="1" t="s">
        <v>15</v>
      </c>
      <c r="N3155" s="1" t="s">
        <v>64</v>
      </c>
      <c r="O3155" s="24">
        <f t="shared" si="297"/>
        <v>45838.340277777781</v>
      </c>
      <c r="P3155" s="24">
        <f t="shared" si="298"/>
        <v>45838.361111111109</v>
      </c>
      <c r="Q3155" s="1">
        <f t="shared" si="299"/>
        <v>30</v>
      </c>
    </row>
    <row r="3156" spans="1:17">
      <c r="A3156" s="1" t="s">
        <v>153</v>
      </c>
      <c r="B3156" s="4" t="s">
        <v>117</v>
      </c>
      <c r="C3156" s="6">
        <f t="shared" si="294"/>
        <v>45838</v>
      </c>
      <c r="D3156" s="6" t="str">
        <f t="shared" si="295"/>
        <v>週一</v>
      </c>
      <c r="F3156" s="1" t="s">
        <v>42</v>
      </c>
      <c r="G3156" s="1" t="str">
        <f t="shared" si="296"/>
        <v>BA</v>
      </c>
      <c r="H3156" s="1">
        <v>1</v>
      </c>
      <c r="I3156" s="1" t="s">
        <v>139</v>
      </c>
      <c r="K3156" s="1" t="s">
        <v>15</v>
      </c>
      <c r="L3156" s="1" t="s">
        <v>17</v>
      </c>
      <c r="M3156" s="1" t="s">
        <v>15</v>
      </c>
      <c r="N3156" s="1" t="s">
        <v>69</v>
      </c>
      <c r="O3156" s="24">
        <f t="shared" si="297"/>
        <v>45838.341666666667</v>
      </c>
      <c r="P3156" s="24">
        <f t="shared" si="298"/>
        <v>45838.362500000003</v>
      </c>
      <c r="Q3156" s="1">
        <f t="shared" si="299"/>
        <v>30</v>
      </c>
    </row>
    <row r="3157" spans="1:17">
      <c r="A3157" s="1" t="s">
        <v>146</v>
      </c>
      <c r="B3157" s="4" t="s">
        <v>117</v>
      </c>
      <c r="C3157" s="6">
        <f t="shared" si="294"/>
        <v>45838</v>
      </c>
      <c r="D3157" s="6" t="str">
        <f t="shared" si="295"/>
        <v>週一</v>
      </c>
      <c r="F3157" s="1" t="s">
        <v>26</v>
      </c>
      <c r="G3157" s="1" t="str">
        <f t="shared" si="296"/>
        <v>BA</v>
      </c>
      <c r="H3157" s="1">
        <v>1</v>
      </c>
      <c r="I3157" s="1" t="s">
        <v>147</v>
      </c>
      <c r="K3157" s="1" t="s">
        <v>15</v>
      </c>
      <c r="L3157" s="1" t="s">
        <v>27</v>
      </c>
      <c r="M3157" s="1" t="s">
        <v>15</v>
      </c>
      <c r="N3157" s="1" t="s">
        <v>66</v>
      </c>
      <c r="O3157" s="24">
        <f t="shared" si="297"/>
        <v>45838.345138888886</v>
      </c>
      <c r="P3157" s="24">
        <f t="shared" si="298"/>
        <v>45838.365972222222</v>
      </c>
      <c r="Q3157" s="1">
        <f t="shared" si="299"/>
        <v>30</v>
      </c>
    </row>
    <row r="3158" spans="1:17">
      <c r="A3158" s="1" t="s">
        <v>151</v>
      </c>
      <c r="B3158" s="4" t="s">
        <v>117</v>
      </c>
      <c r="C3158" s="6">
        <f t="shared" si="294"/>
        <v>45838</v>
      </c>
      <c r="D3158" s="6" t="str">
        <f t="shared" si="295"/>
        <v>週一</v>
      </c>
      <c r="F3158" s="1" t="s">
        <v>42</v>
      </c>
      <c r="G3158" s="1" t="str">
        <f t="shared" si="296"/>
        <v>BA</v>
      </c>
      <c r="H3158" s="1">
        <v>1</v>
      </c>
      <c r="I3158" s="1" t="s">
        <v>140</v>
      </c>
      <c r="K3158" s="1" t="s">
        <v>15</v>
      </c>
      <c r="L3158" s="1" t="s">
        <v>53</v>
      </c>
      <c r="M3158" s="1" t="s">
        <v>15</v>
      </c>
      <c r="N3158" s="1" t="s">
        <v>52</v>
      </c>
      <c r="O3158" s="24">
        <f t="shared" si="297"/>
        <v>45838.348611111112</v>
      </c>
      <c r="P3158" s="24">
        <f t="shared" si="298"/>
        <v>45838.369444444441</v>
      </c>
      <c r="Q3158" s="1">
        <f t="shared" si="299"/>
        <v>30</v>
      </c>
    </row>
    <row r="3159" spans="1:17">
      <c r="A3159" s="1" t="s">
        <v>149</v>
      </c>
      <c r="B3159" s="4" t="s">
        <v>117</v>
      </c>
      <c r="C3159" s="6">
        <f t="shared" si="294"/>
        <v>45838</v>
      </c>
      <c r="D3159" s="6" t="str">
        <f t="shared" si="295"/>
        <v>週一</v>
      </c>
      <c r="F3159" s="1" t="s">
        <v>42</v>
      </c>
      <c r="G3159" s="1" t="str">
        <f t="shared" si="296"/>
        <v>BA</v>
      </c>
      <c r="H3159" s="1">
        <v>1</v>
      </c>
      <c r="I3159" s="1" t="s">
        <v>121</v>
      </c>
      <c r="K3159" s="1" t="s">
        <v>15</v>
      </c>
      <c r="L3159" s="1" t="s">
        <v>76</v>
      </c>
      <c r="M3159" s="1" t="s">
        <v>15</v>
      </c>
      <c r="N3159" s="1" t="s">
        <v>60</v>
      </c>
      <c r="O3159" s="24">
        <f t="shared" si="297"/>
        <v>45838.35</v>
      </c>
      <c r="P3159" s="24">
        <f t="shared" si="298"/>
        <v>45838.370833333334</v>
      </c>
      <c r="Q3159" s="1">
        <f t="shared" si="299"/>
        <v>30</v>
      </c>
    </row>
    <row r="3160" spans="1:17">
      <c r="A3160" s="1" t="s">
        <v>238</v>
      </c>
      <c r="B3160" s="4" t="s">
        <v>117</v>
      </c>
      <c r="C3160" s="6">
        <f t="shared" si="294"/>
        <v>45838</v>
      </c>
      <c r="D3160" s="6" t="str">
        <f t="shared" si="295"/>
        <v>週一</v>
      </c>
      <c r="F3160" s="1" t="s">
        <v>42</v>
      </c>
      <c r="G3160" s="1" t="str">
        <f t="shared" si="296"/>
        <v>BA</v>
      </c>
      <c r="H3160" s="1">
        <v>1</v>
      </c>
      <c r="I3160" s="1" t="s">
        <v>235</v>
      </c>
      <c r="K3160" s="1" t="s">
        <v>15</v>
      </c>
      <c r="L3160" s="1" t="s">
        <v>50</v>
      </c>
      <c r="M3160" s="1" t="s">
        <v>15</v>
      </c>
      <c r="N3160" s="1" t="s">
        <v>63</v>
      </c>
      <c r="O3160" s="24">
        <f t="shared" si="297"/>
        <v>45838.350694444445</v>
      </c>
      <c r="P3160" s="24">
        <f t="shared" si="298"/>
        <v>45838.371527777781</v>
      </c>
      <c r="Q3160" s="1">
        <f t="shared" si="299"/>
        <v>30</v>
      </c>
    </row>
    <row r="3161" spans="1:17">
      <c r="A3161" s="1" t="s">
        <v>163</v>
      </c>
      <c r="B3161" s="4" t="s">
        <v>117</v>
      </c>
      <c r="C3161" s="6">
        <f t="shared" si="294"/>
        <v>45838</v>
      </c>
      <c r="D3161" s="6" t="str">
        <f t="shared" si="295"/>
        <v>週一</v>
      </c>
      <c r="F3161" s="1" t="s">
        <v>24</v>
      </c>
      <c r="G3161" s="1" t="str">
        <f t="shared" si="296"/>
        <v>BA</v>
      </c>
      <c r="H3161" s="1">
        <v>1</v>
      </c>
      <c r="I3161" s="1" t="s">
        <v>142</v>
      </c>
      <c r="K3161" s="1" t="s">
        <v>15</v>
      </c>
      <c r="L3161" s="1" t="s">
        <v>48</v>
      </c>
      <c r="M3161" s="1" t="s">
        <v>19</v>
      </c>
      <c r="N3161" s="1" t="s">
        <v>15</v>
      </c>
      <c r="O3161" s="24">
        <f t="shared" si="297"/>
        <v>45838.352777777778</v>
      </c>
      <c r="P3161" s="24">
        <f t="shared" si="298"/>
        <v>45838.380555555559</v>
      </c>
      <c r="Q3161" s="1">
        <f t="shared" si="299"/>
        <v>40</v>
      </c>
    </row>
    <row r="3162" spans="1:17">
      <c r="A3162" s="1" t="s">
        <v>156</v>
      </c>
      <c r="B3162" s="4" t="s">
        <v>117</v>
      </c>
      <c r="C3162" s="6">
        <f t="shared" si="294"/>
        <v>45838</v>
      </c>
      <c r="D3162" s="6" t="str">
        <f t="shared" si="295"/>
        <v>週一</v>
      </c>
      <c r="F3162" s="1" t="s">
        <v>42</v>
      </c>
      <c r="G3162" s="1" t="str">
        <f t="shared" si="296"/>
        <v>BA</v>
      </c>
      <c r="H3162" s="1">
        <v>1</v>
      </c>
      <c r="I3162" s="1" t="s">
        <v>157</v>
      </c>
      <c r="K3162" s="1" t="s">
        <v>15</v>
      </c>
      <c r="L3162" s="1" t="s">
        <v>16</v>
      </c>
      <c r="M3162" s="1" t="s">
        <v>19</v>
      </c>
      <c r="N3162" s="1" t="s">
        <v>11</v>
      </c>
      <c r="O3162" s="24">
        <f t="shared" si="297"/>
        <v>45838.354166666664</v>
      </c>
      <c r="P3162" s="24">
        <f t="shared" si="298"/>
        <v>45838.375</v>
      </c>
      <c r="Q3162" s="1">
        <f t="shared" si="299"/>
        <v>30</v>
      </c>
    </row>
    <row r="3163" spans="1:17">
      <c r="A3163" s="1" t="s">
        <v>160</v>
      </c>
      <c r="B3163" s="4" t="s">
        <v>117</v>
      </c>
      <c r="C3163" s="6">
        <f t="shared" si="294"/>
        <v>45838</v>
      </c>
      <c r="D3163" s="6" t="str">
        <f t="shared" si="295"/>
        <v>週一</v>
      </c>
      <c r="F3163" s="1" t="s">
        <v>24</v>
      </c>
      <c r="G3163" s="1" t="str">
        <f t="shared" si="296"/>
        <v>BA</v>
      </c>
      <c r="H3163" s="1">
        <v>1</v>
      </c>
      <c r="I3163" s="1" t="s">
        <v>161</v>
      </c>
      <c r="K3163" s="1" t="s">
        <v>15</v>
      </c>
      <c r="L3163" s="1" t="s">
        <v>16</v>
      </c>
      <c r="M3163" s="1" t="s">
        <v>19</v>
      </c>
      <c r="N3163" s="1" t="s">
        <v>11</v>
      </c>
      <c r="O3163" s="24">
        <f t="shared" si="297"/>
        <v>45838.354166666664</v>
      </c>
      <c r="P3163" s="24">
        <f t="shared" si="298"/>
        <v>45838.375</v>
      </c>
      <c r="Q3163" s="1">
        <f t="shared" si="299"/>
        <v>30</v>
      </c>
    </row>
    <row r="3164" spans="1:17">
      <c r="A3164" s="1" t="s">
        <v>164</v>
      </c>
      <c r="B3164" s="4" t="s">
        <v>117</v>
      </c>
      <c r="C3164" s="6">
        <f t="shared" si="294"/>
        <v>45838</v>
      </c>
      <c r="D3164" s="6" t="str">
        <f t="shared" si="295"/>
        <v>週一</v>
      </c>
      <c r="F3164" s="1" t="s">
        <v>18</v>
      </c>
      <c r="G3164" s="1" t="str">
        <f t="shared" si="296"/>
        <v>BA</v>
      </c>
      <c r="H3164" s="1">
        <v>1</v>
      </c>
      <c r="I3164" s="1" t="s">
        <v>155</v>
      </c>
      <c r="K3164" s="1" t="s">
        <v>15</v>
      </c>
      <c r="L3164" s="1" t="s">
        <v>74</v>
      </c>
      <c r="M3164" s="1" t="s">
        <v>19</v>
      </c>
      <c r="N3164" s="1" t="s">
        <v>75</v>
      </c>
      <c r="O3164" s="24">
        <f t="shared" si="297"/>
        <v>45838.355555555558</v>
      </c>
      <c r="P3164" s="24">
        <f t="shared" si="298"/>
        <v>45838.376388888886</v>
      </c>
      <c r="Q3164" s="1">
        <f t="shared" si="299"/>
        <v>30</v>
      </c>
    </row>
    <row r="3165" spans="1:17">
      <c r="A3165" s="1" t="s">
        <v>118</v>
      </c>
      <c r="B3165" s="4" t="s">
        <v>117</v>
      </c>
      <c r="C3165" s="6">
        <f t="shared" si="294"/>
        <v>45838</v>
      </c>
      <c r="D3165" s="6" t="str">
        <f t="shared" si="295"/>
        <v>週一</v>
      </c>
      <c r="F3165" s="1" t="s">
        <v>42</v>
      </c>
      <c r="G3165" s="1" t="str">
        <f t="shared" si="296"/>
        <v>BA</v>
      </c>
      <c r="H3165" s="1">
        <v>1</v>
      </c>
      <c r="I3165" s="1" t="s">
        <v>203</v>
      </c>
      <c r="K3165" s="1" t="s">
        <v>15</v>
      </c>
      <c r="L3165" s="1" t="s">
        <v>64</v>
      </c>
      <c r="M3165" s="1" t="s">
        <v>19</v>
      </c>
      <c r="N3165" s="1" t="s">
        <v>31</v>
      </c>
      <c r="O3165" s="24">
        <f t="shared" si="297"/>
        <v>45838.361111111109</v>
      </c>
      <c r="P3165" s="24">
        <f t="shared" si="298"/>
        <v>45838.381944444445</v>
      </c>
      <c r="Q3165" s="1">
        <f t="shared" si="299"/>
        <v>30</v>
      </c>
    </row>
    <row r="3166" spans="1:17">
      <c r="A3166" s="1" t="s">
        <v>153</v>
      </c>
      <c r="B3166" s="4" t="s">
        <v>117</v>
      </c>
      <c r="C3166" s="6">
        <f t="shared" si="294"/>
        <v>45838</v>
      </c>
      <c r="D3166" s="6" t="str">
        <f t="shared" si="295"/>
        <v>週一</v>
      </c>
      <c r="F3166" s="1" t="s">
        <v>24</v>
      </c>
      <c r="G3166" s="1" t="str">
        <f t="shared" si="296"/>
        <v>BA</v>
      </c>
      <c r="H3166" s="1">
        <v>1</v>
      </c>
      <c r="I3166" s="1" t="s">
        <v>139</v>
      </c>
      <c r="K3166" s="1" t="s">
        <v>15</v>
      </c>
      <c r="L3166" s="1" t="s">
        <v>69</v>
      </c>
      <c r="M3166" s="1" t="s">
        <v>19</v>
      </c>
      <c r="N3166" s="1" t="s">
        <v>53</v>
      </c>
      <c r="O3166" s="24">
        <f t="shared" si="297"/>
        <v>45838.362500000003</v>
      </c>
      <c r="P3166" s="24">
        <f t="shared" si="298"/>
        <v>45838.390277777777</v>
      </c>
      <c r="Q3166" s="1">
        <f t="shared" si="299"/>
        <v>40</v>
      </c>
    </row>
    <row r="3167" spans="1:17">
      <c r="A3167" s="1" t="s">
        <v>162</v>
      </c>
      <c r="B3167" s="4" t="s">
        <v>117</v>
      </c>
      <c r="C3167" s="6">
        <f t="shared" si="294"/>
        <v>45838</v>
      </c>
      <c r="D3167" s="6" t="str">
        <f t="shared" si="295"/>
        <v>週一</v>
      </c>
      <c r="F3167" s="1" t="s">
        <v>37</v>
      </c>
      <c r="G3167" s="1" t="str">
        <f t="shared" si="296"/>
        <v>BA</v>
      </c>
      <c r="H3167" s="1">
        <v>1</v>
      </c>
      <c r="I3167" s="1" t="s">
        <v>133</v>
      </c>
      <c r="K3167" s="1" t="s">
        <v>15</v>
      </c>
      <c r="L3167" s="1" t="s">
        <v>83</v>
      </c>
      <c r="M3167" s="1" t="s">
        <v>19</v>
      </c>
      <c r="N3167" s="1" t="s">
        <v>21</v>
      </c>
      <c r="O3167" s="24">
        <f t="shared" si="297"/>
        <v>45838.363194444442</v>
      </c>
      <c r="P3167" s="24">
        <f t="shared" si="298"/>
        <v>45838.384027777778</v>
      </c>
      <c r="Q3167" s="1">
        <f t="shared" si="299"/>
        <v>30</v>
      </c>
    </row>
    <row r="3168" spans="1:17">
      <c r="A3168" s="1" t="s">
        <v>146</v>
      </c>
      <c r="B3168" s="4" t="s">
        <v>117</v>
      </c>
      <c r="C3168" s="6">
        <f t="shared" si="294"/>
        <v>45838</v>
      </c>
      <c r="D3168" s="6" t="str">
        <f t="shared" si="295"/>
        <v>週一</v>
      </c>
      <c r="F3168" s="1" t="s">
        <v>49</v>
      </c>
      <c r="G3168" s="1" t="str">
        <f t="shared" si="296"/>
        <v>BA</v>
      </c>
      <c r="H3168" s="1">
        <v>1</v>
      </c>
      <c r="I3168" s="1" t="s">
        <v>147</v>
      </c>
      <c r="K3168" s="1" t="s">
        <v>15</v>
      </c>
      <c r="L3168" s="1" t="s">
        <v>66</v>
      </c>
      <c r="M3168" s="1" t="s">
        <v>19</v>
      </c>
      <c r="N3168" s="1" t="s">
        <v>27</v>
      </c>
      <c r="O3168" s="24">
        <f t="shared" si="297"/>
        <v>45838.365972222222</v>
      </c>
      <c r="P3168" s="24">
        <f t="shared" si="298"/>
        <v>45838.386805555558</v>
      </c>
      <c r="Q3168" s="1">
        <f t="shared" si="299"/>
        <v>30</v>
      </c>
    </row>
    <row r="3169" spans="1:17">
      <c r="A3169" s="1" t="s">
        <v>151</v>
      </c>
      <c r="B3169" s="4" t="s">
        <v>117</v>
      </c>
      <c r="C3169" s="6">
        <f t="shared" si="294"/>
        <v>45838</v>
      </c>
      <c r="D3169" s="6" t="str">
        <f t="shared" si="295"/>
        <v>週一</v>
      </c>
      <c r="F3169" s="1" t="s">
        <v>40</v>
      </c>
      <c r="G3169" s="1" t="str">
        <f t="shared" si="296"/>
        <v>BA</v>
      </c>
      <c r="H3169" s="1">
        <v>1</v>
      </c>
      <c r="I3169" s="1" t="s">
        <v>140</v>
      </c>
      <c r="K3169" s="1" t="s">
        <v>15</v>
      </c>
      <c r="L3169" s="1" t="s">
        <v>52</v>
      </c>
      <c r="M3169" s="1" t="s">
        <v>19</v>
      </c>
      <c r="N3169" s="1" t="s">
        <v>53</v>
      </c>
      <c r="O3169" s="24">
        <f t="shared" si="297"/>
        <v>45838.369444444441</v>
      </c>
      <c r="P3169" s="24">
        <f t="shared" si="298"/>
        <v>45838.390277777777</v>
      </c>
      <c r="Q3169" s="1">
        <f t="shared" si="299"/>
        <v>30</v>
      </c>
    </row>
    <row r="3170" spans="1:17">
      <c r="A3170" s="1" t="s">
        <v>160</v>
      </c>
      <c r="B3170" s="4" t="s">
        <v>117</v>
      </c>
      <c r="C3170" s="6">
        <f t="shared" si="294"/>
        <v>45838</v>
      </c>
      <c r="D3170" s="6" t="str">
        <f t="shared" si="295"/>
        <v>週一</v>
      </c>
      <c r="F3170" s="1" t="s">
        <v>26</v>
      </c>
      <c r="G3170" s="1" t="str">
        <f t="shared" si="296"/>
        <v>BA</v>
      </c>
      <c r="H3170" s="1">
        <v>1</v>
      </c>
      <c r="I3170" s="1" t="s">
        <v>161</v>
      </c>
      <c r="K3170" s="1" t="s">
        <v>19</v>
      </c>
      <c r="L3170" s="1" t="s">
        <v>11</v>
      </c>
      <c r="M3170" s="1" t="s">
        <v>19</v>
      </c>
      <c r="N3170" s="1" t="s">
        <v>16</v>
      </c>
      <c r="O3170" s="24">
        <f t="shared" si="297"/>
        <v>45838.375</v>
      </c>
      <c r="P3170" s="24">
        <f t="shared" si="298"/>
        <v>45838.395833333336</v>
      </c>
      <c r="Q3170" s="1">
        <f t="shared" si="299"/>
        <v>30</v>
      </c>
    </row>
    <row r="3171" spans="1:17">
      <c r="A3171" s="1" t="s">
        <v>164</v>
      </c>
      <c r="B3171" s="4" t="s">
        <v>117</v>
      </c>
      <c r="C3171" s="6">
        <f t="shared" si="294"/>
        <v>45838</v>
      </c>
      <c r="D3171" s="6" t="str">
        <f t="shared" si="295"/>
        <v>週一</v>
      </c>
      <c r="F3171" s="1" t="s">
        <v>42</v>
      </c>
      <c r="G3171" s="1" t="str">
        <f t="shared" si="296"/>
        <v>BA</v>
      </c>
      <c r="H3171" s="1">
        <v>1</v>
      </c>
      <c r="I3171" s="1" t="s">
        <v>155</v>
      </c>
      <c r="K3171" s="1" t="s">
        <v>19</v>
      </c>
      <c r="L3171" s="1" t="s">
        <v>75</v>
      </c>
      <c r="M3171" s="1" t="s">
        <v>19</v>
      </c>
      <c r="N3171" s="1" t="s">
        <v>74</v>
      </c>
      <c r="O3171" s="24">
        <f t="shared" si="297"/>
        <v>45838.376388888886</v>
      </c>
      <c r="P3171" s="24">
        <f t="shared" si="298"/>
        <v>45838.397222222222</v>
      </c>
      <c r="Q3171" s="1">
        <f t="shared" si="299"/>
        <v>30</v>
      </c>
    </row>
    <row r="3172" spans="1:17">
      <c r="A3172" s="1" t="s">
        <v>120</v>
      </c>
      <c r="B3172" s="4" t="s">
        <v>117</v>
      </c>
      <c r="C3172" s="6">
        <f t="shared" si="294"/>
        <v>45838</v>
      </c>
      <c r="D3172" s="6" t="str">
        <f t="shared" si="295"/>
        <v>週一</v>
      </c>
      <c r="F3172" s="1" t="s">
        <v>47</v>
      </c>
      <c r="G3172" s="1" t="str">
        <f t="shared" si="296"/>
        <v>BA</v>
      </c>
      <c r="H3172" s="1">
        <v>1</v>
      </c>
      <c r="I3172" s="1" t="s">
        <v>121</v>
      </c>
      <c r="K3172" s="1" t="s">
        <v>19</v>
      </c>
      <c r="L3172" s="1" t="s">
        <v>31</v>
      </c>
      <c r="M3172" s="1" t="s">
        <v>31</v>
      </c>
      <c r="N3172" s="1" t="s">
        <v>31</v>
      </c>
      <c r="O3172" s="24">
        <f t="shared" si="297"/>
        <v>45838.381944444445</v>
      </c>
      <c r="P3172" s="24">
        <f t="shared" si="298"/>
        <v>45838.423611111109</v>
      </c>
      <c r="Q3172" s="1">
        <f t="shared" si="299"/>
        <v>60</v>
      </c>
    </row>
    <row r="3173" spans="1:17">
      <c r="A3173" s="1" t="s">
        <v>126</v>
      </c>
      <c r="B3173" s="4" t="s">
        <v>117</v>
      </c>
      <c r="C3173" s="6">
        <f t="shared" si="294"/>
        <v>45838</v>
      </c>
      <c r="D3173" s="6" t="str">
        <f t="shared" si="295"/>
        <v>週一</v>
      </c>
      <c r="F3173" s="1" t="s">
        <v>67</v>
      </c>
      <c r="G3173" s="1" t="str">
        <f t="shared" si="296"/>
        <v>BA</v>
      </c>
      <c r="H3173" s="1">
        <v>1</v>
      </c>
      <c r="I3173" s="1" t="s">
        <v>203</v>
      </c>
      <c r="K3173" s="1" t="s">
        <v>19</v>
      </c>
      <c r="L3173" s="1" t="s">
        <v>57</v>
      </c>
      <c r="M3173" s="1" t="s">
        <v>19</v>
      </c>
      <c r="N3173" s="1" t="s">
        <v>55</v>
      </c>
      <c r="O3173" s="24">
        <f t="shared" si="297"/>
        <v>45838.388888888891</v>
      </c>
      <c r="P3173" s="24">
        <f t="shared" si="298"/>
        <v>45838.409722222219</v>
      </c>
      <c r="Q3173" s="1">
        <f t="shared" si="299"/>
        <v>30</v>
      </c>
    </row>
    <row r="3174" spans="1:17">
      <c r="A3174" s="1" t="s">
        <v>171</v>
      </c>
      <c r="B3174" s="4" t="s">
        <v>117</v>
      </c>
      <c r="C3174" s="6">
        <f t="shared" si="294"/>
        <v>45838</v>
      </c>
      <c r="D3174" s="6" t="str">
        <f t="shared" si="295"/>
        <v>週一</v>
      </c>
      <c r="F3174" s="1" t="s">
        <v>18</v>
      </c>
      <c r="G3174" s="1" t="str">
        <f t="shared" si="296"/>
        <v>BA</v>
      </c>
      <c r="H3174" s="1">
        <v>1</v>
      </c>
      <c r="I3174" s="1" t="s">
        <v>139</v>
      </c>
      <c r="K3174" s="1" t="s">
        <v>19</v>
      </c>
      <c r="L3174" s="1" t="s">
        <v>68</v>
      </c>
      <c r="M3174" s="1" t="s">
        <v>19</v>
      </c>
      <c r="N3174" s="1" t="s">
        <v>86</v>
      </c>
      <c r="O3174" s="24">
        <f t="shared" si="297"/>
        <v>45838.395138888889</v>
      </c>
      <c r="P3174" s="24">
        <f t="shared" si="298"/>
        <v>45838.415972222225</v>
      </c>
      <c r="Q3174" s="1">
        <f t="shared" si="299"/>
        <v>30</v>
      </c>
    </row>
    <row r="3175" spans="1:17">
      <c r="A3175" s="1" t="s">
        <v>143</v>
      </c>
      <c r="B3175" s="4" t="s">
        <v>117</v>
      </c>
      <c r="C3175" s="6">
        <f t="shared" si="294"/>
        <v>45838</v>
      </c>
      <c r="D3175" s="6" t="str">
        <f t="shared" si="295"/>
        <v>週一</v>
      </c>
      <c r="F3175" s="1" t="s">
        <v>24</v>
      </c>
      <c r="G3175" s="1" t="str">
        <f t="shared" si="296"/>
        <v>BA</v>
      </c>
      <c r="H3175" s="1">
        <v>1</v>
      </c>
      <c r="I3175" s="1" t="s">
        <v>144</v>
      </c>
      <c r="K3175" s="1" t="s">
        <v>19</v>
      </c>
      <c r="L3175" s="1" t="s">
        <v>16</v>
      </c>
      <c r="M3175" s="1" t="s">
        <v>31</v>
      </c>
      <c r="N3175" s="1" t="s">
        <v>11</v>
      </c>
      <c r="O3175" s="24">
        <f t="shared" si="297"/>
        <v>45838.395833333336</v>
      </c>
      <c r="P3175" s="24">
        <f t="shared" si="298"/>
        <v>45838.416666666664</v>
      </c>
      <c r="Q3175" s="1">
        <f t="shared" si="299"/>
        <v>30</v>
      </c>
    </row>
    <row r="3176" spans="1:17">
      <c r="A3176" s="1" t="s">
        <v>166</v>
      </c>
      <c r="B3176" s="4" t="s">
        <v>117</v>
      </c>
      <c r="C3176" s="6">
        <f t="shared" si="294"/>
        <v>45838</v>
      </c>
      <c r="D3176" s="6" t="str">
        <f t="shared" si="295"/>
        <v>週一</v>
      </c>
      <c r="F3176" s="1" t="s">
        <v>67</v>
      </c>
      <c r="G3176" s="1" t="str">
        <f t="shared" si="296"/>
        <v>BA</v>
      </c>
      <c r="H3176" s="1">
        <v>1</v>
      </c>
      <c r="I3176" s="1" t="s">
        <v>157</v>
      </c>
      <c r="K3176" s="1" t="s">
        <v>19</v>
      </c>
      <c r="L3176" s="1" t="s">
        <v>39</v>
      </c>
      <c r="M3176" s="1" t="s">
        <v>31</v>
      </c>
      <c r="N3176" s="1" t="s">
        <v>20</v>
      </c>
      <c r="O3176" s="24">
        <f t="shared" si="297"/>
        <v>45838.396527777775</v>
      </c>
      <c r="P3176" s="24">
        <f t="shared" si="298"/>
        <v>45838.424305555556</v>
      </c>
      <c r="Q3176" s="1">
        <f t="shared" si="299"/>
        <v>40</v>
      </c>
    </row>
    <row r="3177" spans="1:17">
      <c r="A3177" s="1" t="s">
        <v>167</v>
      </c>
      <c r="B3177" s="4" t="s">
        <v>117</v>
      </c>
      <c r="C3177" s="6">
        <f t="shared" si="294"/>
        <v>45838</v>
      </c>
      <c r="D3177" s="6" t="str">
        <f t="shared" si="295"/>
        <v>週一</v>
      </c>
      <c r="F3177" s="1" t="s">
        <v>18</v>
      </c>
      <c r="G3177" s="1" t="str">
        <f t="shared" si="296"/>
        <v>BA</v>
      </c>
      <c r="H3177" s="1">
        <v>1</v>
      </c>
      <c r="I3177" s="1" t="s">
        <v>147</v>
      </c>
      <c r="K3177" s="1" t="s">
        <v>19</v>
      </c>
      <c r="L3177" s="1" t="s">
        <v>33</v>
      </c>
      <c r="M3177" s="1" t="s">
        <v>31</v>
      </c>
      <c r="N3177" s="1" t="s">
        <v>23</v>
      </c>
      <c r="O3177" s="24">
        <f t="shared" si="297"/>
        <v>45838.406944444447</v>
      </c>
      <c r="P3177" s="24">
        <f t="shared" si="298"/>
        <v>45838.427777777775</v>
      </c>
      <c r="Q3177" s="1">
        <f t="shared" si="299"/>
        <v>30</v>
      </c>
    </row>
    <row r="3178" spans="1:17">
      <c r="A3178" s="1" t="s">
        <v>126</v>
      </c>
      <c r="B3178" s="4" t="s">
        <v>117</v>
      </c>
      <c r="C3178" s="6">
        <f t="shared" si="294"/>
        <v>45838</v>
      </c>
      <c r="D3178" s="6" t="str">
        <f t="shared" si="295"/>
        <v>週一</v>
      </c>
      <c r="F3178" s="1" t="s">
        <v>18</v>
      </c>
      <c r="G3178" s="1" t="str">
        <f t="shared" si="296"/>
        <v>BA</v>
      </c>
      <c r="H3178" s="1">
        <v>1</v>
      </c>
      <c r="I3178" s="1" t="s">
        <v>203</v>
      </c>
      <c r="K3178" s="1" t="s">
        <v>19</v>
      </c>
      <c r="L3178" s="1" t="s">
        <v>55</v>
      </c>
      <c r="M3178" s="1" t="s">
        <v>31</v>
      </c>
      <c r="N3178" s="1" t="s">
        <v>57</v>
      </c>
      <c r="O3178" s="24">
        <f t="shared" si="297"/>
        <v>45838.409722222219</v>
      </c>
      <c r="P3178" s="24">
        <f t="shared" si="298"/>
        <v>45838.430555555555</v>
      </c>
      <c r="Q3178" s="1">
        <f t="shared" si="299"/>
        <v>30</v>
      </c>
    </row>
    <row r="3179" spans="1:17">
      <c r="A3179" s="1" t="s">
        <v>225</v>
      </c>
      <c r="B3179" s="4" t="s">
        <v>117</v>
      </c>
      <c r="C3179" s="6">
        <f t="shared" si="294"/>
        <v>45838</v>
      </c>
      <c r="D3179" s="6" t="str">
        <f t="shared" si="295"/>
        <v>週一</v>
      </c>
      <c r="F3179" s="1" t="s">
        <v>9</v>
      </c>
      <c r="G3179" s="1" t="str">
        <f t="shared" si="296"/>
        <v>BA</v>
      </c>
      <c r="H3179" s="1">
        <v>1</v>
      </c>
      <c r="I3179" s="1" t="s">
        <v>133</v>
      </c>
      <c r="K3179" s="1" t="s">
        <v>19</v>
      </c>
      <c r="L3179" s="1" t="s">
        <v>34</v>
      </c>
      <c r="M3179" s="1" t="s">
        <v>31</v>
      </c>
      <c r="N3179" s="1" t="s">
        <v>30</v>
      </c>
      <c r="O3179" s="24">
        <f t="shared" si="297"/>
        <v>45838.413888888892</v>
      </c>
      <c r="P3179" s="24">
        <f t="shared" si="298"/>
        <v>45838.421527777777</v>
      </c>
      <c r="Q3179" s="1">
        <f t="shared" si="299"/>
        <v>11</v>
      </c>
    </row>
    <row r="3180" spans="1:17">
      <c r="A3180" s="1" t="s">
        <v>171</v>
      </c>
      <c r="B3180" s="4" t="s">
        <v>117</v>
      </c>
      <c r="C3180" s="6">
        <f t="shared" si="294"/>
        <v>45838</v>
      </c>
      <c r="D3180" s="6" t="str">
        <f t="shared" si="295"/>
        <v>週一</v>
      </c>
      <c r="F3180" s="1" t="s">
        <v>24</v>
      </c>
      <c r="G3180" s="1" t="str">
        <f t="shared" si="296"/>
        <v>BA</v>
      </c>
      <c r="H3180" s="1">
        <v>1</v>
      </c>
      <c r="I3180" s="1" t="s">
        <v>139</v>
      </c>
      <c r="K3180" s="1" t="s">
        <v>19</v>
      </c>
      <c r="L3180" s="1" t="s">
        <v>86</v>
      </c>
      <c r="M3180" s="1" t="s">
        <v>31</v>
      </c>
      <c r="N3180" s="1" t="s">
        <v>62</v>
      </c>
      <c r="O3180" s="24">
        <f t="shared" si="297"/>
        <v>45838.415972222225</v>
      </c>
      <c r="P3180" s="24">
        <f t="shared" si="298"/>
        <v>45838.443749999999</v>
      </c>
      <c r="Q3180" s="1">
        <f t="shared" si="299"/>
        <v>40</v>
      </c>
    </row>
    <row r="3181" spans="1:17">
      <c r="A3181" s="1" t="s">
        <v>168</v>
      </c>
      <c r="B3181" s="4" t="s">
        <v>117</v>
      </c>
      <c r="C3181" s="6">
        <f t="shared" si="294"/>
        <v>45838</v>
      </c>
      <c r="D3181" s="6" t="str">
        <f t="shared" si="295"/>
        <v>週一</v>
      </c>
      <c r="F3181" s="1" t="s">
        <v>67</v>
      </c>
      <c r="G3181" s="1" t="str">
        <f t="shared" si="296"/>
        <v>BA</v>
      </c>
      <c r="H3181" s="1">
        <v>1</v>
      </c>
      <c r="I3181" s="1" t="s">
        <v>140</v>
      </c>
      <c r="K3181" s="1" t="s">
        <v>31</v>
      </c>
      <c r="L3181" s="1" t="s">
        <v>14</v>
      </c>
      <c r="M3181" s="1" t="s">
        <v>20</v>
      </c>
      <c r="N3181" s="1" t="s">
        <v>23</v>
      </c>
      <c r="O3181" s="24">
        <f t="shared" si="297"/>
        <v>45838.42083333333</v>
      </c>
      <c r="P3181" s="24">
        <f t="shared" si="298"/>
        <v>45838.469444444447</v>
      </c>
      <c r="Q3181" s="1">
        <f t="shared" si="299"/>
        <v>70</v>
      </c>
    </row>
    <row r="3182" spans="1:17">
      <c r="A3182" s="1" t="s">
        <v>225</v>
      </c>
      <c r="B3182" s="4" t="s">
        <v>117</v>
      </c>
      <c r="C3182" s="6">
        <f t="shared" si="294"/>
        <v>45838</v>
      </c>
      <c r="D3182" s="6" t="str">
        <f t="shared" si="295"/>
        <v>週一</v>
      </c>
      <c r="F3182" s="1" t="s">
        <v>42</v>
      </c>
      <c r="G3182" s="1" t="str">
        <f t="shared" si="296"/>
        <v>BA</v>
      </c>
      <c r="H3182" s="1">
        <v>1</v>
      </c>
      <c r="I3182" s="1" t="s">
        <v>133</v>
      </c>
      <c r="K3182" s="1" t="s">
        <v>31</v>
      </c>
      <c r="L3182" s="1" t="s">
        <v>30</v>
      </c>
      <c r="M3182" s="1" t="s">
        <v>31</v>
      </c>
      <c r="N3182" s="1" t="s">
        <v>70</v>
      </c>
      <c r="O3182" s="24">
        <f t="shared" si="297"/>
        <v>45838.421527777777</v>
      </c>
      <c r="P3182" s="24">
        <f t="shared" si="298"/>
        <v>45838.442361111112</v>
      </c>
      <c r="Q3182" s="1">
        <f t="shared" si="299"/>
        <v>30</v>
      </c>
    </row>
    <row r="3183" spans="1:17">
      <c r="A3183" s="1" t="s">
        <v>215</v>
      </c>
      <c r="B3183" s="4" t="s">
        <v>117</v>
      </c>
      <c r="C3183" s="6">
        <f t="shared" si="294"/>
        <v>45838</v>
      </c>
      <c r="D3183" s="6" t="str">
        <f t="shared" si="295"/>
        <v>週一</v>
      </c>
      <c r="F3183" s="1" t="s">
        <v>47</v>
      </c>
      <c r="G3183" s="1" t="str">
        <f t="shared" si="296"/>
        <v>BA</v>
      </c>
      <c r="H3183" s="1">
        <v>1</v>
      </c>
      <c r="I3183" s="1" t="s">
        <v>144</v>
      </c>
      <c r="K3183" s="1" t="s">
        <v>31</v>
      </c>
      <c r="L3183" s="1" t="s">
        <v>31</v>
      </c>
      <c r="M3183" s="1" t="s">
        <v>20</v>
      </c>
      <c r="N3183" s="1" t="s">
        <v>31</v>
      </c>
      <c r="O3183" s="24">
        <f t="shared" si="297"/>
        <v>45838.423611111109</v>
      </c>
      <c r="P3183" s="24">
        <f t="shared" si="298"/>
        <v>45838.465277777781</v>
      </c>
      <c r="Q3183" s="1">
        <f t="shared" si="299"/>
        <v>60</v>
      </c>
    </row>
    <row r="3184" spans="1:17">
      <c r="A3184" s="1" t="s">
        <v>166</v>
      </c>
      <c r="B3184" s="4" t="s">
        <v>117</v>
      </c>
      <c r="C3184" s="6">
        <f t="shared" si="294"/>
        <v>45838</v>
      </c>
      <c r="D3184" s="6" t="str">
        <f t="shared" si="295"/>
        <v>週一</v>
      </c>
      <c r="F3184" s="1" t="s">
        <v>49</v>
      </c>
      <c r="G3184" s="1" t="str">
        <f t="shared" si="296"/>
        <v>BA</v>
      </c>
      <c r="H3184" s="1">
        <v>1</v>
      </c>
      <c r="I3184" s="1" t="s">
        <v>157</v>
      </c>
      <c r="K3184" s="1" t="s">
        <v>31</v>
      </c>
      <c r="L3184" s="1" t="s">
        <v>20</v>
      </c>
      <c r="M3184" s="1" t="s">
        <v>31</v>
      </c>
      <c r="N3184" s="1" t="s">
        <v>54</v>
      </c>
      <c r="O3184" s="24">
        <f t="shared" si="297"/>
        <v>45838.424305555556</v>
      </c>
      <c r="P3184" s="24">
        <f t="shared" si="298"/>
        <v>45838.445138888892</v>
      </c>
      <c r="Q3184" s="1">
        <f t="shared" si="299"/>
        <v>30</v>
      </c>
    </row>
    <row r="3185" spans="1:17">
      <c r="A3185" s="1" t="s">
        <v>173</v>
      </c>
      <c r="B3185" s="4" t="s">
        <v>117</v>
      </c>
      <c r="C3185" s="6">
        <f t="shared" si="294"/>
        <v>45838</v>
      </c>
      <c r="D3185" s="6" t="str">
        <f t="shared" si="295"/>
        <v>週一</v>
      </c>
      <c r="F3185" s="1" t="s">
        <v>9</v>
      </c>
      <c r="G3185" s="1" t="str">
        <f t="shared" si="296"/>
        <v>BA</v>
      </c>
      <c r="H3185" s="1">
        <v>1</v>
      </c>
      <c r="I3185" s="1" t="s">
        <v>161</v>
      </c>
      <c r="K3185" s="1" t="s">
        <v>31</v>
      </c>
      <c r="L3185" s="1" t="s">
        <v>10</v>
      </c>
      <c r="M3185" s="1" t="s">
        <v>31</v>
      </c>
      <c r="N3185" s="1" t="s">
        <v>51</v>
      </c>
      <c r="O3185" s="24">
        <f t="shared" si="297"/>
        <v>45838.427083333336</v>
      </c>
      <c r="P3185" s="24">
        <f t="shared" si="298"/>
        <v>45838.447916666664</v>
      </c>
      <c r="Q3185" s="1">
        <f t="shared" si="299"/>
        <v>30</v>
      </c>
    </row>
    <row r="3186" spans="1:17">
      <c r="A3186" s="1" t="s">
        <v>126</v>
      </c>
      <c r="B3186" s="4" t="s">
        <v>117</v>
      </c>
      <c r="C3186" s="6">
        <f t="shared" si="294"/>
        <v>45838</v>
      </c>
      <c r="D3186" s="6" t="str">
        <f t="shared" si="295"/>
        <v>週一</v>
      </c>
      <c r="F3186" s="1" t="s">
        <v>42</v>
      </c>
      <c r="G3186" s="1" t="str">
        <f t="shared" si="296"/>
        <v>BA</v>
      </c>
      <c r="H3186" s="1">
        <v>1</v>
      </c>
      <c r="I3186" s="1" t="s">
        <v>203</v>
      </c>
      <c r="K3186" s="1" t="s">
        <v>31</v>
      </c>
      <c r="L3186" s="1" t="s">
        <v>57</v>
      </c>
      <c r="M3186" s="1" t="s">
        <v>31</v>
      </c>
      <c r="N3186" s="1" t="s">
        <v>55</v>
      </c>
      <c r="O3186" s="24">
        <f t="shared" si="297"/>
        <v>45838.430555555555</v>
      </c>
      <c r="P3186" s="24">
        <f t="shared" si="298"/>
        <v>45838.451388888891</v>
      </c>
      <c r="Q3186" s="1">
        <f t="shared" si="299"/>
        <v>30</v>
      </c>
    </row>
    <row r="3187" spans="1:17">
      <c r="A3187" s="1" t="s">
        <v>229</v>
      </c>
      <c r="B3187" s="4" t="s">
        <v>117</v>
      </c>
      <c r="C3187" s="6">
        <f t="shared" si="294"/>
        <v>45838</v>
      </c>
      <c r="D3187" s="6" t="str">
        <f t="shared" si="295"/>
        <v>週一</v>
      </c>
      <c r="F3187" s="1" t="s">
        <v>47</v>
      </c>
      <c r="G3187" s="1" t="str">
        <f t="shared" si="296"/>
        <v>BA</v>
      </c>
      <c r="H3187" s="1">
        <v>1</v>
      </c>
      <c r="I3187" s="1" t="s">
        <v>235</v>
      </c>
      <c r="K3187" s="1" t="s">
        <v>31</v>
      </c>
      <c r="L3187" s="1" t="s">
        <v>35</v>
      </c>
      <c r="M3187" s="1" t="s">
        <v>20</v>
      </c>
      <c r="N3187" s="1" t="s">
        <v>35</v>
      </c>
      <c r="O3187" s="24">
        <f t="shared" si="297"/>
        <v>45838.431250000001</v>
      </c>
      <c r="P3187" s="24">
        <f t="shared" si="298"/>
        <v>45838.472916666666</v>
      </c>
      <c r="Q3187" s="1">
        <f t="shared" si="299"/>
        <v>60</v>
      </c>
    </row>
    <row r="3188" spans="1:17">
      <c r="A3188" s="1" t="s">
        <v>152</v>
      </c>
      <c r="B3188" s="4" t="s">
        <v>117</v>
      </c>
      <c r="C3188" s="6">
        <f t="shared" si="294"/>
        <v>45838</v>
      </c>
      <c r="D3188" s="6" t="str">
        <f t="shared" si="295"/>
        <v>週一</v>
      </c>
      <c r="F3188" s="1" t="s">
        <v>24</v>
      </c>
      <c r="G3188" s="1" t="str">
        <f t="shared" si="296"/>
        <v>BA</v>
      </c>
      <c r="H3188" s="1">
        <v>1</v>
      </c>
      <c r="I3188" s="1" t="s">
        <v>121</v>
      </c>
      <c r="K3188" s="1" t="s">
        <v>31</v>
      </c>
      <c r="L3188" s="1" t="s">
        <v>53</v>
      </c>
      <c r="M3188" s="1" t="s">
        <v>20</v>
      </c>
      <c r="N3188" s="1" t="s">
        <v>30</v>
      </c>
      <c r="O3188" s="24">
        <f t="shared" si="297"/>
        <v>45838.431944444441</v>
      </c>
      <c r="P3188" s="24">
        <f t="shared" si="298"/>
        <v>45838.463194444441</v>
      </c>
      <c r="Q3188" s="1">
        <f t="shared" si="299"/>
        <v>45</v>
      </c>
    </row>
    <row r="3189" spans="1:17">
      <c r="A3189" s="1" t="s">
        <v>175</v>
      </c>
      <c r="B3189" s="4" t="s">
        <v>117</v>
      </c>
      <c r="C3189" s="6">
        <f t="shared" si="294"/>
        <v>45838</v>
      </c>
      <c r="D3189" s="6" t="str">
        <f t="shared" si="295"/>
        <v>週一</v>
      </c>
      <c r="F3189" s="1" t="s">
        <v>40</v>
      </c>
      <c r="G3189" s="1" t="str">
        <f t="shared" si="296"/>
        <v>BA</v>
      </c>
      <c r="H3189" s="1">
        <v>1</v>
      </c>
      <c r="I3189" s="1" t="s">
        <v>155</v>
      </c>
      <c r="K3189" s="1" t="s">
        <v>31</v>
      </c>
      <c r="L3189" s="1" t="s">
        <v>25</v>
      </c>
      <c r="M3189" s="1" t="s">
        <v>20</v>
      </c>
      <c r="N3189" s="1" t="s">
        <v>43</v>
      </c>
      <c r="O3189" s="24">
        <f t="shared" si="297"/>
        <v>45838.440972222219</v>
      </c>
      <c r="P3189" s="24">
        <f t="shared" si="298"/>
        <v>45838.461805555555</v>
      </c>
      <c r="Q3189" s="1">
        <f t="shared" si="299"/>
        <v>30</v>
      </c>
    </row>
    <row r="3190" spans="1:17">
      <c r="A3190" s="1" t="s">
        <v>171</v>
      </c>
      <c r="B3190" s="4" t="s">
        <v>117</v>
      </c>
      <c r="C3190" s="6">
        <f t="shared" si="294"/>
        <v>45838</v>
      </c>
      <c r="D3190" s="6" t="str">
        <f t="shared" si="295"/>
        <v>週一</v>
      </c>
      <c r="F3190" s="1" t="s">
        <v>9</v>
      </c>
      <c r="G3190" s="1" t="str">
        <f t="shared" si="296"/>
        <v>BA</v>
      </c>
      <c r="H3190" s="1">
        <v>1</v>
      </c>
      <c r="I3190" s="1" t="s">
        <v>139</v>
      </c>
      <c r="K3190" s="1" t="s">
        <v>31</v>
      </c>
      <c r="L3190" s="1" t="s">
        <v>62</v>
      </c>
      <c r="M3190" s="1" t="s">
        <v>31</v>
      </c>
      <c r="N3190" s="1" t="s">
        <v>86</v>
      </c>
      <c r="O3190" s="24">
        <f t="shared" si="297"/>
        <v>45838.443749999999</v>
      </c>
      <c r="P3190" s="24">
        <f t="shared" si="298"/>
        <v>45838.457638888889</v>
      </c>
      <c r="Q3190" s="1">
        <f t="shared" si="299"/>
        <v>20</v>
      </c>
    </row>
    <row r="3191" spans="1:17">
      <c r="A3191" s="1" t="s">
        <v>172</v>
      </c>
      <c r="B3191" s="4" t="s">
        <v>117</v>
      </c>
      <c r="C3191" s="6">
        <f t="shared" si="294"/>
        <v>45838</v>
      </c>
      <c r="D3191" s="6" t="str">
        <f t="shared" si="295"/>
        <v>週一</v>
      </c>
      <c r="F3191" s="1" t="s">
        <v>9</v>
      </c>
      <c r="G3191" s="1" t="str">
        <f t="shared" si="296"/>
        <v>BA</v>
      </c>
      <c r="H3191" s="1">
        <v>1</v>
      </c>
      <c r="I3191" s="1" t="s">
        <v>133</v>
      </c>
      <c r="K3191" s="1" t="s">
        <v>31</v>
      </c>
      <c r="L3191" s="1" t="s">
        <v>64</v>
      </c>
      <c r="M3191" s="1" t="s">
        <v>31</v>
      </c>
      <c r="N3191" s="1" t="s">
        <v>79</v>
      </c>
      <c r="O3191" s="24">
        <f t="shared" si="297"/>
        <v>45838.444444444445</v>
      </c>
      <c r="P3191" s="24">
        <f t="shared" si="298"/>
        <v>45838.456944444442</v>
      </c>
      <c r="Q3191" s="1">
        <f t="shared" si="299"/>
        <v>18</v>
      </c>
    </row>
    <row r="3192" spans="1:17">
      <c r="A3192" s="1" t="s">
        <v>174</v>
      </c>
      <c r="B3192" s="4" t="s">
        <v>117</v>
      </c>
      <c r="C3192" s="6">
        <f t="shared" si="294"/>
        <v>45838</v>
      </c>
      <c r="D3192" s="6" t="str">
        <f t="shared" si="295"/>
        <v>週一</v>
      </c>
      <c r="F3192" s="1" t="s">
        <v>49</v>
      </c>
      <c r="G3192" s="1" t="str">
        <f t="shared" si="296"/>
        <v>BA</v>
      </c>
      <c r="H3192" s="1">
        <v>1</v>
      </c>
      <c r="I3192" s="1" t="s">
        <v>147</v>
      </c>
      <c r="K3192" s="1" t="s">
        <v>31</v>
      </c>
      <c r="L3192" s="1" t="s">
        <v>83</v>
      </c>
      <c r="M3192" s="1" t="s">
        <v>20</v>
      </c>
      <c r="N3192" s="1" t="s">
        <v>21</v>
      </c>
      <c r="O3192" s="24">
        <f t="shared" si="297"/>
        <v>45838.446527777778</v>
      </c>
      <c r="P3192" s="24">
        <f t="shared" si="298"/>
        <v>45838.467361111114</v>
      </c>
      <c r="Q3192" s="1">
        <f t="shared" si="299"/>
        <v>30</v>
      </c>
    </row>
    <row r="3193" spans="1:17">
      <c r="A3193" s="1" t="s">
        <v>160</v>
      </c>
      <c r="B3193" s="4" t="s">
        <v>117</v>
      </c>
      <c r="C3193" s="6">
        <f t="shared" si="294"/>
        <v>45838</v>
      </c>
      <c r="D3193" s="6" t="str">
        <f t="shared" si="295"/>
        <v>週一</v>
      </c>
      <c r="F3193" s="1" t="s">
        <v>9</v>
      </c>
      <c r="G3193" s="1" t="str">
        <f t="shared" si="296"/>
        <v>BA</v>
      </c>
      <c r="H3193" s="1">
        <v>1</v>
      </c>
      <c r="I3193" s="1" t="s">
        <v>161</v>
      </c>
      <c r="K3193" s="1" t="s">
        <v>31</v>
      </c>
      <c r="L3193" s="1" t="s">
        <v>63</v>
      </c>
      <c r="M3193" s="1" t="s">
        <v>20</v>
      </c>
      <c r="N3193" s="1" t="s">
        <v>10</v>
      </c>
      <c r="O3193" s="24">
        <f t="shared" si="297"/>
        <v>45838.454861111109</v>
      </c>
      <c r="P3193" s="24">
        <f t="shared" si="298"/>
        <v>45838.46875</v>
      </c>
      <c r="Q3193" s="1">
        <f t="shared" si="299"/>
        <v>20</v>
      </c>
    </row>
    <row r="3194" spans="1:17">
      <c r="A3194" s="1" t="s">
        <v>152</v>
      </c>
      <c r="B3194" s="4" t="s">
        <v>117</v>
      </c>
      <c r="C3194" s="6">
        <f t="shared" si="294"/>
        <v>45838</v>
      </c>
      <c r="D3194" s="6" t="str">
        <f t="shared" si="295"/>
        <v>週一</v>
      </c>
      <c r="F3194" s="1" t="s">
        <v>18</v>
      </c>
      <c r="G3194" s="1" t="str">
        <f t="shared" si="296"/>
        <v>BA</v>
      </c>
      <c r="H3194" s="1">
        <v>1</v>
      </c>
      <c r="I3194" s="1" t="s">
        <v>121</v>
      </c>
      <c r="K3194" s="1" t="s">
        <v>20</v>
      </c>
      <c r="L3194" s="1" t="s">
        <v>30</v>
      </c>
      <c r="M3194" s="1" t="s">
        <v>20</v>
      </c>
      <c r="N3194" s="1" t="s">
        <v>70</v>
      </c>
      <c r="O3194" s="24">
        <f t="shared" si="297"/>
        <v>45838.463194444441</v>
      </c>
      <c r="P3194" s="24">
        <f t="shared" si="298"/>
        <v>45838.484027777777</v>
      </c>
      <c r="Q3194" s="1">
        <f t="shared" si="299"/>
        <v>30</v>
      </c>
    </row>
    <row r="3195" spans="1:17">
      <c r="A3195" s="1" t="s">
        <v>174</v>
      </c>
      <c r="B3195" s="4" t="s">
        <v>117</v>
      </c>
      <c r="C3195" s="6">
        <f t="shared" si="294"/>
        <v>45838</v>
      </c>
      <c r="D3195" s="6" t="str">
        <f t="shared" si="295"/>
        <v>週一</v>
      </c>
      <c r="F3195" s="1" t="s">
        <v>42</v>
      </c>
      <c r="G3195" s="1" t="str">
        <f t="shared" si="296"/>
        <v>BA</v>
      </c>
      <c r="H3195" s="1">
        <v>2</v>
      </c>
      <c r="I3195" s="1" t="s">
        <v>147</v>
      </c>
      <c r="K3195" s="1" t="s">
        <v>20</v>
      </c>
      <c r="L3195" s="1" t="s">
        <v>21</v>
      </c>
      <c r="M3195" s="1" t="s">
        <v>17</v>
      </c>
      <c r="N3195" s="1" t="s">
        <v>21</v>
      </c>
      <c r="O3195" s="24">
        <f t="shared" si="297"/>
        <v>45838.467361111114</v>
      </c>
      <c r="P3195" s="24">
        <f t="shared" si="298"/>
        <v>45838.509027777778</v>
      </c>
      <c r="Q3195" s="1">
        <f t="shared" si="299"/>
        <v>60</v>
      </c>
    </row>
    <row r="3196" spans="1:17">
      <c r="A3196" s="1" t="s">
        <v>160</v>
      </c>
      <c r="B3196" s="4" t="s">
        <v>117</v>
      </c>
      <c r="C3196" s="6">
        <f t="shared" si="294"/>
        <v>45838</v>
      </c>
      <c r="D3196" s="6" t="str">
        <f t="shared" si="295"/>
        <v>週一</v>
      </c>
      <c r="F3196" s="1" t="s">
        <v>49</v>
      </c>
      <c r="G3196" s="1" t="str">
        <f t="shared" si="296"/>
        <v>BA</v>
      </c>
      <c r="H3196" s="1">
        <v>1</v>
      </c>
      <c r="I3196" s="1" t="s">
        <v>161</v>
      </c>
      <c r="K3196" s="1" t="s">
        <v>20</v>
      </c>
      <c r="L3196" s="1" t="s">
        <v>10</v>
      </c>
      <c r="M3196" s="1" t="s">
        <v>20</v>
      </c>
      <c r="N3196" s="1" t="s">
        <v>51</v>
      </c>
      <c r="O3196" s="24">
        <f t="shared" si="297"/>
        <v>45838.46875</v>
      </c>
      <c r="P3196" s="24">
        <f t="shared" si="298"/>
        <v>45838.489583333336</v>
      </c>
      <c r="Q3196" s="1">
        <f t="shared" si="299"/>
        <v>30</v>
      </c>
    </row>
    <row r="3197" spans="1:17">
      <c r="A3197" s="1" t="s">
        <v>176</v>
      </c>
      <c r="B3197" s="4" t="s">
        <v>117</v>
      </c>
      <c r="C3197" s="6">
        <f t="shared" si="294"/>
        <v>45838</v>
      </c>
      <c r="D3197" s="6" t="str">
        <f t="shared" si="295"/>
        <v>週一</v>
      </c>
      <c r="F3197" s="1" t="s">
        <v>42</v>
      </c>
      <c r="G3197" s="1" t="str">
        <f t="shared" si="296"/>
        <v>BA</v>
      </c>
      <c r="H3197" s="1">
        <v>1</v>
      </c>
      <c r="I3197" s="1" t="s">
        <v>144</v>
      </c>
      <c r="K3197" s="1" t="s">
        <v>20</v>
      </c>
      <c r="L3197" s="1" t="s">
        <v>57</v>
      </c>
      <c r="M3197" s="1" t="s">
        <v>20</v>
      </c>
      <c r="N3197" s="1" t="s">
        <v>55</v>
      </c>
      <c r="O3197" s="24">
        <f t="shared" si="297"/>
        <v>45838.472222222219</v>
      </c>
      <c r="P3197" s="24">
        <f t="shared" si="298"/>
        <v>45838.493055555555</v>
      </c>
      <c r="Q3197" s="1">
        <f t="shared" si="299"/>
        <v>30</v>
      </c>
    </row>
    <row r="3198" spans="1:17">
      <c r="A3198" s="1" t="s">
        <v>127</v>
      </c>
      <c r="B3198" s="4" t="s">
        <v>117</v>
      </c>
      <c r="C3198" s="6">
        <f t="shared" si="294"/>
        <v>45838</v>
      </c>
      <c r="D3198" s="6" t="str">
        <f t="shared" si="295"/>
        <v>週一</v>
      </c>
      <c r="F3198" s="1" t="s">
        <v>24</v>
      </c>
      <c r="G3198" s="1" t="str">
        <f t="shared" si="296"/>
        <v>BA</v>
      </c>
      <c r="H3198" s="1">
        <v>1</v>
      </c>
      <c r="I3198" s="1" t="s">
        <v>139</v>
      </c>
      <c r="K3198" s="1" t="s">
        <v>20</v>
      </c>
      <c r="L3198" s="1" t="s">
        <v>68</v>
      </c>
      <c r="M3198" s="1" t="s">
        <v>17</v>
      </c>
      <c r="N3198" s="1" t="s">
        <v>71</v>
      </c>
      <c r="O3198" s="24">
        <f t="shared" si="297"/>
        <v>45838.478472222225</v>
      </c>
      <c r="P3198" s="24">
        <f t="shared" si="298"/>
        <v>45838.513194444444</v>
      </c>
      <c r="Q3198" s="1">
        <f t="shared" si="299"/>
        <v>50</v>
      </c>
    </row>
    <row r="3199" spans="1:17">
      <c r="A3199" s="1" t="s">
        <v>177</v>
      </c>
      <c r="B3199" s="4" t="s">
        <v>117</v>
      </c>
      <c r="C3199" s="6">
        <f t="shared" si="294"/>
        <v>45838</v>
      </c>
      <c r="D3199" s="6" t="str">
        <f t="shared" si="295"/>
        <v>週一</v>
      </c>
      <c r="F3199" s="1" t="s">
        <v>73</v>
      </c>
      <c r="G3199" s="1" t="str">
        <f t="shared" si="296"/>
        <v>SC</v>
      </c>
      <c r="H3199" s="1">
        <v>1</v>
      </c>
      <c r="I3199" s="1" t="s">
        <v>131</v>
      </c>
      <c r="K3199" s="1" t="s">
        <v>20</v>
      </c>
      <c r="L3199" s="1" t="s">
        <v>16</v>
      </c>
      <c r="M3199" s="1" t="s">
        <v>21</v>
      </c>
      <c r="N3199" s="1" t="s">
        <v>16</v>
      </c>
      <c r="O3199" s="24">
        <f t="shared" si="297"/>
        <v>45838.479166666664</v>
      </c>
      <c r="P3199" s="24">
        <f t="shared" si="298"/>
        <v>45838.5625</v>
      </c>
      <c r="Q3199" s="1">
        <f t="shared" si="299"/>
        <v>120</v>
      </c>
    </row>
    <row r="3200" spans="1:17">
      <c r="A3200" s="1" t="s">
        <v>136</v>
      </c>
      <c r="B3200" s="4" t="s">
        <v>117</v>
      </c>
      <c r="C3200" s="6">
        <f t="shared" si="294"/>
        <v>45838</v>
      </c>
      <c r="D3200" s="6" t="str">
        <f t="shared" si="295"/>
        <v>週一</v>
      </c>
      <c r="F3200" s="1" t="s">
        <v>9</v>
      </c>
      <c r="G3200" s="1" t="str">
        <f t="shared" si="296"/>
        <v>BA</v>
      </c>
      <c r="H3200" s="1">
        <v>1</v>
      </c>
      <c r="I3200" s="1" t="s">
        <v>121</v>
      </c>
      <c r="K3200" s="1" t="s">
        <v>20</v>
      </c>
      <c r="L3200" s="1" t="s">
        <v>69</v>
      </c>
      <c r="M3200" s="1" t="s">
        <v>17</v>
      </c>
      <c r="N3200" s="1" t="s">
        <v>30</v>
      </c>
      <c r="O3200" s="24">
        <f t="shared" si="297"/>
        <v>45838.487500000003</v>
      </c>
      <c r="P3200" s="24">
        <f t="shared" si="298"/>
        <v>45838.504861111112</v>
      </c>
      <c r="Q3200" s="1">
        <f t="shared" si="299"/>
        <v>25</v>
      </c>
    </row>
    <row r="3201" spans="1:17">
      <c r="A3201" s="1" t="s">
        <v>141</v>
      </c>
      <c r="B3201" s="4" t="s">
        <v>117</v>
      </c>
      <c r="C3201" s="6">
        <f t="shared" si="294"/>
        <v>45838</v>
      </c>
      <c r="D3201" s="6" t="str">
        <f t="shared" si="295"/>
        <v>週一</v>
      </c>
      <c r="F3201" s="1" t="s">
        <v>37</v>
      </c>
      <c r="G3201" s="1" t="str">
        <f t="shared" si="296"/>
        <v>BA</v>
      </c>
      <c r="H3201" s="1">
        <v>1</v>
      </c>
      <c r="I3201" s="1" t="s">
        <v>142</v>
      </c>
      <c r="K3201" s="1" t="s">
        <v>20</v>
      </c>
      <c r="L3201" s="1" t="s">
        <v>63</v>
      </c>
      <c r="M3201" s="1" t="s">
        <v>17</v>
      </c>
      <c r="N3201" s="1" t="s">
        <v>50</v>
      </c>
      <c r="O3201" s="24">
        <f t="shared" si="297"/>
        <v>45838.496527777781</v>
      </c>
      <c r="P3201" s="24">
        <f t="shared" si="298"/>
        <v>45838.517361111109</v>
      </c>
      <c r="Q3201" s="1">
        <f t="shared" si="299"/>
        <v>30</v>
      </c>
    </row>
    <row r="3202" spans="1:17">
      <c r="A3202" s="1" t="s">
        <v>179</v>
      </c>
      <c r="B3202" s="4" t="s">
        <v>117</v>
      </c>
      <c r="C3202" s="6">
        <f t="shared" ref="C3202:C3265" si="300">DATE(LEFT(B3202,3)+1911,MID(B3202,4,2),RIGHT(B3202,2))</f>
        <v>45838</v>
      </c>
      <c r="D3202" s="6" t="str">
        <f t="shared" ref="D3202:D3265" si="301">TEXT(C3202,"aaa")</f>
        <v>週一</v>
      </c>
      <c r="F3202" s="1" t="s">
        <v>24</v>
      </c>
      <c r="G3202" s="1" t="str">
        <f t="shared" ref="G3202:G3265" si="302">LEFT(F3202,2)</f>
        <v>BA</v>
      </c>
      <c r="H3202" s="1">
        <v>1</v>
      </c>
      <c r="I3202" s="1" t="s">
        <v>144</v>
      </c>
      <c r="K3202" s="1" t="s">
        <v>20</v>
      </c>
      <c r="L3202" s="1" t="s">
        <v>79</v>
      </c>
      <c r="M3202" s="1" t="s">
        <v>17</v>
      </c>
      <c r="N3202" s="1" t="s">
        <v>48</v>
      </c>
      <c r="O3202" s="24">
        <f t="shared" ref="O3202:O3265" si="303">C3202+TIME(K3202,L3202,0)</f>
        <v>45838.498611111114</v>
      </c>
      <c r="P3202" s="24">
        <f t="shared" ref="P3202:P3265" si="304">C3202+TIME(M3202,N3202,0)</f>
        <v>45838.519444444442</v>
      </c>
      <c r="Q3202" s="1">
        <f t="shared" ref="Q3202:Q3265" si="305">ROUND((P3202-O3202)*1440,0)</f>
        <v>30</v>
      </c>
    </row>
    <row r="3203" spans="1:17">
      <c r="A3203" s="1" t="s">
        <v>132</v>
      </c>
      <c r="B3203" s="5" t="s">
        <v>117</v>
      </c>
      <c r="C3203" s="6">
        <f t="shared" si="300"/>
        <v>45838</v>
      </c>
      <c r="D3203" s="6" t="str">
        <f t="shared" si="301"/>
        <v>週一</v>
      </c>
      <c r="E3203" s="5"/>
      <c r="F3203" s="1" t="s">
        <v>9</v>
      </c>
      <c r="G3203" s="1" t="str">
        <f t="shared" si="302"/>
        <v>BA</v>
      </c>
      <c r="H3203" s="1">
        <v>1</v>
      </c>
      <c r="I3203" s="1" t="s">
        <v>121</v>
      </c>
      <c r="K3203" s="1" t="s">
        <v>17</v>
      </c>
      <c r="L3203" s="1" t="s">
        <v>19</v>
      </c>
      <c r="M3203" s="1" t="s">
        <v>17</v>
      </c>
      <c r="N3203" s="1" t="s">
        <v>68</v>
      </c>
      <c r="O3203" s="24">
        <f t="shared" si="303"/>
        <v>45838.506249999999</v>
      </c>
      <c r="P3203" s="24">
        <f t="shared" si="304"/>
        <v>45838.520138888889</v>
      </c>
      <c r="Q3203" s="1">
        <f t="shared" si="305"/>
        <v>20</v>
      </c>
    </row>
    <row r="3204" spans="1:17">
      <c r="A3204" s="1" t="s">
        <v>179</v>
      </c>
      <c r="B3204" s="4" t="s">
        <v>117</v>
      </c>
      <c r="C3204" s="6">
        <f t="shared" si="300"/>
        <v>45838</v>
      </c>
      <c r="D3204" s="6" t="str">
        <f t="shared" si="301"/>
        <v>週一</v>
      </c>
      <c r="F3204" s="1" t="s">
        <v>47</v>
      </c>
      <c r="G3204" s="1" t="str">
        <f t="shared" si="302"/>
        <v>BA</v>
      </c>
      <c r="H3204" s="1">
        <v>1</v>
      </c>
      <c r="I3204" s="1" t="s">
        <v>144</v>
      </c>
      <c r="K3204" s="1" t="s">
        <v>17</v>
      </c>
      <c r="L3204" s="1" t="s">
        <v>48</v>
      </c>
      <c r="M3204" s="1" t="s">
        <v>21</v>
      </c>
      <c r="N3204" s="1" t="s">
        <v>15</v>
      </c>
      <c r="O3204" s="24">
        <f t="shared" si="303"/>
        <v>45838.519444444442</v>
      </c>
      <c r="P3204" s="24">
        <f t="shared" si="304"/>
        <v>45838.547222222223</v>
      </c>
      <c r="Q3204" s="1">
        <f t="shared" si="305"/>
        <v>40</v>
      </c>
    </row>
    <row r="3205" spans="1:17">
      <c r="A3205" s="1" t="s">
        <v>132</v>
      </c>
      <c r="B3205" s="4" t="s">
        <v>117</v>
      </c>
      <c r="C3205" s="6">
        <f t="shared" si="300"/>
        <v>45838</v>
      </c>
      <c r="D3205" s="6" t="str">
        <f t="shared" si="301"/>
        <v>週一</v>
      </c>
      <c r="F3205" s="1" t="s">
        <v>42</v>
      </c>
      <c r="G3205" s="1" t="str">
        <f t="shared" si="302"/>
        <v>BA</v>
      </c>
      <c r="H3205" s="1">
        <v>1</v>
      </c>
      <c r="I3205" s="1" t="s">
        <v>121</v>
      </c>
      <c r="K3205" s="1" t="s">
        <v>17</v>
      </c>
      <c r="L3205" s="1" t="s">
        <v>68</v>
      </c>
      <c r="M3205" s="1" t="s">
        <v>17</v>
      </c>
      <c r="N3205" s="1" t="s">
        <v>86</v>
      </c>
      <c r="O3205" s="24">
        <f t="shared" si="303"/>
        <v>45838.520138888889</v>
      </c>
      <c r="P3205" s="24">
        <f t="shared" si="304"/>
        <v>45838.540972222225</v>
      </c>
      <c r="Q3205" s="1">
        <f t="shared" si="305"/>
        <v>30</v>
      </c>
    </row>
    <row r="3206" spans="1:17">
      <c r="A3206" s="1" t="s">
        <v>180</v>
      </c>
      <c r="B3206" s="4" t="s">
        <v>117</v>
      </c>
      <c r="C3206" s="6">
        <f t="shared" si="300"/>
        <v>45838</v>
      </c>
      <c r="D3206" s="6" t="str">
        <f t="shared" si="301"/>
        <v>週一</v>
      </c>
      <c r="F3206" s="1" t="s">
        <v>42</v>
      </c>
      <c r="G3206" s="1" t="str">
        <f t="shared" si="302"/>
        <v>BA</v>
      </c>
      <c r="H3206" s="1">
        <v>5</v>
      </c>
      <c r="I3206" s="1" t="s">
        <v>147</v>
      </c>
      <c r="K3206" s="1" t="s">
        <v>17</v>
      </c>
      <c r="L3206" s="1" t="s">
        <v>64</v>
      </c>
      <c r="M3206" s="1" t="s">
        <v>10</v>
      </c>
      <c r="N3206" s="1" t="s">
        <v>31</v>
      </c>
      <c r="O3206" s="24">
        <f t="shared" si="303"/>
        <v>45838.527777777781</v>
      </c>
      <c r="P3206" s="24">
        <f t="shared" si="304"/>
        <v>45838.631944444445</v>
      </c>
      <c r="Q3206" s="1">
        <f t="shared" si="305"/>
        <v>150</v>
      </c>
    </row>
    <row r="3207" spans="1:17">
      <c r="A3207" s="1" t="s">
        <v>122</v>
      </c>
      <c r="B3207" s="4" t="s">
        <v>117</v>
      </c>
      <c r="C3207" s="6">
        <f t="shared" si="300"/>
        <v>45838</v>
      </c>
      <c r="D3207" s="6" t="str">
        <f t="shared" si="301"/>
        <v>週一</v>
      </c>
      <c r="F3207" s="1" t="s">
        <v>37</v>
      </c>
      <c r="G3207" s="1" t="str">
        <f t="shared" si="302"/>
        <v>BA</v>
      </c>
      <c r="H3207" s="1">
        <v>1</v>
      </c>
      <c r="I3207" s="1" t="s">
        <v>203</v>
      </c>
      <c r="K3207" s="1" t="s">
        <v>21</v>
      </c>
      <c r="L3207" s="1" t="s">
        <v>11</v>
      </c>
      <c r="M3207" s="1" t="s">
        <v>21</v>
      </c>
      <c r="N3207" s="1" t="s">
        <v>16</v>
      </c>
      <c r="O3207" s="24">
        <f t="shared" si="303"/>
        <v>45838.541666666664</v>
      </c>
      <c r="P3207" s="24">
        <f t="shared" si="304"/>
        <v>45838.5625</v>
      </c>
      <c r="Q3207" s="1">
        <f t="shared" si="305"/>
        <v>30</v>
      </c>
    </row>
    <row r="3208" spans="1:17">
      <c r="A3208" s="1" t="s">
        <v>179</v>
      </c>
      <c r="B3208" s="4" t="s">
        <v>117</v>
      </c>
      <c r="C3208" s="6">
        <f t="shared" si="300"/>
        <v>45838</v>
      </c>
      <c r="D3208" s="6" t="str">
        <f t="shared" si="301"/>
        <v>週一</v>
      </c>
      <c r="F3208" s="1" t="s">
        <v>40</v>
      </c>
      <c r="G3208" s="1" t="str">
        <f t="shared" si="302"/>
        <v>BA</v>
      </c>
      <c r="H3208" s="1">
        <v>1</v>
      </c>
      <c r="I3208" s="1" t="s">
        <v>144</v>
      </c>
      <c r="K3208" s="1" t="s">
        <v>21</v>
      </c>
      <c r="L3208" s="1" t="s">
        <v>15</v>
      </c>
      <c r="M3208" s="1" t="s">
        <v>21</v>
      </c>
      <c r="N3208" s="1" t="s">
        <v>44</v>
      </c>
      <c r="O3208" s="24">
        <f t="shared" si="303"/>
        <v>45838.547222222223</v>
      </c>
      <c r="P3208" s="24">
        <f t="shared" si="304"/>
        <v>45838.568055555559</v>
      </c>
      <c r="Q3208" s="1">
        <f t="shared" si="305"/>
        <v>30</v>
      </c>
    </row>
    <row r="3209" spans="1:17">
      <c r="A3209" s="1" t="s">
        <v>182</v>
      </c>
      <c r="B3209" s="4" t="s">
        <v>117</v>
      </c>
      <c r="C3209" s="6">
        <f t="shared" si="300"/>
        <v>45838</v>
      </c>
      <c r="D3209" s="6" t="str">
        <f t="shared" si="301"/>
        <v>週一</v>
      </c>
      <c r="F3209" s="1" t="s">
        <v>67</v>
      </c>
      <c r="G3209" s="1" t="str">
        <f t="shared" si="302"/>
        <v>BA</v>
      </c>
      <c r="H3209" s="1">
        <v>1</v>
      </c>
      <c r="I3209" s="1" t="s">
        <v>161</v>
      </c>
      <c r="K3209" s="1" t="s">
        <v>21</v>
      </c>
      <c r="L3209" s="1" t="s">
        <v>27</v>
      </c>
      <c r="M3209" s="1" t="s">
        <v>21</v>
      </c>
      <c r="N3209" s="1" t="s">
        <v>55</v>
      </c>
      <c r="O3209" s="24">
        <f t="shared" si="303"/>
        <v>45838.553472222222</v>
      </c>
      <c r="P3209" s="24">
        <f t="shared" si="304"/>
        <v>45838.576388888891</v>
      </c>
      <c r="Q3209" s="1">
        <f t="shared" si="305"/>
        <v>33</v>
      </c>
    </row>
    <row r="3210" spans="1:17">
      <c r="A3210" s="1" t="s">
        <v>181</v>
      </c>
      <c r="B3210" s="4" t="s">
        <v>117</v>
      </c>
      <c r="C3210" s="6">
        <f t="shared" si="300"/>
        <v>45838</v>
      </c>
      <c r="D3210" s="6" t="str">
        <f t="shared" si="301"/>
        <v>週一</v>
      </c>
      <c r="F3210" s="1" t="s">
        <v>24</v>
      </c>
      <c r="G3210" s="1" t="str">
        <f t="shared" si="302"/>
        <v>BA</v>
      </c>
      <c r="H3210" s="1">
        <v>1</v>
      </c>
      <c r="I3210" s="1" t="s">
        <v>139</v>
      </c>
      <c r="K3210" s="1" t="s">
        <v>21</v>
      </c>
      <c r="L3210" s="1" t="s">
        <v>32</v>
      </c>
      <c r="M3210" s="1" t="s">
        <v>21</v>
      </c>
      <c r="N3210" s="1" t="s">
        <v>34</v>
      </c>
      <c r="O3210" s="24">
        <f t="shared" si="303"/>
        <v>45838.55972222222</v>
      </c>
      <c r="P3210" s="24">
        <f t="shared" si="304"/>
        <v>45838.580555555556</v>
      </c>
      <c r="Q3210" s="1">
        <f t="shared" si="305"/>
        <v>30</v>
      </c>
    </row>
    <row r="3211" spans="1:17">
      <c r="A3211" s="1" t="s">
        <v>122</v>
      </c>
      <c r="B3211" s="4" t="s">
        <v>117</v>
      </c>
      <c r="C3211" s="6">
        <f t="shared" si="300"/>
        <v>45838</v>
      </c>
      <c r="D3211" s="6" t="str">
        <f t="shared" si="301"/>
        <v>週一</v>
      </c>
      <c r="F3211" s="1" t="s">
        <v>77</v>
      </c>
      <c r="G3211" s="1" t="str">
        <f t="shared" si="302"/>
        <v>BA</v>
      </c>
      <c r="H3211" s="1">
        <v>1</v>
      </c>
      <c r="I3211" s="1" t="s">
        <v>203</v>
      </c>
      <c r="K3211" s="1" t="s">
        <v>21</v>
      </c>
      <c r="L3211" s="1" t="s">
        <v>16</v>
      </c>
      <c r="M3211" s="1" t="s">
        <v>21</v>
      </c>
      <c r="N3211" s="1" t="s">
        <v>25</v>
      </c>
      <c r="O3211" s="24">
        <f t="shared" si="303"/>
        <v>45838.5625</v>
      </c>
      <c r="P3211" s="24">
        <f t="shared" si="304"/>
        <v>45838.565972222219</v>
      </c>
      <c r="Q3211" s="1">
        <f t="shared" si="305"/>
        <v>5</v>
      </c>
    </row>
    <row r="3212" spans="1:17">
      <c r="A3212" s="1" t="s">
        <v>122</v>
      </c>
      <c r="B3212" s="4" t="s">
        <v>117</v>
      </c>
      <c r="C3212" s="6">
        <f t="shared" si="300"/>
        <v>45838</v>
      </c>
      <c r="D3212" s="6" t="str">
        <f t="shared" si="301"/>
        <v>週一</v>
      </c>
      <c r="F3212" s="1" t="s">
        <v>24</v>
      </c>
      <c r="G3212" s="1" t="str">
        <f t="shared" si="302"/>
        <v>BA</v>
      </c>
      <c r="H3212" s="1">
        <v>1</v>
      </c>
      <c r="I3212" s="1" t="s">
        <v>203</v>
      </c>
      <c r="K3212" s="1" t="s">
        <v>21</v>
      </c>
      <c r="L3212" s="1" t="s">
        <v>25</v>
      </c>
      <c r="M3212" s="1" t="s">
        <v>22</v>
      </c>
      <c r="N3212" s="1" t="s">
        <v>10</v>
      </c>
      <c r="O3212" s="24">
        <f t="shared" si="303"/>
        <v>45838.565972222219</v>
      </c>
      <c r="P3212" s="24">
        <f t="shared" si="304"/>
        <v>45838.59375</v>
      </c>
      <c r="Q3212" s="1">
        <f t="shared" si="305"/>
        <v>40</v>
      </c>
    </row>
    <row r="3213" spans="1:17">
      <c r="A3213" s="1" t="s">
        <v>136</v>
      </c>
      <c r="B3213" s="4" t="s">
        <v>117</v>
      </c>
      <c r="C3213" s="6">
        <f t="shared" si="300"/>
        <v>45838</v>
      </c>
      <c r="D3213" s="6" t="str">
        <f t="shared" si="301"/>
        <v>週一</v>
      </c>
      <c r="F3213" s="1" t="s">
        <v>24</v>
      </c>
      <c r="G3213" s="1" t="str">
        <f t="shared" si="302"/>
        <v>BA</v>
      </c>
      <c r="H3213" s="1">
        <v>1</v>
      </c>
      <c r="I3213" s="1" t="s">
        <v>121</v>
      </c>
      <c r="K3213" s="1" t="s">
        <v>21</v>
      </c>
      <c r="L3213" s="1" t="s">
        <v>64</v>
      </c>
      <c r="M3213" s="1" t="s">
        <v>22</v>
      </c>
      <c r="N3213" s="1" t="s">
        <v>16</v>
      </c>
      <c r="O3213" s="24">
        <f t="shared" si="303"/>
        <v>45838.569444444445</v>
      </c>
      <c r="P3213" s="24">
        <f t="shared" si="304"/>
        <v>45838.604166666664</v>
      </c>
      <c r="Q3213" s="1">
        <f t="shared" si="305"/>
        <v>50</v>
      </c>
    </row>
    <row r="3214" spans="1:17">
      <c r="A3214" s="1" t="s">
        <v>183</v>
      </c>
      <c r="B3214" s="4" t="s">
        <v>117</v>
      </c>
      <c r="C3214" s="6">
        <f t="shared" si="300"/>
        <v>45838</v>
      </c>
      <c r="D3214" s="6" t="str">
        <f t="shared" si="301"/>
        <v>週一</v>
      </c>
      <c r="F3214" s="1" t="s">
        <v>40</v>
      </c>
      <c r="G3214" s="1" t="str">
        <f t="shared" si="302"/>
        <v>BA</v>
      </c>
      <c r="H3214" s="1">
        <v>1</v>
      </c>
      <c r="I3214" s="1" t="s">
        <v>142</v>
      </c>
      <c r="K3214" s="1" t="s">
        <v>21</v>
      </c>
      <c r="L3214" s="1" t="s">
        <v>66</v>
      </c>
      <c r="M3214" s="1" t="s">
        <v>22</v>
      </c>
      <c r="N3214" s="1" t="s">
        <v>27</v>
      </c>
      <c r="O3214" s="24">
        <f t="shared" si="303"/>
        <v>45838.574305555558</v>
      </c>
      <c r="P3214" s="24">
        <f t="shared" si="304"/>
        <v>45838.595138888886</v>
      </c>
      <c r="Q3214" s="1">
        <f t="shared" si="305"/>
        <v>30</v>
      </c>
    </row>
    <row r="3215" spans="1:17">
      <c r="A3215" s="1" t="s">
        <v>185</v>
      </c>
      <c r="B3215" s="4" t="s">
        <v>117</v>
      </c>
      <c r="C3215" s="6">
        <f t="shared" si="300"/>
        <v>45838</v>
      </c>
      <c r="D3215" s="6" t="str">
        <f t="shared" si="301"/>
        <v>週一</v>
      </c>
      <c r="F3215" s="1" t="s">
        <v>24</v>
      </c>
      <c r="G3215" s="1" t="str">
        <f t="shared" si="302"/>
        <v>BA</v>
      </c>
      <c r="H3215" s="1">
        <v>1</v>
      </c>
      <c r="I3215" s="1" t="s">
        <v>131</v>
      </c>
      <c r="K3215" s="1" t="s">
        <v>21</v>
      </c>
      <c r="L3215" s="1" t="s">
        <v>55</v>
      </c>
      <c r="M3215" s="1" t="s">
        <v>22</v>
      </c>
      <c r="N3215" s="1" t="s">
        <v>55</v>
      </c>
      <c r="O3215" s="24">
        <f t="shared" si="303"/>
        <v>45838.576388888891</v>
      </c>
      <c r="P3215" s="24">
        <f t="shared" si="304"/>
        <v>45838.618055555555</v>
      </c>
      <c r="Q3215" s="1">
        <f t="shared" si="305"/>
        <v>60</v>
      </c>
    </row>
    <row r="3216" spans="1:17">
      <c r="A3216" s="1" t="s">
        <v>188</v>
      </c>
      <c r="B3216" s="4" t="s">
        <v>117</v>
      </c>
      <c r="C3216" s="6">
        <f t="shared" si="300"/>
        <v>45838</v>
      </c>
      <c r="D3216" s="6" t="str">
        <f t="shared" si="301"/>
        <v>週一</v>
      </c>
      <c r="F3216" s="1" t="s">
        <v>24</v>
      </c>
      <c r="G3216" s="1" t="str">
        <f t="shared" si="302"/>
        <v>BA</v>
      </c>
      <c r="H3216" s="1">
        <v>1</v>
      </c>
      <c r="I3216" s="1" t="s">
        <v>144</v>
      </c>
      <c r="K3216" s="1" t="s">
        <v>21</v>
      </c>
      <c r="L3216" s="1" t="s">
        <v>65</v>
      </c>
      <c r="M3216" s="1" t="s">
        <v>22</v>
      </c>
      <c r="N3216" s="1" t="s">
        <v>39</v>
      </c>
      <c r="O3216" s="24">
        <f t="shared" si="303"/>
        <v>45838.57708333333</v>
      </c>
      <c r="P3216" s="24">
        <f t="shared" si="304"/>
        <v>45838.604861111111</v>
      </c>
      <c r="Q3216" s="1">
        <f t="shared" si="305"/>
        <v>40</v>
      </c>
    </row>
    <row r="3217" spans="1:17">
      <c r="A3217" s="1" t="s">
        <v>187</v>
      </c>
      <c r="B3217" s="4" t="s">
        <v>117</v>
      </c>
      <c r="C3217" s="6">
        <f t="shared" si="300"/>
        <v>45838</v>
      </c>
      <c r="D3217" s="6" t="str">
        <f t="shared" si="301"/>
        <v>週一</v>
      </c>
      <c r="F3217" s="1" t="s">
        <v>24</v>
      </c>
      <c r="G3217" s="1" t="str">
        <f t="shared" si="302"/>
        <v>BA</v>
      </c>
      <c r="H3217" s="1">
        <v>1</v>
      </c>
      <c r="I3217" s="1" t="s">
        <v>155</v>
      </c>
      <c r="K3217" s="1" t="s">
        <v>21</v>
      </c>
      <c r="L3217" s="1" t="s">
        <v>52</v>
      </c>
      <c r="M3217" s="1" t="s">
        <v>22</v>
      </c>
      <c r="N3217" s="1" t="s">
        <v>53</v>
      </c>
      <c r="O3217" s="24">
        <f t="shared" si="303"/>
        <v>45838.577777777777</v>
      </c>
      <c r="P3217" s="24">
        <f t="shared" si="304"/>
        <v>45838.598611111112</v>
      </c>
      <c r="Q3217" s="1">
        <f t="shared" si="305"/>
        <v>30</v>
      </c>
    </row>
    <row r="3218" spans="1:17">
      <c r="A3218" s="1" t="s">
        <v>184</v>
      </c>
      <c r="B3218" s="4" t="s">
        <v>117</v>
      </c>
      <c r="C3218" s="6">
        <f t="shared" si="300"/>
        <v>45838</v>
      </c>
      <c r="D3218" s="6" t="str">
        <f t="shared" si="301"/>
        <v>週一</v>
      </c>
      <c r="F3218" s="1" t="s">
        <v>40</v>
      </c>
      <c r="G3218" s="1" t="str">
        <f t="shared" si="302"/>
        <v>BA</v>
      </c>
      <c r="H3218" s="1">
        <v>1</v>
      </c>
      <c r="I3218" s="1" t="s">
        <v>133</v>
      </c>
      <c r="K3218" s="1" t="s">
        <v>21</v>
      </c>
      <c r="L3218" s="1" t="s">
        <v>34</v>
      </c>
      <c r="M3218" s="1" t="s">
        <v>22</v>
      </c>
      <c r="N3218" s="1" t="s">
        <v>32</v>
      </c>
      <c r="O3218" s="24">
        <f t="shared" si="303"/>
        <v>45838.580555555556</v>
      </c>
      <c r="P3218" s="24">
        <f t="shared" si="304"/>
        <v>45838.601388888892</v>
      </c>
      <c r="Q3218" s="1">
        <f t="shared" si="305"/>
        <v>30</v>
      </c>
    </row>
    <row r="3219" spans="1:17">
      <c r="A3219" s="1" t="s">
        <v>186</v>
      </c>
      <c r="B3219" s="4" t="s">
        <v>117</v>
      </c>
      <c r="C3219" s="6">
        <f t="shared" si="300"/>
        <v>45838</v>
      </c>
      <c r="D3219" s="6" t="str">
        <f t="shared" si="301"/>
        <v>週一</v>
      </c>
      <c r="F3219" s="1" t="s">
        <v>40</v>
      </c>
      <c r="G3219" s="1" t="str">
        <f t="shared" si="302"/>
        <v>BA</v>
      </c>
      <c r="H3219" s="1">
        <v>1</v>
      </c>
      <c r="I3219" s="1" t="s">
        <v>157</v>
      </c>
      <c r="K3219" s="1" t="s">
        <v>22</v>
      </c>
      <c r="L3219" s="1" t="s">
        <v>11</v>
      </c>
      <c r="M3219" s="1" t="s">
        <v>22</v>
      </c>
      <c r="N3219" s="1" t="s">
        <v>16</v>
      </c>
      <c r="O3219" s="24">
        <f t="shared" si="303"/>
        <v>45838.583333333336</v>
      </c>
      <c r="P3219" s="24">
        <f t="shared" si="304"/>
        <v>45838.604166666664</v>
      </c>
      <c r="Q3219" s="1">
        <f t="shared" si="305"/>
        <v>30</v>
      </c>
    </row>
    <row r="3220" spans="1:17">
      <c r="A3220" s="1" t="s">
        <v>173</v>
      </c>
      <c r="B3220" s="4" t="s">
        <v>117</v>
      </c>
      <c r="C3220" s="6">
        <f t="shared" si="300"/>
        <v>45838</v>
      </c>
      <c r="D3220" s="6" t="str">
        <f t="shared" si="301"/>
        <v>週一</v>
      </c>
      <c r="F3220" s="1" t="s">
        <v>24</v>
      </c>
      <c r="G3220" s="1" t="str">
        <f t="shared" si="302"/>
        <v>BA</v>
      </c>
      <c r="H3220" s="1">
        <v>1</v>
      </c>
      <c r="I3220" s="1" t="s">
        <v>161</v>
      </c>
      <c r="K3220" s="1" t="s">
        <v>22</v>
      </c>
      <c r="L3220" s="1" t="s">
        <v>31</v>
      </c>
      <c r="M3220" s="1" t="s">
        <v>22</v>
      </c>
      <c r="N3220" s="1" t="s">
        <v>55</v>
      </c>
      <c r="O3220" s="24">
        <f t="shared" si="303"/>
        <v>45838.590277777781</v>
      </c>
      <c r="P3220" s="24">
        <f t="shared" si="304"/>
        <v>45838.618055555555</v>
      </c>
      <c r="Q3220" s="1">
        <f t="shared" si="305"/>
        <v>40</v>
      </c>
    </row>
    <row r="3221" spans="1:17">
      <c r="A3221" s="1" t="s">
        <v>186</v>
      </c>
      <c r="B3221" s="4" t="s">
        <v>117</v>
      </c>
      <c r="C3221" s="6">
        <f t="shared" si="300"/>
        <v>45838</v>
      </c>
      <c r="D3221" s="6" t="str">
        <f t="shared" si="301"/>
        <v>週一</v>
      </c>
      <c r="F3221" s="1" t="s">
        <v>24</v>
      </c>
      <c r="G3221" s="1" t="str">
        <f t="shared" si="302"/>
        <v>BA</v>
      </c>
      <c r="H3221" s="1">
        <v>1</v>
      </c>
      <c r="I3221" s="1" t="s">
        <v>157</v>
      </c>
      <c r="K3221" s="1" t="s">
        <v>22</v>
      </c>
      <c r="L3221" s="1" t="s">
        <v>16</v>
      </c>
      <c r="M3221" s="1" t="s">
        <v>10</v>
      </c>
      <c r="N3221" s="1" t="s">
        <v>11</v>
      </c>
      <c r="O3221" s="24">
        <f t="shared" si="303"/>
        <v>45838.604166666664</v>
      </c>
      <c r="P3221" s="24">
        <f t="shared" si="304"/>
        <v>45838.625</v>
      </c>
      <c r="Q3221" s="1">
        <f t="shared" si="305"/>
        <v>30</v>
      </c>
    </row>
    <row r="3222" spans="1:17">
      <c r="A3222" s="1" t="s">
        <v>210</v>
      </c>
      <c r="B3222" s="4" t="s">
        <v>117</v>
      </c>
      <c r="C3222" s="6">
        <f t="shared" si="300"/>
        <v>45838</v>
      </c>
      <c r="D3222" s="6" t="str">
        <f t="shared" si="301"/>
        <v>週一</v>
      </c>
      <c r="F3222" s="1" t="s">
        <v>24</v>
      </c>
      <c r="G3222" s="1" t="str">
        <f t="shared" si="302"/>
        <v>BA</v>
      </c>
      <c r="H3222" s="1">
        <v>1</v>
      </c>
      <c r="I3222" s="1" t="s">
        <v>203</v>
      </c>
      <c r="K3222" s="1" t="s">
        <v>22</v>
      </c>
      <c r="L3222" s="1" t="s">
        <v>16</v>
      </c>
      <c r="M3222" s="1" t="s">
        <v>10</v>
      </c>
      <c r="N3222" s="1" t="s">
        <v>11</v>
      </c>
      <c r="O3222" s="24">
        <f t="shared" si="303"/>
        <v>45838.604166666664</v>
      </c>
      <c r="P3222" s="24">
        <f t="shared" si="304"/>
        <v>45838.625</v>
      </c>
      <c r="Q3222" s="1">
        <f t="shared" si="305"/>
        <v>30</v>
      </c>
    </row>
    <row r="3223" spans="1:17">
      <c r="A3223" s="1" t="s">
        <v>188</v>
      </c>
      <c r="B3223" s="4" t="s">
        <v>117</v>
      </c>
      <c r="C3223" s="6">
        <f t="shared" si="300"/>
        <v>45838</v>
      </c>
      <c r="D3223" s="6" t="str">
        <f t="shared" si="301"/>
        <v>週一</v>
      </c>
      <c r="F3223" s="1" t="s">
        <v>18</v>
      </c>
      <c r="G3223" s="1" t="str">
        <f t="shared" si="302"/>
        <v>BA</v>
      </c>
      <c r="H3223" s="1">
        <v>1</v>
      </c>
      <c r="I3223" s="1" t="s">
        <v>144</v>
      </c>
      <c r="K3223" s="1" t="s">
        <v>22</v>
      </c>
      <c r="L3223" s="1" t="s">
        <v>39</v>
      </c>
      <c r="M3223" s="1" t="s">
        <v>10</v>
      </c>
      <c r="N3223" s="1" t="s">
        <v>38</v>
      </c>
      <c r="O3223" s="24">
        <f t="shared" si="303"/>
        <v>45838.604861111111</v>
      </c>
      <c r="P3223" s="24">
        <f t="shared" si="304"/>
        <v>45838.625694444447</v>
      </c>
      <c r="Q3223" s="1">
        <f t="shared" si="305"/>
        <v>30</v>
      </c>
    </row>
    <row r="3224" spans="1:17">
      <c r="A3224" s="1" t="s">
        <v>189</v>
      </c>
      <c r="B3224" s="4" t="s">
        <v>117</v>
      </c>
      <c r="C3224" s="6">
        <f t="shared" si="300"/>
        <v>45838</v>
      </c>
      <c r="D3224" s="6" t="str">
        <f t="shared" si="301"/>
        <v>週一</v>
      </c>
      <c r="F3224" s="1" t="s">
        <v>24</v>
      </c>
      <c r="G3224" s="1" t="str">
        <f t="shared" si="302"/>
        <v>BA</v>
      </c>
      <c r="H3224" s="1">
        <v>1</v>
      </c>
      <c r="I3224" s="1" t="s">
        <v>142</v>
      </c>
      <c r="K3224" s="1" t="s">
        <v>22</v>
      </c>
      <c r="L3224" s="1" t="s">
        <v>25</v>
      </c>
      <c r="M3224" s="1" t="s">
        <v>10</v>
      </c>
      <c r="N3224" s="1" t="s">
        <v>10</v>
      </c>
      <c r="O3224" s="24">
        <f t="shared" si="303"/>
        <v>45838.607638888891</v>
      </c>
      <c r="P3224" s="24">
        <f t="shared" si="304"/>
        <v>45838.635416666664</v>
      </c>
      <c r="Q3224" s="1">
        <f t="shared" si="305"/>
        <v>40</v>
      </c>
    </row>
    <row r="3225" spans="1:17">
      <c r="A3225" s="1" t="s">
        <v>190</v>
      </c>
      <c r="B3225" s="4" t="s">
        <v>117</v>
      </c>
      <c r="C3225" s="6">
        <f t="shared" si="300"/>
        <v>45838</v>
      </c>
      <c r="D3225" s="6" t="str">
        <f t="shared" si="301"/>
        <v>週一</v>
      </c>
      <c r="F3225" s="1" t="s">
        <v>40</v>
      </c>
      <c r="G3225" s="1" t="str">
        <f t="shared" si="302"/>
        <v>BA</v>
      </c>
      <c r="H3225" s="1">
        <v>1</v>
      </c>
      <c r="I3225" s="1" t="s">
        <v>121</v>
      </c>
      <c r="K3225" s="1" t="s">
        <v>22</v>
      </c>
      <c r="L3225" s="1" t="s">
        <v>46</v>
      </c>
      <c r="M3225" s="1" t="s">
        <v>10</v>
      </c>
      <c r="N3225" s="1" t="s">
        <v>12</v>
      </c>
      <c r="O3225" s="24">
        <f t="shared" si="303"/>
        <v>45838.616666666669</v>
      </c>
      <c r="P3225" s="24">
        <f t="shared" si="304"/>
        <v>45838.637499999997</v>
      </c>
      <c r="Q3225" s="1">
        <f t="shared" si="305"/>
        <v>30</v>
      </c>
    </row>
    <row r="3226" spans="1:17">
      <c r="A3226" s="1" t="s">
        <v>173</v>
      </c>
      <c r="B3226" s="4" t="s">
        <v>117</v>
      </c>
      <c r="C3226" s="6">
        <f t="shared" si="300"/>
        <v>45838</v>
      </c>
      <c r="D3226" s="6" t="str">
        <f t="shared" si="301"/>
        <v>週一</v>
      </c>
      <c r="F3226" s="1" t="s">
        <v>26</v>
      </c>
      <c r="G3226" s="1" t="str">
        <f t="shared" si="302"/>
        <v>BA</v>
      </c>
      <c r="H3226" s="1">
        <v>1</v>
      </c>
      <c r="I3226" s="1" t="s">
        <v>161</v>
      </c>
      <c r="K3226" s="1" t="s">
        <v>22</v>
      </c>
      <c r="L3226" s="1" t="s">
        <v>55</v>
      </c>
      <c r="M3226" s="1" t="s">
        <v>10</v>
      </c>
      <c r="N3226" s="1" t="s">
        <v>57</v>
      </c>
      <c r="O3226" s="24">
        <f t="shared" si="303"/>
        <v>45838.618055555555</v>
      </c>
      <c r="P3226" s="24">
        <f t="shared" si="304"/>
        <v>45838.638888888891</v>
      </c>
      <c r="Q3226" s="1">
        <f t="shared" si="305"/>
        <v>30</v>
      </c>
    </row>
    <row r="3227" spans="1:17">
      <c r="A3227" s="1" t="s">
        <v>118</v>
      </c>
      <c r="B3227" s="5" t="s">
        <v>117</v>
      </c>
      <c r="C3227" s="6">
        <f t="shared" si="300"/>
        <v>45838</v>
      </c>
      <c r="D3227" s="6" t="str">
        <f t="shared" si="301"/>
        <v>週一</v>
      </c>
      <c r="E3227" s="5"/>
      <c r="F3227" s="1" t="s">
        <v>9</v>
      </c>
      <c r="G3227" s="1" t="str">
        <f t="shared" si="302"/>
        <v>BA</v>
      </c>
      <c r="H3227" s="1">
        <v>1</v>
      </c>
      <c r="I3227" s="1" t="s">
        <v>133</v>
      </c>
      <c r="K3227" s="1" t="s">
        <v>22</v>
      </c>
      <c r="L3227" s="1" t="s">
        <v>65</v>
      </c>
      <c r="M3227" s="1" t="s">
        <v>10</v>
      </c>
      <c r="N3227" s="1" t="s">
        <v>61</v>
      </c>
      <c r="O3227" s="24">
        <f t="shared" si="303"/>
        <v>45838.618750000001</v>
      </c>
      <c r="P3227" s="24">
        <f t="shared" si="304"/>
        <v>45838.62777777778</v>
      </c>
      <c r="Q3227" s="1">
        <f t="shared" si="305"/>
        <v>13</v>
      </c>
    </row>
    <row r="3228" spans="1:17">
      <c r="A3228" s="1" t="s">
        <v>150</v>
      </c>
      <c r="B3228" s="4" t="s">
        <v>117</v>
      </c>
      <c r="C3228" s="6">
        <f t="shared" si="300"/>
        <v>45838</v>
      </c>
      <c r="D3228" s="6" t="str">
        <f t="shared" si="301"/>
        <v>週一</v>
      </c>
      <c r="F3228" s="1" t="s">
        <v>40</v>
      </c>
      <c r="G3228" s="1" t="str">
        <f t="shared" si="302"/>
        <v>BA</v>
      </c>
      <c r="H3228" s="1">
        <v>1</v>
      </c>
      <c r="I3228" s="1" t="s">
        <v>140</v>
      </c>
      <c r="K3228" s="1" t="s">
        <v>22</v>
      </c>
      <c r="L3228" s="1" t="s">
        <v>79</v>
      </c>
      <c r="M3228" s="1" t="s">
        <v>10</v>
      </c>
      <c r="N3228" s="1" t="s">
        <v>48</v>
      </c>
      <c r="O3228" s="24">
        <f t="shared" si="303"/>
        <v>45838.623611111114</v>
      </c>
      <c r="P3228" s="24">
        <f t="shared" si="304"/>
        <v>45838.644444444442</v>
      </c>
      <c r="Q3228" s="1">
        <f t="shared" si="305"/>
        <v>30</v>
      </c>
    </row>
    <row r="3229" spans="1:17">
      <c r="A3229" s="1" t="s">
        <v>192</v>
      </c>
      <c r="B3229" s="4" t="s">
        <v>117</v>
      </c>
      <c r="C3229" s="6">
        <f t="shared" si="300"/>
        <v>45838</v>
      </c>
      <c r="D3229" s="6" t="str">
        <f t="shared" si="301"/>
        <v>週一</v>
      </c>
      <c r="F3229" s="1" t="s">
        <v>37</v>
      </c>
      <c r="G3229" s="1" t="str">
        <f t="shared" si="302"/>
        <v>BA</v>
      </c>
      <c r="H3229" s="1">
        <v>1</v>
      </c>
      <c r="I3229" s="1" t="s">
        <v>131</v>
      </c>
      <c r="K3229" s="1" t="s">
        <v>10</v>
      </c>
      <c r="L3229" s="1" t="s">
        <v>11</v>
      </c>
      <c r="M3229" s="1" t="s">
        <v>10</v>
      </c>
      <c r="N3229" s="1" t="s">
        <v>16</v>
      </c>
      <c r="O3229" s="24">
        <f t="shared" si="303"/>
        <v>45838.625</v>
      </c>
      <c r="P3229" s="24">
        <f t="shared" si="304"/>
        <v>45838.645833333336</v>
      </c>
      <c r="Q3229" s="1">
        <f t="shared" si="305"/>
        <v>30</v>
      </c>
    </row>
    <row r="3230" spans="1:17">
      <c r="A3230" s="1" t="s">
        <v>126</v>
      </c>
      <c r="B3230" s="4" t="s">
        <v>117</v>
      </c>
      <c r="C3230" s="6">
        <f t="shared" si="300"/>
        <v>45838</v>
      </c>
      <c r="D3230" s="6" t="str">
        <f t="shared" si="301"/>
        <v>週一</v>
      </c>
      <c r="F3230" s="1" t="s">
        <v>37</v>
      </c>
      <c r="G3230" s="1" t="str">
        <f t="shared" si="302"/>
        <v>BA</v>
      </c>
      <c r="H3230" s="1">
        <v>1</v>
      </c>
      <c r="I3230" s="1" t="s">
        <v>203</v>
      </c>
      <c r="K3230" s="1" t="s">
        <v>10</v>
      </c>
      <c r="L3230" s="1" t="s">
        <v>31</v>
      </c>
      <c r="M3230" s="1" t="s">
        <v>10</v>
      </c>
      <c r="N3230" s="1" t="s">
        <v>64</v>
      </c>
      <c r="O3230" s="24">
        <f t="shared" si="303"/>
        <v>45838.631944444445</v>
      </c>
      <c r="P3230" s="24">
        <f t="shared" si="304"/>
        <v>45838.652777777781</v>
      </c>
      <c r="Q3230" s="1">
        <f t="shared" si="305"/>
        <v>30</v>
      </c>
    </row>
    <row r="3231" spans="1:17">
      <c r="A3231" s="1" t="s">
        <v>194</v>
      </c>
      <c r="B3231" s="4" t="s">
        <v>117</v>
      </c>
      <c r="C3231" s="6">
        <f t="shared" si="300"/>
        <v>45838</v>
      </c>
      <c r="D3231" s="6" t="str">
        <f t="shared" si="301"/>
        <v>週一</v>
      </c>
      <c r="F3231" s="1" t="s">
        <v>9</v>
      </c>
      <c r="G3231" s="1" t="str">
        <f t="shared" si="302"/>
        <v>BA</v>
      </c>
      <c r="H3231" s="1">
        <v>1</v>
      </c>
      <c r="I3231" s="1" t="s">
        <v>195</v>
      </c>
      <c r="K3231" s="1" t="s">
        <v>10</v>
      </c>
      <c r="L3231" s="1" t="s">
        <v>21</v>
      </c>
      <c r="M3231" s="1" t="s">
        <v>10</v>
      </c>
      <c r="N3231" s="1" t="s">
        <v>44</v>
      </c>
      <c r="O3231" s="24">
        <f t="shared" si="303"/>
        <v>45838.634027777778</v>
      </c>
      <c r="P3231" s="24">
        <f t="shared" si="304"/>
        <v>45838.651388888888</v>
      </c>
      <c r="Q3231" s="1">
        <f t="shared" si="305"/>
        <v>25</v>
      </c>
    </row>
    <row r="3232" spans="1:17">
      <c r="A3232" s="1" t="s">
        <v>189</v>
      </c>
      <c r="B3232" s="4" t="s">
        <v>117</v>
      </c>
      <c r="C3232" s="6">
        <f t="shared" si="300"/>
        <v>45838</v>
      </c>
      <c r="D3232" s="6" t="str">
        <f t="shared" si="301"/>
        <v>週一</v>
      </c>
      <c r="F3232" s="1" t="s">
        <v>40</v>
      </c>
      <c r="G3232" s="1" t="str">
        <f t="shared" si="302"/>
        <v>BA</v>
      </c>
      <c r="H3232" s="1">
        <v>1</v>
      </c>
      <c r="I3232" s="1" t="s">
        <v>142</v>
      </c>
      <c r="K3232" s="1" t="s">
        <v>10</v>
      </c>
      <c r="L3232" s="1" t="s">
        <v>10</v>
      </c>
      <c r="M3232" s="1" t="s">
        <v>10</v>
      </c>
      <c r="N3232" s="1" t="s">
        <v>51</v>
      </c>
      <c r="O3232" s="24">
        <f t="shared" si="303"/>
        <v>45838.635416666664</v>
      </c>
      <c r="P3232" s="24">
        <f t="shared" si="304"/>
        <v>45838.65625</v>
      </c>
      <c r="Q3232" s="1">
        <f t="shared" si="305"/>
        <v>30</v>
      </c>
    </row>
    <row r="3233" spans="1:17">
      <c r="A3233" s="1" t="s">
        <v>190</v>
      </c>
      <c r="B3233" s="4" t="s">
        <v>117</v>
      </c>
      <c r="C3233" s="6">
        <f t="shared" si="300"/>
        <v>45838</v>
      </c>
      <c r="D3233" s="6" t="str">
        <f t="shared" si="301"/>
        <v>週一</v>
      </c>
      <c r="F3233" s="1" t="s">
        <v>47</v>
      </c>
      <c r="G3233" s="1" t="str">
        <f t="shared" si="302"/>
        <v>BA</v>
      </c>
      <c r="H3233" s="1">
        <v>1</v>
      </c>
      <c r="I3233" s="1" t="s">
        <v>121</v>
      </c>
      <c r="K3233" s="1" t="s">
        <v>10</v>
      </c>
      <c r="L3233" s="1" t="s">
        <v>12</v>
      </c>
      <c r="M3233" s="1" t="s">
        <v>23</v>
      </c>
      <c r="N3233" s="1" t="s">
        <v>12</v>
      </c>
      <c r="O3233" s="24">
        <f t="shared" si="303"/>
        <v>45838.637499999997</v>
      </c>
      <c r="P3233" s="24">
        <f t="shared" si="304"/>
        <v>45838.679166666669</v>
      </c>
      <c r="Q3233" s="1">
        <f t="shared" si="305"/>
        <v>60</v>
      </c>
    </row>
    <row r="3234" spans="1:17">
      <c r="A3234" s="1" t="s">
        <v>173</v>
      </c>
      <c r="B3234" s="4" t="s">
        <v>117</v>
      </c>
      <c r="C3234" s="6">
        <f t="shared" si="300"/>
        <v>45838</v>
      </c>
      <c r="D3234" s="6" t="str">
        <f t="shared" si="301"/>
        <v>週一</v>
      </c>
      <c r="F3234" s="1" t="s">
        <v>40</v>
      </c>
      <c r="G3234" s="1" t="str">
        <f t="shared" si="302"/>
        <v>BA</v>
      </c>
      <c r="H3234" s="1">
        <v>1</v>
      </c>
      <c r="I3234" s="1" t="s">
        <v>161</v>
      </c>
      <c r="K3234" s="1" t="s">
        <v>10</v>
      </c>
      <c r="L3234" s="1" t="s">
        <v>57</v>
      </c>
      <c r="M3234" s="1" t="s">
        <v>10</v>
      </c>
      <c r="N3234" s="1" t="s">
        <v>55</v>
      </c>
      <c r="O3234" s="24">
        <f t="shared" si="303"/>
        <v>45838.638888888891</v>
      </c>
      <c r="P3234" s="24">
        <f t="shared" si="304"/>
        <v>45838.659722222219</v>
      </c>
      <c r="Q3234" s="1">
        <f t="shared" si="305"/>
        <v>30</v>
      </c>
    </row>
    <row r="3235" spans="1:17">
      <c r="A3235" s="1" t="s">
        <v>191</v>
      </c>
      <c r="B3235" s="4" t="s">
        <v>117</v>
      </c>
      <c r="C3235" s="6">
        <f t="shared" si="300"/>
        <v>45838</v>
      </c>
      <c r="D3235" s="6" t="str">
        <f t="shared" si="301"/>
        <v>週一</v>
      </c>
      <c r="F3235" s="1" t="s">
        <v>24</v>
      </c>
      <c r="G3235" s="1" t="str">
        <f t="shared" si="302"/>
        <v>BA</v>
      </c>
      <c r="H3235" s="1">
        <v>1</v>
      </c>
      <c r="I3235" s="1" t="s">
        <v>235</v>
      </c>
      <c r="K3235" s="1" t="s">
        <v>10</v>
      </c>
      <c r="L3235" s="1" t="s">
        <v>57</v>
      </c>
      <c r="M3235" s="1" t="s">
        <v>23</v>
      </c>
      <c r="N3235" s="1" t="s">
        <v>57</v>
      </c>
      <c r="O3235" s="24">
        <f t="shared" si="303"/>
        <v>45838.638888888891</v>
      </c>
      <c r="P3235" s="24">
        <f t="shared" si="304"/>
        <v>45838.680555555555</v>
      </c>
      <c r="Q3235" s="1">
        <f t="shared" si="305"/>
        <v>60</v>
      </c>
    </row>
    <row r="3236" spans="1:17">
      <c r="A3236" s="1" t="s">
        <v>162</v>
      </c>
      <c r="B3236" s="4" t="s">
        <v>117</v>
      </c>
      <c r="C3236" s="6">
        <f t="shared" si="300"/>
        <v>45838</v>
      </c>
      <c r="D3236" s="6" t="str">
        <f t="shared" si="301"/>
        <v>週一</v>
      </c>
      <c r="F3236" s="1" t="s">
        <v>37</v>
      </c>
      <c r="G3236" s="1" t="str">
        <f t="shared" si="302"/>
        <v>BA</v>
      </c>
      <c r="H3236" s="1">
        <v>1</v>
      </c>
      <c r="I3236" s="1" t="s">
        <v>133</v>
      </c>
      <c r="K3236" s="1" t="s">
        <v>10</v>
      </c>
      <c r="L3236" s="1" t="s">
        <v>32</v>
      </c>
      <c r="M3236" s="1" t="s">
        <v>10</v>
      </c>
      <c r="N3236" s="1" t="s">
        <v>34</v>
      </c>
      <c r="O3236" s="24">
        <f t="shared" si="303"/>
        <v>45838.643055555556</v>
      </c>
      <c r="P3236" s="24">
        <f t="shared" si="304"/>
        <v>45838.663888888892</v>
      </c>
      <c r="Q3236" s="1">
        <f t="shared" si="305"/>
        <v>30</v>
      </c>
    </row>
    <row r="3237" spans="1:17">
      <c r="A3237" s="1" t="s">
        <v>192</v>
      </c>
      <c r="B3237" s="4" t="s">
        <v>117</v>
      </c>
      <c r="C3237" s="6">
        <f t="shared" si="300"/>
        <v>45838</v>
      </c>
      <c r="D3237" s="6" t="str">
        <f t="shared" si="301"/>
        <v>週一</v>
      </c>
      <c r="F3237" s="1" t="s">
        <v>67</v>
      </c>
      <c r="G3237" s="1" t="str">
        <f t="shared" si="302"/>
        <v>BA</v>
      </c>
      <c r="H3237" s="1">
        <v>1</v>
      </c>
      <c r="I3237" s="1" t="s">
        <v>131</v>
      </c>
      <c r="K3237" s="1" t="s">
        <v>10</v>
      </c>
      <c r="L3237" s="1" t="s">
        <v>16</v>
      </c>
      <c r="M3237" s="1" t="s">
        <v>23</v>
      </c>
      <c r="N3237" s="1" t="s">
        <v>31</v>
      </c>
      <c r="O3237" s="24">
        <f t="shared" si="303"/>
        <v>45838.645833333336</v>
      </c>
      <c r="P3237" s="24">
        <f t="shared" si="304"/>
        <v>45838.673611111109</v>
      </c>
      <c r="Q3237" s="1">
        <f t="shared" si="305"/>
        <v>40</v>
      </c>
    </row>
    <row r="3238" spans="1:17">
      <c r="A3238" s="1" t="s">
        <v>193</v>
      </c>
      <c r="B3238" s="4" t="s">
        <v>117</v>
      </c>
      <c r="C3238" s="6">
        <f t="shared" si="300"/>
        <v>45838</v>
      </c>
      <c r="D3238" s="6" t="str">
        <f t="shared" si="301"/>
        <v>週一</v>
      </c>
      <c r="F3238" s="1" t="s">
        <v>24</v>
      </c>
      <c r="G3238" s="1" t="str">
        <f t="shared" si="302"/>
        <v>BA</v>
      </c>
      <c r="H3238" s="1">
        <v>1</v>
      </c>
      <c r="I3238" s="1" t="s">
        <v>157</v>
      </c>
      <c r="K3238" s="1" t="s">
        <v>10</v>
      </c>
      <c r="L3238" s="1" t="s">
        <v>16</v>
      </c>
      <c r="M3238" s="1" t="s">
        <v>23</v>
      </c>
      <c r="N3238" s="1" t="s">
        <v>31</v>
      </c>
      <c r="O3238" s="24">
        <f t="shared" si="303"/>
        <v>45838.645833333336</v>
      </c>
      <c r="P3238" s="24">
        <f t="shared" si="304"/>
        <v>45838.673611111109</v>
      </c>
      <c r="Q3238" s="1">
        <f t="shared" si="305"/>
        <v>40</v>
      </c>
    </row>
    <row r="3239" spans="1:17">
      <c r="A3239" s="1" t="s">
        <v>196</v>
      </c>
      <c r="B3239" s="4" t="s">
        <v>117</v>
      </c>
      <c r="C3239" s="6">
        <f t="shared" si="300"/>
        <v>45838</v>
      </c>
      <c r="D3239" s="6" t="str">
        <f t="shared" si="301"/>
        <v>週一</v>
      </c>
      <c r="F3239" s="1" t="s">
        <v>24</v>
      </c>
      <c r="G3239" s="1" t="str">
        <f t="shared" si="302"/>
        <v>BA</v>
      </c>
      <c r="H3239" s="1">
        <v>1</v>
      </c>
      <c r="I3239" s="1" t="s">
        <v>155</v>
      </c>
      <c r="K3239" s="1" t="s">
        <v>10</v>
      </c>
      <c r="L3239" s="1" t="s">
        <v>16</v>
      </c>
      <c r="M3239" s="1" t="s">
        <v>23</v>
      </c>
      <c r="N3239" s="1" t="s">
        <v>61</v>
      </c>
      <c r="O3239" s="24">
        <f t="shared" si="303"/>
        <v>45838.645833333336</v>
      </c>
      <c r="P3239" s="24">
        <f t="shared" si="304"/>
        <v>45838.669444444444</v>
      </c>
      <c r="Q3239" s="1">
        <f t="shared" si="305"/>
        <v>34</v>
      </c>
    </row>
    <row r="3240" spans="1:17">
      <c r="A3240" s="1" t="s">
        <v>143</v>
      </c>
      <c r="B3240" s="4" t="s">
        <v>117</v>
      </c>
      <c r="C3240" s="6">
        <f t="shared" si="300"/>
        <v>45838</v>
      </c>
      <c r="D3240" s="6" t="str">
        <f t="shared" si="301"/>
        <v>週一</v>
      </c>
      <c r="F3240" s="1" t="s">
        <v>37</v>
      </c>
      <c r="G3240" s="1" t="str">
        <f t="shared" si="302"/>
        <v>BA</v>
      </c>
      <c r="H3240" s="1">
        <v>1</v>
      </c>
      <c r="I3240" s="1" t="s">
        <v>144</v>
      </c>
      <c r="K3240" s="1" t="s">
        <v>10</v>
      </c>
      <c r="L3240" s="1" t="s">
        <v>74</v>
      </c>
      <c r="M3240" s="1" t="s">
        <v>23</v>
      </c>
      <c r="N3240" s="1" t="s">
        <v>75</v>
      </c>
      <c r="O3240" s="24">
        <f t="shared" si="303"/>
        <v>45838.647222222222</v>
      </c>
      <c r="P3240" s="24">
        <f t="shared" si="304"/>
        <v>45838.668055555558</v>
      </c>
      <c r="Q3240" s="1">
        <f t="shared" si="305"/>
        <v>30</v>
      </c>
    </row>
    <row r="3241" spans="1:17">
      <c r="A3241" s="1" t="s">
        <v>194</v>
      </c>
      <c r="B3241" s="4" t="s">
        <v>117</v>
      </c>
      <c r="C3241" s="6">
        <f t="shared" si="300"/>
        <v>45838</v>
      </c>
      <c r="D3241" s="6" t="str">
        <f t="shared" si="301"/>
        <v>週一</v>
      </c>
      <c r="F3241" s="1" t="s">
        <v>42</v>
      </c>
      <c r="G3241" s="1" t="str">
        <f t="shared" si="302"/>
        <v>BA</v>
      </c>
      <c r="H3241" s="1">
        <v>1</v>
      </c>
      <c r="I3241" s="1" t="s">
        <v>195</v>
      </c>
      <c r="K3241" s="1" t="s">
        <v>10</v>
      </c>
      <c r="L3241" s="1" t="s">
        <v>44</v>
      </c>
      <c r="M3241" s="1" t="s">
        <v>23</v>
      </c>
      <c r="N3241" s="1" t="s">
        <v>15</v>
      </c>
      <c r="O3241" s="24">
        <f t="shared" si="303"/>
        <v>45838.651388888888</v>
      </c>
      <c r="P3241" s="24">
        <f t="shared" si="304"/>
        <v>45838.672222222223</v>
      </c>
      <c r="Q3241" s="1">
        <f t="shared" si="305"/>
        <v>30</v>
      </c>
    </row>
    <row r="3242" spans="1:17">
      <c r="A3242" s="1" t="s">
        <v>126</v>
      </c>
      <c r="B3242" s="4" t="s">
        <v>117</v>
      </c>
      <c r="C3242" s="6">
        <f t="shared" si="300"/>
        <v>45838</v>
      </c>
      <c r="D3242" s="6" t="str">
        <f t="shared" si="301"/>
        <v>週一</v>
      </c>
      <c r="F3242" s="1" t="s">
        <v>18</v>
      </c>
      <c r="G3242" s="1" t="str">
        <f t="shared" si="302"/>
        <v>BA</v>
      </c>
      <c r="H3242" s="1">
        <v>1</v>
      </c>
      <c r="I3242" s="1" t="s">
        <v>203</v>
      </c>
      <c r="K3242" s="1" t="s">
        <v>10</v>
      </c>
      <c r="L3242" s="1" t="s">
        <v>64</v>
      </c>
      <c r="M3242" s="1" t="s">
        <v>23</v>
      </c>
      <c r="N3242" s="1" t="s">
        <v>31</v>
      </c>
      <c r="O3242" s="24">
        <f t="shared" si="303"/>
        <v>45838.652777777781</v>
      </c>
      <c r="P3242" s="24">
        <f t="shared" si="304"/>
        <v>45838.673611111109</v>
      </c>
      <c r="Q3242" s="1">
        <f t="shared" si="305"/>
        <v>30</v>
      </c>
    </row>
    <row r="3243" spans="1:17">
      <c r="A3243" s="1" t="s">
        <v>128</v>
      </c>
      <c r="B3243" s="4" t="s">
        <v>117</v>
      </c>
      <c r="C3243" s="6">
        <f t="shared" si="300"/>
        <v>45838</v>
      </c>
      <c r="D3243" s="6" t="str">
        <f t="shared" si="301"/>
        <v>週一</v>
      </c>
      <c r="F3243" s="1" t="s">
        <v>18</v>
      </c>
      <c r="G3243" s="1" t="str">
        <f t="shared" si="302"/>
        <v>BA</v>
      </c>
      <c r="H3243" s="1">
        <v>1</v>
      </c>
      <c r="I3243" s="1" t="s">
        <v>140</v>
      </c>
      <c r="K3243" s="1" t="s">
        <v>10</v>
      </c>
      <c r="L3243" s="1" t="s">
        <v>64</v>
      </c>
      <c r="M3243" s="1" t="s">
        <v>23</v>
      </c>
      <c r="N3243" s="1" t="s">
        <v>31</v>
      </c>
      <c r="O3243" s="24">
        <f t="shared" si="303"/>
        <v>45838.652777777781</v>
      </c>
      <c r="P3243" s="24">
        <f t="shared" si="304"/>
        <v>45838.673611111109</v>
      </c>
      <c r="Q3243" s="1">
        <f t="shared" si="305"/>
        <v>30</v>
      </c>
    </row>
    <row r="3244" spans="1:17">
      <c r="A3244" s="1" t="s">
        <v>189</v>
      </c>
      <c r="B3244" s="4" t="s">
        <v>117</v>
      </c>
      <c r="C3244" s="6">
        <f t="shared" si="300"/>
        <v>45838</v>
      </c>
      <c r="D3244" s="6" t="str">
        <f t="shared" si="301"/>
        <v>週一</v>
      </c>
      <c r="F3244" s="1" t="s">
        <v>42</v>
      </c>
      <c r="G3244" s="1" t="str">
        <f t="shared" si="302"/>
        <v>BA</v>
      </c>
      <c r="H3244" s="1">
        <v>1</v>
      </c>
      <c r="I3244" s="1" t="s">
        <v>142</v>
      </c>
      <c r="K3244" s="1" t="s">
        <v>10</v>
      </c>
      <c r="L3244" s="1" t="s">
        <v>51</v>
      </c>
      <c r="M3244" s="1" t="s">
        <v>23</v>
      </c>
      <c r="N3244" s="1" t="s">
        <v>10</v>
      </c>
      <c r="O3244" s="24">
        <f t="shared" si="303"/>
        <v>45838.65625</v>
      </c>
      <c r="P3244" s="24">
        <f t="shared" si="304"/>
        <v>45838.677083333336</v>
      </c>
      <c r="Q3244" s="1">
        <f t="shared" si="305"/>
        <v>30</v>
      </c>
    </row>
    <row r="3245" spans="1:17">
      <c r="A3245" s="1" t="s">
        <v>173</v>
      </c>
      <c r="B3245" s="4" t="s">
        <v>117</v>
      </c>
      <c r="C3245" s="6">
        <f t="shared" si="300"/>
        <v>45838</v>
      </c>
      <c r="D3245" s="6" t="str">
        <f t="shared" si="301"/>
        <v>週一</v>
      </c>
      <c r="F3245" s="1" t="s">
        <v>9</v>
      </c>
      <c r="G3245" s="1" t="str">
        <f t="shared" si="302"/>
        <v>BA</v>
      </c>
      <c r="H3245" s="1">
        <v>1</v>
      </c>
      <c r="I3245" s="1" t="s">
        <v>161</v>
      </c>
      <c r="K3245" s="1" t="s">
        <v>10</v>
      </c>
      <c r="L3245" s="1" t="s">
        <v>55</v>
      </c>
      <c r="M3245" s="1" t="s">
        <v>23</v>
      </c>
      <c r="N3245" s="1" t="s">
        <v>31</v>
      </c>
      <c r="O3245" s="24">
        <f t="shared" si="303"/>
        <v>45838.659722222219</v>
      </c>
      <c r="P3245" s="24">
        <f t="shared" si="304"/>
        <v>45838.673611111109</v>
      </c>
      <c r="Q3245" s="1">
        <f t="shared" si="305"/>
        <v>20</v>
      </c>
    </row>
    <row r="3246" spans="1:17">
      <c r="A3246" s="1" t="s">
        <v>215</v>
      </c>
      <c r="B3246" s="4" t="s">
        <v>117</v>
      </c>
      <c r="C3246" s="6">
        <f t="shared" si="300"/>
        <v>45838</v>
      </c>
      <c r="D3246" s="6" t="str">
        <f t="shared" si="301"/>
        <v>週一</v>
      </c>
      <c r="F3246" s="1" t="s">
        <v>9</v>
      </c>
      <c r="G3246" s="1" t="str">
        <f t="shared" si="302"/>
        <v>BA</v>
      </c>
      <c r="H3246" s="1">
        <v>1</v>
      </c>
      <c r="I3246" s="1" t="s">
        <v>144</v>
      </c>
      <c r="K3246" s="1" t="s">
        <v>23</v>
      </c>
      <c r="L3246" s="1" t="s">
        <v>14</v>
      </c>
      <c r="M3246" s="1" t="s">
        <v>23</v>
      </c>
      <c r="N3246" s="1" t="s">
        <v>32</v>
      </c>
      <c r="O3246" s="24">
        <f t="shared" si="303"/>
        <v>45838.67083333333</v>
      </c>
      <c r="P3246" s="24">
        <f t="shared" si="304"/>
        <v>45838.68472222222</v>
      </c>
      <c r="Q3246" s="1">
        <f t="shared" si="305"/>
        <v>20</v>
      </c>
    </row>
    <row r="3247" spans="1:17">
      <c r="A3247" s="1" t="s">
        <v>162</v>
      </c>
      <c r="B3247" s="4" t="s">
        <v>117</v>
      </c>
      <c r="C3247" s="6">
        <f t="shared" si="300"/>
        <v>45838</v>
      </c>
      <c r="D3247" s="6" t="str">
        <f t="shared" si="301"/>
        <v>週一</v>
      </c>
      <c r="F3247" s="1" t="s">
        <v>40</v>
      </c>
      <c r="G3247" s="1" t="str">
        <f t="shared" si="302"/>
        <v>BA</v>
      </c>
      <c r="H3247" s="1">
        <v>1</v>
      </c>
      <c r="I3247" s="1" t="s">
        <v>133</v>
      </c>
      <c r="K3247" s="1" t="s">
        <v>23</v>
      </c>
      <c r="L3247" s="1" t="s">
        <v>30</v>
      </c>
      <c r="M3247" s="1" t="s">
        <v>23</v>
      </c>
      <c r="N3247" s="1" t="s">
        <v>70</v>
      </c>
      <c r="O3247" s="24">
        <f t="shared" si="303"/>
        <v>45838.671527777777</v>
      </c>
      <c r="P3247" s="24">
        <f t="shared" si="304"/>
        <v>45838.692361111112</v>
      </c>
      <c r="Q3247" s="1">
        <f t="shared" si="305"/>
        <v>30</v>
      </c>
    </row>
    <row r="3248" spans="1:17">
      <c r="A3248" s="1" t="s">
        <v>126</v>
      </c>
      <c r="B3248" s="4" t="s">
        <v>117</v>
      </c>
      <c r="C3248" s="6">
        <f t="shared" si="300"/>
        <v>45838</v>
      </c>
      <c r="D3248" s="6" t="str">
        <f t="shared" si="301"/>
        <v>週一</v>
      </c>
      <c r="F3248" s="1" t="s">
        <v>42</v>
      </c>
      <c r="G3248" s="1" t="str">
        <f t="shared" si="302"/>
        <v>BA</v>
      </c>
      <c r="H3248" s="1">
        <v>1</v>
      </c>
      <c r="I3248" s="1" t="s">
        <v>203</v>
      </c>
      <c r="K3248" s="1" t="s">
        <v>23</v>
      </c>
      <c r="L3248" s="1" t="s">
        <v>31</v>
      </c>
      <c r="M3248" s="1" t="s">
        <v>23</v>
      </c>
      <c r="N3248" s="1" t="s">
        <v>64</v>
      </c>
      <c r="O3248" s="24">
        <f t="shared" si="303"/>
        <v>45838.673611111109</v>
      </c>
      <c r="P3248" s="24">
        <f t="shared" si="304"/>
        <v>45838.694444444445</v>
      </c>
      <c r="Q3248" s="1">
        <f t="shared" si="305"/>
        <v>30</v>
      </c>
    </row>
    <row r="3249" spans="1:17">
      <c r="A3249" s="1" t="s">
        <v>128</v>
      </c>
      <c r="B3249" s="4" t="s">
        <v>117</v>
      </c>
      <c r="C3249" s="6">
        <f t="shared" si="300"/>
        <v>45838</v>
      </c>
      <c r="D3249" s="6" t="str">
        <f t="shared" si="301"/>
        <v>週一</v>
      </c>
      <c r="F3249" s="1" t="s">
        <v>24</v>
      </c>
      <c r="G3249" s="1" t="str">
        <f t="shared" si="302"/>
        <v>BA</v>
      </c>
      <c r="H3249" s="1">
        <v>1</v>
      </c>
      <c r="I3249" s="1" t="s">
        <v>140</v>
      </c>
      <c r="K3249" s="1" t="s">
        <v>23</v>
      </c>
      <c r="L3249" s="1" t="s">
        <v>31</v>
      </c>
      <c r="M3249" s="1" t="s">
        <v>27</v>
      </c>
      <c r="N3249" s="1" t="s">
        <v>43</v>
      </c>
      <c r="O3249" s="24">
        <f t="shared" si="303"/>
        <v>45838.673611111109</v>
      </c>
      <c r="P3249" s="24">
        <f t="shared" si="304"/>
        <v>45838.711805555555</v>
      </c>
      <c r="Q3249" s="1">
        <f t="shared" si="305"/>
        <v>55</v>
      </c>
    </row>
    <row r="3250" spans="1:17">
      <c r="A3250" s="1" t="s">
        <v>167</v>
      </c>
      <c r="B3250" s="4" t="s">
        <v>117</v>
      </c>
      <c r="C3250" s="6">
        <f t="shared" si="300"/>
        <v>45838</v>
      </c>
      <c r="D3250" s="6" t="str">
        <f t="shared" si="301"/>
        <v>週一</v>
      </c>
      <c r="F3250" s="1" t="s">
        <v>24</v>
      </c>
      <c r="G3250" s="1" t="str">
        <f t="shared" si="302"/>
        <v>BA</v>
      </c>
      <c r="H3250" s="1">
        <v>1</v>
      </c>
      <c r="I3250" s="1" t="s">
        <v>155</v>
      </c>
      <c r="K3250" s="1" t="s">
        <v>23</v>
      </c>
      <c r="L3250" s="1" t="s">
        <v>12</v>
      </c>
      <c r="M3250" s="1" t="s">
        <v>23</v>
      </c>
      <c r="N3250" s="1" t="s">
        <v>79</v>
      </c>
      <c r="O3250" s="24">
        <f t="shared" si="303"/>
        <v>45838.679166666669</v>
      </c>
      <c r="P3250" s="24">
        <f t="shared" si="304"/>
        <v>45838.706944444442</v>
      </c>
      <c r="Q3250" s="1">
        <f t="shared" si="305"/>
        <v>40</v>
      </c>
    </row>
    <row r="3251" spans="1:17">
      <c r="A3251" s="1" t="s">
        <v>197</v>
      </c>
      <c r="B3251" s="4" t="s">
        <v>117</v>
      </c>
      <c r="C3251" s="6">
        <f t="shared" si="300"/>
        <v>45838</v>
      </c>
      <c r="D3251" s="6" t="str">
        <f t="shared" si="301"/>
        <v>週一</v>
      </c>
      <c r="F3251" s="1" t="s">
        <v>18</v>
      </c>
      <c r="G3251" s="1" t="str">
        <f t="shared" si="302"/>
        <v>BA</v>
      </c>
      <c r="H3251" s="1">
        <v>1</v>
      </c>
      <c r="I3251" s="1" t="s">
        <v>131</v>
      </c>
      <c r="K3251" s="1" t="s">
        <v>23</v>
      </c>
      <c r="L3251" s="1" t="s">
        <v>57</v>
      </c>
      <c r="M3251" s="1" t="s">
        <v>23</v>
      </c>
      <c r="N3251" s="1" t="s">
        <v>55</v>
      </c>
      <c r="O3251" s="24">
        <f t="shared" si="303"/>
        <v>45838.680555555555</v>
      </c>
      <c r="P3251" s="24">
        <f t="shared" si="304"/>
        <v>45838.701388888891</v>
      </c>
      <c r="Q3251" s="1">
        <f t="shared" si="305"/>
        <v>30</v>
      </c>
    </row>
    <row r="3252" spans="1:17">
      <c r="A3252" s="1" t="s">
        <v>215</v>
      </c>
      <c r="B3252" s="4" t="s">
        <v>117</v>
      </c>
      <c r="C3252" s="6">
        <f t="shared" si="300"/>
        <v>45838</v>
      </c>
      <c r="D3252" s="6" t="str">
        <f t="shared" si="301"/>
        <v>週一</v>
      </c>
      <c r="F3252" s="1" t="s">
        <v>49</v>
      </c>
      <c r="G3252" s="1" t="str">
        <f t="shared" si="302"/>
        <v>BA</v>
      </c>
      <c r="H3252" s="1">
        <v>1</v>
      </c>
      <c r="I3252" s="1" t="s">
        <v>144</v>
      </c>
      <c r="K3252" s="1" t="s">
        <v>23</v>
      </c>
      <c r="L3252" s="1" t="s">
        <v>32</v>
      </c>
      <c r="M3252" s="1" t="s">
        <v>23</v>
      </c>
      <c r="N3252" s="1" t="s">
        <v>34</v>
      </c>
      <c r="O3252" s="24">
        <f t="shared" si="303"/>
        <v>45838.68472222222</v>
      </c>
      <c r="P3252" s="24">
        <f t="shared" si="304"/>
        <v>45838.705555555556</v>
      </c>
      <c r="Q3252" s="1">
        <f t="shared" si="305"/>
        <v>30</v>
      </c>
    </row>
    <row r="3253" spans="1:17">
      <c r="A3253" s="1" t="s">
        <v>199</v>
      </c>
      <c r="B3253" s="4" t="s">
        <v>117</v>
      </c>
      <c r="C3253" s="6">
        <f t="shared" si="300"/>
        <v>45838</v>
      </c>
      <c r="D3253" s="6" t="str">
        <f t="shared" si="301"/>
        <v>週一</v>
      </c>
      <c r="F3253" s="1" t="s">
        <v>47</v>
      </c>
      <c r="G3253" s="1" t="str">
        <f t="shared" si="302"/>
        <v>BA</v>
      </c>
      <c r="H3253" s="1">
        <v>1</v>
      </c>
      <c r="I3253" s="1" t="s">
        <v>161</v>
      </c>
      <c r="K3253" s="1" t="s">
        <v>23</v>
      </c>
      <c r="L3253" s="1" t="s">
        <v>68</v>
      </c>
      <c r="M3253" s="1" t="s">
        <v>27</v>
      </c>
      <c r="N3253" s="1" t="s">
        <v>68</v>
      </c>
      <c r="O3253" s="24">
        <f t="shared" si="303"/>
        <v>45838.686805555553</v>
      </c>
      <c r="P3253" s="24">
        <f t="shared" si="304"/>
        <v>45838.728472222225</v>
      </c>
      <c r="Q3253" s="1">
        <f t="shared" si="305"/>
        <v>60</v>
      </c>
    </row>
    <row r="3254" spans="1:17">
      <c r="A3254" s="1" t="s">
        <v>198</v>
      </c>
      <c r="B3254" s="4" t="s">
        <v>117</v>
      </c>
      <c r="C3254" s="6">
        <f t="shared" si="300"/>
        <v>45838</v>
      </c>
      <c r="D3254" s="6" t="str">
        <f t="shared" si="301"/>
        <v>週一</v>
      </c>
      <c r="F3254" s="1" t="s">
        <v>40</v>
      </c>
      <c r="G3254" s="1" t="str">
        <f t="shared" si="302"/>
        <v>BA</v>
      </c>
      <c r="H3254" s="1">
        <v>1</v>
      </c>
      <c r="I3254" s="1" t="s">
        <v>157</v>
      </c>
      <c r="K3254" s="1" t="s">
        <v>23</v>
      </c>
      <c r="L3254" s="1" t="s">
        <v>16</v>
      </c>
      <c r="M3254" s="1" t="s">
        <v>27</v>
      </c>
      <c r="N3254" s="1" t="s">
        <v>31</v>
      </c>
      <c r="O3254" s="24">
        <f t="shared" si="303"/>
        <v>45838.6875</v>
      </c>
      <c r="P3254" s="24">
        <f t="shared" si="304"/>
        <v>45838.715277777781</v>
      </c>
      <c r="Q3254" s="1">
        <f t="shared" si="305"/>
        <v>40</v>
      </c>
    </row>
    <row r="3255" spans="1:17">
      <c r="A3255" s="1" t="s">
        <v>120</v>
      </c>
      <c r="B3255" s="4" t="s">
        <v>117</v>
      </c>
      <c r="C3255" s="6">
        <f t="shared" si="300"/>
        <v>45838</v>
      </c>
      <c r="D3255" s="6" t="str">
        <f t="shared" si="301"/>
        <v>週一</v>
      </c>
      <c r="F3255" s="1" t="s">
        <v>24</v>
      </c>
      <c r="G3255" s="1" t="str">
        <f t="shared" si="302"/>
        <v>BA</v>
      </c>
      <c r="H3255" s="1">
        <v>1</v>
      </c>
      <c r="I3255" s="1" t="s">
        <v>121</v>
      </c>
      <c r="K3255" s="1" t="s">
        <v>23</v>
      </c>
      <c r="L3255" s="1" t="s">
        <v>64</v>
      </c>
      <c r="M3255" s="1" t="s">
        <v>27</v>
      </c>
      <c r="N3255" s="1" t="s">
        <v>16</v>
      </c>
      <c r="O3255" s="24">
        <f t="shared" si="303"/>
        <v>45838.694444444445</v>
      </c>
      <c r="P3255" s="24">
        <f t="shared" si="304"/>
        <v>45838.729166666664</v>
      </c>
      <c r="Q3255" s="1">
        <f t="shared" si="305"/>
        <v>50</v>
      </c>
    </row>
    <row r="3256" spans="1:17">
      <c r="A3256" s="1" t="s">
        <v>238</v>
      </c>
      <c r="B3256" s="4" t="s">
        <v>117</v>
      </c>
      <c r="C3256" s="6">
        <f t="shared" si="300"/>
        <v>45838</v>
      </c>
      <c r="D3256" s="6" t="str">
        <f t="shared" si="301"/>
        <v>週一</v>
      </c>
      <c r="F3256" s="1" t="s">
        <v>24</v>
      </c>
      <c r="G3256" s="1" t="str">
        <f t="shared" si="302"/>
        <v>BA</v>
      </c>
      <c r="H3256" s="1">
        <v>1</v>
      </c>
      <c r="I3256" s="1" t="s">
        <v>235</v>
      </c>
      <c r="K3256" s="1" t="s">
        <v>23</v>
      </c>
      <c r="L3256" s="1" t="s">
        <v>64</v>
      </c>
      <c r="M3256" s="1" t="s">
        <v>27</v>
      </c>
      <c r="N3256" s="1" t="s">
        <v>57</v>
      </c>
      <c r="O3256" s="24">
        <f t="shared" si="303"/>
        <v>45838.694444444445</v>
      </c>
      <c r="P3256" s="24">
        <f t="shared" si="304"/>
        <v>45838.722222222219</v>
      </c>
      <c r="Q3256" s="1">
        <f t="shared" si="305"/>
        <v>40</v>
      </c>
    </row>
    <row r="3257" spans="1:17">
      <c r="A3257" s="1" t="s">
        <v>137</v>
      </c>
      <c r="B3257" s="4" t="s">
        <v>117</v>
      </c>
      <c r="C3257" s="6">
        <f t="shared" si="300"/>
        <v>45838</v>
      </c>
      <c r="D3257" s="6" t="str">
        <f t="shared" si="301"/>
        <v>週一</v>
      </c>
      <c r="F3257" s="1" t="s">
        <v>47</v>
      </c>
      <c r="G3257" s="1" t="str">
        <f t="shared" si="302"/>
        <v>BA</v>
      </c>
      <c r="H3257" s="1">
        <v>1</v>
      </c>
      <c r="I3257" s="1" t="s">
        <v>123</v>
      </c>
      <c r="K3257" s="1" t="s">
        <v>23</v>
      </c>
      <c r="L3257" s="1" t="s">
        <v>64</v>
      </c>
      <c r="M3257" s="1" t="s">
        <v>27</v>
      </c>
      <c r="N3257" s="1" t="s">
        <v>64</v>
      </c>
      <c r="O3257" s="24">
        <f t="shared" si="303"/>
        <v>45838.694444444445</v>
      </c>
      <c r="P3257" s="24">
        <f t="shared" si="304"/>
        <v>45838.736111111109</v>
      </c>
      <c r="Q3257" s="1">
        <f t="shared" si="305"/>
        <v>60</v>
      </c>
    </row>
    <row r="3258" spans="1:17">
      <c r="A3258" s="1" t="s">
        <v>202</v>
      </c>
      <c r="B3258" s="4" t="s">
        <v>117</v>
      </c>
      <c r="C3258" s="6">
        <f t="shared" si="300"/>
        <v>45838</v>
      </c>
      <c r="D3258" s="6" t="str">
        <f t="shared" si="301"/>
        <v>週一</v>
      </c>
      <c r="F3258" s="1" t="s">
        <v>9</v>
      </c>
      <c r="G3258" s="1" t="str">
        <f t="shared" si="302"/>
        <v>BA</v>
      </c>
      <c r="H3258" s="1">
        <v>1</v>
      </c>
      <c r="I3258" s="1" t="s">
        <v>133</v>
      </c>
      <c r="K3258" s="1" t="s">
        <v>23</v>
      </c>
      <c r="L3258" s="1" t="s">
        <v>46</v>
      </c>
      <c r="M3258" s="1" t="s">
        <v>23</v>
      </c>
      <c r="N3258" s="1" t="s">
        <v>86</v>
      </c>
      <c r="O3258" s="24">
        <f t="shared" si="303"/>
        <v>45838.7</v>
      </c>
      <c r="P3258" s="24">
        <f t="shared" si="304"/>
        <v>45838.707638888889</v>
      </c>
      <c r="Q3258" s="1">
        <f t="shared" si="305"/>
        <v>11</v>
      </c>
    </row>
    <row r="3259" spans="1:17">
      <c r="A3259" s="1" t="s">
        <v>197</v>
      </c>
      <c r="B3259" s="4" t="s">
        <v>117</v>
      </c>
      <c r="C3259" s="6">
        <f t="shared" si="300"/>
        <v>45838</v>
      </c>
      <c r="D3259" s="6" t="str">
        <f t="shared" si="301"/>
        <v>週一</v>
      </c>
      <c r="F3259" s="1" t="s">
        <v>24</v>
      </c>
      <c r="G3259" s="1" t="str">
        <f t="shared" si="302"/>
        <v>BA</v>
      </c>
      <c r="H3259" s="1">
        <v>1</v>
      </c>
      <c r="I3259" s="1" t="s">
        <v>131</v>
      </c>
      <c r="K3259" s="1" t="s">
        <v>23</v>
      </c>
      <c r="L3259" s="1" t="s">
        <v>55</v>
      </c>
      <c r="M3259" s="1" t="s">
        <v>27</v>
      </c>
      <c r="N3259" s="1" t="s">
        <v>16</v>
      </c>
      <c r="O3259" s="24">
        <f t="shared" si="303"/>
        <v>45838.701388888891</v>
      </c>
      <c r="P3259" s="24">
        <f t="shared" si="304"/>
        <v>45838.729166666664</v>
      </c>
      <c r="Q3259" s="1">
        <f t="shared" si="305"/>
        <v>40</v>
      </c>
    </row>
    <row r="3260" spans="1:17" s="13" customFormat="1">
      <c r="A3260" s="1" t="s">
        <v>141</v>
      </c>
      <c r="B3260" s="4" t="s">
        <v>117</v>
      </c>
      <c r="C3260" s="6">
        <f t="shared" si="300"/>
        <v>45838</v>
      </c>
      <c r="D3260" s="6" t="str">
        <f t="shared" si="301"/>
        <v>週一</v>
      </c>
      <c r="E3260" s="4"/>
      <c r="F3260" s="1" t="s">
        <v>24</v>
      </c>
      <c r="G3260" s="1" t="str">
        <f t="shared" si="302"/>
        <v>BA</v>
      </c>
      <c r="H3260" s="1">
        <v>1</v>
      </c>
      <c r="I3260" s="1" t="s">
        <v>142</v>
      </c>
      <c r="J3260" s="1"/>
      <c r="K3260" s="1" t="s">
        <v>23</v>
      </c>
      <c r="L3260" s="1" t="s">
        <v>55</v>
      </c>
      <c r="M3260" s="1" t="s">
        <v>27</v>
      </c>
      <c r="N3260" s="1" t="s">
        <v>66</v>
      </c>
      <c r="O3260" s="24">
        <f t="shared" si="303"/>
        <v>45838.701388888891</v>
      </c>
      <c r="P3260" s="24">
        <f t="shared" si="304"/>
        <v>45838.740972222222</v>
      </c>
      <c r="Q3260" s="1">
        <f t="shared" si="305"/>
        <v>57</v>
      </c>
    </row>
    <row r="3261" spans="1:17" s="13" customFormat="1">
      <c r="A3261" s="1" t="s">
        <v>215</v>
      </c>
      <c r="B3261" s="4" t="s">
        <v>117</v>
      </c>
      <c r="C3261" s="6">
        <f t="shared" si="300"/>
        <v>45838</v>
      </c>
      <c r="D3261" s="6" t="str">
        <f t="shared" si="301"/>
        <v>週一</v>
      </c>
      <c r="E3261" s="4"/>
      <c r="F3261" s="1" t="s">
        <v>40</v>
      </c>
      <c r="G3261" s="1" t="str">
        <f t="shared" si="302"/>
        <v>BA</v>
      </c>
      <c r="H3261" s="1">
        <v>1</v>
      </c>
      <c r="I3261" s="1" t="s">
        <v>144</v>
      </c>
      <c r="J3261" s="1"/>
      <c r="K3261" s="1" t="s">
        <v>23</v>
      </c>
      <c r="L3261" s="1" t="s">
        <v>34</v>
      </c>
      <c r="M3261" s="1" t="s">
        <v>27</v>
      </c>
      <c r="N3261" s="1" t="s">
        <v>32</v>
      </c>
      <c r="O3261" s="24">
        <f t="shared" si="303"/>
        <v>45838.705555555556</v>
      </c>
      <c r="P3261" s="24">
        <f t="shared" si="304"/>
        <v>45838.726388888892</v>
      </c>
      <c r="Q3261" s="1">
        <f t="shared" si="305"/>
        <v>30</v>
      </c>
    </row>
    <row r="3262" spans="1:17" s="13" customFormat="1">
      <c r="A3262" s="1" t="s">
        <v>213</v>
      </c>
      <c r="B3262" s="4" t="s">
        <v>117</v>
      </c>
      <c r="C3262" s="6">
        <f t="shared" si="300"/>
        <v>45838</v>
      </c>
      <c r="D3262" s="6" t="str">
        <f t="shared" si="301"/>
        <v>週一</v>
      </c>
      <c r="E3262" s="4"/>
      <c r="F3262" s="1" t="s">
        <v>47</v>
      </c>
      <c r="G3262" s="1" t="str">
        <f t="shared" si="302"/>
        <v>BA</v>
      </c>
      <c r="H3262" s="1">
        <v>1</v>
      </c>
      <c r="I3262" s="1" t="s">
        <v>203</v>
      </c>
      <c r="J3262" s="1"/>
      <c r="K3262" s="1" t="s">
        <v>27</v>
      </c>
      <c r="L3262" s="1" t="s">
        <v>11</v>
      </c>
      <c r="M3262" s="1" t="s">
        <v>12</v>
      </c>
      <c r="N3262" s="1" t="s">
        <v>11</v>
      </c>
      <c r="O3262" s="24">
        <f t="shared" si="303"/>
        <v>45838.708333333336</v>
      </c>
      <c r="P3262" s="24">
        <f t="shared" si="304"/>
        <v>45838.75</v>
      </c>
      <c r="Q3262" s="1">
        <f t="shared" si="305"/>
        <v>60</v>
      </c>
    </row>
    <row r="3263" spans="1:17" s="13" customFormat="1">
      <c r="A3263" s="1" t="s">
        <v>176</v>
      </c>
      <c r="B3263" s="4" t="s">
        <v>117</v>
      </c>
      <c r="C3263" s="6">
        <f t="shared" si="300"/>
        <v>45838</v>
      </c>
      <c r="D3263" s="6" t="str">
        <f t="shared" si="301"/>
        <v>週一</v>
      </c>
      <c r="E3263" s="4"/>
      <c r="F3263" s="1" t="s">
        <v>47</v>
      </c>
      <c r="G3263" s="1" t="str">
        <f t="shared" si="302"/>
        <v>BA</v>
      </c>
      <c r="H3263" s="1">
        <v>1</v>
      </c>
      <c r="I3263" s="1" t="s">
        <v>147</v>
      </c>
      <c r="J3263" s="1"/>
      <c r="K3263" s="1" t="s">
        <v>27</v>
      </c>
      <c r="L3263" s="1" t="s">
        <v>11</v>
      </c>
      <c r="M3263" s="1" t="s">
        <v>27</v>
      </c>
      <c r="N3263" s="1" t="s">
        <v>55</v>
      </c>
      <c r="O3263" s="24">
        <f t="shared" si="303"/>
        <v>45838.708333333336</v>
      </c>
      <c r="P3263" s="24">
        <f t="shared" si="304"/>
        <v>45838.743055555555</v>
      </c>
      <c r="Q3263" s="1">
        <f t="shared" si="305"/>
        <v>50</v>
      </c>
    </row>
    <row r="3264" spans="1:17" s="13" customFormat="1">
      <c r="A3264" s="1" t="s">
        <v>128</v>
      </c>
      <c r="B3264" s="4" t="s">
        <v>117</v>
      </c>
      <c r="C3264" s="6">
        <f t="shared" si="300"/>
        <v>45838</v>
      </c>
      <c r="D3264" s="6" t="str">
        <f t="shared" si="301"/>
        <v>週一</v>
      </c>
      <c r="E3264" s="4"/>
      <c r="F3264" s="1" t="s">
        <v>49</v>
      </c>
      <c r="G3264" s="1" t="str">
        <f t="shared" si="302"/>
        <v>BA</v>
      </c>
      <c r="H3264" s="1">
        <v>1</v>
      </c>
      <c r="I3264" s="1" t="s">
        <v>140</v>
      </c>
      <c r="J3264" s="1"/>
      <c r="K3264" s="1" t="s">
        <v>27</v>
      </c>
      <c r="L3264" s="1" t="s">
        <v>43</v>
      </c>
      <c r="M3264" s="1" t="s">
        <v>27</v>
      </c>
      <c r="N3264" s="1" t="s">
        <v>50</v>
      </c>
      <c r="O3264" s="24">
        <f t="shared" si="303"/>
        <v>45838.711805555555</v>
      </c>
      <c r="P3264" s="24">
        <f t="shared" si="304"/>
        <v>45838.725694444445</v>
      </c>
      <c r="Q3264" s="1">
        <f t="shared" si="305"/>
        <v>20</v>
      </c>
    </row>
    <row r="3265" spans="1:17" s="13" customFormat="1">
      <c r="A3265" s="1" t="s">
        <v>201</v>
      </c>
      <c r="B3265" s="4" t="s">
        <v>117</v>
      </c>
      <c r="C3265" s="6">
        <f t="shared" si="300"/>
        <v>45838</v>
      </c>
      <c r="D3265" s="6" t="str">
        <f t="shared" si="301"/>
        <v>週一</v>
      </c>
      <c r="E3265" s="4"/>
      <c r="F3265" s="1" t="s">
        <v>47</v>
      </c>
      <c r="G3265" s="1" t="str">
        <f t="shared" si="302"/>
        <v>BA</v>
      </c>
      <c r="H3265" s="1">
        <v>1</v>
      </c>
      <c r="I3265" s="1" t="s">
        <v>155</v>
      </c>
      <c r="J3265" s="1"/>
      <c r="K3265" s="1" t="s">
        <v>27</v>
      </c>
      <c r="L3265" s="1" t="s">
        <v>10</v>
      </c>
      <c r="M3265" s="1" t="s">
        <v>27</v>
      </c>
      <c r="N3265" s="1" t="s">
        <v>59</v>
      </c>
      <c r="O3265" s="24">
        <f t="shared" si="303"/>
        <v>45838.71875</v>
      </c>
      <c r="P3265" s="24">
        <f t="shared" si="304"/>
        <v>45838.747916666667</v>
      </c>
      <c r="Q3265" s="1">
        <f t="shared" si="305"/>
        <v>42</v>
      </c>
    </row>
    <row r="3266" spans="1:17" s="13" customFormat="1">
      <c r="A3266" s="1" t="s">
        <v>212</v>
      </c>
      <c r="B3266" s="4" t="s">
        <v>117</v>
      </c>
      <c r="C3266" s="6">
        <f t="shared" ref="C3266:C3275" si="306">DATE(LEFT(B3266,3)+1911,MID(B3266,4,2),RIGHT(B3266,2))</f>
        <v>45838</v>
      </c>
      <c r="D3266" s="6" t="str">
        <f t="shared" ref="D3266:D3275" si="307">TEXT(C3266,"aaa")</f>
        <v>週一</v>
      </c>
      <c r="E3266" s="4"/>
      <c r="F3266" s="1" t="s">
        <v>47</v>
      </c>
      <c r="G3266" s="1" t="str">
        <f t="shared" ref="G3266:G3275" si="308">LEFT(F3266,2)</f>
        <v>BA</v>
      </c>
      <c r="H3266" s="1">
        <v>1</v>
      </c>
      <c r="I3266" s="1" t="s">
        <v>157</v>
      </c>
      <c r="J3266" s="1"/>
      <c r="K3266" s="1" t="s">
        <v>27</v>
      </c>
      <c r="L3266" s="1" t="s">
        <v>68</v>
      </c>
      <c r="M3266" s="1" t="s">
        <v>12</v>
      </c>
      <c r="N3266" s="1" t="s">
        <v>19</v>
      </c>
      <c r="O3266" s="24">
        <f t="shared" ref="O3266:O3275" si="309">C3266+TIME(K3266,L3266,0)</f>
        <v>45838.728472222225</v>
      </c>
      <c r="P3266" s="24">
        <f t="shared" ref="P3266:P3275" si="310">C3266+TIME(M3266,N3266,0)</f>
        <v>45838.756249999999</v>
      </c>
      <c r="Q3266" s="1">
        <f t="shared" ref="Q3266:Q3275" si="311">ROUND((P3266-O3266)*1440,0)</f>
        <v>40</v>
      </c>
    </row>
    <row r="3267" spans="1:17" s="13" customFormat="1">
      <c r="A3267" s="1" t="s">
        <v>151</v>
      </c>
      <c r="B3267" s="4" t="s">
        <v>117</v>
      </c>
      <c r="C3267" s="6">
        <f t="shared" si="306"/>
        <v>45838</v>
      </c>
      <c r="D3267" s="6" t="str">
        <f t="shared" si="307"/>
        <v>週一</v>
      </c>
      <c r="E3267" s="4"/>
      <c r="F3267" s="1" t="s">
        <v>9</v>
      </c>
      <c r="G3267" s="1" t="str">
        <f t="shared" si="308"/>
        <v>BA</v>
      </c>
      <c r="H3267" s="1">
        <v>1</v>
      </c>
      <c r="I3267" s="1" t="s">
        <v>140</v>
      </c>
      <c r="J3267" s="1"/>
      <c r="K3267" s="1" t="s">
        <v>27</v>
      </c>
      <c r="L3267" s="1" t="s">
        <v>16</v>
      </c>
      <c r="M3267" s="1" t="s">
        <v>27</v>
      </c>
      <c r="N3267" s="1" t="s">
        <v>55</v>
      </c>
      <c r="O3267" s="24">
        <f t="shared" si="309"/>
        <v>45838.729166666664</v>
      </c>
      <c r="P3267" s="24">
        <f t="shared" si="310"/>
        <v>45838.743055555555</v>
      </c>
      <c r="Q3267" s="1">
        <f t="shared" si="311"/>
        <v>20</v>
      </c>
    </row>
    <row r="3268" spans="1:17" s="13" customFormat="1">
      <c r="A3268" s="1" t="s">
        <v>132</v>
      </c>
      <c r="B3268" s="5" t="s">
        <v>117</v>
      </c>
      <c r="C3268" s="6">
        <f t="shared" si="306"/>
        <v>45838</v>
      </c>
      <c r="D3268" s="6" t="str">
        <f t="shared" si="307"/>
        <v>週一</v>
      </c>
      <c r="E3268" s="5"/>
      <c r="F3268" s="1" t="s">
        <v>9</v>
      </c>
      <c r="G3268" s="1" t="str">
        <f t="shared" si="308"/>
        <v>BA</v>
      </c>
      <c r="H3268" s="1">
        <v>1</v>
      </c>
      <c r="I3268" s="1" t="s">
        <v>121</v>
      </c>
      <c r="J3268" s="1"/>
      <c r="K3268" s="1" t="s">
        <v>27</v>
      </c>
      <c r="L3268" s="1" t="s">
        <v>25</v>
      </c>
      <c r="M3268" s="1" t="s">
        <v>27</v>
      </c>
      <c r="N3268" s="1" t="s">
        <v>63</v>
      </c>
      <c r="O3268" s="24">
        <f t="shared" si="309"/>
        <v>45838.732638888891</v>
      </c>
      <c r="P3268" s="24">
        <f t="shared" si="310"/>
        <v>45838.746527777781</v>
      </c>
      <c r="Q3268" s="1">
        <f t="shared" si="311"/>
        <v>20</v>
      </c>
    </row>
    <row r="3269" spans="1:17" s="13" customFormat="1">
      <c r="A3269" s="1" t="s">
        <v>137</v>
      </c>
      <c r="B3269" s="4" t="s">
        <v>117</v>
      </c>
      <c r="C3269" s="6">
        <f t="shared" si="306"/>
        <v>45838</v>
      </c>
      <c r="D3269" s="6" t="str">
        <f t="shared" si="307"/>
        <v>週一</v>
      </c>
      <c r="E3269" s="4"/>
      <c r="F3269" s="1" t="s">
        <v>24</v>
      </c>
      <c r="G3269" s="1" t="str">
        <f t="shared" si="308"/>
        <v>BA</v>
      </c>
      <c r="H3269" s="1">
        <v>1</v>
      </c>
      <c r="I3269" s="1" t="s">
        <v>123</v>
      </c>
      <c r="J3269" s="1"/>
      <c r="K3269" s="1" t="s">
        <v>27</v>
      </c>
      <c r="L3269" s="1" t="s">
        <v>64</v>
      </c>
      <c r="M3269" s="1" t="s">
        <v>12</v>
      </c>
      <c r="N3269" s="1" t="s">
        <v>50</v>
      </c>
      <c r="O3269" s="24">
        <f t="shared" si="309"/>
        <v>45838.736111111109</v>
      </c>
      <c r="P3269" s="24">
        <f t="shared" si="310"/>
        <v>45838.767361111109</v>
      </c>
      <c r="Q3269" s="1">
        <f t="shared" si="311"/>
        <v>45</v>
      </c>
    </row>
    <row r="3270" spans="1:17" s="13" customFormat="1">
      <c r="A3270" s="1" t="s">
        <v>159</v>
      </c>
      <c r="B3270" s="4" t="s">
        <v>117</v>
      </c>
      <c r="C3270" s="6">
        <f t="shared" si="306"/>
        <v>45838</v>
      </c>
      <c r="D3270" s="6" t="str">
        <f t="shared" si="307"/>
        <v>週一</v>
      </c>
      <c r="E3270" s="4"/>
      <c r="F3270" s="1" t="s">
        <v>24</v>
      </c>
      <c r="G3270" s="1" t="str">
        <f t="shared" si="308"/>
        <v>BA</v>
      </c>
      <c r="H3270" s="1">
        <v>1</v>
      </c>
      <c r="I3270" s="1" t="s">
        <v>131</v>
      </c>
      <c r="J3270" s="1"/>
      <c r="K3270" s="1" t="s">
        <v>27</v>
      </c>
      <c r="L3270" s="1" t="s">
        <v>64</v>
      </c>
      <c r="M3270" s="1" t="s">
        <v>12</v>
      </c>
      <c r="N3270" s="1" t="s">
        <v>57</v>
      </c>
      <c r="O3270" s="24">
        <f t="shared" si="309"/>
        <v>45838.736111111109</v>
      </c>
      <c r="P3270" s="24">
        <f t="shared" si="310"/>
        <v>45838.763888888891</v>
      </c>
      <c r="Q3270" s="1">
        <f t="shared" si="311"/>
        <v>40</v>
      </c>
    </row>
    <row r="3271" spans="1:17" s="13" customFormat="1">
      <c r="A3271" s="1" t="s">
        <v>151</v>
      </c>
      <c r="B3271" s="4" t="s">
        <v>117</v>
      </c>
      <c r="C3271" s="6">
        <f t="shared" si="306"/>
        <v>45838</v>
      </c>
      <c r="D3271" s="6" t="str">
        <f t="shared" si="307"/>
        <v>週一</v>
      </c>
      <c r="E3271" s="4"/>
      <c r="F3271" s="1" t="s">
        <v>42</v>
      </c>
      <c r="G3271" s="1" t="str">
        <f t="shared" si="308"/>
        <v>BA</v>
      </c>
      <c r="H3271" s="1">
        <v>1</v>
      </c>
      <c r="I3271" s="1" t="s">
        <v>140</v>
      </c>
      <c r="J3271" s="1"/>
      <c r="K3271" s="1" t="s">
        <v>27</v>
      </c>
      <c r="L3271" s="1" t="s">
        <v>55</v>
      </c>
      <c r="M3271" s="1" t="s">
        <v>12</v>
      </c>
      <c r="N3271" s="1" t="s">
        <v>57</v>
      </c>
      <c r="O3271" s="24">
        <f t="shared" si="309"/>
        <v>45838.743055555555</v>
      </c>
      <c r="P3271" s="24">
        <f t="shared" si="310"/>
        <v>45838.763888888891</v>
      </c>
      <c r="Q3271" s="1">
        <f t="shared" si="311"/>
        <v>30</v>
      </c>
    </row>
    <row r="3272" spans="1:17" s="13" customFormat="1">
      <c r="A3272" s="1" t="s">
        <v>176</v>
      </c>
      <c r="B3272" s="4" t="s">
        <v>117</v>
      </c>
      <c r="C3272" s="6">
        <f t="shared" si="306"/>
        <v>45838</v>
      </c>
      <c r="D3272" s="6" t="str">
        <f t="shared" si="307"/>
        <v>週一</v>
      </c>
      <c r="E3272" s="4"/>
      <c r="F3272" s="1" t="s">
        <v>42</v>
      </c>
      <c r="G3272" s="1" t="str">
        <f t="shared" si="308"/>
        <v>BA</v>
      </c>
      <c r="H3272" s="1">
        <v>1</v>
      </c>
      <c r="I3272" s="1" t="s">
        <v>147</v>
      </c>
      <c r="J3272" s="1"/>
      <c r="K3272" s="1" t="s">
        <v>27</v>
      </c>
      <c r="L3272" s="1" t="s">
        <v>55</v>
      </c>
      <c r="M3272" s="1" t="s">
        <v>12</v>
      </c>
      <c r="N3272" s="1" t="s">
        <v>57</v>
      </c>
      <c r="O3272" s="24">
        <f t="shared" si="309"/>
        <v>45838.743055555555</v>
      </c>
      <c r="P3272" s="24">
        <f t="shared" si="310"/>
        <v>45838.763888888891</v>
      </c>
      <c r="Q3272" s="1">
        <f t="shared" si="311"/>
        <v>30</v>
      </c>
    </row>
    <row r="3273" spans="1:17" s="13" customFormat="1">
      <c r="A3273" s="1" t="s">
        <v>138</v>
      </c>
      <c r="B3273" s="4" t="s">
        <v>117</v>
      </c>
      <c r="C3273" s="6">
        <f t="shared" si="306"/>
        <v>45838</v>
      </c>
      <c r="D3273" s="6" t="str">
        <f t="shared" si="307"/>
        <v>週一</v>
      </c>
      <c r="E3273" s="4"/>
      <c r="F3273" s="1" t="s">
        <v>47</v>
      </c>
      <c r="G3273" s="1" t="str">
        <f t="shared" si="308"/>
        <v>BA</v>
      </c>
      <c r="H3273" s="1">
        <v>1</v>
      </c>
      <c r="I3273" s="1" t="s">
        <v>121</v>
      </c>
      <c r="J3273" s="1"/>
      <c r="K3273" s="1" t="s">
        <v>27</v>
      </c>
      <c r="L3273" s="1" t="s">
        <v>59</v>
      </c>
      <c r="M3273" s="1" t="s">
        <v>12</v>
      </c>
      <c r="N3273" s="1" t="s">
        <v>58</v>
      </c>
      <c r="O3273" s="24">
        <f t="shared" si="309"/>
        <v>45838.747916666667</v>
      </c>
      <c r="P3273" s="24">
        <f t="shared" si="310"/>
        <v>45838.768750000003</v>
      </c>
      <c r="Q3273" s="1">
        <f t="shared" si="311"/>
        <v>30</v>
      </c>
    </row>
    <row r="3274" spans="1:17" s="13" customFormat="1">
      <c r="A3274" s="1" t="s">
        <v>151</v>
      </c>
      <c r="B3274" s="4" t="s">
        <v>117</v>
      </c>
      <c r="C3274" s="6">
        <f t="shared" si="306"/>
        <v>45838</v>
      </c>
      <c r="D3274" s="6" t="str">
        <f t="shared" si="307"/>
        <v>週一</v>
      </c>
      <c r="E3274" s="4"/>
      <c r="F3274" s="1" t="s">
        <v>24</v>
      </c>
      <c r="G3274" s="1" t="str">
        <f t="shared" si="308"/>
        <v>BA</v>
      </c>
      <c r="H3274" s="1">
        <v>1</v>
      </c>
      <c r="I3274" s="1" t="s">
        <v>140</v>
      </c>
      <c r="J3274" s="1"/>
      <c r="K3274" s="1" t="s">
        <v>12</v>
      </c>
      <c r="L3274" s="1" t="s">
        <v>57</v>
      </c>
      <c r="M3274" s="1" t="s">
        <v>71</v>
      </c>
      <c r="N3274" s="1" t="s">
        <v>10</v>
      </c>
      <c r="O3274" s="24">
        <f t="shared" si="309"/>
        <v>45838.763888888891</v>
      </c>
      <c r="P3274" s="24">
        <f t="shared" si="310"/>
        <v>45838.802083333336</v>
      </c>
      <c r="Q3274" s="1">
        <f t="shared" si="311"/>
        <v>55</v>
      </c>
    </row>
    <row r="3275" spans="1:17" s="13" customFormat="1">
      <c r="A3275" s="1" t="s">
        <v>176</v>
      </c>
      <c r="B3275" s="4" t="s">
        <v>117</v>
      </c>
      <c r="C3275" s="6">
        <f t="shared" si="306"/>
        <v>45838</v>
      </c>
      <c r="D3275" s="6" t="str">
        <f t="shared" si="307"/>
        <v>週一</v>
      </c>
      <c r="E3275" s="4"/>
      <c r="F3275" s="1" t="s">
        <v>9</v>
      </c>
      <c r="G3275" s="1" t="str">
        <f t="shared" si="308"/>
        <v>BA</v>
      </c>
      <c r="H3275" s="1">
        <v>1</v>
      </c>
      <c r="I3275" s="1" t="s">
        <v>147</v>
      </c>
      <c r="J3275" s="1"/>
      <c r="K3275" s="1" t="s">
        <v>12</v>
      </c>
      <c r="L3275" s="1" t="s">
        <v>57</v>
      </c>
      <c r="M3275" s="1" t="s">
        <v>12</v>
      </c>
      <c r="N3275" s="1" t="s">
        <v>64</v>
      </c>
      <c r="O3275" s="24">
        <f t="shared" si="309"/>
        <v>45838.763888888891</v>
      </c>
      <c r="P3275" s="24">
        <f t="shared" si="310"/>
        <v>45838.777777777781</v>
      </c>
      <c r="Q3275" s="1">
        <f t="shared" si="311"/>
        <v>20</v>
      </c>
    </row>
    <row r="3276" spans="1:17">
      <c r="D3276" s="6"/>
    </row>
  </sheetData>
  <autoFilter ref="A1:Q3275" xr:uid="{D85B8BB1-C25E-4958-9E3B-A0FC56FA592F}"/>
  <sortState xmlns:xlrd2="http://schemas.microsoft.com/office/spreadsheetml/2017/richdata2" ref="A2:Q3276">
    <sortCondition ref="C2:C3276"/>
    <sortCondition ref="O2:O327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6BBF-6AF5-46CD-8164-EEEC4EC0B45A}">
  <dimension ref="A1:K6389"/>
  <sheetViews>
    <sheetView topLeftCell="A13" zoomScale="120" zoomScaleNormal="120" workbookViewId="0">
      <selection activeCell="M168" sqref="M168"/>
    </sheetView>
  </sheetViews>
  <sheetFormatPr defaultRowHeight="10.5"/>
  <cols>
    <col min="1" max="1" width="10.08984375" style="27" bestFit="1" customWidth="1"/>
    <col min="2" max="2" width="13.90625" style="27" customWidth="1"/>
    <col min="3" max="3" width="11.6328125" style="27" customWidth="1"/>
    <col min="4" max="4" width="15.08984375" style="27" bestFit="1" customWidth="1"/>
    <col min="5" max="10" width="15.81640625" style="27" hidden="1" customWidth="1"/>
    <col min="11" max="16384" width="8.7265625" style="27"/>
  </cols>
  <sheetData>
    <row r="1" spans="1:11">
      <c r="A1" s="26" t="s">
        <v>249</v>
      </c>
      <c r="B1" s="27" t="s">
        <v>269</v>
      </c>
    </row>
    <row r="4" spans="1:11">
      <c r="A4" s="26" t="s">
        <v>271</v>
      </c>
      <c r="B4" s="26" t="s">
        <v>0</v>
      </c>
      <c r="C4" s="26" t="s">
        <v>245</v>
      </c>
      <c r="D4" s="26" t="s">
        <v>246</v>
      </c>
    </row>
    <row r="5" spans="1:11">
      <c r="A5" s="27" t="s">
        <v>155</v>
      </c>
      <c r="B5" s="27" t="s">
        <v>178</v>
      </c>
      <c r="C5" s="28">
        <v>45810.474999999999</v>
      </c>
      <c r="D5" s="28">
        <v>45810.495833333334</v>
      </c>
      <c r="K5" s="27">
        <f>IF(AND(A6=A5,C6=D5),0,1)</f>
        <v>1</v>
      </c>
    </row>
    <row r="6" spans="1:11">
      <c r="A6" s="27" t="s">
        <v>155</v>
      </c>
      <c r="C6" s="28">
        <v>45817.470138888886</v>
      </c>
      <c r="D6" s="28">
        <v>45817.490972222222</v>
      </c>
      <c r="K6" s="27">
        <f t="shared" ref="K6:K69" si="0">IF(AND(A7=A6,C7=D6),0,1)</f>
        <v>1</v>
      </c>
    </row>
    <row r="7" spans="1:11">
      <c r="A7" s="27" t="s">
        <v>155</v>
      </c>
      <c r="C7" s="28">
        <v>45824.470833333333</v>
      </c>
      <c r="D7" s="28">
        <v>45824.491666666669</v>
      </c>
      <c r="K7" s="27">
        <f t="shared" si="0"/>
        <v>1</v>
      </c>
    </row>
    <row r="8" spans="1:11">
      <c r="A8" s="27" t="s">
        <v>155</v>
      </c>
      <c r="C8" s="28">
        <v>45831.469444444447</v>
      </c>
      <c r="D8" s="28">
        <v>45831.490277777775</v>
      </c>
      <c r="K8" s="27">
        <f t="shared" si="0"/>
        <v>1</v>
      </c>
    </row>
    <row r="9" spans="1:11">
      <c r="A9" s="27" t="s">
        <v>155</v>
      </c>
      <c r="B9" s="27" t="s">
        <v>167</v>
      </c>
      <c r="C9" s="28">
        <v>45810.674305555556</v>
      </c>
      <c r="D9" s="28">
        <v>45810.700694444444</v>
      </c>
      <c r="K9" s="27">
        <f t="shared" si="0"/>
        <v>1</v>
      </c>
    </row>
    <row r="10" spans="1:11">
      <c r="A10" s="27" t="s">
        <v>155</v>
      </c>
      <c r="C10" s="28">
        <v>45811.675694444442</v>
      </c>
      <c r="D10" s="28">
        <v>45811.693749999999</v>
      </c>
      <c r="K10" s="27">
        <f t="shared" si="0"/>
        <v>1</v>
      </c>
    </row>
    <row r="11" spans="1:11">
      <c r="A11" s="27" t="s">
        <v>155</v>
      </c>
      <c r="C11" s="28">
        <v>45812.679861111108</v>
      </c>
      <c r="D11" s="28">
        <v>45812.704861111109</v>
      </c>
      <c r="K11" s="27">
        <f t="shared" si="0"/>
        <v>1</v>
      </c>
    </row>
    <row r="12" spans="1:11">
      <c r="A12" s="27" t="s">
        <v>155</v>
      </c>
      <c r="C12" s="28">
        <v>45813.673611111109</v>
      </c>
      <c r="D12" s="28">
        <v>45813.697222222225</v>
      </c>
      <c r="K12" s="27">
        <f t="shared" si="0"/>
        <v>1</v>
      </c>
    </row>
    <row r="13" spans="1:11">
      <c r="A13" s="27" t="s">
        <v>155</v>
      </c>
      <c r="C13" s="28">
        <v>45814.677083333336</v>
      </c>
      <c r="D13" s="28">
        <v>45814.694444444445</v>
      </c>
      <c r="K13" s="27">
        <f t="shared" si="0"/>
        <v>1</v>
      </c>
    </row>
    <row r="14" spans="1:11">
      <c r="A14" s="27" t="s">
        <v>155</v>
      </c>
      <c r="C14" s="28">
        <v>45817.680555555555</v>
      </c>
      <c r="D14" s="28">
        <v>45817.701388888891</v>
      </c>
      <c r="K14" s="27">
        <f t="shared" si="0"/>
        <v>1</v>
      </c>
    </row>
    <row r="15" spans="1:11">
      <c r="A15" s="27" t="s">
        <v>155</v>
      </c>
      <c r="C15" s="28">
        <v>45818.675000000003</v>
      </c>
      <c r="D15" s="28">
        <v>45818.700694444444</v>
      </c>
      <c r="K15" s="27">
        <f t="shared" si="0"/>
        <v>1</v>
      </c>
    </row>
    <row r="16" spans="1:11">
      <c r="A16" s="27" t="s">
        <v>155</v>
      </c>
      <c r="C16" s="28">
        <v>45820.676388888889</v>
      </c>
      <c r="D16" s="28">
        <v>45820.695138888892</v>
      </c>
      <c r="K16" s="27">
        <f t="shared" si="0"/>
        <v>1</v>
      </c>
    </row>
    <row r="17" spans="1:11">
      <c r="A17" s="27" t="s">
        <v>155</v>
      </c>
      <c r="C17" s="28">
        <v>45821.67083333333</v>
      </c>
      <c r="D17" s="28">
        <v>45821.696527777778</v>
      </c>
      <c r="K17" s="27">
        <f t="shared" si="0"/>
        <v>1</v>
      </c>
    </row>
    <row r="18" spans="1:11">
      <c r="A18" s="27" t="s">
        <v>155</v>
      </c>
      <c r="C18" s="28">
        <v>45824.679861111108</v>
      </c>
      <c r="D18" s="28">
        <v>45824.707638888889</v>
      </c>
      <c r="K18" s="27">
        <f t="shared" si="0"/>
        <v>1</v>
      </c>
    </row>
    <row r="19" spans="1:11">
      <c r="A19" s="27" t="s">
        <v>155</v>
      </c>
      <c r="C19" s="28">
        <v>45825.673611111109</v>
      </c>
      <c r="D19" s="28">
        <v>45825.694444444445</v>
      </c>
      <c r="K19" s="27">
        <f t="shared" si="0"/>
        <v>1</v>
      </c>
    </row>
    <row r="20" spans="1:11">
      <c r="A20" s="27" t="s">
        <v>155</v>
      </c>
      <c r="C20" s="28">
        <v>45826.674305555556</v>
      </c>
      <c r="D20" s="28">
        <v>45826.695833333331</v>
      </c>
      <c r="K20" s="27">
        <f t="shared" si="0"/>
        <v>1</v>
      </c>
    </row>
    <row r="21" spans="1:11">
      <c r="A21" s="27" t="s">
        <v>155</v>
      </c>
      <c r="C21" s="28">
        <v>45827.677777777775</v>
      </c>
      <c r="D21" s="28">
        <v>45827.701388888891</v>
      </c>
      <c r="K21" s="27">
        <f t="shared" si="0"/>
        <v>1</v>
      </c>
    </row>
    <row r="22" spans="1:11">
      <c r="A22" s="27" t="s">
        <v>155</v>
      </c>
      <c r="C22" s="28">
        <v>45828.677777777775</v>
      </c>
      <c r="D22" s="28">
        <v>45828.695138888892</v>
      </c>
      <c r="K22" s="27">
        <f t="shared" si="0"/>
        <v>1</v>
      </c>
    </row>
    <row r="23" spans="1:11">
      <c r="A23" s="27" t="s">
        <v>155</v>
      </c>
      <c r="C23" s="28">
        <v>45831.677777777775</v>
      </c>
      <c r="D23" s="28">
        <v>45831.701388888891</v>
      </c>
      <c r="K23" s="27">
        <f t="shared" si="0"/>
        <v>1</v>
      </c>
    </row>
    <row r="24" spans="1:11">
      <c r="A24" s="27" t="s">
        <v>155</v>
      </c>
      <c r="C24" s="28">
        <v>45832.673611111109</v>
      </c>
      <c r="D24" s="28">
        <v>45832.694444444445</v>
      </c>
      <c r="K24" s="27">
        <f t="shared" si="0"/>
        <v>1</v>
      </c>
    </row>
    <row r="25" spans="1:11">
      <c r="A25" s="27" t="s">
        <v>155</v>
      </c>
      <c r="C25" s="28">
        <v>45833.673611111109</v>
      </c>
      <c r="D25" s="28">
        <v>45833.697222222225</v>
      </c>
      <c r="K25" s="27">
        <f t="shared" si="0"/>
        <v>1</v>
      </c>
    </row>
    <row r="26" spans="1:11">
      <c r="A26" s="27" t="s">
        <v>155</v>
      </c>
      <c r="C26" s="28">
        <v>45834.673611111109</v>
      </c>
      <c r="D26" s="28">
        <v>45834.70208333333</v>
      </c>
      <c r="K26" s="27">
        <f t="shared" si="0"/>
        <v>1</v>
      </c>
    </row>
    <row r="27" spans="1:11">
      <c r="A27" s="27" t="s">
        <v>155</v>
      </c>
      <c r="C27" s="28">
        <v>45835.680555555555</v>
      </c>
      <c r="D27" s="28">
        <v>45835.70416666667</v>
      </c>
      <c r="K27" s="27">
        <f t="shared" si="0"/>
        <v>1</v>
      </c>
    </row>
    <row r="28" spans="1:11">
      <c r="A28" s="27" t="s">
        <v>155</v>
      </c>
      <c r="C28" s="28">
        <v>45838.679166666669</v>
      </c>
      <c r="D28" s="28">
        <v>45838.706944444442</v>
      </c>
      <c r="K28" s="27">
        <f t="shared" si="0"/>
        <v>1</v>
      </c>
    </row>
    <row r="29" spans="1:11">
      <c r="A29" s="27" t="s">
        <v>155</v>
      </c>
      <c r="B29" s="27" t="s">
        <v>196</v>
      </c>
      <c r="C29" s="28">
        <v>45810.646527777775</v>
      </c>
      <c r="D29" s="28">
        <v>45810.664583333331</v>
      </c>
      <c r="K29" s="27">
        <f t="shared" si="0"/>
        <v>1</v>
      </c>
    </row>
    <row r="30" spans="1:11">
      <c r="A30" s="27" t="s">
        <v>155</v>
      </c>
      <c r="C30" s="28">
        <v>45812.646527777775</v>
      </c>
      <c r="D30" s="28">
        <v>45812.670138888891</v>
      </c>
      <c r="K30" s="27">
        <f t="shared" si="0"/>
        <v>1</v>
      </c>
    </row>
    <row r="31" spans="1:11">
      <c r="A31" s="27" t="s">
        <v>155</v>
      </c>
      <c r="C31" s="28">
        <v>45814.64166666667</v>
      </c>
      <c r="D31" s="28">
        <v>45814.666666666664</v>
      </c>
      <c r="K31" s="27">
        <f t="shared" si="0"/>
        <v>1</v>
      </c>
    </row>
    <row r="32" spans="1:11">
      <c r="A32" s="27" t="s">
        <v>155</v>
      </c>
      <c r="C32" s="28">
        <v>45817.645833333336</v>
      </c>
      <c r="D32" s="28">
        <v>45817.666666666664</v>
      </c>
      <c r="K32" s="27">
        <f t="shared" si="0"/>
        <v>1</v>
      </c>
    </row>
    <row r="33" spans="1:11">
      <c r="A33" s="27" t="s">
        <v>155</v>
      </c>
      <c r="C33" s="28">
        <v>45819.640277777777</v>
      </c>
      <c r="D33" s="28">
        <v>45819.662499999999</v>
      </c>
      <c r="K33" s="27">
        <f t="shared" si="0"/>
        <v>1</v>
      </c>
    </row>
    <row r="34" spans="1:11">
      <c r="A34" s="27" t="s">
        <v>155</v>
      </c>
      <c r="C34" s="28">
        <v>45821.643750000003</v>
      </c>
      <c r="D34" s="28">
        <v>45821.664583333331</v>
      </c>
      <c r="K34" s="27">
        <f t="shared" si="0"/>
        <v>1</v>
      </c>
    </row>
    <row r="35" spans="1:11">
      <c r="A35" s="27" t="s">
        <v>155</v>
      </c>
      <c r="C35" s="28">
        <v>45824.647222222222</v>
      </c>
      <c r="D35" s="28">
        <v>45824.668749999997</v>
      </c>
      <c r="K35" s="27">
        <f t="shared" si="0"/>
        <v>1</v>
      </c>
    </row>
    <row r="36" spans="1:11">
      <c r="A36" s="27" t="s">
        <v>155</v>
      </c>
      <c r="C36" s="28">
        <v>45826.645833333336</v>
      </c>
      <c r="D36" s="28">
        <v>45826.666666666664</v>
      </c>
      <c r="K36" s="27">
        <f t="shared" si="0"/>
        <v>1</v>
      </c>
    </row>
    <row r="37" spans="1:11">
      <c r="A37" s="27" t="s">
        <v>155</v>
      </c>
      <c r="C37" s="28">
        <v>45828.643055555556</v>
      </c>
      <c r="D37" s="28">
        <v>45828.668055555558</v>
      </c>
      <c r="K37" s="27">
        <f t="shared" si="0"/>
        <v>1</v>
      </c>
    </row>
    <row r="38" spans="1:11">
      <c r="A38" s="27" t="s">
        <v>155</v>
      </c>
      <c r="C38" s="28">
        <v>45831.645833333336</v>
      </c>
      <c r="D38" s="28">
        <v>45831.670138888891</v>
      </c>
      <c r="K38" s="27">
        <f t="shared" si="0"/>
        <v>1</v>
      </c>
    </row>
    <row r="39" spans="1:11">
      <c r="A39" s="27" t="s">
        <v>155</v>
      </c>
      <c r="C39" s="28">
        <v>45833.644444444442</v>
      </c>
      <c r="D39" s="28">
        <v>45833.665972222225</v>
      </c>
      <c r="K39" s="27">
        <f t="shared" si="0"/>
        <v>1</v>
      </c>
    </row>
    <row r="40" spans="1:11">
      <c r="A40" s="27" t="s">
        <v>155</v>
      </c>
      <c r="C40" s="28">
        <v>45835.644444444442</v>
      </c>
      <c r="D40" s="28">
        <v>45835.67083333333</v>
      </c>
      <c r="K40" s="27">
        <f t="shared" si="0"/>
        <v>1</v>
      </c>
    </row>
    <row r="41" spans="1:11">
      <c r="A41" s="27" t="s">
        <v>155</v>
      </c>
      <c r="C41" s="28">
        <v>45838.645833333336</v>
      </c>
      <c r="D41" s="28">
        <v>45838.669444444444</v>
      </c>
      <c r="K41" s="27">
        <f t="shared" si="0"/>
        <v>1</v>
      </c>
    </row>
    <row r="42" spans="1:11">
      <c r="A42" s="27" t="s">
        <v>155</v>
      </c>
      <c r="B42" s="27" t="s">
        <v>170</v>
      </c>
      <c r="C42" s="28">
        <v>45818.38958333333</v>
      </c>
      <c r="D42" s="28">
        <v>45818.431250000001</v>
      </c>
      <c r="K42" s="27">
        <f t="shared" si="0"/>
        <v>1</v>
      </c>
    </row>
    <row r="43" spans="1:11">
      <c r="A43" s="27" t="s">
        <v>155</v>
      </c>
      <c r="C43" s="28">
        <v>45821.406944444447</v>
      </c>
      <c r="D43" s="28">
        <v>45821.448611111111</v>
      </c>
      <c r="K43" s="27">
        <f t="shared" si="0"/>
        <v>1</v>
      </c>
    </row>
    <row r="44" spans="1:11">
      <c r="A44" s="27" t="s">
        <v>155</v>
      </c>
      <c r="C44" s="28">
        <v>45825.388888888891</v>
      </c>
      <c r="D44" s="28">
        <v>45825.430555555555</v>
      </c>
      <c r="K44" s="27">
        <f t="shared" si="0"/>
        <v>1</v>
      </c>
    </row>
    <row r="45" spans="1:11">
      <c r="A45" s="27" t="s">
        <v>155</v>
      </c>
      <c r="C45" s="28">
        <v>45828.397222222222</v>
      </c>
      <c r="D45" s="28">
        <v>45828.438888888886</v>
      </c>
      <c r="K45" s="27">
        <f t="shared" si="0"/>
        <v>1</v>
      </c>
    </row>
    <row r="46" spans="1:11">
      <c r="A46" s="27" t="s">
        <v>155</v>
      </c>
      <c r="C46" s="28">
        <v>45832.381249999999</v>
      </c>
      <c r="D46" s="28">
        <v>45832.42291666667</v>
      </c>
      <c r="K46" s="27">
        <f t="shared" si="0"/>
        <v>1</v>
      </c>
    </row>
    <row r="47" spans="1:11">
      <c r="A47" s="27" t="s">
        <v>155</v>
      </c>
      <c r="C47" s="28">
        <v>45835.396527777775</v>
      </c>
      <c r="D47" s="28">
        <v>45835.438194444447</v>
      </c>
      <c r="K47" s="27">
        <f t="shared" si="0"/>
        <v>1</v>
      </c>
    </row>
    <row r="48" spans="1:11">
      <c r="A48" s="27" t="s">
        <v>155</v>
      </c>
      <c r="B48" s="27" t="s">
        <v>143</v>
      </c>
      <c r="C48" s="28">
        <v>45815.292361111111</v>
      </c>
      <c r="D48" s="28">
        <v>45815.313194444447</v>
      </c>
      <c r="K48" s="27">
        <f t="shared" si="0"/>
        <v>1</v>
      </c>
    </row>
    <row r="49" spans="1:11">
      <c r="A49" s="27" t="s">
        <v>155</v>
      </c>
      <c r="C49" s="28">
        <v>45815.4375</v>
      </c>
      <c r="D49" s="28">
        <v>45815.454861111109</v>
      </c>
      <c r="K49" s="27">
        <f t="shared" si="0"/>
        <v>1</v>
      </c>
    </row>
    <row r="50" spans="1:11">
      <c r="A50" s="27" t="s">
        <v>155</v>
      </c>
      <c r="C50" s="28">
        <v>45815.668055555558</v>
      </c>
      <c r="D50" s="28">
        <v>45815.688888888886</v>
      </c>
      <c r="K50" s="27">
        <f t="shared" si="0"/>
        <v>1</v>
      </c>
    </row>
    <row r="51" spans="1:11">
      <c r="A51" s="27" t="s">
        <v>155</v>
      </c>
      <c r="C51" s="28">
        <v>45822.292361111111</v>
      </c>
      <c r="D51" s="28">
        <v>45822.313194444447</v>
      </c>
      <c r="K51" s="27">
        <f t="shared" si="0"/>
        <v>1</v>
      </c>
    </row>
    <row r="52" spans="1:11">
      <c r="A52" s="27" t="s">
        <v>155</v>
      </c>
      <c r="C52" s="28">
        <v>45822.438194444447</v>
      </c>
      <c r="D52" s="28">
        <v>45822.459027777775</v>
      </c>
      <c r="K52" s="27">
        <f t="shared" si="0"/>
        <v>1</v>
      </c>
    </row>
    <row r="53" spans="1:11">
      <c r="A53" s="27" t="s">
        <v>155</v>
      </c>
      <c r="C53" s="28">
        <v>45822.672222222223</v>
      </c>
      <c r="D53" s="28">
        <v>45822.693055555559</v>
      </c>
      <c r="K53" s="27">
        <f t="shared" si="0"/>
        <v>1</v>
      </c>
    </row>
    <row r="54" spans="1:11">
      <c r="A54" s="27" t="s">
        <v>155</v>
      </c>
      <c r="C54" s="28">
        <v>45836.290277777778</v>
      </c>
      <c r="D54" s="28">
        <v>45836.311111111114</v>
      </c>
      <c r="K54" s="27">
        <f t="shared" si="0"/>
        <v>1</v>
      </c>
    </row>
    <row r="55" spans="1:11">
      <c r="A55" s="27" t="s">
        <v>155</v>
      </c>
      <c r="C55" s="28">
        <v>45836.661805555559</v>
      </c>
      <c r="D55" s="28">
        <v>45836.682638888888</v>
      </c>
      <c r="K55" s="27">
        <f t="shared" si="0"/>
        <v>1</v>
      </c>
    </row>
    <row r="56" spans="1:11">
      <c r="A56" s="27" t="s">
        <v>155</v>
      </c>
      <c r="B56" s="27" t="s">
        <v>205</v>
      </c>
      <c r="C56" s="28">
        <v>45811.334027777775</v>
      </c>
      <c r="D56" s="28">
        <v>45811.354861111111</v>
      </c>
      <c r="K56" s="27">
        <f t="shared" si="0"/>
        <v>1</v>
      </c>
    </row>
    <row r="57" spans="1:11">
      <c r="A57" s="27" t="s">
        <v>155</v>
      </c>
      <c r="C57" s="28">
        <v>45818.333333333336</v>
      </c>
      <c r="D57" s="28">
        <v>45818.354166666664</v>
      </c>
      <c r="K57" s="27">
        <f t="shared" si="0"/>
        <v>1</v>
      </c>
    </row>
    <row r="58" spans="1:11">
      <c r="A58" s="27" t="s">
        <v>155</v>
      </c>
      <c r="C58" s="28">
        <v>45821.331944444442</v>
      </c>
      <c r="D58" s="28">
        <v>45821.352777777778</v>
      </c>
      <c r="K58" s="27">
        <f t="shared" si="0"/>
        <v>1</v>
      </c>
    </row>
    <row r="59" spans="1:11">
      <c r="A59" s="27" t="s">
        <v>155</v>
      </c>
      <c r="C59" s="28">
        <v>45825.330555555556</v>
      </c>
      <c r="D59" s="28">
        <v>45825.351388888892</v>
      </c>
      <c r="K59" s="27">
        <f t="shared" si="0"/>
        <v>1</v>
      </c>
    </row>
    <row r="60" spans="1:11">
      <c r="A60" s="27" t="s">
        <v>155</v>
      </c>
      <c r="C60" s="28">
        <v>45828.326388888891</v>
      </c>
      <c r="D60" s="28">
        <v>45828.347222222219</v>
      </c>
      <c r="K60" s="27">
        <f t="shared" si="0"/>
        <v>1</v>
      </c>
    </row>
    <row r="61" spans="1:11">
      <c r="A61" s="27" t="s">
        <v>155</v>
      </c>
      <c r="C61" s="28">
        <v>45832.331944444442</v>
      </c>
      <c r="D61" s="28">
        <v>45832.352777777778</v>
      </c>
      <c r="K61" s="27">
        <f t="shared" si="0"/>
        <v>1</v>
      </c>
    </row>
    <row r="62" spans="1:11">
      <c r="A62" s="27" t="s">
        <v>155</v>
      </c>
      <c r="C62" s="28">
        <v>45835.32708333333</v>
      </c>
      <c r="D62" s="28">
        <v>45835.347916666666</v>
      </c>
      <c r="K62" s="27">
        <f t="shared" si="0"/>
        <v>1</v>
      </c>
    </row>
    <row r="63" spans="1:11">
      <c r="A63" s="27" t="s">
        <v>155</v>
      </c>
      <c r="B63" s="27" t="s">
        <v>218</v>
      </c>
      <c r="C63" s="28">
        <v>45813.379166666666</v>
      </c>
      <c r="D63" s="28">
        <v>45813.42083333333</v>
      </c>
      <c r="K63" s="27">
        <f t="shared" si="0"/>
        <v>1</v>
      </c>
    </row>
    <row r="64" spans="1:11">
      <c r="A64" s="27" t="s">
        <v>155</v>
      </c>
      <c r="C64" s="28">
        <v>45827.37777777778</v>
      </c>
      <c r="D64" s="28">
        <v>45827.419444444444</v>
      </c>
      <c r="K64" s="27">
        <f t="shared" si="0"/>
        <v>1</v>
      </c>
    </row>
    <row r="65" spans="1:11">
      <c r="A65" s="27" t="s">
        <v>155</v>
      </c>
      <c r="B65" s="27" t="s">
        <v>187</v>
      </c>
      <c r="C65" s="28">
        <v>45810.581250000003</v>
      </c>
      <c r="D65" s="28">
        <v>45810.602083333331</v>
      </c>
      <c r="K65" s="27">
        <f t="shared" si="0"/>
        <v>1</v>
      </c>
    </row>
    <row r="66" spans="1:11">
      <c r="A66" s="27" t="s">
        <v>155</v>
      </c>
      <c r="C66" s="28">
        <v>45812.587500000001</v>
      </c>
      <c r="D66" s="28">
        <v>45812.60833333333</v>
      </c>
      <c r="K66" s="27">
        <f t="shared" si="0"/>
        <v>0</v>
      </c>
    </row>
    <row r="67" spans="1:11">
      <c r="A67" s="27" t="s">
        <v>155</v>
      </c>
      <c r="C67" s="28">
        <v>45812.60833333333</v>
      </c>
      <c r="D67" s="28">
        <v>45812.629166666666</v>
      </c>
      <c r="K67" s="27">
        <f t="shared" si="0"/>
        <v>1</v>
      </c>
    </row>
    <row r="68" spans="1:11">
      <c r="A68" s="27" t="s">
        <v>155</v>
      </c>
      <c r="C68" s="28">
        <v>45813.581944444442</v>
      </c>
      <c r="D68" s="28">
        <v>45813.602777777778</v>
      </c>
      <c r="K68" s="27">
        <f t="shared" si="0"/>
        <v>0</v>
      </c>
    </row>
    <row r="69" spans="1:11">
      <c r="A69" s="27" t="s">
        <v>155</v>
      </c>
      <c r="C69" s="28">
        <v>45813.602777777778</v>
      </c>
      <c r="D69" s="28">
        <v>45813.623611111114</v>
      </c>
      <c r="K69" s="27">
        <f t="shared" si="0"/>
        <v>1</v>
      </c>
    </row>
    <row r="70" spans="1:11">
      <c r="A70" s="27" t="s">
        <v>155</v>
      </c>
      <c r="C70" s="28">
        <v>45814.605555555558</v>
      </c>
      <c r="D70" s="28">
        <v>45814.626388888886</v>
      </c>
      <c r="K70" s="27">
        <f t="shared" ref="K70:K133" si="1">IF(AND(A71=A70,C71=D70),0,1)</f>
        <v>1</v>
      </c>
    </row>
    <row r="71" spans="1:11">
      <c r="A71" s="27" t="s">
        <v>155</v>
      </c>
      <c r="C71" s="28">
        <v>45817.584722222222</v>
      </c>
      <c r="D71" s="28">
        <v>45817.605555555558</v>
      </c>
      <c r="K71" s="27">
        <f t="shared" si="1"/>
        <v>0</v>
      </c>
    </row>
    <row r="72" spans="1:11">
      <c r="A72" s="27" t="s">
        <v>155</v>
      </c>
      <c r="C72" s="28">
        <v>45817.605555555558</v>
      </c>
      <c r="D72" s="28">
        <v>45817.626388888886</v>
      </c>
      <c r="K72" s="27">
        <f t="shared" si="1"/>
        <v>1</v>
      </c>
    </row>
    <row r="73" spans="1:11">
      <c r="A73" s="27" t="s">
        <v>155</v>
      </c>
      <c r="C73" s="28">
        <v>45818.59097222222</v>
      </c>
      <c r="D73" s="28">
        <v>45818.611805555556</v>
      </c>
      <c r="K73" s="27">
        <f t="shared" si="1"/>
        <v>1</v>
      </c>
    </row>
    <row r="74" spans="1:11">
      <c r="A74" s="27" t="s">
        <v>155</v>
      </c>
      <c r="C74" s="28">
        <v>45819.586111111108</v>
      </c>
      <c r="D74" s="28">
        <v>45819.606944444444</v>
      </c>
      <c r="K74" s="27">
        <f t="shared" si="1"/>
        <v>0</v>
      </c>
    </row>
    <row r="75" spans="1:11">
      <c r="A75" s="27" t="s">
        <v>155</v>
      </c>
      <c r="C75" s="28">
        <v>45819.606944444444</v>
      </c>
      <c r="D75" s="28">
        <v>45819.62777777778</v>
      </c>
      <c r="K75" s="27">
        <f t="shared" si="1"/>
        <v>1</v>
      </c>
    </row>
    <row r="76" spans="1:11">
      <c r="A76" s="27" t="s">
        <v>155</v>
      </c>
      <c r="C76" s="28">
        <v>45820.579861111109</v>
      </c>
      <c r="D76" s="28">
        <v>45820.600694444445</v>
      </c>
      <c r="K76" s="27">
        <f t="shared" si="1"/>
        <v>0</v>
      </c>
    </row>
    <row r="77" spans="1:11">
      <c r="A77" s="27" t="s">
        <v>155</v>
      </c>
      <c r="C77" s="28">
        <v>45820.600694444445</v>
      </c>
      <c r="D77" s="28">
        <v>45820.621527777781</v>
      </c>
      <c r="K77" s="27">
        <f t="shared" si="1"/>
        <v>1</v>
      </c>
    </row>
    <row r="78" spans="1:11">
      <c r="A78" s="27" t="s">
        <v>155</v>
      </c>
      <c r="C78" s="28">
        <v>45821.583333333336</v>
      </c>
      <c r="D78" s="28">
        <v>45821.604166666664</v>
      </c>
      <c r="K78" s="27">
        <f t="shared" si="1"/>
        <v>0</v>
      </c>
    </row>
    <row r="79" spans="1:11">
      <c r="A79" s="27" t="s">
        <v>155</v>
      </c>
      <c r="C79" s="28">
        <v>45821.604166666664</v>
      </c>
      <c r="D79" s="28">
        <v>45821.625</v>
      </c>
      <c r="K79" s="27">
        <f t="shared" si="1"/>
        <v>1</v>
      </c>
    </row>
    <row r="80" spans="1:11">
      <c r="A80" s="27" t="s">
        <v>155</v>
      </c>
      <c r="C80" s="28">
        <v>45824.580555555556</v>
      </c>
      <c r="D80" s="28">
        <v>45824.601388888892</v>
      </c>
      <c r="K80" s="27">
        <f t="shared" si="1"/>
        <v>0</v>
      </c>
    </row>
    <row r="81" spans="1:11">
      <c r="A81" s="27" t="s">
        <v>155</v>
      </c>
      <c r="C81" s="28">
        <v>45824.601388888892</v>
      </c>
      <c r="D81" s="28">
        <v>45824.62222222222</v>
      </c>
      <c r="K81" s="27">
        <f t="shared" si="1"/>
        <v>1</v>
      </c>
    </row>
    <row r="82" spans="1:11">
      <c r="A82" s="27" t="s">
        <v>155</v>
      </c>
      <c r="C82" s="28">
        <v>45825.581250000003</v>
      </c>
      <c r="D82" s="28">
        <v>45825.602083333331</v>
      </c>
      <c r="K82" s="27">
        <f t="shared" si="1"/>
        <v>0</v>
      </c>
    </row>
    <row r="83" spans="1:11">
      <c r="A83" s="27" t="s">
        <v>155</v>
      </c>
      <c r="C83" s="28">
        <v>45825.602083333331</v>
      </c>
      <c r="D83" s="28">
        <v>45825.622916666667</v>
      </c>
      <c r="K83" s="27">
        <f t="shared" si="1"/>
        <v>1</v>
      </c>
    </row>
    <row r="84" spans="1:11">
      <c r="A84" s="27" t="s">
        <v>155</v>
      </c>
      <c r="C84" s="28">
        <v>45826.585416666669</v>
      </c>
      <c r="D84" s="28">
        <v>45826.606249999997</v>
      </c>
      <c r="K84" s="27">
        <f t="shared" si="1"/>
        <v>0</v>
      </c>
    </row>
    <row r="85" spans="1:11">
      <c r="A85" s="27" t="s">
        <v>155</v>
      </c>
      <c r="C85" s="28">
        <v>45826.606249999997</v>
      </c>
      <c r="D85" s="28">
        <v>45826.627083333333</v>
      </c>
      <c r="K85" s="27">
        <f t="shared" si="1"/>
        <v>1</v>
      </c>
    </row>
    <row r="86" spans="1:11">
      <c r="A86" s="27" t="s">
        <v>155</v>
      </c>
      <c r="C86" s="28">
        <v>45827.586111111108</v>
      </c>
      <c r="D86" s="28">
        <v>45827.606944444444</v>
      </c>
      <c r="K86" s="27">
        <f t="shared" si="1"/>
        <v>0</v>
      </c>
    </row>
    <row r="87" spans="1:11">
      <c r="A87" s="27" t="s">
        <v>155</v>
      </c>
      <c r="C87" s="28">
        <v>45827.606944444444</v>
      </c>
      <c r="D87" s="28">
        <v>45827.628472222219</v>
      </c>
      <c r="K87" s="27">
        <f t="shared" si="1"/>
        <v>1</v>
      </c>
    </row>
    <row r="88" spans="1:11">
      <c r="A88" s="27" t="s">
        <v>155</v>
      </c>
      <c r="C88" s="28">
        <v>45828.579861111109</v>
      </c>
      <c r="D88" s="28">
        <v>45828.600694444445</v>
      </c>
      <c r="K88" s="27">
        <f t="shared" si="1"/>
        <v>0</v>
      </c>
    </row>
    <row r="89" spans="1:11">
      <c r="A89" s="27" t="s">
        <v>155</v>
      </c>
      <c r="C89" s="28">
        <v>45828.600694444445</v>
      </c>
      <c r="D89" s="28">
        <v>45828.621527777781</v>
      </c>
      <c r="K89" s="27">
        <f t="shared" si="1"/>
        <v>1</v>
      </c>
    </row>
    <row r="90" spans="1:11">
      <c r="A90" s="27" t="s">
        <v>155</v>
      </c>
      <c r="C90" s="28">
        <v>45831.586111111108</v>
      </c>
      <c r="D90" s="28">
        <v>45831.607638888891</v>
      </c>
      <c r="K90" s="27">
        <f t="shared" si="1"/>
        <v>1</v>
      </c>
    </row>
    <row r="91" spans="1:11">
      <c r="A91" s="27" t="s">
        <v>155</v>
      </c>
      <c r="C91" s="28">
        <v>45832.584027777775</v>
      </c>
      <c r="D91" s="28">
        <v>45832.604861111111</v>
      </c>
      <c r="K91" s="27">
        <f t="shared" si="1"/>
        <v>1</v>
      </c>
    </row>
    <row r="92" spans="1:11">
      <c r="A92" s="27" t="s">
        <v>155</v>
      </c>
      <c r="C92" s="28">
        <v>45833.581250000003</v>
      </c>
      <c r="D92" s="28">
        <v>45833.602083333331</v>
      </c>
      <c r="K92" s="27">
        <f t="shared" si="1"/>
        <v>0</v>
      </c>
    </row>
    <row r="93" spans="1:11">
      <c r="A93" s="27" t="s">
        <v>155</v>
      </c>
      <c r="C93" s="28">
        <v>45833.602083333331</v>
      </c>
      <c r="D93" s="28">
        <v>45833.622916666667</v>
      </c>
      <c r="K93" s="27">
        <f t="shared" si="1"/>
        <v>1</v>
      </c>
    </row>
    <row r="94" spans="1:11">
      <c r="A94" s="27" t="s">
        <v>155</v>
      </c>
      <c r="C94" s="28">
        <v>45834.581250000003</v>
      </c>
      <c r="D94" s="28">
        <v>45834.602083333331</v>
      </c>
      <c r="K94" s="27">
        <f t="shared" si="1"/>
        <v>1</v>
      </c>
    </row>
    <row r="95" spans="1:11">
      <c r="A95" s="27" t="s">
        <v>155</v>
      </c>
      <c r="C95" s="28">
        <v>45835.580555555556</v>
      </c>
      <c r="D95" s="28">
        <v>45835.601388888892</v>
      </c>
      <c r="K95" s="27">
        <f t="shared" si="1"/>
        <v>0</v>
      </c>
    </row>
    <row r="96" spans="1:11">
      <c r="A96" s="27" t="s">
        <v>155</v>
      </c>
      <c r="C96" s="28">
        <v>45835.601388888892</v>
      </c>
      <c r="D96" s="28">
        <v>45835.62222222222</v>
      </c>
      <c r="K96" s="27">
        <f t="shared" si="1"/>
        <v>1</v>
      </c>
    </row>
    <row r="97" spans="1:11">
      <c r="A97" s="27" t="s">
        <v>155</v>
      </c>
      <c r="C97" s="28">
        <v>45838.577777777777</v>
      </c>
      <c r="D97" s="28">
        <v>45838.598611111112</v>
      </c>
      <c r="K97" s="27">
        <f t="shared" si="1"/>
        <v>1</v>
      </c>
    </row>
    <row r="98" spans="1:11">
      <c r="A98" s="27" t="s">
        <v>155</v>
      </c>
      <c r="B98" s="27" t="s">
        <v>169</v>
      </c>
      <c r="C98" s="28">
        <v>45810.427083333336</v>
      </c>
      <c r="D98" s="28">
        <v>45810.436805555553</v>
      </c>
      <c r="K98" s="27">
        <f t="shared" si="1"/>
        <v>1</v>
      </c>
    </row>
    <row r="99" spans="1:11">
      <c r="A99" s="27" t="s">
        <v>155</v>
      </c>
      <c r="C99" s="28">
        <v>45811.429166666669</v>
      </c>
      <c r="D99" s="28">
        <v>45811.438888888886</v>
      </c>
      <c r="K99" s="27">
        <f t="shared" si="1"/>
        <v>1</v>
      </c>
    </row>
    <row r="100" spans="1:11">
      <c r="A100" s="27" t="s">
        <v>155</v>
      </c>
      <c r="C100" s="28">
        <v>45812.401388888888</v>
      </c>
      <c r="D100" s="28">
        <v>45812.422222222223</v>
      </c>
      <c r="K100" s="27">
        <f t="shared" si="1"/>
        <v>1</v>
      </c>
    </row>
    <row r="101" spans="1:11">
      <c r="A101" s="27" t="s">
        <v>155</v>
      </c>
      <c r="C101" s="28">
        <v>45814.404166666667</v>
      </c>
      <c r="D101" s="28">
        <v>45814.425000000003</v>
      </c>
      <c r="K101" s="27">
        <f t="shared" si="1"/>
        <v>1</v>
      </c>
    </row>
    <row r="102" spans="1:11">
      <c r="A102" s="27" t="s">
        <v>155</v>
      </c>
      <c r="C102" s="28">
        <v>45818.434027777781</v>
      </c>
      <c r="D102" s="28">
        <v>45818.454861111109</v>
      </c>
      <c r="K102" s="27">
        <f t="shared" si="1"/>
        <v>1</v>
      </c>
    </row>
    <row r="103" spans="1:11">
      <c r="A103" s="27" t="s">
        <v>155</v>
      </c>
      <c r="C103" s="28">
        <v>45821.451388888891</v>
      </c>
      <c r="D103" s="28">
        <v>45821.472222222219</v>
      </c>
      <c r="K103" s="27">
        <f t="shared" si="1"/>
        <v>1</v>
      </c>
    </row>
    <row r="104" spans="1:11">
      <c r="A104" s="27" t="s">
        <v>155</v>
      </c>
      <c r="C104" s="28">
        <v>45832.426388888889</v>
      </c>
      <c r="D104" s="28">
        <v>45832.447222222225</v>
      </c>
      <c r="K104" s="27">
        <f t="shared" si="1"/>
        <v>1</v>
      </c>
    </row>
    <row r="105" spans="1:11">
      <c r="A105" s="27" t="s">
        <v>155</v>
      </c>
      <c r="C105" s="28">
        <v>45835.441666666666</v>
      </c>
      <c r="D105" s="28">
        <v>45835.462500000001</v>
      </c>
      <c r="K105" s="27">
        <f t="shared" si="1"/>
        <v>1</v>
      </c>
    </row>
    <row r="106" spans="1:11">
      <c r="A106" s="27" t="s">
        <v>155</v>
      </c>
      <c r="B106" s="27" t="s">
        <v>201</v>
      </c>
      <c r="C106" s="28">
        <v>45831.718055555553</v>
      </c>
      <c r="D106" s="28">
        <v>45831.75</v>
      </c>
      <c r="K106" s="27">
        <f t="shared" si="1"/>
        <v>1</v>
      </c>
    </row>
    <row r="107" spans="1:11">
      <c r="A107" s="27" t="s">
        <v>155</v>
      </c>
      <c r="C107" s="28">
        <v>45832.704861111109</v>
      </c>
      <c r="D107" s="28">
        <v>45832.740972222222</v>
      </c>
      <c r="K107" s="27">
        <f t="shared" si="1"/>
        <v>1</v>
      </c>
    </row>
    <row r="108" spans="1:11">
      <c r="A108" s="27" t="s">
        <v>155</v>
      </c>
      <c r="C108" s="28">
        <v>45833.708333333336</v>
      </c>
      <c r="D108" s="28">
        <v>45833.743055555555</v>
      </c>
      <c r="K108" s="27">
        <f t="shared" si="1"/>
        <v>1</v>
      </c>
    </row>
    <row r="109" spans="1:11">
      <c r="A109" s="27" t="s">
        <v>155</v>
      </c>
      <c r="C109" s="28">
        <v>45834.71875</v>
      </c>
      <c r="D109" s="28">
        <v>45834.757638888892</v>
      </c>
      <c r="K109" s="27">
        <f t="shared" si="1"/>
        <v>1</v>
      </c>
    </row>
    <row r="110" spans="1:11">
      <c r="A110" s="27" t="s">
        <v>155</v>
      </c>
      <c r="C110" s="28">
        <v>45835.717361111114</v>
      </c>
      <c r="D110" s="28">
        <v>45835.759027777778</v>
      </c>
      <c r="K110" s="27">
        <f t="shared" si="1"/>
        <v>1</v>
      </c>
    </row>
    <row r="111" spans="1:11">
      <c r="A111" s="27" t="s">
        <v>155</v>
      </c>
      <c r="C111" s="28">
        <v>45838.71875</v>
      </c>
      <c r="D111" s="28">
        <v>45838.747916666667</v>
      </c>
      <c r="K111" s="27">
        <f t="shared" si="1"/>
        <v>1</v>
      </c>
    </row>
    <row r="112" spans="1:11">
      <c r="A112" s="27" t="s">
        <v>155</v>
      </c>
      <c r="B112" s="27" t="s">
        <v>175</v>
      </c>
      <c r="C112" s="28">
        <v>45810.442361111112</v>
      </c>
      <c r="D112" s="28">
        <v>45810.463194444441</v>
      </c>
      <c r="K112" s="27">
        <f t="shared" si="1"/>
        <v>1</v>
      </c>
    </row>
    <row r="113" spans="1:11">
      <c r="A113" s="27" t="s">
        <v>155</v>
      </c>
      <c r="C113" s="28">
        <v>45817.440972222219</v>
      </c>
      <c r="D113" s="28">
        <v>45817.461805555555</v>
      </c>
      <c r="K113" s="27">
        <f t="shared" si="1"/>
        <v>1</v>
      </c>
    </row>
    <row r="114" spans="1:11">
      <c r="A114" s="27" t="s">
        <v>155</v>
      </c>
      <c r="C114" s="28">
        <v>45824.44027777778</v>
      </c>
      <c r="D114" s="28">
        <v>45824.461111111108</v>
      </c>
      <c r="K114" s="27">
        <f t="shared" si="1"/>
        <v>1</v>
      </c>
    </row>
    <row r="115" spans="1:11">
      <c r="A115" s="27" t="s">
        <v>155</v>
      </c>
      <c r="C115" s="28">
        <v>45831.438888888886</v>
      </c>
      <c r="D115" s="28">
        <v>45831.459722222222</v>
      </c>
      <c r="K115" s="27">
        <f t="shared" si="1"/>
        <v>1</v>
      </c>
    </row>
    <row r="116" spans="1:11">
      <c r="A116" s="27" t="s">
        <v>155</v>
      </c>
      <c r="C116" s="28">
        <v>45838.440972222219</v>
      </c>
      <c r="D116" s="28">
        <v>45838.461805555555</v>
      </c>
      <c r="K116" s="27">
        <f t="shared" si="1"/>
        <v>1</v>
      </c>
    </row>
    <row r="117" spans="1:11">
      <c r="A117" s="27" t="s">
        <v>155</v>
      </c>
      <c r="B117" s="27" t="s">
        <v>164</v>
      </c>
      <c r="C117" s="28">
        <v>45810.356249999997</v>
      </c>
      <c r="D117" s="28">
        <v>45810.377083333333</v>
      </c>
      <c r="K117" s="27">
        <f t="shared" si="1"/>
        <v>0</v>
      </c>
    </row>
    <row r="118" spans="1:11">
      <c r="A118" s="27" t="s">
        <v>155</v>
      </c>
      <c r="C118" s="28">
        <v>45810.377083333333</v>
      </c>
      <c r="D118" s="28">
        <v>45810.397916666669</v>
      </c>
      <c r="K118" s="27">
        <f t="shared" si="1"/>
        <v>1</v>
      </c>
    </row>
    <row r="119" spans="1:11">
      <c r="A119" s="27" t="s">
        <v>155</v>
      </c>
      <c r="C119" s="28">
        <v>45811.361111111109</v>
      </c>
      <c r="D119" s="28">
        <v>45811.381944444445</v>
      </c>
      <c r="K119" s="27">
        <f t="shared" si="1"/>
        <v>1</v>
      </c>
    </row>
    <row r="120" spans="1:11">
      <c r="A120" s="27" t="s">
        <v>155</v>
      </c>
      <c r="C120" s="28">
        <v>45812.352777777778</v>
      </c>
      <c r="D120" s="28">
        <v>45812.373611111114</v>
      </c>
      <c r="K120" s="27">
        <f t="shared" si="1"/>
        <v>0</v>
      </c>
    </row>
    <row r="121" spans="1:11">
      <c r="A121" s="27" t="s">
        <v>155</v>
      </c>
      <c r="C121" s="28">
        <v>45812.373611111114</v>
      </c>
      <c r="D121" s="28">
        <v>45812.394444444442</v>
      </c>
      <c r="K121" s="27">
        <f t="shared" si="1"/>
        <v>1</v>
      </c>
    </row>
    <row r="122" spans="1:11">
      <c r="A122" s="27" t="s">
        <v>155</v>
      </c>
      <c r="C122" s="28">
        <v>45814.359027777777</v>
      </c>
      <c r="D122" s="28">
        <v>45814.379861111112</v>
      </c>
      <c r="K122" s="27">
        <f t="shared" si="1"/>
        <v>0</v>
      </c>
    </row>
    <row r="123" spans="1:11">
      <c r="A123" s="27" t="s">
        <v>155</v>
      </c>
      <c r="C123" s="28">
        <v>45814.379861111112</v>
      </c>
      <c r="D123" s="28">
        <v>45814.400694444441</v>
      </c>
      <c r="K123" s="27">
        <f t="shared" si="1"/>
        <v>1</v>
      </c>
    </row>
    <row r="124" spans="1:11">
      <c r="A124" s="27" t="s">
        <v>155</v>
      </c>
      <c r="C124" s="28">
        <v>45817.356944444444</v>
      </c>
      <c r="D124" s="28">
        <v>45817.37777777778</v>
      </c>
      <c r="K124" s="27">
        <f t="shared" si="1"/>
        <v>0</v>
      </c>
    </row>
    <row r="125" spans="1:11">
      <c r="A125" s="27" t="s">
        <v>155</v>
      </c>
      <c r="C125" s="28">
        <v>45817.37777777778</v>
      </c>
      <c r="D125" s="28">
        <v>45817.398611111108</v>
      </c>
      <c r="K125" s="27">
        <f t="shared" si="1"/>
        <v>1</v>
      </c>
    </row>
    <row r="126" spans="1:11">
      <c r="A126" s="27" t="s">
        <v>155</v>
      </c>
      <c r="C126" s="28">
        <v>45818.356944444444</v>
      </c>
      <c r="D126" s="28">
        <v>45818.37777777778</v>
      </c>
      <c r="K126" s="27">
        <f t="shared" si="1"/>
        <v>1</v>
      </c>
    </row>
    <row r="127" spans="1:11">
      <c r="A127" s="27" t="s">
        <v>155</v>
      </c>
      <c r="C127" s="28">
        <v>45819.353472222225</v>
      </c>
      <c r="D127" s="28">
        <v>45819.374305555553</v>
      </c>
      <c r="K127" s="27">
        <f t="shared" si="1"/>
        <v>0</v>
      </c>
    </row>
    <row r="128" spans="1:11">
      <c r="A128" s="27" t="s">
        <v>155</v>
      </c>
      <c r="C128" s="28">
        <v>45819.374305555553</v>
      </c>
      <c r="D128" s="28">
        <v>45819.395138888889</v>
      </c>
      <c r="K128" s="27">
        <f t="shared" si="1"/>
        <v>1</v>
      </c>
    </row>
    <row r="129" spans="1:11">
      <c r="A129" s="27" t="s">
        <v>155</v>
      </c>
      <c r="C129" s="28">
        <v>45821.355555555558</v>
      </c>
      <c r="D129" s="28">
        <v>45821.376388888886</v>
      </c>
      <c r="K129" s="27">
        <f t="shared" si="1"/>
        <v>0</v>
      </c>
    </row>
    <row r="130" spans="1:11">
      <c r="A130" s="27" t="s">
        <v>155</v>
      </c>
      <c r="C130" s="28">
        <v>45821.376388888886</v>
      </c>
      <c r="D130" s="28">
        <v>45821.397222222222</v>
      </c>
      <c r="K130" s="27">
        <f t="shared" si="1"/>
        <v>1</v>
      </c>
    </row>
    <row r="131" spans="1:11">
      <c r="A131" s="27" t="s">
        <v>155</v>
      </c>
      <c r="C131" s="28">
        <v>45825.354861111111</v>
      </c>
      <c r="D131" s="28">
        <v>45825.375694444447</v>
      </c>
      <c r="K131" s="27">
        <f t="shared" si="1"/>
        <v>1</v>
      </c>
    </row>
    <row r="132" spans="1:11">
      <c r="A132" s="27" t="s">
        <v>155</v>
      </c>
      <c r="C132" s="28">
        <v>45826.351388888892</v>
      </c>
      <c r="D132" s="28">
        <v>45826.37222222222</v>
      </c>
      <c r="K132" s="27">
        <f t="shared" si="1"/>
        <v>0</v>
      </c>
    </row>
    <row r="133" spans="1:11">
      <c r="A133" s="27" t="s">
        <v>155</v>
      </c>
      <c r="C133" s="28">
        <v>45826.37222222222</v>
      </c>
      <c r="D133" s="28">
        <v>45826.393055555556</v>
      </c>
      <c r="K133" s="27">
        <f t="shared" si="1"/>
        <v>1</v>
      </c>
    </row>
    <row r="134" spans="1:11">
      <c r="A134" s="27" t="s">
        <v>155</v>
      </c>
      <c r="C134" s="28">
        <v>45828.351388888892</v>
      </c>
      <c r="D134" s="28">
        <v>45828.37222222222</v>
      </c>
      <c r="K134" s="27">
        <f t="shared" ref="K134:K197" si="2">IF(AND(A135=A134,C135=D134),0,1)</f>
        <v>0</v>
      </c>
    </row>
    <row r="135" spans="1:11">
      <c r="A135" s="27" t="s">
        <v>155</v>
      </c>
      <c r="C135" s="28">
        <v>45828.37222222222</v>
      </c>
      <c r="D135" s="28">
        <v>45828.393055555556</v>
      </c>
      <c r="K135" s="27">
        <f t="shared" si="2"/>
        <v>1</v>
      </c>
    </row>
    <row r="136" spans="1:11">
      <c r="A136" s="27" t="s">
        <v>155</v>
      </c>
      <c r="C136" s="28">
        <v>45831.36041666667</v>
      </c>
      <c r="D136" s="28">
        <v>45831.381249999999</v>
      </c>
      <c r="K136" s="27">
        <f t="shared" si="2"/>
        <v>0</v>
      </c>
    </row>
    <row r="137" spans="1:11">
      <c r="A137" s="27" t="s">
        <v>155</v>
      </c>
      <c r="C137" s="28">
        <v>45831.381249999999</v>
      </c>
      <c r="D137" s="28">
        <v>45831.402083333334</v>
      </c>
      <c r="K137" s="27">
        <f t="shared" si="2"/>
        <v>1</v>
      </c>
    </row>
    <row r="138" spans="1:11">
      <c r="A138" s="27" t="s">
        <v>155</v>
      </c>
      <c r="C138" s="28">
        <v>45832.355555555558</v>
      </c>
      <c r="D138" s="28">
        <v>45832.376388888886</v>
      </c>
      <c r="K138" s="27">
        <f t="shared" si="2"/>
        <v>1</v>
      </c>
    </row>
    <row r="139" spans="1:11">
      <c r="A139" s="27" t="s">
        <v>155</v>
      </c>
      <c r="C139" s="28">
        <v>45833.352083333331</v>
      </c>
      <c r="D139" s="28">
        <v>45833.372916666667</v>
      </c>
      <c r="K139" s="27">
        <f t="shared" si="2"/>
        <v>0</v>
      </c>
    </row>
    <row r="140" spans="1:11">
      <c r="A140" s="27" t="s">
        <v>155</v>
      </c>
      <c r="C140" s="28">
        <v>45833.372916666667</v>
      </c>
      <c r="D140" s="28">
        <v>45833.393750000003</v>
      </c>
      <c r="K140" s="27">
        <f t="shared" si="2"/>
        <v>1</v>
      </c>
    </row>
    <row r="141" spans="1:11">
      <c r="A141" s="27" t="s">
        <v>155</v>
      </c>
      <c r="C141" s="28">
        <v>45835.350694444445</v>
      </c>
      <c r="D141" s="28">
        <v>45835.371527777781</v>
      </c>
      <c r="K141" s="27">
        <f t="shared" si="2"/>
        <v>0</v>
      </c>
    </row>
    <row r="142" spans="1:11">
      <c r="A142" s="27" t="s">
        <v>155</v>
      </c>
      <c r="C142" s="28">
        <v>45835.371527777781</v>
      </c>
      <c r="D142" s="28">
        <v>45835.392361111109</v>
      </c>
      <c r="K142" s="27">
        <f t="shared" si="2"/>
        <v>1</v>
      </c>
    </row>
    <row r="143" spans="1:11">
      <c r="A143" s="27" t="s">
        <v>155</v>
      </c>
      <c r="C143" s="28">
        <v>45838.355555555558</v>
      </c>
      <c r="D143" s="28">
        <v>45838.376388888886</v>
      </c>
      <c r="K143" s="27">
        <f t="shared" si="2"/>
        <v>0</v>
      </c>
    </row>
    <row r="144" spans="1:11">
      <c r="A144" s="27" t="s">
        <v>155</v>
      </c>
      <c r="C144" s="28">
        <v>45838.376388888886</v>
      </c>
      <c r="D144" s="28">
        <v>45838.397222222222</v>
      </c>
      <c r="K144" s="27">
        <f t="shared" si="2"/>
        <v>1</v>
      </c>
    </row>
    <row r="145" spans="1:11">
      <c r="A145" s="27" t="s">
        <v>155</v>
      </c>
      <c r="B145" s="27" t="s">
        <v>154</v>
      </c>
      <c r="C145" s="28">
        <v>45810.334027777775</v>
      </c>
      <c r="D145" s="28">
        <v>45810.354861111111</v>
      </c>
      <c r="K145" s="27">
        <f t="shared" si="2"/>
        <v>1</v>
      </c>
    </row>
    <row r="146" spans="1:11">
      <c r="A146" s="27" t="s">
        <v>155</v>
      </c>
      <c r="C146" s="28">
        <v>45813.354166666664</v>
      </c>
      <c r="D146" s="28">
        <v>45813.375</v>
      </c>
      <c r="K146" s="27">
        <f t="shared" si="2"/>
        <v>1</v>
      </c>
    </row>
    <row r="147" spans="1:11">
      <c r="A147" s="27" t="s">
        <v>155</v>
      </c>
      <c r="C147" s="28">
        <v>45817.332638888889</v>
      </c>
      <c r="D147" s="28">
        <v>45817.353472222225</v>
      </c>
      <c r="K147" s="27">
        <f t="shared" si="2"/>
        <v>1</v>
      </c>
    </row>
    <row r="148" spans="1:11">
      <c r="A148" s="27" t="s">
        <v>155</v>
      </c>
      <c r="C148" s="28">
        <v>45820.347222222219</v>
      </c>
      <c r="D148" s="28">
        <v>45820.368055555555</v>
      </c>
      <c r="K148" s="27">
        <f t="shared" si="2"/>
        <v>1</v>
      </c>
    </row>
    <row r="149" spans="1:11">
      <c r="A149" s="27" t="s">
        <v>155</v>
      </c>
      <c r="C149" s="28">
        <v>45824.332638888889</v>
      </c>
      <c r="D149" s="28">
        <v>45824.353472222225</v>
      </c>
      <c r="K149" s="27">
        <f t="shared" si="2"/>
        <v>1</v>
      </c>
    </row>
    <row r="150" spans="1:11">
      <c r="A150" s="27" t="s">
        <v>155</v>
      </c>
      <c r="C150" s="28">
        <v>45827.351388888892</v>
      </c>
      <c r="D150" s="28">
        <v>45827.37222222222</v>
      </c>
      <c r="K150" s="27">
        <f t="shared" si="2"/>
        <v>1</v>
      </c>
    </row>
    <row r="151" spans="1:11">
      <c r="A151" s="27" t="s">
        <v>155</v>
      </c>
      <c r="C151" s="28">
        <v>45831.331944444442</v>
      </c>
      <c r="D151" s="28">
        <v>45831.352777777778</v>
      </c>
      <c r="K151" s="27">
        <f t="shared" si="2"/>
        <v>1</v>
      </c>
    </row>
    <row r="152" spans="1:11">
      <c r="A152" s="27" t="s">
        <v>155</v>
      </c>
      <c r="C152" s="28">
        <v>45834.35</v>
      </c>
      <c r="D152" s="28">
        <v>45834.370833333334</v>
      </c>
      <c r="K152" s="27">
        <f t="shared" si="2"/>
        <v>1</v>
      </c>
    </row>
    <row r="153" spans="1:11">
      <c r="A153" s="27" t="s">
        <v>155</v>
      </c>
      <c r="C153" s="28">
        <v>45838.331944444442</v>
      </c>
      <c r="D153" s="28">
        <v>45838.352777777778</v>
      </c>
      <c r="K153" s="27">
        <f t="shared" si="2"/>
        <v>1</v>
      </c>
    </row>
    <row r="154" spans="1:11">
      <c r="A154" s="27" t="s">
        <v>119</v>
      </c>
      <c r="B154" s="27" t="s">
        <v>215</v>
      </c>
      <c r="C154" s="28">
        <v>45815.4375</v>
      </c>
      <c r="D154" s="28">
        <v>45815.451388888891</v>
      </c>
      <c r="K154" s="27">
        <f t="shared" si="2"/>
        <v>1</v>
      </c>
    </row>
    <row r="155" spans="1:11">
      <c r="A155" s="27" t="s">
        <v>119</v>
      </c>
      <c r="C155" s="28">
        <v>45815.6875</v>
      </c>
      <c r="D155" s="28">
        <v>45815.701388888891</v>
      </c>
      <c r="K155" s="27">
        <f t="shared" si="2"/>
        <v>1</v>
      </c>
    </row>
    <row r="156" spans="1:11">
      <c r="A156" s="27" t="s">
        <v>119</v>
      </c>
      <c r="C156" s="28">
        <v>45822.4375</v>
      </c>
      <c r="D156" s="28">
        <v>45822.451388888891</v>
      </c>
      <c r="K156" s="27">
        <f t="shared" si="2"/>
        <v>1</v>
      </c>
    </row>
    <row r="157" spans="1:11">
      <c r="A157" s="27" t="s">
        <v>119</v>
      </c>
      <c r="C157" s="28">
        <v>45822.6875</v>
      </c>
      <c r="D157" s="28">
        <v>45822.701388888891</v>
      </c>
      <c r="K157" s="27">
        <f t="shared" si="2"/>
        <v>1</v>
      </c>
    </row>
    <row r="158" spans="1:11">
      <c r="A158" s="27" t="s">
        <v>119</v>
      </c>
      <c r="C158" s="28">
        <v>45829.4375</v>
      </c>
      <c r="D158" s="28">
        <v>45829.451388888891</v>
      </c>
      <c r="K158" s="27">
        <f t="shared" si="2"/>
        <v>1</v>
      </c>
    </row>
    <row r="159" spans="1:11">
      <c r="A159" s="27" t="s">
        <v>119</v>
      </c>
      <c r="C159" s="28">
        <v>45829.6875</v>
      </c>
      <c r="D159" s="28">
        <v>45829.701388888891</v>
      </c>
      <c r="K159" s="27">
        <f t="shared" si="2"/>
        <v>1</v>
      </c>
    </row>
    <row r="160" spans="1:11">
      <c r="A160" s="27" t="s">
        <v>119</v>
      </c>
      <c r="C160" s="28">
        <v>45836.4375</v>
      </c>
      <c r="D160" s="28">
        <v>45836.451388888891</v>
      </c>
      <c r="K160" s="27">
        <f t="shared" si="2"/>
        <v>1</v>
      </c>
    </row>
    <row r="161" spans="1:11">
      <c r="A161" s="27" t="s">
        <v>119</v>
      </c>
      <c r="C161" s="28">
        <v>45836.6875</v>
      </c>
      <c r="D161" s="28">
        <v>45836.701388888891</v>
      </c>
      <c r="K161" s="27">
        <f t="shared" si="2"/>
        <v>1</v>
      </c>
    </row>
    <row r="162" spans="1:11">
      <c r="A162" s="27" t="s">
        <v>119</v>
      </c>
      <c r="B162" s="27" t="s">
        <v>223</v>
      </c>
      <c r="C162" s="28">
        <v>45814.6875</v>
      </c>
      <c r="D162" s="28">
        <v>45814.708333333336</v>
      </c>
      <c r="K162" s="27">
        <f t="shared" si="2"/>
        <v>0</v>
      </c>
    </row>
    <row r="163" spans="1:11">
      <c r="A163" s="27" t="s">
        <v>119</v>
      </c>
      <c r="C163" s="28">
        <v>45814.708333333336</v>
      </c>
      <c r="D163" s="28">
        <v>45814.770833333336</v>
      </c>
      <c r="K163" s="27">
        <f t="shared" si="2"/>
        <v>1</v>
      </c>
    </row>
    <row r="164" spans="1:11">
      <c r="A164" s="27" t="s">
        <v>119</v>
      </c>
      <c r="C164" s="28">
        <v>45818.729166666664</v>
      </c>
      <c r="D164" s="28">
        <v>45818.75</v>
      </c>
      <c r="K164" s="27">
        <f t="shared" si="2"/>
        <v>1</v>
      </c>
    </row>
    <row r="165" spans="1:11">
      <c r="A165" s="27" t="s">
        <v>119</v>
      </c>
      <c r="B165" s="27" t="s">
        <v>176</v>
      </c>
      <c r="C165" s="28">
        <v>45810.715277777781</v>
      </c>
      <c r="D165" s="28">
        <v>45810.729166666664</v>
      </c>
      <c r="K165" s="27">
        <f t="shared" si="2"/>
        <v>0</v>
      </c>
    </row>
    <row r="166" spans="1:11">
      <c r="A166" s="27" t="s">
        <v>119</v>
      </c>
      <c r="C166" s="28">
        <v>45810.729166666664</v>
      </c>
      <c r="D166" s="28">
        <v>45810.75</v>
      </c>
      <c r="K166" s="27">
        <f t="shared" si="2"/>
        <v>0</v>
      </c>
    </row>
    <row r="167" spans="1:11">
      <c r="A167" s="27" t="s">
        <v>119</v>
      </c>
      <c r="C167" s="28">
        <v>45810.75</v>
      </c>
      <c r="D167" s="28">
        <v>45810.784722222219</v>
      </c>
      <c r="K167" s="27">
        <f t="shared" si="2"/>
        <v>1</v>
      </c>
    </row>
    <row r="168" spans="1:11">
      <c r="A168" s="27" t="s">
        <v>119</v>
      </c>
      <c r="C168" s="28">
        <v>45811.729166666664</v>
      </c>
      <c r="D168" s="28">
        <v>45811.75</v>
      </c>
      <c r="K168" s="27">
        <f t="shared" si="2"/>
        <v>0</v>
      </c>
    </row>
    <row r="169" spans="1:11">
      <c r="A169" s="27" t="s">
        <v>119</v>
      </c>
      <c r="C169" s="28">
        <v>45811.75</v>
      </c>
      <c r="D169" s="28">
        <v>45811.784722222219</v>
      </c>
      <c r="K169" s="27">
        <f t="shared" si="2"/>
        <v>1</v>
      </c>
    </row>
    <row r="170" spans="1:11">
      <c r="A170" s="27" t="s">
        <v>119</v>
      </c>
      <c r="C170" s="28">
        <v>45812.729166666664</v>
      </c>
      <c r="D170" s="28">
        <v>45812.75</v>
      </c>
      <c r="K170" s="27">
        <f t="shared" si="2"/>
        <v>0</v>
      </c>
    </row>
    <row r="171" spans="1:11">
      <c r="A171" s="27" t="s">
        <v>119</v>
      </c>
      <c r="C171" s="28">
        <v>45812.75</v>
      </c>
      <c r="D171" s="28">
        <v>45812.784722222219</v>
      </c>
      <c r="K171" s="27">
        <f t="shared" si="2"/>
        <v>1</v>
      </c>
    </row>
    <row r="172" spans="1:11">
      <c r="A172" s="27" t="s">
        <v>119</v>
      </c>
      <c r="C172" s="28">
        <v>45817.715277777781</v>
      </c>
      <c r="D172" s="28">
        <v>45817.729166666664</v>
      </c>
      <c r="K172" s="27">
        <f t="shared" si="2"/>
        <v>0</v>
      </c>
    </row>
    <row r="173" spans="1:11">
      <c r="A173" s="27" t="s">
        <v>119</v>
      </c>
      <c r="C173" s="28">
        <v>45817.729166666664</v>
      </c>
      <c r="D173" s="28">
        <v>45817.75</v>
      </c>
      <c r="K173" s="27">
        <f t="shared" si="2"/>
        <v>0</v>
      </c>
    </row>
    <row r="174" spans="1:11">
      <c r="A174" s="27" t="s">
        <v>119</v>
      </c>
      <c r="C174" s="28">
        <v>45817.75</v>
      </c>
      <c r="D174" s="28">
        <v>45817.784722222219</v>
      </c>
      <c r="K174" s="27">
        <f t="shared" si="2"/>
        <v>1</v>
      </c>
    </row>
    <row r="175" spans="1:11">
      <c r="A175" s="27" t="s">
        <v>119</v>
      </c>
      <c r="C175" s="28">
        <v>45818.729166666664</v>
      </c>
      <c r="D175" s="28">
        <v>45818.75</v>
      </c>
      <c r="K175" s="27">
        <f t="shared" si="2"/>
        <v>0</v>
      </c>
    </row>
    <row r="176" spans="1:11">
      <c r="A176" s="27" t="s">
        <v>119</v>
      </c>
      <c r="C176" s="28">
        <v>45818.75</v>
      </c>
      <c r="D176" s="28">
        <v>45818.784722222219</v>
      </c>
      <c r="K176" s="27">
        <f t="shared" si="2"/>
        <v>1</v>
      </c>
    </row>
    <row r="177" spans="1:11">
      <c r="A177" s="27" t="s">
        <v>119</v>
      </c>
      <c r="C177" s="28">
        <v>45819.729166666664</v>
      </c>
      <c r="D177" s="28">
        <v>45819.75</v>
      </c>
      <c r="K177" s="27">
        <f t="shared" si="2"/>
        <v>0</v>
      </c>
    </row>
    <row r="178" spans="1:11">
      <c r="A178" s="27" t="s">
        <v>119</v>
      </c>
      <c r="C178" s="28">
        <v>45819.75</v>
      </c>
      <c r="D178" s="28">
        <v>45819.784722222219</v>
      </c>
      <c r="K178" s="27">
        <f t="shared" si="2"/>
        <v>1</v>
      </c>
    </row>
    <row r="179" spans="1:11">
      <c r="A179" s="27" t="s">
        <v>119</v>
      </c>
      <c r="B179" s="27" t="s">
        <v>118</v>
      </c>
      <c r="C179" s="28">
        <v>45809.333333333336</v>
      </c>
      <c r="D179" s="28">
        <v>45809.354166666664</v>
      </c>
      <c r="K179" s="27">
        <f t="shared" si="2"/>
        <v>1</v>
      </c>
    </row>
    <row r="180" spans="1:11">
      <c r="A180" s="27" t="s">
        <v>119</v>
      </c>
      <c r="C180" s="28">
        <v>45809.625</v>
      </c>
      <c r="D180" s="28">
        <v>45809.637499999997</v>
      </c>
      <c r="K180" s="27">
        <f t="shared" si="2"/>
        <v>1</v>
      </c>
    </row>
    <row r="181" spans="1:11">
      <c r="A181" s="27" t="s">
        <v>119</v>
      </c>
      <c r="C181" s="28">
        <v>45816.333333333336</v>
      </c>
      <c r="D181" s="28">
        <v>45816.354166666664</v>
      </c>
      <c r="K181" s="27">
        <f t="shared" si="2"/>
        <v>1</v>
      </c>
    </row>
    <row r="182" spans="1:11">
      <c r="A182" s="27" t="s">
        <v>119</v>
      </c>
      <c r="C182" s="28">
        <v>45816.621527777781</v>
      </c>
      <c r="D182" s="28">
        <v>45816.631944444445</v>
      </c>
      <c r="K182" s="27">
        <f t="shared" si="2"/>
        <v>1</v>
      </c>
    </row>
    <row r="183" spans="1:11">
      <c r="A183" s="27" t="s">
        <v>119</v>
      </c>
      <c r="C183" s="28">
        <v>45823.329861111109</v>
      </c>
      <c r="D183" s="28">
        <v>45823.350694444445</v>
      </c>
      <c r="K183" s="27">
        <f t="shared" si="2"/>
        <v>1</v>
      </c>
    </row>
    <row r="184" spans="1:11">
      <c r="A184" s="27" t="s">
        <v>119</v>
      </c>
      <c r="C184" s="28">
        <v>45823.625</v>
      </c>
      <c r="D184" s="28">
        <v>45823.636111111111</v>
      </c>
      <c r="K184" s="27">
        <f t="shared" si="2"/>
        <v>1</v>
      </c>
    </row>
    <row r="185" spans="1:11">
      <c r="A185" s="27" t="s">
        <v>119</v>
      </c>
      <c r="C185" s="28">
        <v>45837.333333333336</v>
      </c>
      <c r="D185" s="28">
        <v>45837.354166666664</v>
      </c>
      <c r="K185" s="27">
        <f t="shared" si="2"/>
        <v>1</v>
      </c>
    </row>
    <row r="186" spans="1:11">
      <c r="A186" s="27" t="s">
        <v>119</v>
      </c>
      <c r="C186" s="28">
        <v>45837.623611111114</v>
      </c>
      <c r="D186" s="28">
        <v>45837.634027777778</v>
      </c>
      <c r="K186" s="27">
        <f t="shared" si="2"/>
        <v>1</v>
      </c>
    </row>
    <row r="187" spans="1:11">
      <c r="A187" s="27" t="s">
        <v>161</v>
      </c>
      <c r="B187" s="27" t="s">
        <v>204</v>
      </c>
      <c r="C187" s="28">
        <v>45811.308333333334</v>
      </c>
      <c r="D187" s="28">
        <v>45811.32916666667</v>
      </c>
      <c r="K187" s="27">
        <f t="shared" si="2"/>
        <v>1</v>
      </c>
    </row>
    <row r="188" spans="1:11">
      <c r="A188" s="27" t="s">
        <v>161</v>
      </c>
      <c r="C188" s="28">
        <v>45814.306944444441</v>
      </c>
      <c r="D188" s="28">
        <v>45814.327777777777</v>
      </c>
      <c r="K188" s="27">
        <f t="shared" si="2"/>
        <v>1</v>
      </c>
    </row>
    <row r="189" spans="1:11">
      <c r="A189" s="27" t="s">
        <v>161</v>
      </c>
      <c r="C189" s="28">
        <v>45818.305555555555</v>
      </c>
      <c r="D189" s="28">
        <v>45818.326388888891</v>
      </c>
      <c r="K189" s="27">
        <f t="shared" si="2"/>
        <v>0</v>
      </c>
    </row>
    <row r="190" spans="1:11">
      <c r="A190" s="27" t="s">
        <v>161</v>
      </c>
      <c r="C190" s="28">
        <v>45818.326388888891</v>
      </c>
      <c r="D190" s="28">
        <v>45818.340277777781</v>
      </c>
      <c r="K190" s="27">
        <f t="shared" si="2"/>
        <v>1</v>
      </c>
    </row>
    <row r="191" spans="1:11">
      <c r="A191" s="27" t="s">
        <v>161</v>
      </c>
      <c r="C191" s="28">
        <v>45821.310416666667</v>
      </c>
      <c r="D191" s="28">
        <v>45821.331250000003</v>
      </c>
      <c r="K191" s="27">
        <f t="shared" si="2"/>
        <v>1</v>
      </c>
    </row>
    <row r="192" spans="1:11">
      <c r="A192" s="27" t="s">
        <v>161</v>
      </c>
      <c r="C192" s="28">
        <v>45825.306944444441</v>
      </c>
      <c r="D192" s="28">
        <v>45825.327777777777</v>
      </c>
      <c r="K192" s="27">
        <f t="shared" si="2"/>
        <v>1</v>
      </c>
    </row>
    <row r="193" spans="1:11">
      <c r="A193" s="27" t="s">
        <v>161</v>
      </c>
      <c r="C193" s="28">
        <v>45828.305555555555</v>
      </c>
      <c r="D193" s="28">
        <v>45828.326388888891</v>
      </c>
      <c r="K193" s="27">
        <f t="shared" si="2"/>
        <v>0</v>
      </c>
    </row>
    <row r="194" spans="1:11">
      <c r="A194" s="27" t="s">
        <v>161</v>
      </c>
      <c r="C194" s="28">
        <v>45828.326388888891</v>
      </c>
      <c r="D194" s="28">
        <v>45828.340277777781</v>
      </c>
      <c r="K194" s="27">
        <f t="shared" si="2"/>
        <v>1</v>
      </c>
    </row>
    <row r="195" spans="1:11">
      <c r="A195" s="27" t="s">
        <v>161</v>
      </c>
      <c r="C195" s="28">
        <v>45832.306944444441</v>
      </c>
      <c r="D195" s="28">
        <v>45832.327777777777</v>
      </c>
      <c r="K195" s="27">
        <f t="shared" si="2"/>
        <v>1</v>
      </c>
    </row>
    <row r="196" spans="1:11">
      <c r="A196" s="27" t="s">
        <v>161</v>
      </c>
      <c r="C196" s="28">
        <v>45835.307638888888</v>
      </c>
      <c r="D196" s="28">
        <v>45835.328472222223</v>
      </c>
      <c r="K196" s="27">
        <f t="shared" si="2"/>
        <v>0</v>
      </c>
    </row>
    <row r="197" spans="1:11">
      <c r="A197" s="27" t="s">
        <v>161</v>
      </c>
      <c r="C197" s="28">
        <v>45835.328472222223</v>
      </c>
      <c r="D197" s="28">
        <v>45835.342361111114</v>
      </c>
      <c r="K197" s="27">
        <f t="shared" si="2"/>
        <v>1</v>
      </c>
    </row>
    <row r="198" spans="1:11">
      <c r="A198" s="27" t="s">
        <v>161</v>
      </c>
      <c r="B198" s="27" t="s">
        <v>219</v>
      </c>
      <c r="C198" s="28">
        <v>45813.361111111109</v>
      </c>
      <c r="D198" s="28">
        <v>45813.402777777781</v>
      </c>
      <c r="K198" s="27">
        <f t="shared" ref="K198:K261" si="3">IF(AND(A199=A198,C199=D198),0,1)</f>
        <v>1</v>
      </c>
    </row>
    <row r="199" spans="1:11">
      <c r="A199" s="27" t="s">
        <v>161</v>
      </c>
      <c r="C199" s="28">
        <v>45820.368055555555</v>
      </c>
      <c r="D199" s="28">
        <v>45820.409722222219</v>
      </c>
      <c r="K199" s="27">
        <f t="shared" si="3"/>
        <v>1</v>
      </c>
    </row>
    <row r="200" spans="1:11">
      <c r="A200" s="27" t="s">
        <v>161</v>
      </c>
      <c r="C200" s="28">
        <v>45827.367361111108</v>
      </c>
      <c r="D200" s="28">
        <v>45827.40902777778</v>
      </c>
      <c r="K200" s="27">
        <f t="shared" si="3"/>
        <v>1</v>
      </c>
    </row>
    <row r="201" spans="1:11">
      <c r="A201" s="27" t="s">
        <v>161</v>
      </c>
      <c r="C201" s="28">
        <v>45834.368055555555</v>
      </c>
      <c r="D201" s="28">
        <v>45834.409722222219</v>
      </c>
      <c r="K201" s="27">
        <f t="shared" si="3"/>
        <v>1</v>
      </c>
    </row>
    <row r="202" spans="1:11">
      <c r="A202" s="27" t="s">
        <v>161</v>
      </c>
      <c r="B202" s="27" t="s">
        <v>216</v>
      </c>
      <c r="C202" s="28">
        <v>45812.347222222219</v>
      </c>
      <c r="D202" s="28">
        <v>45812.409722222219</v>
      </c>
      <c r="K202" s="27">
        <f t="shared" si="3"/>
        <v>0</v>
      </c>
    </row>
    <row r="203" spans="1:11">
      <c r="A203" s="27" t="s">
        <v>161</v>
      </c>
      <c r="C203" s="28">
        <v>45812.409722222219</v>
      </c>
      <c r="D203" s="28">
        <v>45812.451388888891</v>
      </c>
      <c r="K203" s="27">
        <f t="shared" si="3"/>
        <v>1</v>
      </c>
    </row>
    <row r="204" spans="1:11">
      <c r="A204" s="27" t="s">
        <v>161</v>
      </c>
      <c r="C204" s="28">
        <v>45819.340277777781</v>
      </c>
      <c r="D204" s="28">
        <v>45819.402777777781</v>
      </c>
      <c r="K204" s="27">
        <f t="shared" si="3"/>
        <v>1</v>
      </c>
    </row>
    <row r="205" spans="1:11">
      <c r="A205" s="27" t="s">
        <v>161</v>
      </c>
      <c r="B205" s="27" t="s">
        <v>208</v>
      </c>
      <c r="C205" s="28">
        <v>45811.506944444445</v>
      </c>
      <c r="D205" s="28">
        <v>45811.527777777781</v>
      </c>
      <c r="K205" s="27">
        <f t="shared" si="3"/>
        <v>0</v>
      </c>
    </row>
    <row r="206" spans="1:11">
      <c r="A206" s="27" t="s">
        <v>161</v>
      </c>
      <c r="C206" s="28">
        <v>45811.527777777781</v>
      </c>
      <c r="D206" s="28">
        <v>45811.548611111109</v>
      </c>
      <c r="K206" s="27">
        <f t="shared" si="3"/>
        <v>1</v>
      </c>
    </row>
    <row r="207" spans="1:11">
      <c r="A207" s="27" t="s">
        <v>161</v>
      </c>
      <c r="C207" s="28">
        <v>45813.50277777778</v>
      </c>
      <c r="D207" s="28">
        <v>45813.523611111108</v>
      </c>
      <c r="K207" s="27">
        <f t="shared" si="3"/>
        <v>0</v>
      </c>
    </row>
    <row r="208" spans="1:11">
      <c r="A208" s="27" t="s">
        <v>161</v>
      </c>
      <c r="C208" s="28">
        <v>45813.523611111108</v>
      </c>
      <c r="D208" s="28">
        <v>45813.544444444444</v>
      </c>
      <c r="K208" s="27">
        <f t="shared" si="3"/>
        <v>1</v>
      </c>
    </row>
    <row r="209" spans="1:11">
      <c r="A209" s="27" t="s">
        <v>161</v>
      </c>
      <c r="C209" s="28">
        <v>45820.504861111112</v>
      </c>
      <c r="D209" s="28">
        <v>45820.525694444441</v>
      </c>
      <c r="K209" s="27">
        <f t="shared" si="3"/>
        <v>0</v>
      </c>
    </row>
    <row r="210" spans="1:11">
      <c r="A210" s="27" t="s">
        <v>161</v>
      </c>
      <c r="C210" s="28">
        <v>45820.525694444441</v>
      </c>
      <c r="D210" s="28">
        <v>45820.546527777777</v>
      </c>
      <c r="K210" s="27">
        <f t="shared" si="3"/>
        <v>1</v>
      </c>
    </row>
    <row r="211" spans="1:11">
      <c r="A211" s="27" t="s">
        <v>161</v>
      </c>
      <c r="C211" s="28">
        <v>45825.507638888892</v>
      </c>
      <c r="D211" s="28">
        <v>45825.52847222222</v>
      </c>
      <c r="K211" s="27">
        <f t="shared" si="3"/>
        <v>0</v>
      </c>
    </row>
    <row r="212" spans="1:11">
      <c r="A212" s="27" t="s">
        <v>161</v>
      </c>
      <c r="C212" s="28">
        <v>45825.52847222222</v>
      </c>
      <c r="D212" s="28">
        <v>45825.549305555556</v>
      </c>
      <c r="K212" s="27">
        <f t="shared" si="3"/>
        <v>1</v>
      </c>
    </row>
    <row r="213" spans="1:11">
      <c r="A213" s="27" t="s">
        <v>161</v>
      </c>
      <c r="C213" s="28">
        <v>45827.504861111112</v>
      </c>
      <c r="D213" s="28">
        <v>45827.525694444441</v>
      </c>
      <c r="K213" s="27">
        <f t="shared" si="3"/>
        <v>0</v>
      </c>
    </row>
    <row r="214" spans="1:11">
      <c r="A214" s="27" t="s">
        <v>161</v>
      </c>
      <c r="C214" s="28">
        <v>45827.525694444441</v>
      </c>
      <c r="D214" s="28">
        <v>45827.546527777777</v>
      </c>
      <c r="K214" s="27">
        <f t="shared" si="3"/>
        <v>1</v>
      </c>
    </row>
    <row r="215" spans="1:11">
      <c r="A215" s="27" t="s">
        <v>161</v>
      </c>
      <c r="C215" s="28">
        <v>45832.503472222219</v>
      </c>
      <c r="D215" s="28">
        <v>45832.524305555555</v>
      </c>
      <c r="K215" s="27">
        <f t="shared" si="3"/>
        <v>0</v>
      </c>
    </row>
    <row r="216" spans="1:11">
      <c r="A216" s="27" t="s">
        <v>161</v>
      </c>
      <c r="C216" s="28">
        <v>45832.524305555555</v>
      </c>
      <c r="D216" s="28">
        <v>45832.545138888891</v>
      </c>
      <c r="K216" s="27">
        <f t="shared" si="3"/>
        <v>1</v>
      </c>
    </row>
    <row r="217" spans="1:11">
      <c r="A217" s="27" t="s">
        <v>161</v>
      </c>
      <c r="C217" s="28">
        <v>45834.505555555559</v>
      </c>
      <c r="D217" s="28">
        <v>45834.526388888888</v>
      </c>
      <c r="K217" s="27">
        <f t="shared" si="3"/>
        <v>0</v>
      </c>
    </row>
    <row r="218" spans="1:11">
      <c r="A218" s="27" t="s">
        <v>161</v>
      </c>
      <c r="C218" s="28">
        <v>45834.526388888888</v>
      </c>
      <c r="D218" s="28">
        <v>45834.547222222223</v>
      </c>
      <c r="K218" s="27">
        <f t="shared" si="3"/>
        <v>1</v>
      </c>
    </row>
    <row r="219" spans="1:11">
      <c r="A219" s="27" t="s">
        <v>161</v>
      </c>
      <c r="B219" s="27" t="s">
        <v>160</v>
      </c>
      <c r="C219" s="28">
        <v>45810.333333333336</v>
      </c>
      <c r="D219" s="28">
        <v>45810.354166666664</v>
      </c>
      <c r="K219" s="27">
        <f t="shared" si="3"/>
        <v>0</v>
      </c>
    </row>
    <row r="220" spans="1:11">
      <c r="A220" s="27" t="s">
        <v>161</v>
      </c>
      <c r="C220" s="28">
        <v>45810.354166666664</v>
      </c>
      <c r="D220" s="28">
        <v>45810.375</v>
      </c>
      <c r="K220" s="27">
        <f t="shared" si="3"/>
        <v>0</v>
      </c>
    </row>
    <row r="221" spans="1:11">
      <c r="A221" s="27" t="s">
        <v>161</v>
      </c>
      <c r="C221" s="28">
        <v>45810.375</v>
      </c>
      <c r="D221" s="28">
        <v>45810.395833333336</v>
      </c>
      <c r="K221" s="27">
        <f t="shared" si="3"/>
        <v>1</v>
      </c>
    </row>
    <row r="222" spans="1:11">
      <c r="A222" s="27" t="s">
        <v>161</v>
      </c>
      <c r="C222" s="28">
        <v>45810.459027777775</v>
      </c>
      <c r="D222" s="28">
        <v>45810.472916666666</v>
      </c>
      <c r="K222" s="27">
        <f t="shared" si="3"/>
        <v>0</v>
      </c>
    </row>
    <row r="223" spans="1:11">
      <c r="A223" s="27" t="s">
        <v>161</v>
      </c>
      <c r="C223" s="28">
        <v>45810.472916666666</v>
      </c>
      <c r="D223" s="28">
        <v>45810.493750000001</v>
      </c>
      <c r="K223" s="27">
        <f t="shared" si="3"/>
        <v>1</v>
      </c>
    </row>
    <row r="224" spans="1:11">
      <c r="A224" s="27" t="s">
        <v>161</v>
      </c>
      <c r="C224" s="28">
        <v>45811.458333333336</v>
      </c>
      <c r="D224" s="28">
        <v>45811.472222222219</v>
      </c>
      <c r="K224" s="27">
        <f t="shared" si="3"/>
        <v>0</v>
      </c>
    </row>
    <row r="225" spans="1:11">
      <c r="A225" s="27" t="s">
        <v>161</v>
      </c>
      <c r="C225" s="28">
        <v>45811.472222222219</v>
      </c>
      <c r="D225" s="28">
        <v>45811.493055555555</v>
      </c>
      <c r="K225" s="27">
        <f t="shared" si="3"/>
        <v>1</v>
      </c>
    </row>
    <row r="226" spans="1:11">
      <c r="A226" s="27" t="s">
        <v>161</v>
      </c>
      <c r="C226" s="28">
        <v>45812.459722222222</v>
      </c>
      <c r="D226" s="28">
        <v>45812.473611111112</v>
      </c>
      <c r="K226" s="27">
        <f t="shared" si="3"/>
        <v>0</v>
      </c>
    </row>
    <row r="227" spans="1:11">
      <c r="A227" s="27" t="s">
        <v>161</v>
      </c>
      <c r="C227" s="28">
        <v>45812.473611111112</v>
      </c>
      <c r="D227" s="28">
        <v>45812.494444444441</v>
      </c>
      <c r="K227" s="27">
        <f t="shared" si="3"/>
        <v>0</v>
      </c>
    </row>
    <row r="228" spans="1:11">
      <c r="A228" s="27" t="s">
        <v>161</v>
      </c>
      <c r="C228" s="28">
        <v>45812.494444444441</v>
      </c>
      <c r="D228" s="28">
        <v>45812.515277777777</v>
      </c>
      <c r="K228" s="27">
        <f t="shared" si="3"/>
        <v>1</v>
      </c>
    </row>
    <row r="229" spans="1:11">
      <c r="A229" s="27" t="s">
        <v>161</v>
      </c>
      <c r="C229" s="28">
        <v>45813.453472222223</v>
      </c>
      <c r="D229" s="28">
        <v>45813.467361111114</v>
      </c>
      <c r="K229" s="27">
        <f t="shared" si="3"/>
        <v>0</v>
      </c>
    </row>
    <row r="230" spans="1:11">
      <c r="A230" s="27" t="s">
        <v>161</v>
      </c>
      <c r="C230" s="28">
        <v>45813.467361111114</v>
      </c>
      <c r="D230" s="28">
        <v>45813.488194444442</v>
      </c>
      <c r="K230" s="27">
        <f t="shared" si="3"/>
        <v>1</v>
      </c>
    </row>
    <row r="231" spans="1:11">
      <c r="A231" s="27" t="s">
        <v>161</v>
      </c>
      <c r="C231" s="28">
        <v>45814.347222222219</v>
      </c>
      <c r="D231" s="28">
        <v>45814.368055555555</v>
      </c>
      <c r="K231" s="27">
        <f t="shared" si="3"/>
        <v>1</v>
      </c>
    </row>
    <row r="232" spans="1:11">
      <c r="A232" s="27" t="s">
        <v>161</v>
      </c>
      <c r="C232" s="28">
        <v>45814.449305555558</v>
      </c>
      <c r="D232" s="28">
        <v>45814.463194444441</v>
      </c>
      <c r="K232" s="27">
        <f t="shared" si="3"/>
        <v>0</v>
      </c>
    </row>
    <row r="233" spans="1:11">
      <c r="A233" s="27" t="s">
        <v>161</v>
      </c>
      <c r="C233" s="28">
        <v>45814.463194444441</v>
      </c>
      <c r="D233" s="28">
        <v>45814.484027777777</v>
      </c>
      <c r="K233" s="27">
        <f t="shared" si="3"/>
        <v>1</v>
      </c>
    </row>
    <row r="234" spans="1:11">
      <c r="A234" s="27" t="s">
        <v>161</v>
      </c>
      <c r="C234" s="28">
        <v>45817.333333333336</v>
      </c>
      <c r="D234" s="28">
        <v>45817.354166666664</v>
      </c>
      <c r="K234" s="27">
        <f t="shared" si="3"/>
        <v>0</v>
      </c>
    </row>
    <row r="235" spans="1:11">
      <c r="A235" s="27" t="s">
        <v>161</v>
      </c>
      <c r="C235" s="28">
        <v>45817.354166666664</v>
      </c>
      <c r="D235" s="28">
        <v>45817.375</v>
      </c>
      <c r="K235" s="27">
        <f t="shared" si="3"/>
        <v>0</v>
      </c>
    </row>
    <row r="236" spans="1:11">
      <c r="A236" s="27" t="s">
        <v>161</v>
      </c>
      <c r="C236" s="28">
        <v>45817.375</v>
      </c>
      <c r="D236" s="28">
        <v>45817.395833333336</v>
      </c>
      <c r="K236" s="27">
        <f t="shared" si="3"/>
        <v>1</v>
      </c>
    </row>
    <row r="237" spans="1:11">
      <c r="A237" s="27" t="s">
        <v>161</v>
      </c>
      <c r="C237" s="28">
        <v>45817.461805555555</v>
      </c>
      <c r="D237" s="28">
        <v>45817.475694444445</v>
      </c>
      <c r="K237" s="27">
        <f t="shared" si="3"/>
        <v>0</v>
      </c>
    </row>
    <row r="238" spans="1:11">
      <c r="A238" s="27" t="s">
        <v>161</v>
      </c>
      <c r="C238" s="28">
        <v>45817.475694444445</v>
      </c>
      <c r="D238" s="28">
        <v>45817.496527777781</v>
      </c>
      <c r="K238" s="27">
        <f t="shared" si="3"/>
        <v>1</v>
      </c>
    </row>
    <row r="239" spans="1:11">
      <c r="A239" s="27" t="s">
        <v>161</v>
      </c>
      <c r="C239" s="28">
        <v>45818.458333333336</v>
      </c>
      <c r="D239" s="28">
        <v>45818.472222222219</v>
      </c>
      <c r="K239" s="27">
        <f t="shared" si="3"/>
        <v>0</v>
      </c>
    </row>
    <row r="240" spans="1:11">
      <c r="A240" s="27" t="s">
        <v>161</v>
      </c>
      <c r="C240" s="28">
        <v>45818.472222222219</v>
      </c>
      <c r="D240" s="28">
        <v>45818.493055555555</v>
      </c>
      <c r="K240" s="27">
        <f t="shared" si="3"/>
        <v>1</v>
      </c>
    </row>
    <row r="241" spans="1:11">
      <c r="A241" s="27" t="s">
        <v>161</v>
      </c>
      <c r="C241" s="28">
        <v>45819.460416666669</v>
      </c>
      <c r="D241" s="28">
        <v>45819.474305555559</v>
      </c>
      <c r="K241" s="27">
        <f t="shared" si="3"/>
        <v>0</v>
      </c>
    </row>
    <row r="242" spans="1:11">
      <c r="A242" s="27" t="s">
        <v>161</v>
      </c>
      <c r="C242" s="28">
        <v>45819.474305555559</v>
      </c>
      <c r="D242" s="28">
        <v>45819.495138888888</v>
      </c>
      <c r="K242" s="27">
        <f t="shared" si="3"/>
        <v>0</v>
      </c>
    </row>
    <row r="243" spans="1:11">
      <c r="A243" s="27" t="s">
        <v>161</v>
      </c>
      <c r="C243" s="28">
        <v>45819.495138888888</v>
      </c>
      <c r="D243" s="28">
        <v>45819.515972222223</v>
      </c>
      <c r="K243" s="27">
        <f t="shared" si="3"/>
        <v>1</v>
      </c>
    </row>
    <row r="244" spans="1:11">
      <c r="A244" s="27" t="s">
        <v>161</v>
      </c>
      <c r="C244" s="28">
        <v>45820.456250000003</v>
      </c>
      <c r="D244" s="28">
        <v>45820.470138888886</v>
      </c>
      <c r="K244" s="27">
        <f t="shared" si="3"/>
        <v>0</v>
      </c>
    </row>
    <row r="245" spans="1:11">
      <c r="A245" s="27" t="s">
        <v>161</v>
      </c>
      <c r="C245" s="28">
        <v>45820.470138888886</v>
      </c>
      <c r="D245" s="28">
        <v>45820.490972222222</v>
      </c>
      <c r="K245" s="27">
        <f t="shared" si="3"/>
        <v>1</v>
      </c>
    </row>
    <row r="246" spans="1:11">
      <c r="A246" s="27" t="s">
        <v>161</v>
      </c>
      <c r="C246" s="28">
        <v>45821.375</v>
      </c>
      <c r="D246" s="28">
        <v>45821.395833333336</v>
      </c>
      <c r="K246" s="27">
        <f t="shared" si="3"/>
        <v>1</v>
      </c>
    </row>
    <row r="247" spans="1:11">
      <c r="A247" s="27" t="s">
        <v>161</v>
      </c>
      <c r="C247" s="28">
        <v>45821.460416666669</v>
      </c>
      <c r="D247" s="28">
        <v>45821.474305555559</v>
      </c>
      <c r="K247" s="27">
        <f t="shared" si="3"/>
        <v>0</v>
      </c>
    </row>
    <row r="248" spans="1:11">
      <c r="A248" s="27" t="s">
        <v>161</v>
      </c>
      <c r="C248" s="28">
        <v>45821.474305555559</v>
      </c>
      <c r="D248" s="28">
        <v>45821.495138888888</v>
      </c>
      <c r="K248" s="27">
        <f t="shared" si="3"/>
        <v>1</v>
      </c>
    </row>
    <row r="249" spans="1:11">
      <c r="A249" s="27" t="s">
        <v>161</v>
      </c>
      <c r="C249" s="28">
        <v>45824.333333333336</v>
      </c>
      <c r="D249" s="28">
        <v>45824.354166666664</v>
      </c>
      <c r="K249" s="27">
        <f t="shared" si="3"/>
        <v>0</v>
      </c>
    </row>
    <row r="250" spans="1:11">
      <c r="A250" s="27" t="s">
        <v>161</v>
      </c>
      <c r="C250" s="28">
        <v>45824.354166666664</v>
      </c>
      <c r="D250" s="28">
        <v>45824.375</v>
      </c>
      <c r="K250" s="27">
        <f t="shared" si="3"/>
        <v>0</v>
      </c>
    </row>
    <row r="251" spans="1:11">
      <c r="A251" s="27" t="s">
        <v>161</v>
      </c>
      <c r="C251" s="28">
        <v>45824.375</v>
      </c>
      <c r="D251" s="28">
        <v>45824.395833333336</v>
      </c>
      <c r="K251" s="27">
        <f t="shared" si="3"/>
        <v>1</v>
      </c>
    </row>
    <row r="252" spans="1:11">
      <c r="A252" s="27" t="s">
        <v>161</v>
      </c>
      <c r="C252" s="28">
        <v>45824.459722222222</v>
      </c>
      <c r="D252" s="28">
        <v>45824.473611111112</v>
      </c>
      <c r="K252" s="27">
        <f t="shared" si="3"/>
        <v>0</v>
      </c>
    </row>
    <row r="253" spans="1:11">
      <c r="A253" s="27" t="s">
        <v>161</v>
      </c>
      <c r="C253" s="28">
        <v>45824.473611111112</v>
      </c>
      <c r="D253" s="28">
        <v>45824.494444444441</v>
      </c>
      <c r="K253" s="27">
        <f t="shared" si="3"/>
        <v>1</v>
      </c>
    </row>
    <row r="254" spans="1:11">
      <c r="A254" s="27" t="s">
        <v>161</v>
      </c>
      <c r="C254" s="28">
        <v>45825.459027777775</v>
      </c>
      <c r="D254" s="28">
        <v>45825.472916666666</v>
      </c>
      <c r="K254" s="27">
        <f t="shared" si="3"/>
        <v>0</v>
      </c>
    </row>
    <row r="255" spans="1:11">
      <c r="A255" s="27" t="s">
        <v>161</v>
      </c>
      <c r="C255" s="28">
        <v>45825.472916666666</v>
      </c>
      <c r="D255" s="28">
        <v>45825.493750000001</v>
      </c>
      <c r="K255" s="27">
        <f t="shared" si="3"/>
        <v>1</v>
      </c>
    </row>
    <row r="256" spans="1:11">
      <c r="A256" s="27" t="s">
        <v>161</v>
      </c>
      <c r="C256" s="28">
        <v>45826.333333333336</v>
      </c>
      <c r="D256" s="28">
        <v>45826.354166666664</v>
      </c>
      <c r="K256" s="27">
        <f t="shared" si="3"/>
        <v>0</v>
      </c>
    </row>
    <row r="257" spans="1:11">
      <c r="A257" s="27" t="s">
        <v>161</v>
      </c>
      <c r="C257" s="28">
        <v>45826.354166666664</v>
      </c>
      <c r="D257" s="28">
        <v>45826.375</v>
      </c>
      <c r="K257" s="27">
        <f t="shared" si="3"/>
        <v>0</v>
      </c>
    </row>
    <row r="258" spans="1:11">
      <c r="A258" s="27" t="s">
        <v>161</v>
      </c>
      <c r="C258" s="28">
        <v>45826.375</v>
      </c>
      <c r="D258" s="28">
        <v>45826.395833333336</v>
      </c>
      <c r="K258" s="27">
        <f t="shared" si="3"/>
        <v>1</v>
      </c>
    </row>
    <row r="259" spans="1:11">
      <c r="A259" s="27" t="s">
        <v>161</v>
      </c>
      <c r="C259" s="28">
        <v>45826.458333333336</v>
      </c>
      <c r="D259" s="28">
        <v>45826.472222222219</v>
      </c>
      <c r="K259" s="27">
        <f t="shared" si="3"/>
        <v>0</v>
      </c>
    </row>
    <row r="260" spans="1:11">
      <c r="A260" s="27" t="s">
        <v>161</v>
      </c>
      <c r="C260" s="28">
        <v>45826.472222222219</v>
      </c>
      <c r="D260" s="28">
        <v>45826.493055555555</v>
      </c>
      <c r="K260" s="27">
        <f t="shared" si="3"/>
        <v>1</v>
      </c>
    </row>
    <row r="261" spans="1:11">
      <c r="A261" s="27" t="s">
        <v>161</v>
      </c>
      <c r="C261" s="28">
        <v>45827.458333333336</v>
      </c>
      <c r="D261" s="28">
        <v>45827.472222222219</v>
      </c>
      <c r="K261" s="27">
        <f t="shared" si="3"/>
        <v>0</v>
      </c>
    </row>
    <row r="262" spans="1:11">
      <c r="A262" s="27" t="s">
        <v>161</v>
      </c>
      <c r="C262" s="28">
        <v>45827.472222222219</v>
      </c>
      <c r="D262" s="28">
        <v>45827.493055555555</v>
      </c>
      <c r="K262" s="27">
        <f t="shared" ref="K262:K325" si="4">IF(AND(A263=A262,C263=D262),0,1)</f>
        <v>1</v>
      </c>
    </row>
    <row r="263" spans="1:11">
      <c r="A263" s="27" t="s">
        <v>161</v>
      </c>
      <c r="C263" s="28">
        <v>45828.357638888891</v>
      </c>
      <c r="D263" s="28">
        <v>45828.378472222219</v>
      </c>
      <c r="K263" s="27">
        <f t="shared" si="4"/>
        <v>1</v>
      </c>
    </row>
    <row r="264" spans="1:11">
      <c r="A264" s="27" t="s">
        <v>161</v>
      </c>
      <c r="C264" s="28">
        <v>45828.456944444442</v>
      </c>
      <c r="D264" s="28">
        <v>45828.470833333333</v>
      </c>
      <c r="K264" s="27">
        <f t="shared" si="4"/>
        <v>0</v>
      </c>
    </row>
    <row r="265" spans="1:11">
      <c r="A265" s="27" t="s">
        <v>161</v>
      </c>
      <c r="C265" s="28">
        <v>45828.470833333333</v>
      </c>
      <c r="D265" s="28">
        <v>45828.491666666669</v>
      </c>
      <c r="K265" s="27">
        <f t="shared" si="4"/>
        <v>1</v>
      </c>
    </row>
    <row r="266" spans="1:11">
      <c r="A266" s="27" t="s">
        <v>161</v>
      </c>
      <c r="C266" s="28">
        <v>45831.333333333336</v>
      </c>
      <c r="D266" s="28">
        <v>45831.354166666664</v>
      </c>
      <c r="K266" s="27">
        <f t="shared" si="4"/>
        <v>0</v>
      </c>
    </row>
    <row r="267" spans="1:11">
      <c r="A267" s="27" t="s">
        <v>161</v>
      </c>
      <c r="C267" s="28">
        <v>45831.354166666664</v>
      </c>
      <c r="D267" s="28">
        <v>45831.375</v>
      </c>
      <c r="K267" s="27">
        <f t="shared" si="4"/>
        <v>0</v>
      </c>
    </row>
    <row r="268" spans="1:11">
      <c r="A268" s="27" t="s">
        <v>161</v>
      </c>
      <c r="C268" s="28">
        <v>45831.375</v>
      </c>
      <c r="D268" s="28">
        <v>45831.395833333336</v>
      </c>
      <c r="K268" s="27">
        <f t="shared" si="4"/>
        <v>1</v>
      </c>
    </row>
    <row r="269" spans="1:11">
      <c r="A269" s="27" t="s">
        <v>161</v>
      </c>
      <c r="C269" s="28">
        <v>45831.454861111109</v>
      </c>
      <c r="D269" s="28">
        <v>45831.46875</v>
      </c>
      <c r="K269" s="27">
        <f t="shared" si="4"/>
        <v>0</v>
      </c>
    </row>
    <row r="270" spans="1:11">
      <c r="A270" s="27" t="s">
        <v>161</v>
      </c>
      <c r="C270" s="28">
        <v>45831.46875</v>
      </c>
      <c r="D270" s="28">
        <v>45831.489583333336</v>
      </c>
      <c r="K270" s="27">
        <f t="shared" si="4"/>
        <v>1</v>
      </c>
    </row>
    <row r="271" spans="1:11">
      <c r="A271" s="27" t="s">
        <v>161</v>
      </c>
      <c r="C271" s="28">
        <v>45832.453472222223</v>
      </c>
      <c r="D271" s="28">
        <v>45832.467361111114</v>
      </c>
      <c r="K271" s="27">
        <f t="shared" si="4"/>
        <v>0</v>
      </c>
    </row>
    <row r="272" spans="1:11">
      <c r="A272" s="27" t="s">
        <v>161</v>
      </c>
      <c r="C272" s="28">
        <v>45832.467361111114</v>
      </c>
      <c r="D272" s="28">
        <v>45832.488194444442</v>
      </c>
      <c r="K272" s="27">
        <f t="shared" si="4"/>
        <v>1</v>
      </c>
    </row>
    <row r="273" spans="1:11">
      <c r="A273" s="27" t="s">
        <v>161</v>
      </c>
      <c r="C273" s="28">
        <v>45833.333333333336</v>
      </c>
      <c r="D273" s="28">
        <v>45833.354166666664</v>
      </c>
      <c r="K273" s="27">
        <f t="shared" si="4"/>
        <v>0</v>
      </c>
    </row>
    <row r="274" spans="1:11">
      <c r="A274" s="27" t="s">
        <v>161</v>
      </c>
      <c r="C274" s="28">
        <v>45833.354166666664</v>
      </c>
      <c r="D274" s="28">
        <v>45833.375</v>
      </c>
      <c r="K274" s="27">
        <f t="shared" si="4"/>
        <v>0</v>
      </c>
    </row>
    <row r="275" spans="1:11">
      <c r="A275" s="27" t="s">
        <v>161</v>
      </c>
      <c r="C275" s="28">
        <v>45833.375</v>
      </c>
      <c r="D275" s="28">
        <v>45833.395833333336</v>
      </c>
      <c r="K275" s="27">
        <f t="shared" si="4"/>
        <v>1</v>
      </c>
    </row>
    <row r="276" spans="1:11">
      <c r="A276" s="27" t="s">
        <v>161</v>
      </c>
      <c r="C276" s="28">
        <v>45833.458333333336</v>
      </c>
      <c r="D276" s="28">
        <v>45833.472222222219</v>
      </c>
      <c r="K276" s="27">
        <f t="shared" si="4"/>
        <v>0</v>
      </c>
    </row>
    <row r="277" spans="1:11">
      <c r="A277" s="27" t="s">
        <v>161</v>
      </c>
      <c r="C277" s="28">
        <v>45833.472222222219</v>
      </c>
      <c r="D277" s="28">
        <v>45833.493055555555</v>
      </c>
      <c r="K277" s="27">
        <f t="shared" si="4"/>
        <v>1</v>
      </c>
    </row>
    <row r="278" spans="1:11">
      <c r="A278" s="27" t="s">
        <v>161</v>
      </c>
      <c r="C278" s="28">
        <v>45834.458333333336</v>
      </c>
      <c r="D278" s="28">
        <v>45834.472222222219</v>
      </c>
      <c r="K278" s="27">
        <f t="shared" si="4"/>
        <v>0</v>
      </c>
    </row>
    <row r="279" spans="1:11">
      <c r="A279" s="27" t="s">
        <v>161</v>
      </c>
      <c r="C279" s="28">
        <v>45834.472222222219</v>
      </c>
      <c r="D279" s="28">
        <v>45834.493055555555</v>
      </c>
      <c r="K279" s="27">
        <f t="shared" si="4"/>
        <v>1</v>
      </c>
    </row>
    <row r="280" spans="1:11">
      <c r="A280" s="27" t="s">
        <v>161</v>
      </c>
      <c r="C280" s="28">
        <v>45835.36041666667</v>
      </c>
      <c r="D280" s="28">
        <v>45835.381249999999</v>
      </c>
      <c r="K280" s="27">
        <f t="shared" si="4"/>
        <v>1</v>
      </c>
    </row>
    <row r="281" spans="1:11">
      <c r="A281" s="27" t="s">
        <v>161</v>
      </c>
      <c r="C281" s="28">
        <v>45835.458333333336</v>
      </c>
      <c r="D281" s="28">
        <v>45835.472222222219</v>
      </c>
      <c r="K281" s="27">
        <f t="shared" si="4"/>
        <v>0</v>
      </c>
    </row>
    <row r="282" spans="1:11">
      <c r="A282" s="27" t="s">
        <v>161</v>
      </c>
      <c r="C282" s="28">
        <v>45835.472222222219</v>
      </c>
      <c r="D282" s="28">
        <v>45835.493055555555</v>
      </c>
      <c r="K282" s="27">
        <f t="shared" si="4"/>
        <v>1</v>
      </c>
    </row>
    <row r="283" spans="1:11">
      <c r="A283" s="27" t="s">
        <v>161</v>
      </c>
      <c r="C283" s="28">
        <v>45838.333333333336</v>
      </c>
      <c r="D283" s="28">
        <v>45838.354166666664</v>
      </c>
      <c r="K283" s="27">
        <f t="shared" si="4"/>
        <v>0</v>
      </c>
    </row>
    <row r="284" spans="1:11">
      <c r="A284" s="27" t="s">
        <v>161</v>
      </c>
      <c r="C284" s="28">
        <v>45838.354166666664</v>
      </c>
      <c r="D284" s="28">
        <v>45838.375</v>
      </c>
      <c r="K284" s="27">
        <f t="shared" si="4"/>
        <v>0</v>
      </c>
    </row>
    <row r="285" spans="1:11">
      <c r="A285" s="27" t="s">
        <v>161</v>
      </c>
      <c r="C285" s="28">
        <v>45838.375</v>
      </c>
      <c r="D285" s="28">
        <v>45838.395833333336</v>
      </c>
      <c r="K285" s="27">
        <f t="shared" si="4"/>
        <v>1</v>
      </c>
    </row>
    <row r="286" spans="1:11">
      <c r="A286" s="27" t="s">
        <v>161</v>
      </c>
      <c r="C286" s="28">
        <v>45838.454861111109</v>
      </c>
      <c r="D286" s="28">
        <v>45838.46875</v>
      </c>
      <c r="K286" s="27">
        <f t="shared" si="4"/>
        <v>0</v>
      </c>
    </row>
    <row r="287" spans="1:11">
      <c r="A287" s="27" t="s">
        <v>161</v>
      </c>
      <c r="C287" s="28">
        <v>45838.46875</v>
      </c>
      <c r="D287" s="28">
        <v>45838.489583333336</v>
      </c>
      <c r="K287" s="27">
        <f t="shared" si="4"/>
        <v>1</v>
      </c>
    </row>
    <row r="288" spans="1:11">
      <c r="A288" s="27" t="s">
        <v>161</v>
      </c>
      <c r="B288" s="27" t="s">
        <v>221</v>
      </c>
      <c r="C288" s="28">
        <v>45813.645833333336</v>
      </c>
      <c r="D288" s="28">
        <v>45813.6875</v>
      </c>
      <c r="K288" s="27">
        <f t="shared" si="4"/>
        <v>1</v>
      </c>
    </row>
    <row r="289" spans="1:11">
      <c r="A289" s="27" t="s">
        <v>161</v>
      </c>
      <c r="C289" s="28">
        <v>45820.645833333336</v>
      </c>
      <c r="D289" s="28">
        <v>45820.6875</v>
      </c>
      <c r="K289" s="27">
        <f t="shared" si="4"/>
        <v>1</v>
      </c>
    </row>
    <row r="290" spans="1:11">
      <c r="A290" s="27" t="s">
        <v>161</v>
      </c>
      <c r="C290" s="28">
        <v>45827.645833333336</v>
      </c>
      <c r="D290" s="28">
        <v>45827.6875</v>
      </c>
      <c r="K290" s="27">
        <f t="shared" si="4"/>
        <v>1</v>
      </c>
    </row>
    <row r="291" spans="1:11">
      <c r="A291" s="27" t="s">
        <v>161</v>
      </c>
      <c r="C291" s="28">
        <v>45834.645833333336</v>
      </c>
      <c r="D291" s="28">
        <v>45834.6875</v>
      </c>
      <c r="K291" s="27">
        <f t="shared" si="4"/>
        <v>1</v>
      </c>
    </row>
    <row r="292" spans="1:11">
      <c r="A292" s="27" t="s">
        <v>161</v>
      </c>
      <c r="B292" s="27" t="s">
        <v>199</v>
      </c>
      <c r="C292" s="28">
        <v>45810.67291666667</v>
      </c>
      <c r="D292" s="28">
        <v>45810.714583333334</v>
      </c>
      <c r="K292" s="27">
        <f t="shared" si="4"/>
        <v>1</v>
      </c>
    </row>
    <row r="293" spans="1:11">
      <c r="A293" s="27" t="s">
        <v>161</v>
      </c>
      <c r="C293" s="28">
        <v>45811.670138888891</v>
      </c>
      <c r="D293" s="28">
        <v>45811.690972222219</v>
      </c>
      <c r="K293" s="27">
        <f t="shared" si="4"/>
        <v>0</v>
      </c>
    </row>
    <row r="294" spans="1:11">
      <c r="A294" s="27" t="s">
        <v>161</v>
      </c>
      <c r="C294" s="28">
        <v>45811.690972222219</v>
      </c>
      <c r="D294" s="28">
        <v>45811.732638888891</v>
      </c>
      <c r="K294" s="27">
        <f t="shared" si="4"/>
        <v>1</v>
      </c>
    </row>
    <row r="295" spans="1:11">
      <c r="A295" s="27" t="s">
        <v>161</v>
      </c>
      <c r="C295" s="28">
        <v>45812.6875</v>
      </c>
      <c r="D295" s="28">
        <v>45812.729166666664</v>
      </c>
      <c r="K295" s="27">
        <f t="shared" si="4"/>
        <v>1</v>
      </c>
    </row>
    <row r="296" spans="1:11">
      <c r="A296" s="27" t="s">
        <v>161</v>
      </c>
      <c r="C296" s="28">
        <v>45814.686805555553</v>
      </c>
      <c r="D296" s="28">
        <v>45814.707638888889</v>
      </c>
      <c r="K296" s="27">
        <f t="shared" si="4"/>
        <v>0</v>
      </c>
    </row>
    <row r="297" spans="1:11">
      <c r="A297" s="27" t="s">
        <v>161</v>
      </c>
      <c r="C297" s="28">
        <v>45814.707638888889</v>
      </c>
      <c r="D297" s="28">
        <v>45814.749305555553</v>
      </c>
      <c r="K297" s="27">
        <f t="shared" si="4"/>
        <v>1</v>
      </c>
    </row>
    <row r="298" spans="1:11">
      <c r="A298" s="27" t="s">
        <v>161</v>
      </c>
      <c r="C298" s="28">
        <v>45817.67291666667</v>
      </c>
      <c r="D298" s="28">
        <v>45817.714583333334</v>
      </c>
      <c r="K298" s="27">
        <f t="shared" si="4"/>
        <v>1</v>
      </c>
    </row>
    <row r="299" spans="1:11">
      <c r="A299" s="27" t="s">
        <v>161</v>
      </c>
      <c r="C299" s="28">
        <v>45818.671527777777</v>
      </c>
      <c r="D299" s="28">
        <v>45818.692361111112</v>
      </c>
      <c r="K299" s="27">
        <f t="shared" si="4"/>
        <v>0</v>
      </c>
    </row>
    <row r="300" spans="1:11">
      <c r="A300" s="27" t="s">
        <v>161</v>
      </c>
      <c r="C300" s="28">
        <v>45818.692361111112</v>
      </c>
      <c r="D300" s="28">
        <v>45818.734027777777</v>
      </c>
      <c r="K300" s="27">
        <f t="shared" si="4"/>
        <v>1</v>
      </c>
    </row>
    <row r="301" spans="1:11">
      <c r="A301" s="27" t="s">
        <v>161</v>
      </c>
      <c r="C301" s="28">
        <v>45819.686805555553</v>
      </c>
      <c r="D301" s="28">
        <v>45819.728472222225</v>
      </c>
      <c r="K301" s="27">
        <f t="shared" si="4"/>
        <v>1</v>
      </c>
    </row>
    <row r="302" spans="1:11">
      <c r="A302" s="27" t="s">
        <v>161</v>
      </c>
      <c r="C302" s="28">
        <v>45821.686805555553</v>
      </c>
      <c r="D302" s="28">
        <v>45821.707638888889</v>
      </c>
      <c r="K302" s="27">
        <f t="shared" si="4"/>
        <v>0</v>
      </c>
    </row>
    <row r="303" spans="1:11">
      <c r="A303" s="27" t="s">
        <v>161</v>
      </c>
      <c r="C303" s="28">
        <v>45821.707638888889</v>
      </c>
      <c r="D303" s="28">
        <v>45821.749305555553</v>
      </c>
      <c r="K303" s="27">
        <f t="shared" si="4"/>
        <v>1</v>
      </c>
    </row>
    <row r="304" spans="1:11">
      <c r="A304" s="27" t="s">
        <v>161</v>
      </c>
      <c r="C304" s="28">
        <v>45824.6875</v>
      </c>
      <c r="D304" s="28">
        <v>45824.729166666664</v>
      </c>
      <c r="K304" s="27">
        <f t="shared" si="4"/>
        <v>1</v>
      </c>
    </row>
    <row r="305" spans="1:11">
      <c r="A305" s="27" t="s">
        <v>161</v>
      </c>
      <c r="C305" s="28">
        <v>45825.670138888891</v>
      </c>
      <c r="D305" s="28">
        <v>45825.690972222219</v>
      </c>
      <c r="K305" s="27">
        <f t="shared" si="4"/>
        <v>0</v>
      </c>
    </row>
    <row r="306" spans="1:11">
      <c r="A306" s="27" t="s">
        <v>161</v>
      </c>
      <c r="C306" s="28">
        <v>45825.690972222219</v>
      </c>
      <c r="D306" s="28">
        <v>45825.732638888891</v>
      </c>
      <c r="K306" s="27">
        <f t="shared" si="4"/>
        <v>1</v>
      </c>
    </row>
    <row r="307" spans="1:11">
      <c r="A307" s="27" t="s">
        <v>161</v>
      </c>
      <c r="C307" s="28">
        <v>45826.67291666667</v>
      </c>
      <c r="D307" s="28">
        <v>45826.714583333334</v>
      </c>
      <c r="K307" s="27">
        <f t="shared" si="4"/>
        <v>1</v>
      </c>
    </row>
    <row r="308" spans="1:11">
      <c r="A308" s="27" t="s">
        <v>161</v>
      </c>
      <c r="C308" s="28">
        <v>45828.686805555553</v>
      </c>
      <c r="D308" s="28">
        <v>45828.707638888889</v>
      </c>
      <c r="K308" s="27">
        <f t="shared" si="4"/>
        <v>0</v>
      </c>
    </row>
    <row r="309" spans="1:11">
      <c r="A309" s="27" t="s">
        <v>161</v>
      </c>
      <c r="C309" s="28">
        <v>45828.707638888889</v>
      </c>
      <c r="D309" s="28">
        <v>45828.749305555553</v>
      </c>
      <c r="K309" s="27">
        <f t="shared" si="4"/>
        <v>1</v>
      </c>
    </row>
    <row r="310" spans="1:11">
      <c r="A310" s="27" t="s">
        <v>161</v>
      </c>
      <c r="C310" s="28">
        <v>45835.6875</v>
      </c>
      <c r="D310" s="28">
        <v>45835.708333333336</v>
      </c>
      <c r="K310" s="27">
        <f t="shared" si="4"/>
        <v>0</v>
      </c>
    </row>
    <row r="311" spans="1:11">
      <c r="A311" s="27" t="s">
        <v>161</v>
      </c>
      <c r="C311" s="28">
        <v>45835.708333333336</v>
      </c>
      <c r="D311" s="28">
        <v>45835.75</v>
      </c>
      <c r="K311" s="27">
        <f t="shared" si="4"/>
        <v>1</v>
      </c>
    </row>
    <row r="312" spans="1:11">
      <c r="A312" s="27" t="s">
        <v>161</v>
      </c>
      <c r="C312" s="28">
        <v>45838.686805555553</v>
      </c>
      <c r="D312" s="28">
        <v>45838.728472222225</v>
      </c>
      <c r="K312" s="27">
        <f t="shared" si="4"/>
        <v>1</v>
      </c>
    </row>
    <row r="313" spans="1:11">
      <c r="A313" s="27" t="s">
        <v>161</v>
      </c>
      <c r="B313" s="27" t="s">
        <v>224</v>
      </c>
      <c r="C313" s="28">
        <v>45817.301388888889</v>
      </c>
      <c r="D313" s="28">
        <v>45817.322222222225</v>
      </c>
      <c r="K313" s="27">
        <f t="shared" si="4"/>
        <v>1</v>
      </c>
    </row>
    <row r="314" spans="1:11">
      <c r="A314" s="27" t="s">
        <v>161</v>
      </c>
      <c r="C314" s="28">
        <v>45820.3</v>
      </c>
      <c r="D314" s="28">
        <v>45820.320833333331</v>
      </c>
      <c r="K314" s="27">
        <f t="shared" si="4"/>
        <v>1</v>
      </c>
    </row>
    <row r="315" spans="1:11">
      <c r="A315" s="27" t="s">
        <v>161</v>
      </c>
      <c r="C315" s="28">
        <v>45824.3</v>
      </c>
      <c r="D315" s="28">
        <v>45824.320833333331</v>
      </c>
      <c r="K315" s="27">
        <f t="shared" si="4"/>
        <v>1</v>
      </c>
    </row>
    <row r="316" spans="1:11">
      <c r="A316" s="27" t="s">
        <v>161</v>
      </c>
      <c r="C316" s="28">
        <v>45827.3</v>
      </c>
      <c r="D316" s="28">
        <v>45827.320833333331</v>
      </c>
      <c r="K316" s="27">
        <f t="shared" si="4"/>
        <v>1</v>
      </c>
    </row>
    <row r="317" spans="1:11">
      <c r="A317" s="27" t="s">
        <v>161</v>
      </c>
      <c r="C317" s="28">
        <v>45831.3</v>
      </c>
      <c r="D317" s="28">
        <v>45831.320833333331</v>
      </c>
      <c r="K317" s="27">
        <f t="shared" si="4"/>
        <v>1</v>
      </c>
    </row>
    <row r="318" spans="1:11">
      <c r="A318" s="27" t="s">
        <v>161</v>
      </c>
      <c r="C318" s="28">
        <v>45834.3</v>
      </c>
      <c r="D318" s="28">
        <v>45834.320833333331</v>
      </c>
      <c r="K318" s="27">
        <f t="shared" si="4"/>
        <v>1</v>
      </c>
    </row>
    <row r="319" spans="1:11">
      <c r="A319" s="27" t="s">
        <v>161</v>
      </c>
      <c r="C319" s="28">
        <v>45838.3</v>
      </c>
      <c r="D319" s="28">
        <v>45838.320833333331</v>
      </c>
      <c r="K319" s="27">
        <f t="shared" si="4"/>
        <v>1</v>
      </c>
    </row>
    <row r="320" spans="1:11">
      <c r="A320" s="27" t="s">
        <v>161</v>
      </c>
      <c r="B320" s="27" t="s">
        <v>182</v>
      </c>
      <c r="C320" s="28">
        <v>45810.555555555555</v>
      </c>
      <c r="D320" s="28">
        <v>45810.578472222223</v>
      </c>
      <c r="K320" s="27">
        <f t="shared" si="4"/>
        <v>1</v>
      </c>
    </row>
    <row r="321" spans="1:11">
      <c r="A321" s="27" t="s">
        <v>161</v>
      </c>
      <c r="C321" s="28">
        <v>45812.554166666669</v>
      </c>
      <c r="D321" s="28">
        <v>45812.574999999997</v>
      </c>
      <c r="K321" s="27">
        <f t="shared" si="4"/>
        <v>1</v>
      </c>
    </row>
    <row r="322" spans="1:11">
      <c r="A322" s="27" t="s">
        <v>161</v>
      </c>
      <c r="C322" s="28">
        <v>45814.554861111108</v>
      </c>
      <c r="D322" s="28">
        <v>45814.577777777777</v>
      </c>
      <c r="K322" s="27">
        <f t="shared" si="4"/>
        <v>1</v>
      </c>
    </row>
    <row r="323" spans="1:11">
      <c r="A323" s="27" t="s">
        <v>161</v>
      </c>
      <c r="C323" s="28">
        <v>45817.554166666669</v>
      </c>
      <c r="D323" s="28">
        <v>45817.575694444444</v>
      </c>
      <c r="K323" s="27">
        <f t="shared" si="4"/>
        <v>1</v>
      </c>
    </row>
    <row r="324" spans="1:11">
      <c r="A324" s="27" t="s">
        <v>161</v>
      </c>
      <c r="C324" s="28">
        <v>45819.554166666669</v>
      </c>
      <c r="D324" s="28">
        <v>45819.574999999997</v>
      </c>
      <c r="K324" s="27">
        <f t="shared" si="4"/>
        <v>1</v>
      </c>
    </row>
    <row r="325" spans="1:11">
      <c r="A325" s="27" t="s">
        <v>161</v>
      </c>
      <c r="C325" s="28">
        <v>45821.550694444442</v>
      </c>
      <c r="D325" s="28">
        <v>45821.574305555558</v>
      </c>
      <c r="K325" s="27">
        <f t="shared" si="4"/>
        <v>1</v>
      </c>
    </row>
    <row r="326" spans="1:11">
      <c r="A326" s="27" t="s">
        <v>161</v>
      </c>
      <c r="C326" s="28">
        <v>45824.552777777775</v>
      </c>
      <c r="D326" s="28">
        <v>45824.573611111111</v>
      </c>
      <c r="K326" s="27">
        <f t="shared" ref="K326:K389" si="5">IF(AND(A327=A326,C327=D326),0,1)</f>
        <v>1</v>
      </c>
    </row>
    <row r="327" spans="1:11">
      <c r="A327" s="27" t="s">
        <v>161</v>
      </c>
      <c r="C327" s="28">
        <v>45826.554861111108</v>
      </c>
      <c r="D327" s="28">
        <v>45826.577777777777</v>
      </c>
      <c r="K327" s="27">
        <f t="shared" si="5"/>
        <v>1</v>
      </c>
    </row>
    <row r="328" spans="1:11">
      <c r="A328" s="27" t="s">
        <v>161</v>
      </c>
      <c r="C328" s="28">
        <v>45828.554861111108</v>
      </c>
      <c r="D328" s="28">
        <v>45828.575694444444</v>
      </c>
      <c r="K328" s="27">
        <f t="shared" si="5"/>
        <v>1</v>
      </c>
    </row>
    <row r="329" spans="1:11">
      <c r="A329" s="27" t="s">
        <v>161</v>
      </c>
      <c r="C329" s="28">
        <v>45831.552083333336</v>
      </c>
      <c r="D329" s="28">
        <v>45831.576388888891</v>
      </c>
      <c r="K329" s="27">
        <f t="shared" si="5"/>
        <v>1</v>
      </c>
    </row>
    <row r="330" spans="1:11">
      <c r="A330" s="27" t="s">
        <v>161</v>
      </c>
      <c r="C330" s="28">
        <v>45833.545138888891</v>
      </c>
      <c r="D330" s="28">
        <v>45833.565972222219</v>
      </c>
      <c r="K330" s="27">
        <f t="shared" si="5"/>
        <v>1</v>
      </c>
    </row>
    <row r="331" spans="1:11">
      <c r="A331" s="27" t="s">
        <v>161</v>
      </c>
      <c r="C331" s="28">
        <v>45835.553472222222</v>
      </c>
      <c r="D331" s="28">
        <v>45835.574305555558</v>
      </c>
      <c r="K331" s="27">
        <f t="shared" si="5"/>
        <v>1</v>
      </c>
    </row>
    <row r="332" spans="1:11">
      <c r="A332" s="27" t="s">
        <v>161</v>
      </c>
      <c r="C332" s="28">
        <v>45838.553472222222</v>
      </c>
      <c r="D332" s="28">
        <v>45838.576388888891</v>
      </c>
      <c r="K332" s="27">
        <f t="shared" si="5"/>
        <v>1</v>
      </c>
    </row>
    <row r="333" spans="1:11">
      <c r="A333" s="27" t="s">
        <v>161</v>
      </c>
      <c r="B333" s="27" t="s">
        <v>151</v>
      </c>
      <c r="C333" s="28">
        <v>45836.3125</v>
      </c>
      <c r="D333" s="28">
        <v>45836.326388888891</v>
      </c>
      <c r="K333" s="27">
        <f t="shared" si="5"/>
        <v>0</v>
      </c>
    </row>
    <row r="334" spans="1:11">
      <c r="A334" s="27" t="s">
        <v>161</v>
      </c>
      <c r="C334" s="28">
        <v>45836.326388888891</v>
      </c>
      <c r="D334" s="28">
        <v>45836.347222222219</v>
      </c>
      <c r="K334" s="27">
        <f t="shared" si="5"/>
        <v>0</v>
      </c>
    </row>
    <row r="335" spans="1:11">
      <c r="A335" s="27" t="s">
        <v>161</v>
      </c>
      <c r="C335" s="28">
        <v>45836.347222222219</v>
      </c>
      <c r="D335" s="28">
        <v>45836.368055555555</v>
      </c>
      <c r="K335" s="27">
        <f t="shared" si="5"/>
        <v>1</v>
      </c>
    </row>
    <row r="336" spans="1:11">
      <c r="A336" s="27" t="s">
        <v>161</v>
      </c>
      <c r="B336" s="27" t="s">
        <v>211</v>
      </c>
      <c r="C336" s="28">
        <v>45811.63958333333</v>
      </c>
      <c r="D336" s="28">
        <v>45811.660416666666</v>
      </c>
      <c r="K336" s="27">
        <f t="shared" si="5"/>
        <v>1</v>
      </c>
    </row>
    <row r="337" spans="1:11">
      <c r="A337" s="27" t="s">
        <v>161</v>
      </c>
      <c r="C337" s="28">
        <v>45818.640277777777</v>
      </c>
      <c r="D337" s="28">
        <v>45818.661111111112</v>
      </c>
      <c r="K337" s="27">
        <f t="shared" si="5"/>
        <v>1</v>
      </c>
    </row>
    <row r="338" spans="1:11">
      <c r="A338" s="27" t="s">
        <v>161</v>
      </c>
      <c r="C338" s="28">
        <v>45825.640972222223</v>
      </c>
      <c r="D338" s="28">
        <v>45825.661805555559</v>
      </c>
      <c r="K338" s="27">
        <f t="shared" si="5"/>
        <v>1</v>
      </c>
    </row>
    <row r="339" spans="1:11">
      <c r="A339" s="27" t="s">
        <v>161</v>
      </c>
      <c r="C339" s="28">
        <v>45832.63958333333</v>
      </c>
      <c r="D339" s="28">
        <v>45832.660416666666</v>
      </c>
      <c r="K339" s="27">
        <f t="shared" si="5"/>
        <v>1</v>
      </c>
    </row>
    <row r="340" spans="1:11">
      <c r="A340" s="27" t="s">
        <v>161</v>
      </c>
      <c r="B340" s="27" t="s">
        <v>173</v>
      </c>
      <c r="C340" s="28">
        <v>45810.43472222222</v>
      </c>
      <c r="D340" s="28">
        <v>45810.45208333333</v>
      </c>
      <c r="K340" s="27">
        <f t="shared" si="5"/>
        <v>1</v>
      </c>
    </row>
    <row r="341" spans="1:11">
      <c r="A341" s="27" t="s">
        <v>161</v>
      </c>
      <c r="C341" s="28">
        <v>45810.590277777781</v>
      </c>
      <c r="D341" s="28">
        <v>45810.618055555555</v>
      </c>
      <c r="K341" s="27">
        <f t="shared" si="5"/>
        <v>0</v>
      </c>
    </row>
    <row r="342" spans="1:11">
      <c r="A342" s="27" t="s">
        <v>161</v>
      </c>
      <c r="C342" s="28">
        <v>45810.618055555555</v>
      </c>
      <c r="D342" s="28">
        <v>45810.638888888891</v>
      </c>
      <c r="K342" s="27">
        <f t="shared" si="5"/>
        <v>0</v>
      </c>
    </row>
    <row r="343" spans="1:11">
      <c r="A343" s="27" t="s">
        <v>161</v>
      </c>
      <c r="C343" s="28">
        <v>45810.638888888891</v>
      </c>
      <c r="D343" s="28">
        <v>45810.659722222219</v>
      </c>
      <c r="K343" s="27">
        <f t="shared" si="5"/>
        <v>1</v>
      </c>
    </row>
    <row r="344" spans="1:11">
      <c r="A344" s="27" t="s">
        <v>161</v>
      </c>
      <c r="C344" s="28">
        <v>45811.430555555555</v>
      </c>
      <c r="D344" s="28">
        <v>45811.451388888891</v>
      </c>
      <c r="K344" s="27">
        <f t="shared" si="5"/>
        <v>1</v>
      </c>
    </row>
    <row r="345" spans="1:11">
      <c r="A345" s="27" t="s">
        <v>161</v>
      </c>
      <c r="C345" s="28">
        <v>45811.590277777781</v>
      </c>
      <c r="D345" s="28">
        <v>45811.611111111109</v>
      </c>
      <c r="K345" s="27">
        <f t="shared" si="5"/>
        <v>0</v>
      </c>
    </row>
    <row r="346" spans="1:11">
      <c r="A346" s="27" t="s">
        <v>161</v>
      </c>
      <c r="C346" s="28">
        <v>45811.611111111109</v>
      </c>
      <c r="D346" s="28">
        <v>45811.625</v>
      </c>
      <c r="K346" s="27">
        <f t="shared" si="5"/>
        <v>1</v>
      </c>
    </row>
    <row r="347" spans="1:11">
      <c r="A347" s="27" t="s">
        <v>161</v>
      </c>
      <c r="C347" s="28">
        <v>45812.590277777781</v>
      </c>
      <c r="D347" s="28">
        <v>45812.618055555555</v>
      </c>
      <c r="K347" s="27">
        <f t="shared" si="5"/>
        <v>0</v>
      </c>
    </row>
    <row r="348" spans="1:11">
      <c r="A348" s="27" t="s">
        <v>161</v>
      </c>
      <c r="C348" s="28">
        <v>45812.618055555555</v>
      </c>
      <c r="D348" s="28">
        <v>45812.638888888891</v>
      </c>
      <c r="K348" s="27">
        <f t="shared" si="5"/>
        <v>0</v>
      </c>
    </row>
    <row r="349" spans="1:11">
      <c r="A349" s="27" t="s">
        <v>161</v>
      </c>
      <c r="C349" s="28">
        <v>45812.638888888891</v>
      </c>
      <c r="D349" s="28">
        <v>45812.659722222219</v>
      </c>
      <c r="K349" s="27">
        <f t="shared" si="5"/>
        <v>0</v>
      </c>
    </row>
    <row r="350" spans="1:11">
      <c r="A350" s="27" t="s">
        <v>161</v>
      </c>
      <c r="C350" s="28">
        <v>45812.659722222219</v>
      </c>
      <c r="D350" s="28">
        <v>45812.673611111109</v>
      </c>
      <c r="K350" s="27">
        <f t="shared" si="5"/>
        <v>1</v>
      </c>
    </row>
    <row r="351" spans="1:11">
      <c r="A351" s="27" t="s">
        <v>161</v>
      </c>
      <c r="C351" s="28">
        <v>45813.430555555555</v>
      </c>
      <c r="D351" s="28">
        <v>45813.446527777778</v>
      </c>
      <c r="K351" s="27">
        <f t="shared" si="5"/>
        <v>1</v>
      </c>
    </row>
    <row r="352" spans="1:11">
      <c r="A352" s="27" t="s">
        <v>161</v>
      </c>
      <c r="C352" s="28">
        <v>45813.590277777781</v>
      </c>
      <c r="D352" s="28">
        <v>45813.611111111109</v>
      </c>
      <c r="K352" s="27">
        <f t="shared" si="5"/>
        <v>0</v>
      </c>
    </row>
    <row r="353" spans="1:11">
      <c r="A353" s="27" t="s">
        <v>161</v>
      </c>
      <c r="C353" s="28">
        <v>45813.611111111109</v>
      </c>
      <c r="D353" s="28">
        <v>45813.625</v>
      </c>
      <c r="K353" s="27">
        <f t="shared" si="5"/>
        <v>1</v>
      </c>
    </row>
    <row r="354" spans="1:11">
      <c r="A354" s="27" t="s">
        <v>161</v>
      </c>
      <c r="C354" s="28">
        <v>45814.590277777781</v>
      </c>
      <c r="D354" s="28">
        <v>45814.618055555555</v>
      </c>
      <c r="K354" s="27">
        <f t="shared" si="5"/>
        <v>0</v>
      </c>
    </row>
    <row r="355" spans="1:11">
      <c r="A355" s="27" t="s">
        <v>161</v>
      </c>
      <c r="C355" s="28">
        <v>45814.618055555555</v>
      </c>
      <c r="D355" s="28">
        <v>45814.638888888891</v>
      </c>
      <c r="K355" s="27">
        <f t="shared" si="5"/>
        <v>0</v>
      </c>
    </row>
    <row r="356" spans="1:11">
      <c r="A356" s="27" t="s">
        <v>161</v>
      </c>
      <c r="C356" s="28">
        <v>45814.638888888891</v>
      </c>
      <c r="D356" s="28">
        <v>45814.659722222219</v>
      </c>
      <c r="K356" s="27">
        <f t="shared" si="5"/>
        <v>0</v>
      </c>
    </row>
    <row r="357" spans="1:11">
      <c r="A357" s="27" t="s">
        <v>161</v>
      </c>
      <c r="C357" s="28">
        <v>45814.659722222219</v>
      </c>
      <c r="D357" s="28">
        <v>45814.673611111109</v>
      </c>
      <c r="K357" s="27">
        <f t="shared" si="5"/>
        <v>1</v>
      </c>
    </row>
    <row r="358" spans="1:11">
      <c r="A358" s="27" t="s">
        <v>161</v>
      </c>
      <c r="C358" s="28">
        <v>45817.434027777781</v>
      </c>
      <c r="D358" s="28">
        <v>45817.454861111109</v>
      </c>
      <c r="K358" s="27">
        <f t="shared" si="5"/>
        <v>1</v>
      </c>
    </row>
    <row r="359" spans="1:11">
      <c r="A359" s="27" t="s">
        <v>161</v>
      </c>
      <c r="C359" s="28">
        <v>45817.590277777781</v>
      </c>
      <c r="D359" s="28">
        <v>45817.618055555555</v>
      </c>
      <c r="K359" s="27">
        <f t="shared" si="5"/>
        <v>0</v>
      </c>
    </row>
    <row r="360" spans="1:11">
      <c r="A360" s="27" t="s">
        <v>161</v>
      </c>
      <c r="C360" s="28">
        <v>45817.618055555555</v>
      </c>
      <c r="D360" s="28">
        <v>45817.638888888891</v>
      </c>
      <c r="K360" s="27">
        <f t="shared" si="5"/>
        <v>0</v>
      </c>
    </row>
    <row r="361" spans="1:11">
      <c r="A361" s="27" t="s">
        <v>161</v>
      </c>
      <c r="C361" s="28">
        <v>45817.638888888891</v>
      </c>
      <c r="D361" s="28">
        <v>45817.659722222219</v>
      </c>
      <c r="K361" s="27">
        <f t="shared" si="5"/>
        <v>1</v>
      </c>
    </row>
    <row r="362" spans="1:11">
      <c r="A362" s="27" t="s">
        <v>161</v>
      </c>
      <c r="C362" s="28">
        <v>45818.430555555555</v>
      </c>
      <c r="D362" s="28">
        <v>45818.451388888891</v>
      </c>
      <c r="K362" s="27">
        <f t="shared" si="5"/>
        <v>1</v>
      </c>
    </row>
    <row r="363" spans="1:11">
      <c r="A363" s="27" t="s">
        <v>161</v>
      </c>
      <c r="C363" s="28">
        <v>45818.541666666664</v>
      </c>
      <c r="D363" s="28">
        <v>45818.604166666664</v>
      </c>
      <c r="K363" s="27">
        <f t="shared" si="5"/>
        <v>0</v>
      </c>
    </row>
    <row r="364" spans="1:11">
      <c r="A364" s="27" t="s">
        <v>161</v>
      </c>
      <c r="C364" s="28">
        <v>45818.604166666664</v>
      </c>
      <c r="D364" s="28">
        <v>45818.625</v>
      </c>
      <c r="K364" s="27">
        <f t="shared" si="5"/>
        <v>1</v>
      </c>
    </row>
    <row r="365" spans="1:11">
      <c r="A365" s="27" t="s">
        <v>161</v>
      </c>
      <c r="C365" s="28">
        <v>45819.432638888888</v>
      </c>
      <c r="D365" s="28">
        <v>45819.453472222223</v>
      </c>
      <c r="K365" s="27">
        <f t="shared" si="5"/>
        <v>1</v>
      </c>
    </row>
    <row r="366" spans="1:11">
      <c r="A366" s="27" t="s">
        <v>161</v>
      </c>
      <c r="C366" s="28">
        <v>45819.590277777781</v>
      </c>
      <c r="D366" s="28">
        <v>45819.618055555555</v>
      </c>
      <c r="K366" s="27">
        <f t="shared" si="5"/>
        <v>0</v>
      </c>
    </row>
    <row r="367" spans="1:11">
      <c r="A367" s="27" t="s">
        <v>161</v>
      </c>
      <c r="C367" s="28">
        <v>45819.618055555555</v>
      </c>
      <c r="D367" s="28">
        <v>45819.638888888891</v>
      </c>
      <c r="K367" s="27">
        <f t="shared" si="5"/>
        <v>0</v>
      </c>
    </row>
    <row r="368" spans="1:11">
      <c r="A368" s="27" t="s">
        <v>161</v>
      </c>
      <c r="C368" s="28">
        <v>45819.638888888891</v>
      </c>
      <c r="D368" s="28">
        <v>45819.659722222219</v>
      </c>
      <c r="K368" s="27">
        <f t="shared" si="5"/>
        <v>0</v>
      </c>
    </row>
    <row r="369" spans="1:11">
      <c r="A369" s="27" t="s">
        <v>161</v>
      </c>
      <c r="C369" s="28">
        <v>45819.659722222219</v>
      </c>
      <c r="D369" s="28">
        <v>45819.673611111109</v>
      </c>
      <c r="K369" s="27">
        <f t="shared" si="5"/>
        <v>1</v>
      </c>
    </row>
    <row r="370" spans="1:11">
      <c r="A370" s="27" t="s">
        <v>161</v>
      </c>
      <c r="C370" s="28">
        <v>45820.430555555555</v>
      </c>
      <c r="D370" s="28">
        <v>45820.446527777778</v>
      </c>
      <c r="K370" s="27">
        <f t="shared" si="5"/>
        <v>1</v>
      </c>
    </row>
    <row r="371" spans="1:11">
      <c r="A371" s="27" t="s">
        <v>161</v>
      </c>
      <c r="C371" s="28">
        <v>45820.590277777781</v>
      </c>
      <c r="D371" s="28">
        <v>45820.611111111109</v>
      </c>
      <c r="K371" s="27">
        <f t="shared" si="5"/>
        <v>0</v>
      </c>
    </row>
    <row r="372" spans="1:11">
      <c r="A372" s="27" t="s">
        <v>161</v>
      </c>
      <c r="C372" s="28">
        <v>45820.611111111109</v>
      </c>
      <c r="D372" s="28">
        <v>45820.625</v>
      </c>
      <c r="K372" s="27">
        <f t="shared" si="5"/>
        <v>1</v>
      </c>
    </row>
    <row r="373" spans="1:11">
      <c r="A373" s="27" t="s">
        <v>161</v>
      </c>
      <c r="C373" s="28">
        <v>45821.430555555555</v>
      </c>
      <c r="D373" s="28">
        <v>45821.452777777777</v>
      </c>
      <c r="K373" s="27">
        <f t="shared" si="5"/>
        <v>1</v>
      </c>
    </row>
    <row r="374" spans="1:11">
      <c r="A374" s="27" t="s">
        <v>161</v>
      </c>
      <c r="C374" s="28">
        <v>45821.590277777781</v>
      </c>
      <c r="D374" s="28">
        <v>45821.618055555555</v>
      </c>
      <c r="K374" s="27">
        <f t="shared" si="5"/>
        <v>0</v>
      </c>
    </row>
    <row r="375" spans="1:11">
      <c r="A375" s="27" t="s">
        <v>161</v>
      </c>
      <c r="C375" s="28">
        <v>45821.618055555555</v>
      </c>
      <c r="D375" s="28">
        <v>45821.638888888891</v>
      </c>
      <c r="K375" s="27">
        <f t="shared" si="5"/>
        <v>0</v>
      </c>
    </row>
    <row r="376" spans="1:11">
      <c r="A376" s="27" t="s">
        <v>161</v>
      </c>
      <c r="C376" s="28">
        <v>45821.638888888891</v>
      </c>
      <c r="D376" s="28">
        <v>45821.659722222219</v>
      </c>
      <c r="K376" s="27">
        <f t="shared" si="5"/>
        <v>0</v>
      </c>
    </row>
    <row r="377" spans="1:11">
      <c r="A377" s="27" t="s">
        <v>161</v>
      </c>
      <c r="C377" s="28">
        <v>45821.659722222219</v>
      </c>
      <c r="D377" s="28">
        <v>45821.673611111109</v>
      </c>
      <c r="K377" s="27">
        <f t="shared" si="5"/>
        <v>1</v>
      </c>
    </row>
    <row r="378" spans="1:11">
      <c r="A378" s="27" t="s">
        <v>161</v>
      </c>
      <c r="C378" s="28">
        <v>45824.431250000001</v>
      </c>
      <c r="D378" s="28">
        <v>45824.45208333333</v>
      </c>
      <c r="K378" s="27">
        <f t="shared" si="5"/>
        <v>1</v>
      </c>
    </row>
    <row r="379" spans="1:11">
      <c r="A379" s="27" t="s">
        <v>161</v>
      </c>
      <c r="C379" s="28">
        <v>45824.590277777781</v>
      </c>
      <c r="D379" s="28">
        <v>45824.618055555555</v>
      </c>
      <c r="K379" s="27">
        <f t="shared" si="5"/>
        <v>0</v>
      </c>
    </row>
    <row r="380" spans="1:11">
      <c r="A380" s="27" t="s">
        <v>161</v>
      </c>
      <c r="C380" s="28">
        <v>45824.618055555555</v>
      </c>
      <c r="D380" s="28">
        <v>45824.638888888891</v>
      </c>
      <c r="K380" s="27">
        <f t="shared" si="5"/>
        <v>0</v>
      </c>
    </row>
    <row r="381" spans="1:11">
      <c r="A381" s="27" t="s">
        <v>161</v>
      </c>
      <c r="C381" s="28">
        <v>45824.638888888891</v>
      </c>
      <c r="D381" s="28">
        <v>45824.659722222219</v>
      </c>
      <c r="K381" s="27">
        <f t="shared" si="5"/>
        <v>0</v>
      </c>
    </row>
    <row r="382" spans="1:11">
      <c r="A382" s="27" t="s">
        <v>161</v>
      </c>
      <c r="C382" s="28">
        <v>45824.659722222219</v>
      </c>
      <c r="D382" s="28">
        <v>45824.673611111109</v>
      </c>
      <c r="K382" s="27">
        <f t="shared" si="5"/>
        <v>1</v>
      </c>
    </row>
    <row r="383" spans="1:11">
      <c r="A383" s="27" t="s">
        <v>161</v>
      </c>
      <c r="C383" s="28">
        <v>45825.431250000001</v>
      </c>
      <c r="D383" s="28">
        <v>45825.45208333333</v>
      </c>
      <c r="K383" s="27">
        <f t="shared" si="5"/>
        <v>1</v>
      </c>
    </row>
    <row r="384" spans="1:11">
      <c r="A384" s="27" t="s">
        <v>161</v>
      </c>
      <c r="C384" s="28">
        <v>45825.590277777781</v>
      </c>
      <c r="D384" s="28">
        <v>45825.611111111109</v>
      </c>
      <c r="K384" s="27">
        <f t="shared" si="5"/>
        <v>0</v>
      </c>
    </row>
    <row r="385" spans="1:11">
      <c r="A385" s="27" t="s">
        <v>161</v>
      </c>
      <c r="C385" s="28">
        <v>45825.611111111109</v>
      </c>
      <c r="D385" s="28">
        <v>45825.625</v>
      </c>
      <c r="K385" s="27">
        <f t="shared" si="5"/>
        <v>1</v>
      </c>
    </row>
    <row r="386" spans="1:11">
      <c r="A386" s="27" t="s">
        <v>161</v>
      </c>
      <c r="C386" s="28">
        <v>45826.430555555555</v>
      </c>
      <c r="D386" s="28">
        <v>45826.451388888891</v>
      </c>
      <c r="K386" s="27">
        <f t="shared" si="5"/>
        <v>1</v>
      </c>
    </row>
    <row r="387" spans="1:11">
      <c r="A387" s="27" t="s">
        <v>161</v>
      </c>
      <c r="C387" s="28">
        <v>45826.590277777781</v>
      </c>
      <c r="D387" s="28">
        <v>45826.618055555555</v>
      </c>
      <c r="K387" s="27">
        <f t="shared" si="5"/>
        <v>0</v>
      </c>
    </row>
    <row r="388" spans="1:11">
      <c r="A388" s="27" t="s">
        <v>161</v>
      </c>
      <c r="C388" s="28">
        <v>45826.618055555555</v>
      </c>
      <c r="D388" s="28">
        <v>45826.638888888891</v>
      </c>
      <c r="K388" s="27">
        <f t="shared" si="5"/>
        <v>0</v>
      </c>
    </row>
    <row r="389" spans="1:11">
      <c r="A389" s="27" t="s">
        <v>161</v>
      </c>
      <c r="C389" s="28">
        <v>45826.638888888891</v>
      </c>
      <c r="D389" s="28">
        <v>45826.659722222219</v>
      </c>
      <c r="K389" s="27">
        <f t="shared" si="5"/>
        <v>1</v>
      </c>
    </row>
    <row r="390" spans="1:11">
      <c r="A390" s="27" t="s">
        <v>161</v>
      </c>
      <c r="C390" s="28">
        <v>45827.431250000001</v>
      </c>
      <c r="D390" s="28">
        <v>45827.450694444444</v>
      </c>
      <c r="K390" s="27">
        <f t="shared" ref="K390:K453" si="6">IF(AND(A391=A390,C391=D390),0,1)</f>
        <v>1</v>
      </c>
    </row>
    <row r="391" spans="1:11">
      <c r="A391" s="27" t="s">
        <v>161</v>
      </c>
      <c r="C391" s="28">
        <v>45827.590277777781</v>
      </c>
      <c r="D391" s="28">
        <v>45827.611111111109</v>
      </c>
      <c r="K391" s="27">
        <f t="shared" si="6"/>
        <v>0</v>
      </c>
    </row>
    <row r="392" spans="1:11">
      <c r="A392" s="27" t="s">
        <v>161</v>
      </c>
      <c r="C392" s="28">
        <v>45827.611111111109</v>
      </c>
      <c r="D392" s="28">
        <v>45827.625</v>
      </c>
      <c r="K392" s="27">
        <f t="shared" si="6"/>
        <v>1</v>
      </c>
    </row>
    <row r="393" spans="1:11">
      <c r="A393" s="27" t="s">
        <v>161</v>
      </c>
      <c r="C393" s="28">
        <v>45828.428472222222</v>
      </c>
      <c r="D393" s="28">
        <v>45828.449305555558</v>
      </c>
      <c r="K393" s="27">
        <f t="shared" si="6"/>
        <v>1</v>
      </c>
    </row>
    <row r="394" spans="1:11">
      <c r="A394" s="27" t="s">
        <v>161</v>
      </c>
      <c r="C394" s="28">
        <v>45828.590277777781</v>
      </c>
      <c r="D394" s="28">
        <v>45828.618055555555</v>
      </c>
      <c r="K394" s="27">
        <f t="shared" si="6"/>
        <v>0</v>
      </c>
    </row>
    <row r="395" spans="1:11">
      <c r="A395" s="27" t="s">
        <v>161</v>
      </c>
      <c r="C395" s="28">
        <v>45828.618055555555</v>
      </c>
      <c r="D395" s="28">
        <v>45828.638888888891</v>
      </c>
      <c r="K395" s="27">
        <f t="shared" si="6"/>
        <v>0</v>
      </c>
    </row>
    <row r="396" spans="1:11">
      <c r="A396" s="27" t="s">
        <v>161</v>
      </c>
      <c r="C396" s="28">
        <v>45828.638888888891</v>
      </c>
      <c r="D396" s="28">
        <v>45828.659722222219</v>
      </c>
      <c r="K396" s="27">
        <f t="shared" si="6"/>
        <v>0</v>
      </c>
    </row>
    <row r="397" spans="1:11">
      <c r="A397" s="27" t="s">
        <v>161</v>
      </c>
      <c r="C397" s="28">
        <v>45828.659722222219</v>
      </c>
      <c r="D397" s="28">
        <v>45828.673611111109</v>
      </c>
      <c r="K397" s="27">
        <f t="shared" si="6"/>
        <v>1</v>
      </c>
    </row>
    <row r="398" spans="1:11">
      <c r="A398" s="27" t="s">
        <v>161</v>
      </c>
      <c r="C398" s="28">
        <v>45831.590277777781</v>
      </c>
      <c r="D398" s="28">
        <v>45831.618055555555</v>
      </c>
      <c r="K398" s="27">
        <f t="shared" si="6"/>
        <v>0</v>
      </c>
    </row>
    <row r="399" spans="1:11">
      <c r="A399" s="27" t="s">
        <v>161</v>
      </c>
      <c r="C399" s="28">
        <v>45831.618055555555</v>
      </c>
      <c r="D399" s="28">
        <v>45831.638888888891</v>
      </c>
      <c r="K399" s="27">
        <f t="shared" si="6"/>
        <v>0</v>
      </c>
    </row>
    <row r="400" spans="1:11">
      <c r="A400" s="27" t="s">
        <v>161</v>
      </c>
      <c r="C400" s="28">
        <v>45831.638888888891</v>
      </c>
      <c r="D400" s="28">
        <v>45831.659722222219</v>
      </c>
      <c r="K400" s="27">
        <f t="shared" si="6"/>
        <v>0</v>
      </c>
    </row>
    <row r="401" spans="1:11">
      <c r="A401" s="27" t="s">
        <v>161</v>
      </c>
      <c r="C401" s="28">
        <v>45831.659722222219</v>
      </c>
      <c r="D401" s="28">
        <v>45831.673611111109</v>
      </c>
      <c r="K401" s="27">
        <f t="shared" si="6"/>
        <v>1</v>
      </c>
    </row>
    <row r="402" spans="1:11">
      <c r="A402" s="27" t="s">
        <v>161</v>
      </c>
      <c r="C402" s="28">
        <v>45832.425694444442</v>
      </c>
      <c r="D402" s="28">
        <v>45832.446527777778</v>
      </c>
      <c r="K402" s="27">
        <f t="shared" si="6"/>
        <v>1</v>
      </c>
    </row>
    <row r="403" spans="1:11">
      <c r="A403" s="27" t="s">
        <v>161</v>
      </c>
      <c r="C403" s="28">
        <v>45832.590277777781</v>
      </c>
      <c r="D403" s="28">
        <v>45832.611111111109</v>
      </c>
      <c r="K403" s="27">
        <f t="shared" si="6"/>
        <v>0</v>
      </c>
    </row>
    <row r="404" spans="1:11">
      <c r="A404" s="27" t="s">
        <v>161</v>
      </c>
      <c r="C404" s="28">
        <v>45832.611111111109</v>
      </c>
      <c r="D404" s="28">
        <v>45832.625</v>
      </c>
      <c r="K404" s="27">
        <f t="shared" si="6"/>
        <v>1</v>
      </c>
    </row>
    <row r="405" spans="1:11">
      <c r="A405" s="27" t="s">
        <v>161</v>
      </c>
      <c r="C405" s="28">
        <v>45833.430555555555</v>
      </c>
      <c r="D405" s="28">
        <v>45833.451388888891</v>
      </c>
      <c r="K405" s="27">
        <f t="shared" si="6"/>
        <v>1</v>
      </c>
    </row>
    <row r="406" spans="1:11">
      <c r="A406" s="27" t="s">
        <v>161</v>
      </c>
      <c r="C406" s="28">
        <v>45833.590277777781</v>
      </c>
      <c r="D406" s="28">
        <v>45833.618055555555</v>
      </c>
      <c r="K406" s="27">
        <f t="shared" si="6"/>
        <v>0</v>
      </c>
    </row>
    <row r="407" spans="1:11">
      <c r="A407" s="27" t="s">
        <v>161</v>
      </c>
      <c r="C407" s="28">
        <v>45833.618055555555</v>
      </c>
      <c r="D407" s="28">
        <v>45833.638888888891</v>
      </c>
      <c r="K407" s="27">
        <f t="shared" si="6"/>
        <v>0</v>
      </c>
    </row>
    <row r="408" spans="1:11">
      <c r="A408" s="27" t="s">
        <v>161</v>
      </c>
      <c r="C408" s="28">
        <v>45833.638888888891</v>
      </c>
      <c r="D408" s="28">
        <v>45833.659722222219</v>
      </c>
      <c r="K408" s="27">
        <f t="shared" si="6"/>
        <v>0</v>
      </c>
    </row>
    <row r="409" spans="1:11">
      <c r="A409" s="27" t="s">
        <v>161</v>
      </c>
      <c r="C409" s="28">
        <v>45833.659722222219</v>
      </c>
      <c r="D409" s="28">
        <v>45833.673611111109</v>
      </c>
      <c r="K409" s="27">
        <f t="shared" si="6"/>
        <v>1</v>
      </c>
    </row>
    <row r="410" spans="1:11">
      <c r="A410" s="27" t="s">
        <v>161</v>
      </c>
      <c r="C410" s="28">
        <v>45834.429861111108</v>
      </c>
      <c r="D410" s="28">
        <v>45834.450694444444</v>
      </c>
      <c r="K410" s="27">
        <f t="shared" si="6"/>
        <v>1</v>
      </c>
    </row>
    <row r="411" spans="1:11">
      <c r="A411" s="27" t="s">
        <v>161</v>
      </c>
      <c r="C411" s="28">
        <v>45834.590277777781</v>
      </c>
      <c r="D411" s="28">
        <v>45834.611111111109</v>
      </c>
      <c r="K411" s="27">
        <f t="shared" si="6"/>
        <v>0</v>
      </c>
    </row>
    <row r="412" spans="1:11">
      <c r="A412" s="27" t="s">
        <v>161</v>
      </c>
      <c r="C412" s="28">
        <v>45834.611111111109</v>
      </c>
      <c r="D412" s="28">
        <v>45834.625</v>
      </c>
      <c r="K412" s="27">
        <f t="shared" si="6"/>
        <v>1</v>
      </c>
    </row>
    <row r="413" spans="1:11">
      <c r="A413" s="27" t="s">
        <v>161</v>
      </c>
      <c r="C413" s="28">
        <v>45835.427083333336</v>
      </c>
      <c r="D413" s="28">
        <v>45835.447916666664</v>
      </c>
      <c r="K413" s="27">
        <f t="shared" si="6"/>
        <v>1</v>
      </c>
    </row>
    <row r="414" spans="1:11">
      <c r="A414" s="27" t="s">
        <v>161</v>
      </c>
      <c r="C414" s="28">
        <v>45835.590277777781</v>
      </c>
      <c r="D414" s="28">
        <v>45835.618055555555</v>
      </c>
      <c r="K414" s="27">
        <f t="shared" si="6"/>
        <v>0</v>
      </c>
    </row>
    <row r="415" spans="1:11">
      <c r="A415" s="27" t="s">
        <v>161</v>
      </c>
      <c r="C415" s="28">
        <v>45835.618055555555</v>
      </c>
      <c r="D415" s="28">
        <v>45835.638888888891</v>
      </c>
      <c r="K415" s="27">
        <f t="shared" si="6"/>
        <v>0</v>
      </c>
    </row>
    <row r="416" spans="1:11">
      <c r="A416" s="27" t="s">
        <v>161</v>
      </c>
      <c r="C416" s="28">
        <v>45835.638888888891</v>
      </c>
      <c r="D416" s="28">
        <v>45835.659722222219</v>
      </c>
      <c r="K416" s="27">
        <f t="shared" si="6"/>
        <v>0</v>
      </c>
    </row>
    <row r="417" spans="1:11">
      <c r="A417" s="27" t="s">
        <v>161</v>
      </c>
      <c r="C417" s="28">
        <v>45835.659722222219</v>
      </c>
      <c r="D417" s="28">
        <v>45835.673611111109</v>
      </c>
      <c r="K417" s="27">
        <f t="shared" si="6"/>
        <v>1</v>
      </c>
    </row>
    <row r="418" spans="1:11">
      <c r="A418" s="27" t="s">
        <v>161</v>
      </c>
      <c r="C418" s="28">
        <v>45838.427083333336</v>
      </c>
      <c r="D418" s="28">
        <v>45838.447916666664</v>
      </c>
      <c r="K418" s="27">
        <f t="shared" si="6"/>
        <v>1</v>
      </c>
    </row>
    <row r="419" spans="1:11">
      <c r="A419" s="27" t="s">
        <v>161</v>
      </c>
      <c r="C419" s="28">
        <v>45838.590277777781</v>
      </c>
      <c r="D419" s="28">
        <v>45838.618055555555</v>
      </c>
      <c r="K419" s="27">
        <f t="shared" si="6"/>
        <v>0</v>
      </c>
    </row>
    <row r="420" spans="1:11">
      <c r="A420" s="27" t="s">
        <v>161</v>
      </c>
      <c r="C420" s="28">
        <v>45838.618055555555</v>
      </c>
      <c r="D420" s="28">
        <v>45838.638888888891</v>
      </c>
      <c r="K420" s="27">
        <f t="shared" si="6"/>
        <v>0</v>
      </c>
    </row>
    <row r="421" spans="1:11">
      <c r="A421" s="27" t="s">
        <v>161</v>
      </c>
      <c r="C421" s="28">
        <v>45838.638888888891</v>
      </c>
      <c r="D421" s="28">
        <v>45838.659722222219</v>
      </c>
      <c r="K421" s="27">
        <f t="shared" si="6"/>
        <v>0</v>
      </c>
    </row>
    <row r="422" spans="1:11">
      <c r="A422" s="27" t="s">
        <v>161</v>
      </c>
      <c r="C422" s="28">
        <v>45838.659722222219</v>
      </c>
      <c r="D422" s="28">
        <v>45838.673611111109</v>
      </c>
      <c r="K422" s="27">
        <f t="shared" si="6"/>
        <v>1</v>
      </c>
    </row>
    <row r="423" spans="1:11">
      <c r="A423" s="27" t="s">
        <v>133</v>
      </c>
      <c r="B423" s="27" t="s">
        <v>226</v>
      </c>
      <c r="C423" s="28">
        <v>45819.565972222219</v>
      </c>
      <c r="D423" s="28">
        <v>45819.607638888891</v>
      </c>
      <c r="K423" s="27">
        <f t="shared" si="6"/>
        <v>1</v>
      </c>
    </row>
    <row r="424" spans="1:11">
      <c r="A424" s="27" t="s">
        <v>133</v>
      </c>
      <c r="C424" s="28">
        <v>45826.563194444447</v>
      </c>
      <c r="D424" s="28">
        <v>45826.604861111111</v>
      </c>
      <c r="K424" s="27">
        <f t="shared" si="6"/>
        <v>1</v>
      </c>
    </row>
    <row r="425" spans="1:11">
      <c r="A425" s="27" t="s">
        <v>133</v>
      </c>
      <c r="C425" s="28">
        <v>45833.566666666666</v>
      </c>
      <c r="D425" s="28">
        <v>45833.60833333333</v>
      </c>
      <c r="K425" s="27">
        <f t="shared" si="6"/>
        <v>1</v>
      </c>
    </row>
    <row r="426" spans="1:11">
      <c r="A426" s="27" t="s">
        <v>133</v>
      </c>
      <c r="B426" s="27" t="s">
        <v>220</v>
      </c>
      <c r="C426" s="28">
        <v>45813.378472222219</v>
      </c>
      <c r="D426" s="28">
        <v>45813.399305555555</v>
      </c>
      <c r="K426" s="27">
        <f t="shared" si="6"/>
        <v>1</v>
      </c>
    </row>
    <row r="427" spans="1:11">
      <c r="A427" s="27" t="s">
        <v>133</v>
      </c>
      <c r="C427" s="28">
        <v>45820.375694444447</v>
      </c>
      <c r="D427" s="28">
        <v>45820.396527777775</v>
      </c>
      <c r="K427" s="27">
        <f t="shared" si="6"/>
        <v>1</v>
      </c>
    </row>
    <row r="428" spans="1:11">
      <c r="A428" s="27" t="s">
        <v>133</v>
      </c>
      <c r="C428" s="28">
        <v>45827.378472222219</v>
      </c>
      <c r="D428" s="28">
        <v>45827.399305555555</v>
      </c>
      <c r="K428" s="27">
        <f t="shared" si="6"/>
        <v>1</v>
      </c>
    </row>
    <row r="429" spans="1:11">
      <c r="A429" s="27" t="s">
        <v>133</v>
      </c>
      <c r="C429" s="28">
        <v>45834.378472222219</v>
      </c>
      <c r="D429" s="28">
        <v>45834.399305555555</v>
      </c>
      <c r="K429" s="27">
        <f t="shared" si="6"/>
        <v>1</v>
      </c>
    </row>
    <row r="430" spans="1:11">
      <c r="A430" s="27" t="s">
        <v>133</v>
      </c>
      <c r="B430" s="27" t="s">
        <v>209</v>
      </c>
      <c r="C430" s="28">
        <v>45811.572916666664</v>
      </c>
      <c r="D430" s="28">
        <v>45811.614583333336</v>
      </c>
      <c r="K430" s="27">
        <f t="shared" si="6"/>
        <v>1</v>
      </c>
    </row>
    <row r="431" spans="1:11">
      <c r="A431" s="27" t="s">
        <v>133</v>
      </c>
      <c r="C431" s="28">
        <v>45818.561805555553</v>
      </c>
      <c r="D431" s="28">
        <v>45818.603472222225</v>
      </c>
      <c r="K431" s="27">
        <f t="shared" si="6"/>
        <v>1</v>
      </c>
    </row>
    <row r="432" spans="1:11">
      <c r="A432" s="27" t="s">
        <v>133</v>
      </c>
      <c r="C432" s="28">
        <v>45825.5625</v>
      </c>
      <c r="D432" s="28">
        <v>45825.604166666664</v>
      </c>
      <c r="K432" s="27">
        <f t="shared" si="6"/>
        <v>1</v>
      </c>
    </row>
    <row r="433" spans="1:11">
      <c r="A433" s="27" t="s">
        <v>133</v>
      </c>
      <c r="C433" s="28">
        <v>45832.56527777778</v>
      </c>
      <c r="D433" s="28">
        <v>45832.606944444444</v>
      </c>
      <c r="K433" s="27">
        <f t="shared" si="6"/>
        <v>1</v>
      </c>
    </row>
    <row r="434" spans="1:11">
      <c r="A434" s="27" t="s">
        <v>133</v>
      </c>
      <c r="B434" s="27" t="s">
        <v>184</v>
      </c>
      <c r="C434" s="28">
        <v>45810.581250000003</v>
      </c>
      <c r="D434" s="28">
        <v>45810.602083333331</v>
      </c>
      <c r="K434" s="27">
        <f t="shared" si="6"/>
        <v>1</v>
      </c>
    </row>
    <row r="435" spans="1:11">
      <c r="A435" s="27" t="s">
        <v>133</v>
      </c>
      <c r="C435" s="28">
        <v>45813.57916666667</v>
      </c>
      <c r="D435" s="28">
        <v>45813.599999999999</v>
      </c>
      <c r="K435" s="27">
        <f t="shared" si="6"/>
        <v>1</v>
      </c>
    </row>
    <row r="436" spans="1:11">
      <c r="A436" s="27" t="s">
        <v>133</v>
      </c>
      <c r="C436" s="28">
        <v>45817.579861111109</v>
      </c>
      <c r="D436" s="28">
        <v>45817.600694444445</v>
      </c>
      <c r="K436" s="27">
        <f t="shared" si="6"/>
        <v>1</v>
      </c>
    </row>
    <row r="437" spans="1:11">
      <c r="A437" s="27" t="s">
        <v>133</v>
      </c>
      <c r="C437" s="28">
        <v>45820.580555555556</v>
      </c>
      <c r="D437" s="28">
        <v>45820.601388888892</v>
      </c>
      <c r="K437" s="27">
        <f t="shared" si="6"/>
        <v>1</v>
      </c>
    </row>
    <row r="438" spans="1:11">
      <c r="A438" s="27" t="s">
        <v>133</v>
      </c>
      <c r="C438" s="28">
        <v>45824.580555555556</v>
      </c>
      <c r="D438" s="28">
        <v>45824.601388888892</v>
      </c>
      <c r="K438" s="27">
        <f t="shared" si="6"/>
        <v>1</v>
      </c>
    </row>
    <row r="439" spans="1:11">
      <c r="A439" s="27" t="s">
        <v>133</v>
      </c>
      <c r="C439" s="28">
        <v>45827.578472222223</v>
      </c>
      <c r="D439" s="28">
        <v>45827.599305555559</v>
      </c>
      <c r="K439" s="27">
        <f t="shared" si="6"/>
        <v>1</v>
      </c>
    </row>
    <row r="440" spans="1:11">
      <c r="A440" s="27" t="s">
        <v>133</v>
      </c>
      <c r="C440" s="28">
        <v>45831.581944444442</v>
      </c>
      <c r="D440" s="28">
        <v>45831.602777777778</v>
      </c>
      <c r="K440" s="27">
        <f t="shared" si="6"/>
        <v>1</v>
      </c>
    </row>
    <row r="441" spans="1:11">
      <c r="A441" s="27" t="s">
        <v>133</v>
      </c>
      <c r="C441" s="28">
        <v>45834.57916666667</v>
      </c>
      <c r="D441" s="28">
        <v>45834.6</v>
      </c>
      <c r="K441" s="27">
        <f t="shared" si="6"/>
        <v>1</v>
      </c>
    </row>
    <row r="442" spans="1:11">
      <c r="A442" s="27" t="s">
        <v>133</v>
      </c>
      <c r="C442" s="28">
        <v>45838.580555555556</v>
      </c>
      <c r="D442" s="28">
        <v>45838.601388888892</v>
      </c>
      <c r="K442" s="27">
        <f t="shared" si="6"/>
        <v>1</v>
      </c>
    </row>
    <row r="443" spans="1:11">
      <c r="A443" s="27" t="s">
        <v>133</v>
      </c>
      <c r="B443" s="27" t="s">
        <v>214</v>
      </c>
      <c r="C443" s="28">
        <v>45812.597222222219</v>
      </c>
      <c r="D443" s="28">
        <v>45812.659722222219</v>
      </c>
      <c r="K443" s="27">
        <f t="shared" si="6"/>
        <v>0</v>
      </c>
    </row>
    <row r="444" spans="1:11">
      <c r="A444" s="27" t="s">
        <v>133</v>
      </c>
      <c r="C444" s="28">
        <v>45812.659722222219</v>
      </c>
      <c r="D444" s="28">
        <v>45812.680555555555</v>
      </c>
      <c r="K444" s="27">
        <f t="shared" si="6"/>
        <v>1</v>
      </c>
    </row>
    <row r="445" spans="1:11">
      <c r="A445" s="27" t="s">
        <v>133</v>
      </c>
      <c r="B445" s="27" t="s">
        <v>145</v>
      </c>
      <c r="C445" s="28">
        <v>45810.28125</v>
      </c>
      <c r="D445" s="28">
        <v>45810.322916666664</v>
      </c>
      <c r="K445" s="27">
        <f t="shared" si="6"/>
        <v>1</v>
      </c>
    </row>
    <row r="446" spans="1:11">
      <c r="A446" s="27" t="s">
        <v>133</v>
      </c>
      <c r="C446" s="28">
        <v>45813.287499999999</v>
      </c>
      <c r="D446" s="28">
        <v>45813.308333333334</v>
      </c>
      <c r="K446" s="27">
        <f t="shared" si="6"/>
        <v>1</v>
      </c>
    </row>
    <row r="447" spans="1:11">
      <c r="A447" s="27" t="s">
        <v>133</v>
      </c>
      <c r="C447" s="28">
        <v>45814.288194444445</v>
      </c>
      <c r="D447" s="28">
        <v>45814.329861111109</v>
      </c>
      <c r="K447" s="27">
        <f t="shared" si="6"/>
        <v>1</v>
      </c>
    </row>
    <row r="448" spans="1:11">
      <c r="A448" s="27" t="s">
        <v>133</v>
      </c>
      <c r="C448" s="28">
        <v>45817.287499999999</v>
      </c>
      <c r="D448" s="28">
        <v>45817.32916666667</v>
      </c>
      <c r="K448" s="27">
        <f t="shared" si="6"/>
        <v>1</v>
      </c>
    </row>
    <row r="449" spans="1:11">
      <c r="A449" s="27" t="s">
        <v>133</v>
      </c>
      <c r="C449" s="28">
        <v>45819.286111111112</v>
      </c>
      <c r="D449" s="28">
        <v>45819.327777777777</v>
      </c>
      <c r="K449" s="27">
        <f t="shared" si="6"/>
        <v>1</v>
      </c>
    </row>
    <row r="450" spans="1:11">
      <c r="A450" s="27" t="s">
        <v>133</v>
      </c>
      <c r="C450" s="28">
        <v>45820.287499999999</v>
      </c>
      <c r="D450" s="28">
        <v>45820.308333333334</v>
      </c>
      <c r="K450" s="27">
        <f t="shared" si="6"/>
        <v>1</v>
      </c>
    </row>
    <row r="451" spans="1:11">
      <c r="A451" s="27" t="s">
        <v>133</v>
      </c>
      <c r="C451" s="28">
        <v>45824.286805555559</v>
      </c>
      <c r="D451" s="28">
        <v>45824.328472222223</v>
      </c>
      <c r="K451" s="27">
        <f t="shared" si="6"/>
        <v>1</v>
      </c>
    </row>
    <row r="452" spans="1:11">
      <c r="A452" s="27" t="s">
        <v>133</v>
      </c>
      <c r="C452" s="28">
        <v>45826.286111111112</v>
      </c>
      <c r="D452" s="28">
        <v>45826.327777777777</v>
      </c>
      <c r="K452" s="27">
        <f t="shared" si="6"/>
        <v>1</v>
      </c>
    </row>
    <row r="453" spans="1:11">
      <c r="A453" s="27" t="s">
        <v>133</v>
      </c>
      <c r="C453" s="28">
        <v>45827.287499999999</v>
      </c>
      <c r="D453" s="28">
        <v>45827.308333333334</v>
      </c>
      <c r="K453" s="27">
        <f t="shared" si="6"/>
        <v>1</v>
      </c>
    </row>
    <row r="454" spans="1:11">
      <c r="A454" s="27" t="s">
        <v>133</v>
      </c>
      <c r="C454" s="28">
        <v>45828.288194444445</v>
      </c>
      <c r="D454" s="28">
        <v>45828.329861111109</v>
      </c>
      <c r="K454" s="27">
        <f t="shared" ref="K454:K517" si="7">IF(AND(A455=A454,C455=D454),0,1)</f>
        <v>1</v>
      </c>
    </row>
    <row r="455" spans="1:11">
      <c r="A455" s="27" t="s">
        <v>133</v>
      </c>
      <c r="C455" s="28">
        <v>45831.287499999999</v>
      </c>
      <c r="D455" s="28">
        <v>45831.32916666667</v>
      </c>
      <c r="K455" s="27">
        <f t="shared" si="7"/>
        <v>1</v>
      </c>
    </row>
    <row r="456" spans="1:11">
      <c r="A456" s="27" t="s">
        <v>133</v>
      </c>
      <c r="C456" s="28">
        <v>45833.286111111112</v>
      </c>
      <c r="D456" s="28">
        <v>45833.327777777777</v>
      </c>
      <c r="K456" s="27">
        <f t="shared" si="7"/>
        <v>1</v>
      </c>
    </row>
    <row r="457" spans="1:11">
      <c r="A457" s="27" t="s">
        <v>133</v>
      </c>
      <c r="C457" s="28">
        <v>45834.286111111112</v>
      </c>
      <c r="D457" s="28">
        <v>45834.306944444441</v>
      </c>
      <c r="K457" s="27">
        <f t="shared" si="7"/>
        <v>1</v>
      </c>
    </row>
    <row r="458" spans="1:11">
      <c r="A458" s="27" t="s">
        <v>133</v>
      </c>
      <c r="C458" s="28">
        <v>45835.285416666666</v>
      </c>
      <c r="D458" s="28">
        <v>45835.32708333333</v>
      </c>
      <c r="K458" s="27">
        <f t="shared" si="7"/>
        <v>1</v>
      </c>
    </row>
    <row r="459" spans="1:11">
      <c r="A459" s="27" t="s">
        <v>133</v>
      </c>
      <c r="C459" s="28">
        <v>45838.286111111112</v>
      </c>
      <c r="D459" s="28">
        <v>45838.327777777777</v>
      </c>
      <c r="K459" s="27">
        <f t="shared" si="7"/>
        <v>1</v>
      </c>
    </row>
    <row r="460" spans="1:11">
      <c r="A460" s="27" t="s">
        <v>133</v>
      </c>
      <c r="B460" s="27" t="s">
        <v>217</v>
      </c>
      <c r="C460" s="28">
        <v>45812.465277777781</v>
      </c>
      <c r="D460" s="28">
        <v>45812.486111111109</v>
      </c>
      <c r="K460" s="27">
        <f t="shared" si="7"/>
        <v>1</v>
      </c>
    </row>
    <row r="461" spans="1:11">
      <c r="A461" s="27" t="s">
        <v>133</v>
      </c>
      <c r="C461" s="28">
        <v>45819.461805555555</v>
      </c>
      <c r="D461" s="28">
        <v>45819.482638888891</v>
      </c>
      <c r="K461" s="27">
        <f t="shared" si="7"/>
        <v>1</v>
      </c>
    </row>
    <row r="462" spans="1:11">
      <c r="A462" s="27" t="s">
        <v>133</v>
      </c>
      <c r="C462" s="28">
        <v>45826.457638888889</v>
      </c>
      <c r="D462" s="28">
        <v>45826.478472222225</v>
      </c>
      <c r="K462" s="27">
        <f t="shared" si="7"/>
        <v>1</v>
      </c>
    </row>
    <row r="463" spans="1:11">
      <c r="A463" s="27" t="s">
        <v>133</v>
      </c>
      <c r="C463" s="28">
        <v>45833.453472222223</v>
      </c>
      <c r="D463" s="28">
        <v>45833.474305555559</v>
      </c>
      <c r="K463" s="27">
        <f t="shared" si="7"/>
        <v>1</v>
      </c>
    </row>
    <row r="464" spans="1:11">
      <c r="A464" s="27" t="s">
        <v>133</v>
      </c>
      <c r="B464" s="27" t="s">
        <v>172</v>
      </c>
      <c r="C464" s="28">
        <v>45810.451388888891</v>
      </c>
      <c r="D464" s="28">
        <v>45810.463194444441</v>
      </c>
      <c r="K464" s="27">
        <f t="shared" si="7"/>
        <v>1</v>
      </c>
    </row>
    <row r="465" spans="1:11">
      <c r="A465" s="27" t="s">
        <v>133</v>
      </c>
      <c r="C465" s="28">
        <v>45811.465277777781</v>
      </c>
      <c r="D465" s="28">
        <v>45811.476388888892</v>
      </c>
      <c r="K465" s="27">
        <f t="shared" si="7"/>
        <v>1</v>
      </c>
    </row>
    <row r="466" spans="1:11">
      <c r="A466" s="27" t="s">
        <v>133</v>
      </c>
      <c r="C466" s="28">
        <v>45812.441666666666</v>
      </c>
      <c r="D466" s="28">
        <v>45812.453472222223</v>
      </c>
      <c r="K466" s="27">
        <f t="shared" si="7"/>
        <v>1</v>
      </c>
    </row>
    <row r="467" spans="1:11">
      <c r="A467" s="27" t="s">
        <v>133</v>
      </c>
      <c r="C467" s="28">
        <v>45813.466666666667</v>
      </c>
      <c r="D467" s="28">
        <v>45813.478472222225</v>
      </c>
      <c r="K467" s="27">
        <f t="shared" si="7"/>
        <v>1</v>
      </c>
    </row>
    <row r="468" spans="1:11">
      <c r="A468" s="27" t="s">
        <v>133</v>
      </c>
      <c r="C468" s="28">
        <v>45814.447916666664</v>
      </c>
      <c r="D468" s="28">
        <v>45814.458333333336</v>
      </c>
      <c r="K468" s="27">
        <f t="shared" si="7"/>
        <v>1</v>
      </c>
    </row>
    <row r="469" spans="1:11">
      <c r="A469" s="27" t="s">
        <v>133</v>
      </c>
      <c r="C469" s="28">
        <v>45817.444444444445</v>
      </c>
      <c r="D469" s="28">
        <v>45817.45416666667</v>
      </c>
      <c r="K469" s="27">
        <f t="shared" si="7"/>
        <v>1</v>
      </c>
    </row>
    <row r="470" spans="1:11">
      <c r="A470" s="27" t="s">
        <v>133</v>
      </c>
      <c r="C470" s="28">
        <v>45818.477777777778</v>
      </c>
      <c r="D470" s="28">
        <v>45818.488888888889</v>
      </c>
      <c r="K470" s="27">
        <f t="shared" si="7"/>
        <v>1</v>
      </c>
    </row>
    <row r="471" spans="1:11">
      <c r="A471" s="27" t="s">
        <v>133</v>
      </c>
      <c r="C471" s="28">
        <v>45819.442361111112</v>
      </c>
      <c r="D471" s="28">
        <v>45819.452777777777</v>
      </c>
      <c r="K471" s="27">
        <f t="shared" si="7"/>
        <v>1</v>
      </c>
    </row>
    <row r="472" spans="1:11">
      <c r="A472" s="27" t="s">
        <v>133</v>
      </c>
      <c r="C472" s="28">
        <v>45820.470138888886</v>
      </c>
      <c r="D472" s="28">
        <v>45820.479861111111</v>
      </c>
      <c r="K472" s="27">
        <f t="shared" si="7"/>
        <v>1</v>
      </c>
    </row>
    <row r="473" spans="1:11">
      <c r="A473" s="27" t="s">
        <v>133</v>
      </c>
      <c r="C473" s="28">
        <v>45821.45208333333</v>
      </c>
      <c r="D473" s="28">
        <v>45821.463194444441</v>
      </c>
      <c r="K473" s="27">
        <f t="shared" si="7"/>
        <v>1</v>
      </c>
    </row>
    <row r="474" spans="1:11">
      <c r="A474" s="27" t="s">
        <v>133</v>
      </c>
      <c r="C474" s="28">
        <v>45824.443055555559</v>
      </c>
      <c r="D474" s="28">
        <v>45824.452777777777</v>
      </c>
      <c r="K474" s="27">
        <f t="shared" si="7"/>
        <v>1</v>
      </c>
    </row>
    <row r="475" spans="1:11">
      <c r="A475" s="27" t="s">
        <v>133</v>
      </c>
      <c r="C475" s="28">
        <v>45825.469444444447</v>
      </c>
      <c r="D475" s="28">
        <v>45825.481944444444</v>
      </c>
      <c r="K475" s="27">
        <f t="shared" si="7"/>
        <v>1</v>
      </c>
    </row>
    <row r="476" spans="1:11">
      <c r="A476" s="27" t="s">
        <v>133</v>
      </c>
      <c r="C476" s="28">
        <v>45826.44027777778</v>
      </c>
      <c r="D476" s="28">
        <v>45826.45</v>
      </c>
      <c r="K476" s="27">
        <f t="shared" si="7"/>
        <v>1</v>
      </c>
    </row>
    <row r="477" spans="1:11">
      <c r="A477" s="27" t="s">
        <v>133</v>
      </c>
      <c r="C477" s="28">
        <v>45827.46875</v>
      </c>
      <c r="D477" s="28">
        <v>45827.479166666664</v>
      </c>
      <c r="K477" s="27">
        <f t="shared" si="7"/>
        <v>1</v>
      </c>
    </row>
    <row r="478" spans="1:11">
      <c r="A478" s="27" t="s">
        <v>133</v>
      </c>
      <c r="C478" s="28">
        <v>45828.446527777778</v>
      </c>
      <c r="D478" s="28">
        <v>45828.456944444442</v>
      </c>
      <c r="K478" s="27">
        <f t="shared" si="7"/>
        <v>1</v>
      </c>
    </row>
    <row r="479" spans="1:11">
      <c r="A479" s="27" t="s">
        <v>133</v>
      </c>
      <c r="C479" s="28">
        <v>45834.445138888892</v>
      </c>
      <c r="D479" s="28">
        <v>45834.456250000003</v>
      </c>
      <c r="K479" s="27">
        <f t="shared" si="7"/>
        <v>1</v>
      </c>
    </row>
    <row r="480" spans="1:11">
      <c r="A480" s="27" t="s">
        <v>133</v>
      </c>
      <c r="C480" s="28">
        <v>45835.447222222225</v>
      </c>
      <c r="D480" s="28">
        <v>45835.456944444442</v>
      </c>
      <c r="K480" s="27">
        <f t="shared" si="7"/>
        <v>1</v>
      </c>
    </row>
    <row r="481" spans="1:11">
      <c r="A481" s="27" t="s">
        <v>133</v>
      </c>
      <c r="C481" s="28">
        <v>45838.444444444445</v>
      </c>
      <c r="D481" s="28">
        <v>45838.456944444442</v>
      </c>
      <c r="K481" s="27">
        <f t="shared" si="7"/>
        <v>1</v>
      </c>
    </row>
    <row r="482" spans="1:11">
      <c r="A482" s="27" t="s">
        <v>133</v>
      </c>
      <c r="B482" s="27" t="s">
        <v>162</v>
      </c>
      <c r="C482" s="28">
        <v>45810.365972222222</v>
      </c>
      <c r="D482" s="28">
        <v>45810.386805555558</v>
      </c>
      <c r="K482" s="27">
        <f t="shared" si="7"/>
        <v>1</v>
      </c>
    </row>
    <row r="483" spans="1:11">
      <c r="A483" s="27" t="s">
        <v>133</v>
      </c>
      <c r="C483" s="28">
        <v>45810.63958333333</v>
      </c>
      <c r="D483" s="28">
        <v>45810.660416666666</v>
      </c>
      <c r="K483" s="27">
        <f t="shared" si="7"/>
        <v>1</v>
      </c>
    </row>
    <row r="484" spans="1:11">
      <c r="A484" s="27" t="s">
        <v>133</v>
      </c>
      <c r="C484" s="28">
        <v>45810.675000000003</v>
      </c>
      <c r="D484" s="28">
        <v>45810.695833333331</v>
      </c>
      <c r="K484" s="27">
        <f t="shared" si="7"/>
        <v>1</v>
      </c>
    </row>
    <row r="485" spans="1:11">
      <c r="A485" s="27" t="s">
        <v>133</v>
      </c>
      <c r="C485" s="28">
        <v>45811.369444444441</v>
      </c>
      <c r="D485" s="28">
        <v>45811.390277777777</v>
      </c>
      <c r="K485" s="27">
        <f t="shared" si="7"/>
        <v>1</v>
      </c>
    </row>
    <row r="486" spans="1:11">
      <c r="A486" s="27" t="s">
        <v>133</v>
      </c>
      <c r="C486" s="28">
        <v>45811.642361111109</v>
      </c>
      <c r="D486" s="28">
        <v>45811.663194444445</v>
      </c>
      <c r="K486" s="27">
        <f t="shared" si="7"/>
        <v>1</v>
      </c>
    </row>
    <row r="487" spans="1:11">
      <c r="A487" s="27" t="s">
        <v>133</v>
      </c>
      <c r="C487" s="28">
        <v>45811.674305555556</v>
      </c>
      <c r="D487" s="28">
        <v>45811.695138888892</v>
      </c>
      <c r="K487" s="27">
        <f t="shared" si="7"/>
        <v>1</v>
      </c>
    </row>
    <row r="488" spans="1:11">
      <c r="A488" s="27" t="s">
        <v>133</v>
      </c>
      <c r="C488" s="28">
        <v>45812.363888888889</v>
      </c>
      <c r="D488" s="28">
        <v>45812.384722222225</v>
      </c>
      <c r="K488" s="27">
        <f t="shared" si="7"/>
        <v>1</v>
      </c>
    </row>
    <row r="489" spans="1:11">
      <c r="A489" s="27" t="s">
        <v>133</v>
      </c>
      <c r="C489" s="28">
        <v>45813.34375</v>
      </c>
      <c r="D489" s="28">
        <v>45813.364583333336</v>
      </c>
      <c r="K489" s="27">
        <f t="shared" si="7"/>
        <v>1</v>
      </c>
    </row>
    <row r="490" spans="1:11">
      <c r="A490" s="27" t="s">
        <v>133</v>
      </c>
      <c r="C490" s="28">
        <v>45813.643055555556</v>
      </c>
      <c r="D490" s="28">
        <v>45813.663888888892</v>
      </c>
      <c r="K490" s="27">
        <f t="shared" si="7"/>
        <v>1</v>
      </c>
    </row>
    <row r="491" spans="1:11">
      <c r="A491" s="27" t="s">
        <v>133</v>
      </c>
      <c r="C491" s="28">
        <v>45813.674305555556</v>
      </c>
      <c r="D491" s="28">
        <v>45813.695138888892</v>
      </c>
      <c r="K491" s="27">
        <f t="shared" si="7"/>
        <v>1</v>
      </c>
    </row>
    <row r="492" spans="1:11">
      <c r="A492" s="27" t="s">
        <v>133</v>
      </c>
      <c r="C492" s="28">
        <v>45814.361805555556</v>
      </c>
      <c r="D492" s="28">
        <v>45814.382638888892</v>
      </c>
      <c r="K492" s="27">
        <f t="shared" si="7"/>
        <v>1</v>
      </c>
    </row>
    <row r="493" spans="1:11">
      <c r="A493" s="27" t="s">
        <v>133</v>
      </c>
      <c r="C493" s="28">
        <v>45814.643055555556</v>
      </c>
      <c r="D493" s="28">
        <v>45814.663888888892</v>
      </c>
      <c r="K493" s="27">
        <f t="shared" si="7"/>
        <v>1</v>
      </c>
    </row>
    <row r="494" spans="1:11">
      <c r="A494" s="27" t="s">
        <v>133</v>
      </c>
      <c r="C494" s="28">
        <v>45815.368055555555</v>
      </c>
      <c r="D494" s="28">
        <v>45815.388888888891</v>
      </c>
      <c r="K494" s="27">
        <f t="shared" si="7"/>
        <v>1</v>
      </c>
    </row>
    <row r="495" spans="1:11">
      <c r="A495" s="27" t="s">
        <v>133</v>
      </c>
      <c r="C495" s="28">
        <v>45815.442361111112</v>
      </c>
      <c r="D495" s="28">
        <v>45815.45</v>
      </c>
      <c r="K495" s="27">
        <f t="shared" si="7"/>
        <v>1</v>
      </c>
    </row>
    <row r="496" spans="1:11">
      <c r="A496" s="27" t="s">
        <v>133</v>
      </c>
      <c r="C496" s="28">
        <v>45815.677083333336</v>
      </c>
      <c r="D496" s="28">
        <v>45815.689583333333</v>
      </c>
      <c r="K496" s="27">
        <f t="shared" si="7"/>
        <v>1</v>
      </c>
    </row>
    <row r="497" spans="1:11">
      <c r="A497" s="27" t="s">
        <v>133</v>
      </c>
      <c r="C497" s="28">
        <v>45817.363888888889</v>
      </c>
      <c r="D497" s="28">
        <v>45817.384722222225</v>
      </c>
      <c r="K497" s="27">
        <f t="shared" si="7"/>
        <v>1</v>
      </c>
    </row>
    <row r="498" spans="1:11">
      <c r="A498" s="27" t="s">
        <v>133</v>
      </c>
      <c r="C498" s="28">
        <v>45817.638888888891</v>
      </c>
      <c r="D498" s="28">
        <v>45817.659722222219</v>
      </c>
      <c r="K498" s="27">
        <f t="shared" si="7"/>
        <v>1</v>
      </c>
    </row>
    <row r="499" spans="1:11">
      <c r="A499" s="27" t="s">
        <v>133</v>
      </c>
      <c r="C499" s="28">
        <v>45817.67291666667</v>
      </c>
      <c r="D499" s="28">
        <v>45817.693749999999</v>
      </c>
      <c r="K499" s="27">
        <f t="shared" si="7"/>
        <v>1</v>
      </c>
    </row>
    <row r="500" spans="1:11">
      <c r="A500" s="27" t="s">
        <v>133</v>
      </c>
      <c r="C500" s="28">
        <v>45818.367361111108</v>
      </c>
      <c r="D500" s="28">
        <v>45818.388194444444</v>
      </c>
      <c r="K500" s="27">
        <f t="shared" si="7"/>
        <v>1</v>
      </c>
    </row>
    <row r="501" spans="1:11">
      <c r="A501" s="27" t="s">
        <v>133</v>
      </c>
      <c r="C501" s="28">
        <v>45818.642361111109</v>
      </c>
      <c r="D501" s="28">
        <v>45818.663194444445</v>
      </c>
      <c r="K501" s="27">
        <f t="shared" si="7"/>
        <v>1</v>
      </c>
    </row>
    <row r="502" spans="1:11">
      <c r="A502" s="27" t="s">
        <v>133</v>
      </c>
      <c r="C502" s="28">
        <v>45818.671527777777</v>
      </c>
      <c r="D502" s="28">
        <v>45818.692361111112</v>
      </c>
      <c r="K502" s="27">
        <f t="shared" si="7"/>
        <v>1</v>
      </c>
    </row>
    <row r="503" spans="1:11">
      <c r="A503" s="27" t="s">
        <v>133</v>
      </c>
      <c r="C503" s="28">
        <v>45819.363194444442</v>
      </c>
      <c r="D503" s="28">
        <v>45819.384027777778</v>
      </c>
      <c r="K503" s="27">
        <f t="shared" si="7"/>
        <v>1</v>
      </c>
    </row>
    <row r="504" spans="1:11">
      <c r="A504" s="27" t="s">
        <v>133</v>
      </c>
      <c r="C504" s="28">
        <v>45819.645138888889</v>
      </c>
      <c r="D504" s="28">
        <v>45819.665972222225</v>
      </c>
      <c r="K504" s="27">
        <f t="shared" si="7"/>
        <v>1</v>
      </c>
    </row>
    <row r="505" spans="1:11">
      <c r="A505" s="27" t="s">
        <v>133</v>
      </c>
      <c r="C505" s="28">
        <v>45820.34652777778</v>
      </c>
      <c r="D505" s="28">
        <v>45820.367361111108</v>
      </c>
      <c r="K505" s="27">
        <f t="shared" si="7"/>
        <v>1</v>
      </c>
    </row>
    <row r="506" spans="1:11">
      <c r="A506" s="27" t="s">
        <v>133</v>
      </c>
      <c r="C506" s="28">
        <v>45820.645138888889</v>
      </c>
      <c r="D506" s="28">
        <v>45820.665972222225</v>
      </c>
      <c r="K506" s="27">
        <f t="shared" si="7"/>
        <v>1</v>
      </c>
    </row>
    <row r="507" spans="1:11">
      <c r="A507" s="27" t="s">
        <v>133</v>
      </c>
      <c r="C507" s="28">
        <v>45820.674305555556</v>
      </c>
      <c r="D507" s="28">
        <v>45820.695138888892</v>
      </c>
      <c r="K507" s="27">
        <f t="shared" si="7"/>
        <v>1</v>
      </c>
    </row>
    <row r="508" spans="1:11">
      <c r="A508" s="27" t="s">
        <v>133</v>
      </c>
      <c r="C508" s="28">
        <v>45821.369444444441</v>
      </c>
      <c r="D508" s="28">
        <v>45821.390277777777</v>
      </c>
      <c r="K508" s="27">
        <f t="shared" si="7"/>
        <v>1</v>
      </c>
    </row>
    <row r="509" spans="1:11">
      <c r="A509" s="27" t="s">
        <v>133</v>
      </c>
      <c r="C509" s="28">
        <v>45821.645138888889</v>
      </c>
      <c r="D509" s="28">
        <v>45821.665972222225</v>
      </c>
      <c r="K509" s="27">
        <f t="shared" si="7"/>
        <v>1</v>
      </c>
    </row>
    <row r="510" spans="1:11">
      <c r="A510" s="27" t="s">
        <v>133</v>
      </c>
      <c r="C510" s="28">
        <v>45822.368055555555</v>
      </c>
      <c r="D510" s="28">
        <v>45822.388888888891</v>
      </c>
      <c r="K510" s="27">
        <f t="shared" si="7"/>
        <v>1</v>
      </c>
    </row>
    <row r="511" spans="1:11">
      <c r="A511" s="27" t="s">
        <v>133</v>
      </c>
      <c r="C511" s="28">
        <v>45822.445833333331</v>
      </c>
      <c r="D511" s="28">
        <v>45822.454861111109</v>
      </c>
      <c r="K511" s="27">
        <f t="shared" si="7"/>
        <v>1</v>
      </c>
    </row>
    <row r="512" spans="1:11">
      <c r="A512" s="27" t="s">
        <v>133</v>
      </c>
      <c r="C512" s="28">
        <v>45822.678472222222</v>
      </c>
      <c r="D512" s="28">
        <v>45822.686111111114</v>
      </c>
      <c r="K512" s="27">
        <f t="shared" si="7"/>
        <v>1</v>
      </c>
    </row>
    <row r="513" spans="1:11">
      <c r="A513" s="27" t="s">
        <v>133</v>
      </c>
      <c r="C513" s="28">
        <v>45824.363888888889</v>
      </c>
      <c r="D513" s="28">
        <v>45824.384722222225</v>
      </c>
      <c r="K513" s="27">
        <f t="shared" si="7"/>
        <v>1</v>
      </c>
    </row>
    <row r="514" spans="1:11">
      <c r="A514" s="27" t="s">
        <v>133</v>
      </c>
      <c r="C514" s="28">
        <v>45824.644444444442</v>
      </c>
      <c r="D514" s="28">
        <v>45824.665277777778</v>
      </c>
      <c r="K514" s="27">
        <f t="shared" si="7"/>
        <v>1</v>
      </c>
    </row>
    <row r="515" spans="1:11">
      <c r="A515" s="27" t="s">
        <v>133</v>
      </c>
      <c r="C515" s="28">
        <v>45824.675000000003</v>
      </c>
      <c r="D515" s="28">
        <v>45824.695833333331</v>
      </c>
      <c r="K515" s="27">
        <f t="shared" si="7"/>
        <v>1</v>
      </c>
    </row>
    <row r="516" spans="1:11">
      <c r="A516" s="27" t="s">
        <v>133</v>
      </c>
      <c r="C516" s="28">
        <v>45825.371527777781</v>
      </c>
      <c r="D516" s="28">
        <v>45825.392361111109</v>
      </c>
      <c r="K516" s="27">
        <f t="shared" si="7"/>
        <v>1</v>
      </c>
    </row>
    <row r="517" spans="1:11">
      <c r="A517" s="27" t="s">
        <v>133</v>
      </c>
      <c r="C517" s="28">
        <v>45825.643750000003</v>
      </c>
      <c r="D517" s="28">
        <v>45825.664583333331</v>
      </c>
      <c r="K517" s="27">
        <f t="shared" si="7"/>
        <v>1</v>
      </c>
    </row>
    <row r="518" spans="1:11">
      <c r="A518" s="27" t="s">
        <v>133</v>
      </c>
      <c r="C518" s="28">
        <v>45825.673611111109</v>
      </c>
      <c r="D518" s="28">
        <v>45825.694444444445</v>
      </c>
      <c r="K518" s="27">
        <f t="shared" ref="K518:K581" si="8">IF(AND(A519=A518,C519=D518),0,1)</f>
        <v>1</v>
      </c>
    </row>
    <row r="519" spans="1:11">
      <c r="A519" s="27" t="s">
        <v>133</v>
      </c>
      <c r="C519" s="28">
        <v>45826.36041666667</v>
      </c>
      <c r="D519" s="28">
        <v>45826.381249999999</v>
      </c>
      <c r="K519" s="27">
        <f t="shared" si="8"/>
        <v>1</v>
      </c>
    </row>
    <row r="520" spans="1:11">
      <c r="A520" s="27" t="s">
        <v>133</v>
      </c>
      <c r="C520" s="28">
        <v>45826.645138888889</v>
      </c>
      <c r="D520" s="28">
        <v>45826.665972222225</v>
      </c>
      <c r="K520" s="27">
        <f t="shared" si="8"/>
        <v>1</v>
      </c>
    </row>
    <row r="521" spans="1:11">
      <c r="A521" s="27" t="s">
        <v>133</v>
      </c>
      <c r="C521" s="28">
        <v>45827.344444444447</v>
      </c>
      <c r="D521" s="28">
        <v>45827.365277777775</v>
      </c>
      <c r="K521" s="27">
        <f t="shared" si="8"/>
        <v>1</v>
      </c>
    </row>
    <row r="522" spans="1:11">
      <c r="A522" s="27" t="s">
        <v>133</v>
      </c>
      <c r="C522" s="28">
        <v>45827.645138888889</v>
      </c>
      <c r="D522" s="28">
        <v>45827.665972222225</v>
      </c>
      <c r="K522" s="27">
        <f t="shared" si="8"/>
        <v>1</v>
      </c>
    </row>
    <row r="523" spans="1:11">
      <c r="A523" s="27" t="s">
        <v>133</v>
      </c>
      <c r="C523" s="28">
        <v>45827.671527777777</v>
      </c>
      <c r="D523" s="28">
        <v>45827.692361111112</v>
      </c>
      <c r="K523" s="27">
        <f t="shared" si="8"/>
        <v>1</v>
      </c>
    </row>
    <row r="524" spans="1:11">
      <c r="A524" s="27" t="s">
        <v>133</v>
      </c>
      <c r="C524" s="28">
        <v>45828.362500000003</v>
      </c>
      <c r="D524" s="28">
        <v>45828.383333333331</v>
      </c>
      <c r="K524" s="27">
        <f t="shared" si="8"/>
        <v>1</v>
      </c>
    </row>
    <row r="525" spans="1:11">
      <c r="A525" s="27" t="s">
        <v>133</v>
      </c>
      <c r="C525" s="28">
        <v>45829.371527777781</v>
      </c>
      <c r="D525" s="28">
        <v>45829.392361111109</v>
      </c>
      <c r="K525" s="27">
        <f t="shared" si="8"/>
        <v>1</v>
      </c>
    </row>
    <row r="526" spans="1:11">
      <c r="A526" s="27" t="s">
        <v>133</v>
      </c>
      <c r="C526" s="28">
        <v>45829.447916666664</v>
      </c>
      <c r="D526" s="28">
        <v>45829.454861111109</v>
      </c>
      <c r="K526" s="27">
        <f t="shared" si="8"/>
        <v>1</v>
      </c>
    </row>
    <row r="527" spans="1:11">
      <c r="A527" s="27" t="s">
        <v>133</v>
      </c>
      <c r="C527" s="28">
        <v>45829.677083333336</v>
      </c>
      <c r="D527" s="28">
        <v>45829.6875</v>
      </c>
      <c r="K527" s="27">
        <f t="shared" si="8"/>
        <v>1</v>
      </c>
    </row>
    <row r="528" spans="1:11">
      <c r="A528" s="27" t="s">
        <v>133</v>
      </c>
      <c r="C528" s="28">
        <v>45831.363888888889</v>
      </c>
      <c r="D528" s="28">
        <v>45831.384722222225</v>
      </c>
      <c r="K528" s="27">
        <f t="shared" si="8"/>
        <v>1</v>
      </c>
    </row>
    <row r="529" spans="1:11">
      <c r="A529" s="27" t="s">
        <v>133</v>
      </c>
      <c r="C529" s="28">
        <v>45831.645138888889</v>
      </c>
      <c r="D529" s="28">
        <v>45831.665972222225</v>
      </c>
      <c r="K529" s="27">
        <f t="shared" si="8"/>
        <v>1</v>
      </c>
    </row>
    <row r="530" spans="1:11">
      <c r="A530" s="27" t="s">
        <v>133</v>
      </c>
      <c r="C530" s="28">
        <v>45831.67291666667</v>
      </c>
      <c r="D530" s="28">
        <v>45831.693749999999</v>
      </c>
      <c r="K530" s="27">
        <f t="shared" si="8"/>
        <v>1</v>
      </c>
    </row>
    <row r="531" spans="1:11">
      <c r="A531" s="27" t="s">
        <v>133</v>
      </c>
      <c r="C531" s="28">
        <v>45832.374305555553</v>
      </c>
      <c r="D531" s="28">
        <v>45832.395138888889</v>
      </c>
      <c r="K531" s="27">
        <f t="shared" si="8"/>
        <v>1</v>
      </c>
    </row>
    <row r="532" spans="1:11">
      <c r="A532" s="27" t="s">
        <v>133</v>
      </c>
      <c r="C532" s="28">
        <v>45832.646527777775</v>
      </c>
      <c r="D532" s="28">
        <v>45832.667361111111</v>
      </c>
      <c r="K532" s="27">
        <f t="shared" si="8"/>
        <v>1</v>
      </c>
    </row>
    <row r="533" spans="1:11">
      <c r="A533" s="27" t="s">
        <v>133</v>
      </c>
      <c r="C533" s="28">
        <v>45832.677083333336</v>
      </c>
      <c r="D533" s="28">
        <v>45832.697916666664</v>
      </c>
      <c r="K533" s="27">
        <f t="shared" si="8"/>
        <v>1</v>
      </c>
    </row>
    <row r="534" spans="1:11">
      <c r="A534" s="27" t="s">
        <v>133</v>
      </c>
      <c r="C534" s="28">
        <v>45833.363888888889</v>
      </c>
      <c r="D534" s="28">
        <v>45833.384722222225</v>
      </c>
      <c r="K534" s="27">
        <f t="shared" si="8"/>
        <v>1</v>
      </c>
    </row>
    <row r="535" spans="1:11">
      <c r="A535" s="27" t="s">
        <v>133</v>
      </c>
      <c r="C535" s="28">
        <v>45833.645138888889</v>
      </c>
      <c r="D535" s="28">
        <v>45833.665972222225</v>
      </c>
      <c r="K535" s="27">
        <f t="shared" si="8"/>
        <v>1</v>
      </c>
    </row>
    <row r="536" spans="1:11">
      <c r="A536" s="27" t="s">
        <v>133</v>
      </c>
      <c r="C536" s="28">
        <v>45834.347222222219</v>
      </c>
      <c r="D536" s="28">
        <v>45834.368055555555</v>
      </c>
      <c r="K536" s="27">
        <f t="shared" si="8"/>
        <v>1</v>
      </c>
    </row>
    <row r="537" spans="1:11">
      <c r="A537" s="27" t="s">
        <v>133</v>
      </c>
      <c r="C537" s="28">
        <v>45834.642361111109</v>
      </c>
      <c r="D537" s="28">
        <v>45834.663194444445</v>
      </c>
      <c r="K537" s="27">
        <f t="shared" si="8"/>
        <v>1</v>
      </c>
    </row>
    <row r="538" spans="1:11">
      <c r="A538" s="27" t="s">
        <v>133</v>
      </c>
      <c r="C538" s="28">
        <v>45834.67291666667</v>
      </c>
      <c r="D538" s="28">
        <v>45834.693749999999</v>
      </c>
      <c r="K538" s="27">
        <f t="shared" si="8"/>
        <v>1</v>
      </c>
    </row>
    <row r="539" spans="1:11">
      <c r="A539" s="27" t="s">
        <v>133</v>
      </c>
      <c r="C539" s="28">
        <v>45835.367361111108</v>
      </c>
      <c r="D539" s="28">
        <v>45835.388194444444</v>
      </c>
      <c r="K539" s="27">
        <f t="shared" si="8"/>
        <v>1</v>
      </c>
    </row>
    <row r="540" spans="1:11">
      <c r="A540" s="27" t="s">
        <v>133</v>
      </c>
      <c r="C540" s="28">
        <v>45835.638888888891</v>
      </c>
      <c r="D540" s="28">
        <v>45835.659722222219</v>
      </c>
      <c r="K540" s="27">
        <f t="shared" si="8"/>
        <v>1</v>
      </c>
    </row>
    <row r="541" spans="1:11">
      <c r="A541" s="27" t="s">
        <v>133</v>
      </c>
      <c r="C541" s="28">
        <v>45836.366666666669</v>
      </c>
      <c r="D541" s="28">
        <v>45836.387499999997</v>
      </c>
      <c r="K541" s="27">
        <f t="shared" si="8"/>
        <v>1</v>
      </c>
    </row>
    <row r="542" spans="1:11">
      <c r="A542" s="27" t="s">
        <v>133</v>
      </c>
      <c r="C542" s="28">
        <v>45836.446527777778</v>
      </c>
      <c r="D542" s="28">
        <v>45836.453472222223</v>
      </c>
      <c r="K542" s="27">
        <f t="shared" si="8"/>
        <v>1</v>
      </c>
    </row>
    <row r="543" spans="1:11">
      <c r="A543" s="27" t="s">
        <v>133</v>
      </c>
      <c r="C543" s="28">
        <v>45836.67291666667</v>
      </c>
      <c r="D543" s="28">
        <v>45836.680555555555</v>
      </c>
      <c r="K543" s="27">
        <f t="shared" si="8"/>
        <v>1</v>
      </c>
    </row>
    <row r="544" spans="1:11">
      <c r="A544" s="27" t="s">
        <v>133</v>
      </c>
      <c r="C544" s="28">
        <v>45838.363194444442</v>
      </c>
      <c r="D544" s="28">
        <v>45838.384027777778</v>
      </c>
      <c r="K544" s="27">
        <f t="shared" si="8"/>
        <v>1</v>
      </c>
    </row>
    <row r="545" spans="1:11">
      <c r="A545" s="27" t="s">
        <v>133</v>
      </c>
      <c r="C545" s="28">
        <v>45838.643055555556</v>
      </c>
      <c r="D545" s="28">
        <v>45838.663888888892</v>
      </c>
      <c r="K545" s="27">
        <f t="shared" si="8"/>
        <v>1</v>
      </c>
    </row>
    <row r="546" spans="1:11">
      <c r="A546" s="27" t="s">
        <v>133</v>
      </c>
      <c r="C546" s="28">
        <v>45838.671527777777</v>
      </c>
      <c r="D546" s="28">
        <v>45838.692361111112</v>
      </c>
      <c r="K546" s="27">
        <f t="shared" si="8"/>
        <v>1</v>
      </c>
    </row>
    <row r="547" spans="1:11">
      <c r="A547" s="27" t="s">
        <v>133</v>
      </c>
      <c r="B547" s="27" t="s">
        <v>207</v>
      </c>
      <c r="C547" s="28">
        <v>45811.442361111112</v>
      </c>
      <c r="D547" s="28">
        <v>45811.463194444441</v>
      </c>
      <c r="K547" s="27">
        <f t="shared" si="8"/>
        <v>1</v>
      </c>
    </row>
    <row r="548" spans="1:11">
      <c r="A548" s="27" t="s">
        <v>133</v>
      </c>
      <c r="C548" s="28">
        <v>45813.444444444445</v>
      </c>
      <c r="D548" s="28">
        <v>45813.465277777781</v>
      </c>
      <c r="K548" s="27">
        <f t="shared" si="8"/>
        <v>1</v>
      </c>
    </row>
    <row r="549" spans="1:11">
      <c r="A549" s="27" t="s">
        <v>133</v>
      </c>
      <c r="C549" s="28">
        <v>45818.454861111109</v>
      </c>
      <c r="D549" s="28">
        <v>45818.475694444445</v>
      </c>
      <c r="K549" s="27">
        <f t="shared" si="8"/>
        <v>1</v>
      </c>
    </row>
    <row r="550" spans="1:11">
      <c r="A550" s="27" t="s">
        <v>133</v>
      </c>
      <c r="C550" s="28">
        <v>45820.447916666664</v>
      </c>
      <c r="D550" s="28">
        <v>45820.46875</v>
      </c>
      <c r="K550" s="27">
        <f t="shared" si="8"/>
        <v>1</v>
      </c>
    </row>
    <row r="551" spans="1:11">
      <c r="A551" s="27" t="s">
        <v>133</v>
      </c>
      <c r="C551" s="28">
        <v>45825.447222222225</v>
      </c>
      <c r="D551" s="28">
        <v>45825.468055555553</v>
      </c>
      <c r="K551" s="27">
        <f t="shared" si="8"/>
        <v>1</v>
      </c>
    </row>
    <row r="552" spans="1:11">
      <c r="A552" s="27" t="s">
        <v>133</v>
      </c>
      <c r="C552" s="28">
        <v>45827.446527777778</v>
      </c>
      <c r="D552" s="28">
        <v>45827.467361111114</v>
      </c>
      <c r="K552" s="27">
        <f t="shared" si="8"/>
        <v>1</v>
      </c>
    </row>
    <row r="553" spans="1:11">
      <c r="A553" s="27" t="s">
        <v>133</v>
      </c>
      <c r="C553" s="28">
        <v>45832.456944444442</v>
      </c>
      <c r="D553" s="28">
        <v>45832.477777777778</v>
      </c>
      <c r="K553" s="27">
        <f t="shared" si="8"/>
        <v>1</v>
      </c>
    </row>
    <row r="554" spans="1:11">
      <c r="A554" s="27" t="s">
        <v>133</v>
      </c>
      <c r="C554" s="28">
        <v>45835.663194444445</v>
      </c>
      <c r="D554" s="28">
        <v>45835.684027777781</v>
      </c>
      <c r="K554" s="27">
        <f t="shared" si="8"/>
        <v>1</v>
      </c>
    </row>
    <row r="555" spans="1:11">
      <c r="A555" s="27" t="s">
        <v>133</v>
      </c>
      <c r="B555" s="27" t="s">
        <v>225</v>
      </c>
      <c r="C555" s="28">
        <v>45817.411111111112</v>
      </c>
      <c r="D555" s="28">
        <v>45817.418749999997</v>
      </c>
      <c r="K555" s="27">
        <f t="shared" si="8"/>
        <v>0</v>
      </c>
    </row>
    <row r="556" spans="1:11">
      <c r="A556" s="27" t="s">
        <v>133</v>
      </c>
      <c r="C556" s="28">
        <v>45817.418749999997</v>
      </c>
      <c r="D556" s="28">
        <v>45817.439583333333</v>
      </c>
      <c r="K556" s="27">
        <f t="shared" si="8"/>
        <v>1</v>
      </c>
    </row>
    <row r="557" spans="1:11">
      <c r="A557" s="27" t="s">
        <v>133</v>
      </c>
      <c r="C557" s="28">
        <v>45818.415277777778</v>
      </c>
      <c r="D557" s="28">
        <v>45818.424305555556</v>
      </c>
      <c r="K557" s="27">
        <f t="shared" si="8"/>
        <v>0</v>
      </c>
    </row>
    <row r="558" spans="1:11">
      <c r="A558" s="27" t="s">
        <v>133</v>
      </c>
      <c r="C558" s="28">
        <v>45818.424305555556</v>
      </c>
      <c r="D558" s="28">
        <v>45818.445138888892</v>
      </c>
      <c r="K558" s="27">
        <f t="shared" si="8"/>
        <v>1</v>
      </c>
    </row>
    <row r="559" spans="1:11">
      <c r="A559" s="27" t="s">
        <v>133</v>
      </c>
      <c r="C559" s="28">
        <v>45819.410416666666</v>
      </c>
      <c r="D559" s="28">
        <v>45819.419444444444</v>
      </c>
      <c r="K559" s="27">
        <f t="shared" si="8"/>
        <v>0</v>
      </c>
    </row>
    <row r="560" spans="1:11">
      <c r="A560" s="27" t="s">
        <v>133</v>
      </c>
      <c r="C560" s="28">
        <v>45819.419444444444</v>
      </c>
      <c r="D560" s="28">
        <v>45819.44027777778</v>
      </c>
      <c r="K560" s="27">
        <f t="shared" si="8"/>
        <v>1</v>
      </c>
    </row>
    <row r="561" spans="1:11">
      <c r="A561" s="27" t="s">
        <v>133</v>
      </c>
      <c r="C561" s="28">
        <v>45820.412499999999</v>
      </c>
      <c r="D561" s="28">
        <v>45820.42083333333</v>
      </c>
      <c r="K561" s="27">
        <f t="shared" si="8"/>
        <v>0</v>
      </c>
    </row>
    <row r="562" spans="1:11">
      <c r="A562" s="27" t="s">
        <v>133</v>
      </c>
      <c r="C562" s="28">
        <v>45820.42083333333</v>
      </c>
      <c r="D562" s="28">
        <v>45820.441666666666</v>
      </c>
      <c r="K562" s="27">
        <f t="shared" si="8"/>
        <v>1</v>
      </c>
    </row>
    <row r="563" spans="1:11">
      <c r="A563" s="27" t="s">
        <v>133</v>
      </c>
      <c r="C563" s="28">
        <v>45822.396527777775</v>
      </c>
      <c r="D563" s="28">
        <v>45822.405555555553</v>
      </c>
      <c r="K563" s="27">
        <f t="shared" si="8"/>
        <v>1</v>
      </c>
    </row>
    <row r="564" spans="1:11">
      <c r="A564" s="27" t="s">
        <v>133</v>
      </c>
      <c r="C564" s="28">
        <v>45824.411805555559</v>
      </c>
      <c r="D564" s="28">
        <v>45824.420138888891</v>
      </c>
      <c r="K564" s="27">
        <f t="shared" si="8"/>
        <v>0</v>
      </c>
    </row>
    <row r="565" spans="1:11">
      <c r="A565" s="27" t="s">
        <v>133</v>
      </c>
      <c r="C565" s="28">
        <v>45824.420138888891</v>
      </c>
      <c r="D565" s="28">
        <v>45824.440972222219</v>
      </c>
      <c r="K565" s="27">
        <f t="shared" si="8"/>
        <v>1</v>
      </c>
    </row>
    <row r="566" spans="1:11">
      <c r="A566" s="27" t="s">
        <v>133</v>
      </c>
      <c r="C566" s="28">
        <v>45825.415972222225</v>
      </c>
      <c r="D566" s="28">
        <v>45825.424305555556</v>
      </c>
      <c r="K566" s="27">
        <f t="shared" si="8"/>
        <v>0</v>
      </c>
    </row>
    <row r="567" spans="1:11">
      <c r="A567" s="27" t="s">
        <v>133</v>
      </c>
      <c r="C567" s="28">
        <v>45825.424305555556</v>
      </c>
      <c r="D567" s="28">
        <v>45825.445138888892</v>
      </c>
      <c r="K567" s="27">
        <f t="shared" si="8"/>
        <v>1</v>
      </c>
    </row>
    <row r="568" spans="1:11">
      <c r="A568" s="27" t="s">
        <v>133</v>
      </c>
      <c r="C568" s="28">
        <v>45826.409722222219</v>
      </c>
      <c r="D568" s="28">
        <v>45826.418055555558</v>
      </c>
      <c r="K568" s="27">
        <f t="shared" si="8"/>
        <v>0</v>
      </c>
    </row>
    <row r="569" spans="1:11">
      <c r="A569" s="27" t="s">
        <v>133</v>
      </c>
      <c r="C569" s="28">
        <v>45826.418055555558</v>
      </c>
      <c r="D569" s="28">
        <v>45826.438888888886</v>
      </c>
      <c r="K569" s="27">
        <f t="shared" si="8"/>
        <v>1</v>
      </c>
    </row>
    <row r="570" spans="1:11">
      <c r="A570" s="27" t="s">
        <v>133</v>
      </c>
      <c r="C570" s="28">
        <v>45827.412499999999</v>
      </c>
      <c r="D570" s="28">
        <v>45827.419444444444</v>
      </c>
      <c r="K570" s="27">
        <f t="shared" si="8"/>
        <v>0</v>
      </c>
    </row>
    <row r="571" spans="1:11">
      <c r="A571" s="27" t="s">
        <v>133</v>
      </c>
      <c r="C571" s="28">
        <v>45827.419444444444</v>
      </c>
      <c r="D571" s="28">
        <v>45827.44027777778</v>
      </c>
      <c r="K571" s="27">
        <f t="shared" si="8"/>
        <v>1</v>
      </c>
    </row>
    <row r="572" spans="1:11">
      <c r="A572" s="27" t="s">
        <v>133</v>
      </c>
      <c r="C572" s="28">
        <v>45828.415972222225</v>
      </c>
      <c r="D572" s="28">
        <v>45828.424305555556</v>
      </c>
      <c r="K572" s="27">
        <f t="shared" si="8"/>
        <v>0</v>
      </c>
    </row>
    <row r="573" spans="1:11">
      <c r="A573" s="27" t="s">
        <v>133</v>
      </c>
      <c r="C573" s="28">
        <v>45828.424305555556</v>
      </c>
      <c r="D573" s="28">
        <v>45828.445138888892</v>
      </c>
      <c r="K573" s="27">
        <f t="shared" si="8"/>
        <v>1</v>
      </c>
    </row>
    <row r="574" spans="1:11">
      <c r="A574" s="27" t="s">
        <v>133</v>
      </c>
      <c r="C574" s="28">
        <v>45834.415277777778</v>
      </c>
      <c r="D574" s="28">
        <v>45834.42291666667</v>
      </c>
      <c r="K574" s="27">
        <f t="shared" si="8"/>
        <v>0</v>
      </c>
    </row>
    <row r="575" spans="1:11">
      <c r="A575" s="27" t="s">
        <v>133</v>
      </c>
      <c r="C575" s="28">
        <v>45834.42291666667</v>
      </c>
      <c r="D575" s="28">
        <v>45834.443749999999</v>
      </c>
      <c r="K575" s="27">
        <f t="shared" si="8"/>
        <v>1</v>
      </c>
    </row>
    <row r="576" spans="1:11">
      <c r="A576" s="27" t="s">
        <v>133</v>
      </c>
      <c r="C576" s="28">
        <v>45836.397222222222</v>
      </c>
      <c r="D576" s="28">
        <v>45836.40625</v>
      </c>
      <c r="K576" s="27">
        <f t="shared" si="8"/>
        <v>1</v>
      </c>
    </row>
    <row r="577" spans="1:11">
      <c r="A577" s="27" t="s">
        <v>133</v>
      </c>
      <c r="C577" s="28">
        <v>45838.413888888892</v>
      </c>
      <c r="D577" s="28">
        <v>45838.421527777777</v>
      </c>
      <c r="K577" s="27">
        <f t="shared" si="8"/>
        <v>0</v>
      </c>
    </row>
    <row r="578" spans="1:11">
      <c r="A578" s="27" t="s">
        <v>133</v>
      </c>
      <c r="C578" s="28">
        <v>45838.421527777777</v>
      </c>
      <c r="D578" s="28">
        <v>45838.442361111112</v>
      </c>
      <c r="K578" s="27">
        <f t="shared" si="8"/>
        <v>1</v>
      </c>
    </row>
    <row r="579" spans="1:11">
      <c r="A579" s="27" t="s">
        <v>133</v>
      </c>
      <c r="B579" s="27" t="s">
        <v>206</v>
      </c>
      <c r="C579" s="28">
        <v>45811.343055555553</v>
      </c>
      <c r="D579" s="28">
        <v>45811.363888888889</v>
      </c>
      <c r="K579" s="27">
        <f t="shared" si="8"/>
        <v>1</v>
      </c>
    </row>
    <row r="580" spans="1:11">
      <c r="A580" s="27" t="s">
        <v>133</v>
      </c>
      <c r="C580" s="28">
        <v>45814.335416666669</v>
      </c>
      <c r="D580" s="28">
        <v>45814.356249999997</v>
      </c>
      <c r="K580" s="27">
        <f t="shared" si="8"/>
        <v>1</v>
      </c>
    </row>
    <row r="581" spans="1:11">
      <c r="A581" s="27" t="s">
        <v>133</v>
      </c>
      <c r="C581" s="28">
        <v>45818.343055555553</v>
      </c>
      <c r="D581" s="28">
        <v>45818.363888888889</v>
      </c>
      <c r="K581" s="27">
        <f t="shared" si="8"/>
        <v>1</v>
      </c>
    </row>
    <row r="582" spans="1:11">
      <c r="A582" s="27" t="s">
        <v>133</v>
      </c>
      <c r="C582" s="28">
        <v>45821.341666666667</v>
      </c>
      <c r="D582" s="28">
        <v>45821.362500000003</v>
      </c>
      <c r="K582" s="27">
        <f t="shared" ref="K582:K645" si="9">IF(AND(A583=A582,C583=D582),0,1)</f>
        <v>1</v>
      </c>
    </row>
    <row r="583" spans="1:11">
      <c r="A583" s="27" t="s">
        <v>133</v>
      </c>
      <c r="C583" s="28">
        <v>45825.347222222219</v>
      </c>
      <c r="D583" s="28">
        <v>45825.368055555555</v>
      </c>
      <c r="K583" s="27">
        <f t="shared" si="9"/>
        <v>1</v>
      </c>
    </row>
    <row r="584" spans="1:11">
      <c r="A584" s="27" t="s">
        <v>133</v>
      </c>
      <c r="C584" s="28">
        <v>45828.337500000001</v>
      </c>
      <c r="D584" s="28">
        <v>45828.35833333333</v>
      </c>
      <c r="K584" s="27">
        <f t="shared" si="9"/>
        <v>1</v>
      </c>
    </row>
    <row r="585" spans="1:11">
      <c r="A585" s="27" t="s">
        <v>133</v>
      </c>
      <c r="C585" s="28">
        <v>45832.35</v>
      </c>
      <c r="D585" s="28">
        <v>45832.370833333334</v>
      </c>
      <c r="K585" s="27">
        <f t="shared" si="9"/>
        <v>1</v>
      </c>
    </row>
    <row r="586" spans="1:11">
      <c r="A586" s="27" t="s">
        <v>133</v>
      </c>
      <c r="C586" s="28">
        <v>45835.340277777781</v>
      </c>
      <c r="D586" s="28">
        <v>45835.361111111109</v>
      </c>
      <c r="K586" s="27">
        <f t="shared" si="9"/>
        <v>1</v>
      </c>
    </row>
    <row r="587" spans="1:11">
      <c r="A587" s="27" t="s">
        <v>133</v>
      </c>
      <c r="B587" s="27" t="s">
        <v>202</v>
      </c>
      <c r="C587" s="28">
        <v>45810.697916666664</v>
      </c>
      <c r="D587" s="28">
        <v>45810.705555555556</v>
      </c>
      <c r="K587" s="27">
        <f t="shared" si="9"/>
        <v>1</v>
      </c>
    </row>
    <row r="588" spans="1:11">
      <c r="A588" s="27" t="s">
        <v>133</v>
      </c>
      <c r="C588" s="28">
        <v>45811.698611111111</v>
      </c>
      <c r="D588" s="28">
        <v>45811.706944444442</v>
      </c>
      <c r="K588" s="27">
        <f t="shared" si="9"/>
        <v>0</v>
      </c>
    </row>
    <row r="589" spans="1:11">
      <c r="A589" s="27" t="s">
        <v>133</v>
      </c>
      <c r="C589" s="28">
        <v>45811.706944444442</v>
      </c>
      <c r="D589" s="28">
        <v>45811.727777777778</v>
      </c>
      <c r="K589" s="27">
        <f t="shared" si="9"/>
        <v>1</v>
      </c>
    </row>
    <row r="590" spans="1:11">
      <c r="A590" s="27" t="s">
        <v>133</v>
      </c>
      <c r="C590" s="28">
        <v>45813.698611111111</v>
      </c>
      <c r="D590" s="28">
        <v>45813.705555555556</v>
      </c>
      <c r="K590" s="27">
        <f t="shared" si="9"/>
        <v>1</v>
      </c>
    </row>
    <row r="591" spans="1:11">
      <c r="A591" s="27" t="s">
        <v>133</v>
      </c>
      <c r="C591" s="28">
        <v>45814.70208333333</v>
      </c>
      <c r="D591" s="28">
        <v>45814.709722222222</v>
      </c>
      <c r="K591" s="27">
        <f t="shared" si="9"/>
        <v>1</v>
      </c>
    </row>
    <row r="592" spans="1:11">
      <c r="A592" s="27" t="s">
        <v>133</v>
      </c>
      <c r="C592" s="28">
        <v>45817.698611111111</v>
      </c>
      <c r="D592" s="28">
        <v>45817.705555555556</v>
      </c>
      <c r="K592" s="27">
        <f t="shared" si="9"/>
        <v>1</v>
      </c>
    </row>
    <row r="593" spans="1:11">
      <c r="A593" s="27" t="s">
        <v>133</v>
      </c>
      <c r="C593" s="28">
        <v>45818.697916666664</v>
      </c>
      <c r="D593" s="28">
        <v>45818.705555555556</v>
      </c>
      <c r="K593" s="27">
        <f t="shared" si="9"/>
        <v>0</v>
      </c>
    </row>
    <row r="594" spans="1:11">
      <c r="A594" s="27" t="s">
        <v>133</v>
      </c>
      <c r="C594" s="28">
        <v>45818.705555555556</v>
      </c>
      <c r="D594" s="28">
        <v>45818.726388888892</v>
      </c>
      <c r="K594" s="27">
        <f t="shared" si="9"/>
        <v>1</v>
      </c>
    </row>
    <row r="595" spans="1:11">
      <c r="A595" s="27" t="s">
        <v>133</v>
      </c>
      <c r="C595" s="28">
        <v>45819.703472222223</v>
      </c>
      <c r="D595" s="28">
        <v>45819.711111111108</v>
      </c>
      <c r="K595" s="27">
        <f t="shared" si="9"/>
        <v>1</v>
      </c>
    </row>
    <row r="596" spans="1:11">
      <c r="A596" s="27" t="s">
        <v>133</v>
      </c>
      <c r="C596" s="28">
        <v>45820.700694444444</v>
      </c>
      <c r="D596" s="28">
        <v>45820.707638888889</v>
      </c>
      <c r="K596" s="27">
        <f t="shared" si="9"/>
        <v>1</v>
      </c>
    </row>
    <row r="597" spans="1:11">
      <c r="A597" s="27" t="s">
        <v>133</v>
      </c>
      <c r="C597" s="28">
        <v>45821.70208333333</v>
      </c>
      <c r="D597" s="28">
        <v>45821.709027777775</v>
      </c>
      <c r="K597" s="27">
        <f t="shared" si="9"/>
        <v>1</v>
      </c>
    </row>
    <row r="598" spans="1:11">
      <c r="A598" s="27" t="s">
        <v>133</v>
      </c>
      <c r="C598" s="28">
        <v>45824.699305555558</v>
      </c>
      <c r="D598" s="28">
        <v>45824.706250000003</v>
      </c>
      <c r="K598" s="27">
        <f t="shared" si="9"/>
        <v>1</v>
      </c>
    </row>
    <row r="599" spans="1:11">
      <c r="A599" s="27" t="s">
        <v>133</v>
      </c>
      <c r="C599" s="28">
        <v>45825.697916666664</v>
      </c>
      <c r="D599" s="28">
        <v>45825.705555555556</v>
      </c>
      <c r="K599" s="27">
        <f t="shared" si="9"/>
        <v>0</v>
      </c>
    </row>
    <row r="600" spans="1:11">
      <c r="A600" s="27" t="s">
        <v>133</v>
      </c>
      <c r="C600" s="28">
        <v>45825.705555555556</v>
      </c>
      <c r="D600" s="28">
        <v>45825.726388888892</v>
      </c>
      <c r="K600" s="27">
        <f t="shared" si="9"/>
        <v>1</v>
      </c>
    </row>
    <row r="601" spans="1:11">
      <c r="A601" s="27" t="s">
        <v>133</v>
      </c>
      <c r="C601" s="28">
        <v>45826.705555555556</v>
      </c>
      <c r="D601" s="28">
        <v>45826.712500000001</v>
      </c>
      <c r="K601" s="27">
        <f t="shared" si="9"/>
        <v>1</v>
      </c>
    </row>
    <row r="602" spans="1:11">
      <c r="A602" s="27" t="s">
        <v>133</v>
      </c>
      <c r="C602" s="28">
        <v>45827.694444444445</v>
      </c>
      <c r="D602" s="28">
        <v>45827.702777777777</v>
      </c>
      <c r="K602" s="27">
        <f t="shared" si="9"/>
        <v>1</v>
      </c>
    </row>
    <row r="603" spans="1:11">
      <c r="A603" s="27" t="s">
        <v>133</v>
      </c>
      <c r="C603" s="28">
        <v>45831.696527777778</v>
      </c>
      <c r="D603" s="28">
        <v>45831.703472222223</v>
      </c>
      <c r="K603" s="27">
        <f t="shared" si="9"/>
        <v>1</v>
      </c>
    </row>
    <row r="604" spans="1:11">
      <c r="A604" s="27" t="s">
        <v>133</v>
      </c>
      <c r="C604" s="28">
        <v>45832.70208333333</v>
      </c>
      <c r="D604" s="28">
        <v>45832.711111111108</v>
      </c>
      <c r="K604" s="27">
        <f t="shared" si="9"/>
        <v>0</v>
      </c>
    </row>
    <row r="605" spans="1:11">
      <c r="A605" s="27" t="s">
        <v>133</v>
      </c>
      <c r="C605" s="28">
        <v>45832.711111111108</v>
      </c>
      <c r="D605" s="28">
        <v>45832.731944444444</v>
      </c>
      <c r="K605" s="27">
        <f t="shared" si="9"/>
        <v>1</v>
      </c>
    </row>
    <row r="606" spans="1:11">
      <c r="A606" s="27" t="s">
        <v>133</v>
      </c>
      <c r="C606" s="28">
        <v>45833.702777777777</v>
      </c>
      <c r="D606" s="28">
        <v>45833.709722222222</v>
      </c>
      <c r="K606" s="27">
        <f t="shared" si="9"/>
        <v>1</v>
      </c>
    </row>
    <row r="607" spans="1:11">
      <c r="A607" s="27" t="s">
        <v>133</v>
      </c>
      <c r="C607" s="28">
        <v>45834.696527777778</v>
      </c>
      <c r="D607" s="28">
        <v>45834.703472222223</v>
      </c>
      <c r="K607" s="27">
        <f t="shared" si="9"/>
        <v>1</v>
      </c>
    </row>
    <row r="608" spans="1:11">
      <c r="A608" s="27" t="s">
        <v>133</v>
      </c>
      <c r="C608" s="28">
        <v>45835.688888888886</v>
      </c>
      <c r="D608" s="28">
        <v>45835.697916666664</v>
      </c>
      <c r="K608" s="27">
        <f t="shared" si="9"/>
        <v>1</v>
      </c>
    </row>
    <row r="609" spans="1:11">
      <c r="A609" s="27" t="s">
        <v>133</v>
      </c>
      <c r="C609" s="28">
        <v>45838.7</v>
      </c>
      <c r="D609" s="28">
        <v>45838.707638888889</v>
      </c>
      <c r="K609" s="27">
        <f t="shared" si="9"/>
        <v>1</v>
      </c>
    </row>
    <row r="610" spans="1:11">
      <c r="A610" s="27" t="s">
        <v>133</v>
      </c>
      <c r="B610" s="27" t="s">
        <v>118</v>
      </c>
      <c r="C610" s="28">
        <v>45810.32708333333</v>
      </c>
      <c r="D610" s="28">
        <v>45810.347916666666</v>
      </c>
      <c r="K610" s="27">
        <f t="shared" si="9"/>
        <v>0</v>
      </c>
    </row>
    <row r="611" spans="1:11">
      <c r="A611" s="27" t="s">
        <v>133</v>
      </c>
      <c r="C611" s="28">
        <v>45810.347916666666</v>
      </c>
      <c r="D611" s="28">
        <v>45810.356249999997</v>
      </c>
      <c r="K611" s="27">
        <f t="shared" si="9"/>
        <v>1</v>
      </c>
    </row>
    <row r="612" spans="1:11">
      <c r="A612" s="27" t="s">
        <v>133</v>
      </c>
      <c r="C612" s="28">
        <v>45810.615277777775</v>
      </c>
      <c r="D612" s="28">
        <v>45810.62222222222</v>
      </c>
      <c r="K612" s="27">
        <f t="shared" si="9"/>
        <v>1</v>
      </c>
    </row>
    <row r="613" spans="1:11">
      <c r="A613" s="27" t="s">
        <v>133</v>
      </c>
      <c r="C613" s="28">
        <v>45811.618055555555</v>
      </c>
      <c r="D613" s="28">
        <v>45811.627083333333</v>
      </c>
      <c r="K613" s="27">
        <f t="shared" si="9"/>
        <v>1</v>
      </c>
    </row>
    <row r="614" spans="1:11">
      <c r="A614" s="27" t="s">
        <v>133</v>
      </c>
      <c r="C614" s="28">
        <v>45813.619444444441</v>
      </c>
      <c r="D614" s="28">
        <v>45813.62777777778</v>
      </c>
      <c r="K614" s="27">
        <f t="shared" si="9"/>
        <v>1</v>
      </c>
    </row>
    <row r="615" spans="1:11">
      <c r="A615" s="27" t="s">
        <v>133</v>
      </c>
      <c r="C615" s="28">
        <v>45814.472222222219</v>
      </c>
      <c r="D615" s="28">
        <v>45814.493055555555</v>
      </c>
      <c r="K615" s="27">
        <f t="shared" si="9"/>
        <v>1</v>
      </c>
    </row>
    <row r="616" spans="1:11">
      <c r="A616" s="27" t="s">
        <v>133</v>
      </c>
      <c r="C616" s="28">
        <v>45814.618055555555</v>
      </c>
      <c r="D616" s="28">
        <v>45814.626388888886</v>
      </c>
      <c r="K616" s="27">
        <f t="shared" si="9"/>
        <v>1</v>
      </c>
    </row>
    <row r="617" spans="1:11">
      <c r="A617" s="27" t="s">
        <v>133</v>
      </c>
      <c r="C617" s="28">
        <v>45815.620138888888</v>
      </c>
      <c r="D617" s="28">
        <v>45815.630555555559</v>
      </c>
      <c r="K617" s="27">
        <f t="shared" si="9"/>
        <v>1</v>
      </c>
    </row>
    <row r="618" spans="1:11">
      <c r="A618" s="27" t="s">
        <v>133</v>
      </c>
      <c r="C618" s="28">
        <v>45817.613888888889</v>
      </c>
      <c r="D618" s="28">
        <v>45817.624305555553</v>
      </c>
      <c r="K618" s="27">
        <f t="shared" si="9"/>
        <v>1</v>
      </c>
    </row>
    <row r="619" spans="1:11">
      <c r="A619" s="27" t="s">
        <v>133</v>
      </c>
      <c r="C619" s="28">
        <v>45818.612500000003</v>
      </c>
      <c r="D619" s="28">
        <v>45818.625</v>
      </c>
      <c r="K619" s="27">
        <f t="shared" si="9"/>
        <v>1</v>
      </c>
    </row>
    <row r="620" spans="1:11">
      <c r="A620" s="27" t="s">
        <v>133</v>
      </c>
      <c r="C620" s="28">
        <v>45819.619444444441</v>
      </c>
      <c r="D620" s="28">
        <v>45819.631944444445</v>
      </c>
      <c r="K620" s="27">
        <f t="shared" si="9"/>
        <v>1</v>
      </c>
    </row>
    <row r="621" spans="1:11">
      <c r="A621" s="27" t="s">
        <v>133</v>
      </c>
      <c r="C621" s="28">
        <v>45820.613888888889</v>
      </c>
      <c r="D621" s="28">
        <v>45820.623611111114</v>
      </c>
      <c r="K621" s="27">
        <f t="shared" si="9"/>
        <v>1</v>
      </c>
    </row>
    <row r="622" spans="1:11">
      <c r="A622" s="27" t="s">
        <v>133</v>
      </c>
      <c r="C622" s="28">
        <v>45821.617361111108</v>
      </c>
      <c r="D622" s="28">
        <v>45821.630555555559</v>
      </c>
      <c r="K622" s="27">
        <f t="shared" si="9"/>
        <v>1</v>
      </c>
    </row>
    <row r="623" spans="1:11">
      <c r="A623" s="27" t="s">
        <v>133</v>
      </c>
      <c r="C623" s="28">
        <v>45822.475694444445</v>
      </c>
      <c r="D623" s="28">
        <v>45822.496527777781</v>
      </c>
      <c r="K623" s="27">
        <f t="shared" si="9"/>
        <v>1</v>
      </c>
    </row>
    <row r="624" spans="1:11">
      <c r="A624" s="27" t="s">
        <v>133</v>
      </c>
      <c r="C624" s="28">
        <v>45822.620138888888</v>
      </c>
      <c r="D624" s="28">
        <v>45822.62777777778</v>
      </c>
      <c r="K624" s="27">
        <f t="shared" si="9"/>
        <v>1</v>
      </c>
    </row>
    <row r="625" spans="1:11">
      <c r="A625" s="27" t="s">
        <v>133</v>
      </c>
      <c r="C625" s="28">
        <v>45824.618750000001</v>
      </c>
      <c r="D625" s="28">
        <v>45824.631944444445</v>
      </c>
      <c r="K625" s="27">
        <f t="shared" si="9"/>
        <v>1</v>
      </c>
    </row>
    <row r="626" spans="1:11">
      <c r="A626" s="27" t="s">
        <v>133</v>
      </c>
      <c r="C626" s="28">
        <v>45825.615972222222</v>
      </c>
      <c r="D626" s="28">
        <v>45825.625</v>
      </c>
      <c r="K626" s="27">
        <f t="shared" si="9"/>
        <v>1</v>
      </c>
    </row>
    <row r="627" spans="1:11">
      <c r="A627" s="27" t="s">
        <v>133</v>
      </c>
      <c r="C627" s="28">
        <v>45826.616666666669</v>
      </c>
      <c r="D627" s="28">
        <v>45826.625</v>
      </c>
      <c r="K627" s="27">
        <f t="shared" si="9"/>
        <v>1</v>
      </c>
    </row>
    <row r="628" spans="1:11">
      <c r="A628" s="27" t="s">
        <v>133</v>
      </c>
      <c r="C628" s="28">
        <v>45827.615972222222</v>
      </c>
      <c r="D628" s="28">
        <v>45827.624305555553</v>
      </c>
      <c r="K628" s="27">
        <f t="shared" si="9"/>
        <v>1</v>
      </c>
    </row>
    <row r="629" spans="1:11">
      <c r="A629" s="27" t="s">
        <v>133</v>
      </c>
      <c r="C629" s="28">
        <v>45828.470138888886</v>
      </c>
      <c r="D629" s="28">
        <v>45828.490972222222</v>
      </c>
      <c r="K629" s="27">
        <f t="shared" si="9"/>
        <v>1</v>
      </c>
    </row>
    <row r="630" spans="1:11">
      <c r="A630" s="27" t="s">
        <v>133</v>
      </c>
      <c r="C630" s="28">
        <v>45829.620833333334</v>
      </c>
      <c r="D630" s="28">
        <v>45829.635416666664</v>
      </c>
      <c r="K630" s="27">
        <f t="shared" si="9"/>
        <v>1</v>
      </c>
    </row>
    <row r="631" spans="1:11">
      <c r="A631" s="27" t="s">
        <v>133</v>
      </c>
      <c r="C631" s="28">
        <v>45831.617361111108</v>
      </c>
      <c r="D631" s="28">
        <v>45831.627083333333</v>
      </c>
      <c r="K631" s="27">
        <f t="shared" si="9"/>
        <v>1</v>
      </c>
    </row>
    <row r="632" spans="1:11">
      <c r="A632" s="27" t="s">
        <v>133</v>
      </c>
      <c r="C632" s="28">
        <v>45832.611805555556</v>
      </c>
      <c r="D632" s="28">
        <v>45832.621527777781</v>
      </c>
      <c r="K632" s="27">
        <f t="shared" si="9"/>
        <v>1</v>
      </c>
    </row>
    <row r="633" spans="1:11">
      <c r="A633" s="27" t="s">
        <v>133</v>
      </c>
      <c r="C633" s="28">
        <v>45833.611805555556</v>
      </c>
      <c r="D633" s="28">
        <v>45833.620138888888</v>
      </c>
      <c r="K633" s="27">
        <f t="shared" si="9"/>
        <v>1</v>
      </c>
    </row>
    <row r="634" spans="1:11">
      <c r="A634" s="27" t="s">
        <v>133</v>
      </c>
      <c r="C634" s="28">
        <v>45834.613194444442</v>
      </c>
      <c r="D634" s="28">
        <v>45834.622916666667</v>
      </c>
      <c r="K634" s="27">
        <f t="shared" si="9"/>
        <v>1</v>
      </c>
    </row>
    <row r="635" spans="1:11">
      <c r="A635" s="27" t="s">
        <v>133</v>
      </c>
      <c r="C635" s="28">
        <v>45835.46875</v>
      </c>
      <c r="D635" s="28">
        <v>45835.489583333336</v>
      </c>
      <c r="K635" s="27">
        <f t="shared" si="9"/>
        <v>1</v>
      </c>
    </row>
    <row r="636" spans="1:11">
      <c r="A636" s="27" t="s">
        <v>133</v>
      </c>
      <c r="C636" s="28">
        <v>45835.625</v>
      </c>
      <c r="D636" s="28">
        <v>45835.635416666664</v>
      </c>
      <c r="K636" s="27">
        <f t="shared" si="9"/>
        <v>1</v>
      </c>
    </row>
    <row r="637" spans="1:11">
      <c r="A637" s="27" t="s">
        <v>133</v>
      </c>
      <c r="C637" s="28">
        <v>45836.621527777781</v>
      </c>
      <c r="D637" s="28">
        <v>45836.631249999999</v>
      </c>
      <c r="K637" s="27">
        <f t="shared" si="9"/>
        <v>1</v>
      </c>
    </row>
    <row r="638" spans="1:11">
      <c r="A638" s="27" t="s">
        <v>133</v>
      </c>
      <c r="C638" s="28">
        <v>45838.618750000001</v>
      </c>
      <c r="D638" s="28">
        <v>45838.62777777778</v>
      </c>
      <c r="K638" s="27">
        <f t="shared" si="9"/>
        <v>1</v>
      </c>
    </row>
    <row r="639" spans="1:11">
      <c r="A639" s="27" t="s">
        <v>131</v>
      </c>
      <c r="B639" s="27" t="s">
        <v>159</v>
      </c>
      <c r="C639" s="28">
        <v>45810.326388888891</v>
      </c>
      <c r="D639" s="28">
        <v>45810.347222222219</v>
      </c>
      <c r="K639" s="27">
        <f t="shared" si="9"/>
        <v>1</v>
      </c>
    </row>
    <row r="640" spans="1:11">
      <c r="A640" s="27" t="s">
        <v>131</v>
      </c>
      <c r="C640" s="28">
        <v>45810.736111111109</v>
      </c>
      <c r="D640" s="28">
        <v>45810.763888888891</v>
      </c>
      <c r="K640" s="27">
        <f t="shared" si="9"/>
        <v>1</v>
      </c>
    </row>
    <row r="641" spans="1:11">
      <c r="A641" s="27" t="s">
        <v>131</v>
      </c>
      <c r="C641" s="28">
        <v>45811.326388888891</v>
      </c>
      <c r="D641" s="28">
        <v>45811.347222222219</v>
      </c>
      <c r="K641" s="27">
        <f t="shared" si="9"/>
        <v>1</v>
      </c>
    </row>
    <row r="642" spans="1:11">
      <c r="A642" s="27" t="s">
        <v>131</v>
      </c>
      <c r="C642" s="28">
        <v>45811.736111111109</v>
      </c>
      <c r="D642" s="28">
        <v>45811.763888888891</v>
      </c>
      <c r="K642" s="27">
        <f t="shared" si="9"/>
        <v>1</v>
      </c>
    </row>
    <row r="643" spans="1:11">
      <c r="A643" s="27" t="s">
        <v>131</v>
      </c>
      <c r="C643" s="28">
        <v>45812.326388888891</v>
      </c>
      <c r="D643" s="28">
        <v>45812.347222222219</v>
      </c>
      <c r="K643" s="27">
        <f t="shared" si="9"/>
        <v>1</v>
      </c>
    </row>
    <row r="644" spans="1:11">
      <c r="A644" s="27" t="s">
        <v>131</v>
      </c>
      <c r="C644" s="28">
        <v>45812.736111111109</v>
      </c>
      <c r="D644" s="28">
        <v>45812.763888888891</v>
      </c>
      <c r="K644" s="27">
        <f t="shared" si="9"/>
        <v>1</v>
      </c>
    </row>
    <row r="645" spans="1:11">
      <c r="A645" s="27" t="s">
        <v>131</v>
      </c>
      <c r="C645" s="28">
        <v>45813.340277777781</v>
      </c>
      <c r="D645" s="28">
        <v>45813.361111111109</v>
      </c>
      <c r="K645" s="27">
        <f t="shared" si="9"/>
        <v>1</v>
      </c>
    </row>
    <row r="646" spans="1:11">
      <c r="A646" s="27" t="s">
        <v>131</v>
      </c>
      <c r="C646" s="28">
        <v>45813.736111111109</v>
      </c>
      <c r="D646" s="28">
        <v>45813.763888888891</v>
      </c>
      <c r="K646" s="27">
        <f t="shared" ref="K646:K709" si="10">IF(AND(A647=A646,C647=D646),0,1)</f>
        <v>1</v>
      </c>
    </row>
    <row r="647" spans="1:11">
      <c r="A647" s="27" t="s">
        <v>131</v>
      </c>
      <c r="C647" s="28">
        <v>45814.326388888891</v>
      </c>
      <c r="D647" s="28">
        <v>45814.347222222219</v>
      </c>
      <c r="K647" s="27">
        <f t="shared" si="10"/>
        <v>1</v>
      </c>
    </row>
    <row r="648" spans="1:11">
      <c r="A648" s="27" t="s">
        <v>131</v>
      </c>
      <c r="C648" s="28">
        <v>45814.736111111109</v>
      </c>
      <c r="D648" s="28">
        <v>45814.763888888891</v>
      </c>
      <c r="K648" s="27">
        <f t="shared" si="10"/>
        <v>1</v>
      </c>
    </row>
    <row r="649" spans="1:11">
      <c r="A649" s="27" t="s">
        <v>131</v>
      </c>
      <c r="C649" s="28">
        <v>45817.326388888891</v>
      </c>
      <c r="D649" s="28">
        <v>45817.347222222219</v>
      </c>
      <c r="K649" s="27">
        <f t="shared" si="10"/>
        <v>1</v>
      </c>
    </row>
    <row r="650" spans="1:11">
      <c r="A650" s="27" t="s">
        <v>131</v>
      </c>
      <c r="C650" s="28">
        <v>45817.736111111109</v>
      </c>
      <c r="D650" s="28">
        <v>45817.763888888891</v>
      </c>
      <c r="K650" s="27">
        <f t="shared" si="10"/>
        <v>1</v>
      </c>
    </row>
    <row r="651" spans="1:11">
      <c r="A651" s="27" t="s">
        <v>131</v>
      </c>
      <c r="C651" s="28">
        <v>45818.326388888891</v>
      </c>
      <c r="D651" s="28">
        <v>45818.347222222219</v>
      </c>
      <c r="K651" s="27">
        <f t="shared" si="10"/>
        <v>1</v>
      </c>
    </row>
    <row r="652" spans="1:11">
      <c r="A652" s="27" t="s">
        <v>131</v>
      </c>
      <c r="C652" s="28">
        <v>45818.736111111109</v>
      </c>
      <c r="D652" s="28">
        <v>45818.763888888891</v>
      </c>
      <c r="K652" s="27">
        <f t="shared" si="10"/>
        <v>1</v>
      </c>
    </row>
    <row r="653" spans="1:11">
      <c r="A653" s="27" t="s">
        <v>131</v>
      </c>
      <c r="C653" s="28">
        <v>45819.326388888891</v>
      </c>
      <c r="D653" s="28">
        <v>45819.347222222219</v>
      </c>
      <c r="K653" s="27">
        <f t="shared" si="10"/>
        <v>1</v>
      </c>
    </row>
    <row r="654" spans="1:11">
      <c r="A654" s="27" t="s">
        <v>131</v>
      </c>
      <c r="C654" s="28">
        <v>45819.736111111109</v>
      </c>
      <c r="D654" s="28">
        <v>45819.763888888891</v>
      </c>
      <c r="K654" s="27">
        <f t="shared" si="10"/>
        <v>1</v>
      </c>
    </row>
    <row r="655" spans="1:11">
      <c r="A655" s="27" t="s">
        <v>131</v>
      </c>
      <c r="C655" s="28">
        <v>45820.326388888891</v>
      </c>
      <c r="D655" s="28">
        <v>45820.347222222219</v>
      </c>
      <c r="K655" s="27">
        <f t="shared" si="10"/>
        <v>1</v>
      </c>
    </row>
    <row r="656" spans="1:11">
      <c r="A656" s="27" t="s">
        <v>131</v>
      </c>
      <c r="C656" s="28">
        <v>45820.736111111109</v>
      </c>
      <c r="D656" s="28">
        <v>45820.763888888891</v>
      </c>
      <c r="K656" s="27">
        <f t="shared" si="10"/>
        <v>1</v>
      </c>
    </row>
    <row r="657" spans="1:11">
      <c r="A657" s="27" t="s">
        <v>131</v>
      </c>
      <c r="C657" s="28">
        <v>45821.326388888891</v>
      </c>
      <c r="D657" s="28">
        <v>45821.347222222219</v>
      </c>
      <c r="K657" s="27">
        <f t="shared" si="10"/>
        <v>1</v>
      </c>
    </row>
    <row r="658" spans="1:11">
      <c r="A658" s="27" t="s">
        <v>131</v>
      </c>
      <c r="C658" s="28">
        <v>45821.736111111109</v>
      </c>
      <c r="D658" s="28">
        <v>45821.769444444442</v>
      </c>
      <c r="K658" s="27">
        <f t="shared" si="10"/>
        <v>1</v>
      </c>
    </row>
    <row r="659" spans="1:11">
      <c r="A659" s="27" t="s">
        <v>131</v>
      </c>
      <c r="C659" s="28">
        <v>45824.326388888891</v>
      </c>
      <c r="D659" s="28">
        <v>45824.347222222219</v>
      </c>
      <c r="K659" s="27">
        <f t="shared" si="10"/>
        <v>1</v>
      </c>
    </row>
    <row r="660" spans="1:11">
      <c r="A660" s="27" t="s">
        <v>131</v>
      </c>
      <c r="C660" s="28">
        <v>45824.736111111109</v>
      </c>
      <c r="D660" s="28">
        <v>45824.763888888891</v>
      </c>
      <c r="K660" s="27">
        <f t="shared" si="10"/>
        <v>1</v>
      </c>
    </row>
    <row r="661" spans="1:11">
      <c r="A661" s="27" t="s">
        <v>131</v>
      </c>
      <c r="C661" s="28">
        <v>45825.326388888891</v>
      </c>
      <c r="D661" s="28">
        <v>45825.347222222219</v>
      </c>
      <c r="K661" s="27">
        <f t="shared" si="10"/>
        <v>1</v>
      </c>
    </row>
    <row r="662" spans="1:11">
      <c r="A662" s="27" t="s">
        <v>131</v>
      </c>
      <c r="C662" s="28">
        <v>45825.736111111109</v>
      </c>
      <c r="D662" s="28">
        <v>45825.763888888891</v>
      </c>
      <c r="K662" s="27">
        <f t="shared" si="10"/>
        <v>1</v>
      </c>
    </row>
    <row r="663" spans="1:11">
      <c r="A663" s="27" t="s">
        <v>131</v>
      </c>
      <c r="C663" s="28">
        <v>45826.326388888891</v>
      </c>
      <c r="D663" s="28">
        <v>45826.347222222219</v>
      </c>
      <c r="K663" s="27">
        <f t="shared" si="10"/>
        <v>1</v>
      </c>
    </row>
    <row r="664" spans="1:11">
      <c r="A664" s="27" t="s">
        <v>131</v>
      </c>
      <c r="C664" s="28">
        <v>45826.736111111109</v>
      </c>
      <c r="D664" s="28">
        <v>45826.763888888891</v>
      </c>
      <c r="K664" s="27">
        <f t="shared" si="10"/>
        <v>1</v>
      </c>
    </row>
    <row r="665" spans="1:11">
      <c r="A665" s="27" t="s">
        <v>131</v>
      </c>
      <c r="C665" s="28">
        <v>45827.326388888891</v>
      </c>
      <c r="D665" s="28">
        <v>45827.347222222219</v>
      </c>
      <c r="K665" s="27">
        <f t="shared" si="10"/>
        <v>1</v>
      </c>
    </row>
    <row r="666" spans="1:11">
      <c r="A666" s="27" t="s">
        <v>131</v>
      </c>
      <c r="C666" s="28">
        <v>45827.736111111109</v>
      </c>
      <c r="D666" s="28">
        <v>45827.763888888891</v>
      </c>
      <c r="K666" s="27">
        <f t="shared" si="10"/>
        <v>1</v>
      </c>
    </row>
    <row r="667" spans="1:11">
      <c r="A667" s="27" t="s">
        <v>131</v>
      </c>
      <c r="C667" s="28">
        <v>45828.326388888891</v>
      </c>
      <c r="D667" s="28">
        <v>45828.347222222219</v>
      </c>
      <c r="K667" s="27">
        <f t="shared" si="10"/>
        <v>1</v>
      </c>
    </row>
    <row r="668" spans="1:11">
      <c r="A668" s="27" t="s">
        <v>131</v>
      </c>
      <c r="C668" s="28">
        <v>45828.736111111109</v>
      </c>
      <c r="D668" s="28">
        <v>45828.763888888891</v>
      </c>
      <c r="K668" s="27">
        <f t="shared" si="10"/>
        <v>1</v>
      </c>
    </row>
    <row r="669" spans="1:11">
      <c r="A669" s="27" t="s">
        <v>131</v>
      </c>
      <c r="C669" s="28">
        <v>45831.326388888891</v>
      </c>
      <c r="D669" s="28">
        <v>45831.347222222219</v>
      </c>
      <c r="K669" s="27">
        <f t="shared" si="10"/>
        <v>1</v>
      </c>
    </row>
    <row r="670" spans="1:11">
      <c r="A670" s="27" t="s">
        <v>131</v>
      </c>
      <c r="C670" s="28">
        <v>45831.736111111109</v>
      </c>
      <c r="D670" s="28">
        <v>45831.763888888891</v>
      </c>
      <c r="K670" s="27">
        <f t="shared" si="10"/>
        <v>1</v>
      </c>
    </row>
    <row r="671" spans="1:11">
      <c r="A671" s="27" t="s">
        <v>131</v>
      </c>
      <c r="C671" s="28">
        <v>45832.326388888891</v>
      </c>
      <c r="D671" s="28">
        <v>45832.347222222219</v>
      </c>
      <c r="K671" s="27">
        <f t="shared" si="10"/>
        <v>1</v>
      </c>
    </row>
    <row r="672" spans="1:11">
      <c r="A672" s="27" t="s">
        <v>131</v>
      </c>
      <c r="C672" s="28">
        <v>45832.736111111109</v>
      </c>
      <c r="D672" s="28">
        <v>45832.763888888891</v>
      </c>
      <c r="K672" s="27">
        <f t="shared" si="10"/>
        <v>1</v>
      </c>
    </row>
    <row r="673" spans="1:11">
      <c r="A673" s="27" t="s">
        <v>131</v>
      </c>
      <c r="C673" s="28">
        <v>45833.326388888891</v>
      </c>
      <c r="D673" s="28">
        <v>45833.347222222219</v>
      </c>
      <c r="K673" s="27">
        <f t="shared" si="10"/>
        <v>1</v>
      </c>
    </row>
    <row r="674" spans="1:11">
      <c r="A674" s="27" t="s">
        <v>131</v>
      </c>
      <c r="C674" s="28">
        <v>45833.736111111109</v>
      </c>
      <c r="D674" s="28">
        <v>45833.763888888891</v>
      </c>
      <c r="K674" s="27">
        <f t="shared" si="10"/>
        <v>1</v>
      </c>
    </row>
    <row r="675" spans="1:11">
      <c r="A675" s="27" t="s">
        <v>131</v>
      </c>
      <c r="C675" s="28">
        <v>45834.326388888891</v>
      </c>
      <c r="D675" s="28">
        <v>45834.347222222219</v>
      </c>
      <c r="K675" s="27">
        <f t="shared" si="10"/>
        <v>1</v>
      </c>
    </row>
    <row r="676" spans="1:11">
      <c r="A676" s="27" t="s">
        <v>131</v>
      </c>
      <c r="C676" s="28">
        <v>45834.736111111109</v>
      </c>
      <c r="D676" s="28">
        <v>45834.763888888891</v>
      </c>
      <c r="K676" s="27">
        <f t="shared" si="10"/>
        <v>1</v>
      </c>
    </row>
    <row r="677" spans="1:11">
      <c r="A677" s="27" t="s">
        <v>131</v>
      </c>
      <c r="C677" s="28">
        <v>45835.326388888891</v>
      </c>
      <c r="D677" s="28">
        <v>45835.347222222219</v>
      </c>
      <c r="K677" s="27">
        <f t="shared" si="10"/>
        <v>1</v>
      </c>
    </row>
    <row r="678" spans="1:11">
      <c r="A678" s="27" t="s">
        <v>131</v>
      </c>
      <c r="C678" s="28">
        <v>45835.736111111109</v>
      </c>
      <c r="D678" s="28">
        <v>45835.763888888891</v>
      </c>
      <c r="K678" s="27">
        <f t="shared" si="10"/>
        <v>1</v>
      </c>
    </row>
    <row r="679" spans="1:11">
      <c r="A679" s="27" t="s">
        <v>131</v>
      </c>
      <c r="C679" s="28">
        <v>45838.326388888891</v>
      </c>
      <c r="D679" s="28">
        <v>45838.347222222219</v>
      </c>
      <c r="K679" s="27">
        <f t="shared" si="10"/>
        <v>1</v>
      </c>
    </row>
    <row r="680" spans="1:11">
      <c r="A680" s="27" t="s">
        <v>131</v>
      </c>
      <c r="C680" s="28">
        <v>45838.736111111109</v>
      </c>
      <c r="D680" s="28">
        <v>45838.763888888891</v>
      </c>
      <c r="K680" s="27">
        <f t="shared" si="10"/>
        <v>1</v>
      </c>
    </row>
    <row r="681" spans="1:11">
      <c r="A681" s="27" t="s">
        <v>131</v>
      </c>
      <c r="B681" s="27" t="s">
        <v>148</v>
      </c>
      <c r="C681" s="28">
        <v>45810.302083333336</v>
      </c>
      <c r="D681" s="28">
        <v>45810.322916666664</v>
      </c>
      <c r="K681" s="27">
        <f t="shared" si="10"/>
        <v>1</v>
      </c>
    </row>
    <row r="682" spans="1:11">
      <c r="A682" s="27" t="s">
        <v>131</v>
      </c>
      <c r="C682" s="28">
        <v>45811.302083333336</v>
      </c>
      <c r="D682" s="28">
        <v>45811.322916666664</v>
      </c>
      <c r="K682" s="27">
        <f t="shared" si="10"/>
        <v>1</v>
      </c>
    </row>
    <row r="683" spans="1:11">
      <c r="A683" s="27" t="s">
        <v>131</v>
      </c>
      <c r="C683" s="28">
        <v>45812.302083333336</v>
      </c>
      <c r="D683" s="28">
        <v>45812.322916666664</v>
      </c>
      <c r="K683" s="27">
        <f t="shared" si="10"/>
        <v>1</v>
      </c>
    </row>
    <row r="684" spans="1:11">
      <c r="A684" s="27" t="s">
        <v>131</v>
      </c>
      <c r="C684" s="28">
        <v>45813.302083333336</v>
      </c>
      <c r="D684" s="28">
        <v>45813.322916666664</v>
      </c>
      <c r="K684" s="27">
        <f t="shared" si="10"/>
        <v>1</v>
      </c>
    </row>
    <row r="685" spans="1:11">
      <c r="A685" s="27" t="s">
        <v>131</v>
      </c>
      <c r="C685" s="28">
        <v>45814.302083333336</v>
      </c>
      <c r="D685" s="28">
        <v>45814.322916666664</v>
      </c>
      <c r="K685" s="27">
        <f t="shared" si="10"/>
        <v>1</v>
      </c>
    </row>
    <row r="686" spans="1:11">
      <c r="A686" s="27" t="s">
        <v>131</v>
      </c>
      <c r="C686" s="28">
        <v>45817.302083333336</v>
      </c>
      <c r="D686" s="28">
        <v>45817.322916666664</v>
      </c>
      <c r="K686" s="27">
        <f t="shared" si="10"/>
        <v>1</v>
      </c>
    </row>
    <row r="687" spans="1:11">
      <c r="A687" s="27" t="s">
        <v>131</v>
      </c>
      <c r="C687" s="28">
        <v>45818.302083333336</v>
      </c>
      <c r="D687" s="28">
        <v>45818.322916666664</v>
      </c>
      <c r="K687" s="27">
        <f t="shared" si="10"/>
        <v>1</v>
      </c>
    </row>
    <row r="688" spans="1:11">
      <c r="A688" s="27" t="s">
        <v>131</v>
      </c>
      <c r="C688" s="28">
        <v>45819.302083333336</v>
      </c>
      <c r="D688" s="28">
        <v>45819.322916666664</v>
      </c>
      <c r="K688" s="27">
        <f t="shared" si="10"/>
        <v>1</v>
      </c>
    </row>
    <row r="689" spans="1:11">
      <c r="A689" s="27" t="s">
        <v>131</v>
      </c>
      <c r="C689" s="28">
        <v>45820.302083333336</v>
      </c>
      <c r="D689" s="28">
        <v>45820.322916666664</v>
      </c>
      <c r="K689" s="27">
        <f t="shared" si="10"/>
        <v>1</v>
      </c>
    </row>
    <row r="690" spans="1:11">
      <c r="A690" s="27" t="s">
        <v>131</v>
      </c>
      <c r="C690" s="28">
        <v>45821.302083333336</v>
      </c>
      <c r="D690" s="28">
        <v>45821.322916666664</v>
      </c>
      <c r="K690" s="27">
        <f t="shared" si="10"/>
        <v>1</v>
      </c>
    </row>
    <row r="691" spans="1:11">
      <c r="A691" s="27" t="s">
        <v>131</v>
      </c>
      <c r="C691" s="28">
        <v>45824.302083333336</v>
      </c>
      <c r="D691" s="28">
        <v>45824.322916666664</v>
      </c>
      <c r="K691" s="27">
        <f t="shared" si="10"/>
        <v>1</v>
      </c>
    </row>
    <row r="692" spans="1:11">
      <c r="A692" s="27" t="s">
        <v>131</v>
      </c>
      <c r="C692" s="28">
        <v>45825.302083333336</v>
      </c>
      <c r="D692" s="28">
        <v>45825.322916666664</v>
      </c>
      <c r="K692" s="27">
        <f t="shared" si="10"/>
        <v>1</v>
      </c>
    </row>
    <row r="693" spans="1:11">
      <c r="A693" s="27" t="s">
        <v>131</v>
      </c>
      <c r="C693" s="28">
        <v>45826.302083333336</v>
      </c>
      <c r="D693" s="28">
        <v>45826.322916666664</v>
      </c>
      <c r="K693" s="27">
        <f t="shared" si="10"/>
        <v>1</v>
      </c>
    </row>
    <row r="694" spans="1:11">
      <c r="A694" s="27" t="s">
        <v>131</v>
      </c>
      <c r="C694" s="28">
        <v>45827.302083333336</v>
      </c>
      <c r="D694" s="28">
        <v>45827.322916666664</v>
      </c>
      <c r="K694" s="27">
        <f t="shared" si="10"/>
        <v>1</v>
      </c>
    </row>
    <row r="695" spans="1:11">
      <c r="A695" s="27" t="s">
        <v>131</v>
      </c>
      <c r="C695" s="28">
        <v>45828.302083333336</v>
      </c>
      <c r="D695" s="28">
        <v>45828.322916666664</v>
      </c>
      <c r="K695" s="27">
        <f t="shared" si="10"/>
        <v>1</v>
      </c>
    </row>
    <row r="696" spans="1:11">
      <c r="A696" s="27" t="s">
        <v>131</v>
      </c>
      <c r="C696" s="28">
        <v>45831.302083333336</v>
      </c>
      <c r="D696" s="28">
        <v>45831.322916666664</v>
      </c>
      <c r="K696" s="27">
        <f t="shared" si="10"/>
        <v>1</v>
      </c>
    </row>
    <row r="697" spans="1:11">
      <c r="A697" s="27" t="s">
        <v>131</v>
      </c>
      <c r="C697" s="28">
        <v>45832.302083333336</v>
      </c>
      <c r="D697" s="28">
        <v>45832.322916666664</v>
      </c>
      <c r="K697" s="27">
        <f t="shared" si="10"/>
        <v>1</v>
      </c>
    </row>
    <row r="698" spans="1:11">
      <c r="A698" s="27" t="s">
        <v>131</v>
      </c>
      <c r="C698" s="28">
        <v>45833.302083333336</v>
      </c>
      <c r="D698" s="28">
        <v>45833.322916666664</v>
      </c>
      <c r="K698" s="27">
        <f t="shared" si="10"/>
        <v>1</v>
      </c>
    </row>
    <row r="699" spans="1:11">
      <c r="A699" s="27" t="s">
        <v>131</v>
      </c>
      <c r="C699" s="28">
        <v>45834.302083333336</v>
      </c>
      <c r="D699" s="28">
        <v>45834.322916666664</v>
      </c>
      <c r="K699" s="27">
        <f t="shared" si="10"/>
        <v>1</v>
      </c>
    </row>
    <row r="700" spans="1:11">
      <c r="A700" s="27" t="s">
        <v>131</v>
      </c>
      <c r="C700" s="28">
        <v>45835.302083333336</v>
      </c>
      <c r="D700" s="28">
        <v>45835.322916666664</v>
      </c>
      <c r="K700" s="27">
        <f t="shared" si="10"/>
        <v>1</v>
      </c>
    </row>
    <row r="701" spans="1:11">
      <c r="A701" s="27" t="s">
        <v>131</v>
      </c>
      <c r="C701" s="28">
        <v>45838.302083333336</v>
      </c>
      <c r="D701" s="28">
        <v>45838.322916666664</v>
      </c>
      <c r="K701" s="27">
        <f t="shared" si="10"/>
        <v>1</v>
      </c>
    </row>
    <row r="702" spans="1:11">
      <c r="A702" s="27" t="s">
        <v>131</v>
      </c>
      <c r="B702" s="27" t="s">
        <v>185</v>
      </c>
      <c r="C702" s="28">
        <v>45810.583333333336</v>
      </c>
      <c r="D702" s="28">
        <v>45810.625</v>
      </c>
      <c r="K702" s="27">
        <f t="shared" si="10"/>
        <v>1</v>
      </c>
    </row>
    <row r="703" spans="1:11">
      <c r="A703" s="27" t="s">
        <v>131</v>
      </c>
      <c r="C703" s="28">
        <v>45812.583333333336</v>
      </c>
      <c r="D703" s="28">
        <v>45812.625</v>
      </c>
      <c r="K703" s="27">
        <f t="shared" si="10"/>
        <v>1</v>
      </c>
    </row>
    <row r="704" spans="1:11">
      <c r="A704" s="27" t="s">
        <v>131</v>
      </c>
      <c r="C704" s="28">
        <v>45814.583333333336</v>
      </c>
      <c r="D704" s="28">
        <v>45814.625</v>
      </c>
      <c r="K704" s="27">
        <f t="shared" si="10"/>
        <v>1</v>
      </c>
    </row>
    <row r="705" spans="1:11">
      <c r="A705" s="27" t="s">
        <v>131</v>
      </c>
      <c r="C705" s="28">
        <v>45817.583333333336</v>
      </c>
      <c r="D705" s="28">
        <v>45817.625</v>
      </c>
      <c r="K705" s="27">
        <f t="shared" si="10"/>
        <v>1</v>
      </c>
    </row>
    <row r="706" spans="1:11">
      <c r="A706" s="27" t="s">
        <v>131</v>
      </c>
      <c r="C706" s="28">
        <v>45819.583333333336</v>
      </c>
      <c r="D706" s="28">
        <v>45819.625</v>
      </c>
      <c r="K706" s="27">
        <f t="shared" si="10"/>
        <v>1</v>
      </c>
    </row>
    <row r="707" spans="1:11">
      <c r="A707" s="27" t="s">
        <v>131</v>
      </c>
      <c r="C707" s="28">
        <v>45821.583333333336</v>
      </c>
      <c r="D707" s="28">
        <v>45821.625</v>
      </c>
      <c r="K707" s="27">
        <f t="shared" si="10"/>
        <v>1</v>
      </c>
    </row>
    <row r="708" spans="1:11">
      <c r="A708" s="27" t="s">
        <v>131</v>
      </c>
      <c r="C708" s="28">
        <v>45824.583333333336</v>
      </c>
      <c r="D708" s="28">
        <v>45824.625</v>
      </c>
      <c r="K708" s="27">
        <f t="shared" si="10"/>
        <v>1</v>
      </c>
    </row>
    <row r="709" spans="1:11">
      <c r="A709" s="27" t="s">
        <v>131</v>
      </c>
      <c r="C709" s="28">
        <v>45826.583333333336</v>
      </c>
      <c r="D709" s="28">
        <v>45826.625</v>
      </c>
      <c r="K709" s="27">
        <f t="shared" si="10"/>
        <v>1</v>
      </c>
    </row>
    <row r="710" spans="1:11">
      <c r="A710" s="27" t="s">
        <v>131</v>
      </c>
      <c r="C710" s="28">
        <v>45828.583333333336</v>
      </c>
      <c r="D710" s="28">
        <v>45828.625</v>
      </c>
      <c r="K710" s="27">
        <f t="shared" ref="K710:K773" si="11">IF(AND(A711=A710,C711=D710),0,1)</f>
        <v>1</v>
      </c>
    </row>
    <row r="711" spans="1:11">
      <c r="A711" s="27" t="s">
        <v>131</v>
      </c>
      <c r="C711" s="28">
        <v>45831.576388888891</v>
      </c>
      <c r="D711" s="28">
        <v>45831.618055555555</v>
      </c>
      <c r="K711" s="27">
        <f t="shared" si="11"/>
        <v>1</v>
      </c>
    </row>
    <row r="712" spans="1:11">
      <c r="A712" s="27" t="s">
        <v>131</v>
      </c>
      <c r="C712" s="28">
        <v>45833.576388888891</v>
      </c>
      <c r="D712" s="28">
        <v>45833.618055555555</v>
      </c>
      <c r="K712" s="27">
        <f t="shared" si="11"/>
        <v>1</v>
      </c>
    </row>
    <row r="713" spans="1:11">
      <c r="A713" s="27" t="s">
        <v>131</v>
      </c>
      <c r="C713" s="28">
        <v>45835.576388888891</v>
      </c>
      <c r="D713" s="28">
        <v>45835.618055555555</v>
      </c>
      <c r="K713" s="27">
        <f t="shared" si="11"/>
        <v>1</v>
      </c>
    </row>
    <row r="714" spans="1:11">
      <c r="A714" s="27" t="s">
        <v>131</v>
      </c>
      <c r="C714" s="28">
        <v>45838.576388888891</v>
      </c>
      <c r="D714" s="28">
        <v>45838.618055555555</v>
      </c>
      <c r="K714" s="27">
        <f t="shared" si="11"/>
        <v>1</v>
      </c>
    </row>
    <row r="715" spans="1:11">
      <c r="A715" s="27" t="s">
        <v>131</v>
      </c>
      <c r="B715" s="27" t="s">
        <v>197</v>
      </c>
      <c r="C715" s="28">
        <v>45810.680555555555</v>
      </c>
      <c r="D715" s="28">
        <v>45810.701388888891</v>
      </c>
      <c r="K715" s="27">
        <f t="shared" si="11"/>
        <v>0</v>
      </c>
    </row>
    <row r="716" spans="1:11">
      <c r="A716" s="27" t="s">
        <v>131</v>
      </c>
      <c r="C716" s="28">
        <v>45810.701388888891</v>
      </c>
      <c r="D716" s="28">
        <v>45810.729166666664</v>
      </c>
      <c r="K716" s="27">
        <f t="shared" si="11"/>
        <v>1</v>
      </c>
    </row>
    <row r="717" spans="1:11">
      <c r="A717" s="27" t="s">
        <v>131</v>
      </c>
      <c r="C717" s="28">
        <v>45811.381944444445</v>
      </c>
      <c r="D717" s="28">
        <v>45811.402777777781</v>
      </c>
      <c r="K717" s="27">
        <f t="shared" si="11"/>
        <v>0</v>
      </c>
    </row>
    <row r="718" spans="1:11">
      <c r="A718" s="27" t="s">
        <v>131</v>
      </c>
      <c r="C718" s="28">
        <v>45811.402777777781</v>
      </c>
      <c r="D718" s="28">
        <v>45811.444444444445</v>
      </c>
      <c r="K718" s="27">
        <f t="shared" si="11"/>
        <v>0</v>
      </c>
    </row>
    <row r="719" spans="1:11">
      <c r="A719" s="27" t="s">
        <v>131</v>
      </c>
      <c r="C719" s="28">
        <v>45811.444444444445</v>
      </c>
      <c r="D719" s="28">
        <v>45811.465277777781</v>
      </c>
      <c r="K719" s="27">
        <f t="shared" si="11"/>
        <v>1</v>
      </c>
    </row>
    <row r="720" spans="1:11">
      <c r="A720" s="27" t="s">
        <v>131</v>
      </c>
      <c r="C720" s="28">
        <v>45811.680555555555</v>
      </c>
      <c r="D720" s="28">
        <v>45811.701388888891</v>
      </c>
      <c r="K720" s="27">
        <f t="shared" si="11"/>
        <v>0</v>
      </c>
    </row>
    <row r="721" spans="1:11">
      <c r="A721" s="27" t="s">
        <v>131</v>
      </c>
      <c r="C721" s="28">
        <v>45811.701388888891</v>
      </c>
      <c r="D721" s="28">
        <v>45811.729166666664</v>
      </c>
      <c r="K721" s="27">
        <f t="shared" si="11"/>
        <v>1</v>
      </c>
    </row>
    <row r="722" spans="1:11">
      <c r="A722" s="27" t="s">
        <v>131</v>
      </c>
      <c r="C722" s="28">
        <v>45812.680555555555</v>
      </c>
      <c r="D722" s="28">
        <v>45812.701388888891</v>
      </c>
      <c r="K722" s="27">
        <f t="shared" si="11"/>
        <v>0</v>
      </c>
    </row>
    <row r="723" spans="1:11">
      <c r="A723" s="27" t="s">
        <v>131</v>
      </c>
      <c r="C723" s="28">
        <v>45812.701388888891</v>
      </c>
      <c r="D723" s="28">
        <v>45812.729166666664</v>
      </c>
      <c r="K723" s="27">
        <f t="shared" si="11"/>
        <v>1</v>
      </c>
    </row>
    <row r="724" spans="1:11">
      <c r="A724" s="27" t="s">
        <v>131</v>
      </c>
      <c r="C724" s="28">
        <v>45813.381944444445</v>
      </c>
      <c r="D724" s="28">
        <v>45813.402777777781</v>
      </c>
      <c r="K724" s="27">
        <f t="shared" si="11"/>
        <v>0</v>
      </c>
    </row>
    <row r="725" spans="1:11">
      <c r="A725" s="27" t="s">
        <v>131</v>
      </c>
      <c r="C725" s="28">
        <v>45813.402777777781</v>
      </c>
      <c r="D725" s="28">
        <v>45813.444444444445</v>
      </c>
      <c r="K725" s="27">
        <f t="shared" si="11"/>
        <v>0</v>
      </c>
    </row>
    <row r="726" spans="1:11">
      <c r="A726" s="27" t="s">
        <v>131</v>
      </c>
      <c r="C726" s="28">
        <v>45813.444444444445</v>
      </c>
      <c r="D726" s="28">
        <v>45813.465277777781</v>
      </c>
      <c r="K726" s="27">
        <f t="shared" si="11"/>
        <v>1</v>
      </c>
    </row>
    <row r="727" spans="1:11">
      <c r="A727" s="27" t="s">
        <v>131</v>
      </c>
      <c r="C727" s="28">
        <v>45813.680555555555</v>
      </c>
      <c r="D727" s="28">
        <v>45813.701388888891</v>
      </c>
      <c r="K727" s="27">
        <f t="shared" si="11"/>
        <v>0</v>
      </c>
    </row>
    <row r="728" spans="1:11">
      <c r="A728" s="27" t="s">
        <v>131</v>
      </c>
      <c r="C728" s="28">
        <v>45813.701388888891</v>
      </c>
      <c r="D728" s="28">
        <v>45813.729166666664</v>
      </c>
      <c r="K728" s="27">
        <f t="shared" si="11"/>
        <v>1</v>
      </c>
    </row>
    <row r="729" spans="1:11">
      <c r="A729" s="27" t="s">
        <v>131</v>
      </c>
      <c r="C729" s="28">
        <v>45814.381944444445</v>
      </c>
      <c r="D729" s="28">
        <v>45814.402777777781</v>
      </c>
      <c r="K729" s="27">
        <f t="shared" si="11"/>
        <v>0</v>
      </c>
    </row>
    <row r="730" spans="1:11">
      <c r="A730" s="27" t="s">
        <v>131</v>
      </c>
      <c r="C730" s="28">
        <v>45814.402777777781</v>
      </c>
      <c r="D730" s="28">
        <v>45814.444444444445</v>
      </c>
      <c r="K730" s="27">
        <f t="shared" si="11"/>
        <v>0</v>
      </c>
    </row>
    <row r="731" spans="1:11">
      <c r="A731" s="27" t="s">
        <v>131</v>
      </c>
      <c r="C731" s="28">
        <v>45814.444444444445</v>
      </c>
      <c r="D731" s="28">
        <v>45814.465277777781</v>
      </c>
      <c r="K731" s="27">
        <f t="shared" si="11"/>
        <v>1</v>
      </c>
    </row>
    <row r="732" spans="1:11">
      <c r="A732" s="27" t="s">
        <v>131</v>
      </c>
      <c r="C732" s="28">
        <v>45814.680555555555</v>
      </c>
      <c r="D732" s="28">
        <v>45814.701388888891</v>
      </c>
      <c r="K732" s="27">
        <f t="shared" si="11"/>
        <v>0</v>
      </c>
    </row>
    <row r="733" spans="1:11">
      <c r="A733" s="27" t="s">
        <v>131</v>
      </c>
      <c r="C733" s="28">
        <v>45814.701388888891</v>
      </c>
      <c r="D733" s="28">
        <v>45814.729166666664</v>
      </c>
      <c r="K733" s="27">
        <f t="shared" si="11"/>
        <v>1</v>
      </c>
    </row>
    <row r="734" spans="1:11">
      <c r="A734" s="27" t="s">
        <v>131</v>
      </c>
      <c r="C734" s="28">
        <v>45817.680555555555</v>
      </c>
      <c r="D734" s="28">
        <v>45817.701388888891</v>
      </c>
      <c r="K734" s="27">
        <f t="shared" si="11"/>
        <v>0</v>
      </c>
    </row>
    <row r="735" spans="1:11">
      <c r="A735" s="27" t="s">
        <v>131</v>
      </c>
      <c r="C735" s="28">
        <v>45817.701388888891</v>
      </c>
      <c r="D735" s="28">
        <v>45817.729166666664</v>
      </c>
      <c r="K735" s="27">
        <f t="shared" si="11"/>
        <v>1</v>
      </c>
    </row>
    <row r="736" spans="1:11">
      <c r="A736" s="27" t="s">
        <v>131</v>
      </c>
      <c r="C736" s="28">
        <v>45818.381944444445</v>
      </c>
      <c r="D736" s="28">
        <v>45818.402777777781</v>
      </c>
      <c r="K736" s="27">
        <f t="shared" si="11"/>
        <v>0</v>
      </c>
    </row>
    <row r="737" spans="1:11">
      <c r="A737" s="27" t="s">
        <v>131</v>
      </c>
      <c r="C737" s="28">
        <v>45818.402777777781</v>
      </c>
      <c r="D737" s="28">
        <v>45818.444444444445</v>
      </c>
      <c r="K737" s="27">
        <f t="shared" si="11"/>
        <v>0</v>
      </c>
    </row>
    <row r="738" spans="1:11">
      <c r="A738" s="27" t="s">
        <v>131</v>
      </c>
      <c r="C738" s="28">
        <v>45818.444444444445</v>
      </c>
      <c r="D738" s="28">
        <v>45818.465277777781</v>
      </c>
      <c r="K738" s="27">
        <f t="shared" si="11"/>
        <v>1</v>
      </c>
    </row>
    <row r="739" spans="1:11">
      <c r="A739" s="27" t="s">
        <v>131</v>
      </c>
      <c r="C739" s="28">
        <v>45818.680555555555</v>
      </c>
      <c r="D739" s="28">
        <v>45818.701388888891</v>
      </c>
      <c r="K739" s="27">
        <f t="shared" si="11"/>
        <v>0</v>
      </c>
    </row>
    <row r="740" spans="1:11">
      <c r="A740" s="27" t="s">
        <v>131</v>
      </c>
      <c r="C740" s="28">
        <v>45818.701388888891</v>
      </c>
      <c r="D740" s="28">
        <v>45818.729166666664</v>
      </c>
      <c r="K740" s="27">
        <f t="shared" si="11"/>
        <v>1</v>
      </c>
    </row>
    <row r="741" spans="1:11">
      <c r="A741" s="27" t="s">
        <v>131</v>
      </c>
      <c r="C741" s="28">
        <v>45819.381944444445</v>
      </c>
      <c r="D741" s="28">
        <v>45819.402777777781</v>
      </c>
      <c r="K741" s="27">
        <f t="shared" si="11"/>
        <v>0</v>
      </c>
    </row>
    <row r="742" spans="1:11">
      <c r="A742" s="27" t="s">
        <v>131</v>
      </c>
      <c r="C742" s="28">
        <v>45819.402777777781</v>
      </c>
      <c r="D742" s="28">
        <v>45819.444444444445</v>
      </c>
      <c r="K742" s="27">
        <f t="shared" si="11"/>
        <v>0</v>
      </c>
    </row>
    <row r="743" spans="1:11">
      <c r="A743" s="27" t="s">
        <v>131</v>
      </c>
      <c r="C743" s="28">
        <v>45819.444444444445</v>
      </c>
      <c r="D743" s="28">
        <v>45819.465277777781</v>
      </c>
      <c r="K743" s="27">
        <f t="shared" si="11"/>
        <v>1</v>
      </c>
    </row>
    <row r="744" spans="1:11">
      <c r="A744" s="27" t="s">
        <v>131</v>
      </c>
      <c r="C744" s="28">
        <v>45819.680555555555</v>
      </c>
      <c r="D744" s="28">
        <v>45819.701388888891</v>
      </c>
      <c r="K744" s="27">
        <f t="shared" si="11"/>
        <v>0</v>
      </c>
    </row>
    <row r="745" spans="1:11">
      <c r="A745" s="27" t="s">
        <v>131</v>
      </c>
      <c r="C745" s="28">
        <v>45819.701388888891</v>
      </c>
      <c r="D745" s="28">
        <v>45819.729166666664</v>
      </c>
      <c r="K745" s="27">
        <f t="shared" si="11"/>
        <v>1</v>
      </c>
    </row>
    <row r="746" spans="1:11">
      <c r="A746" s="27" t="s">
        <v>131</v>
      </c>
      <c r="C746" s="28">
        <v>45820.381944444445</v>
      </c>
      <c r="D746" s="28">
        <v>45820.402777777781</v>
      </c>
      <c r="K746" s="27">
        <f t="shared" si="11"/>
        <v>0</v>
      </c>
    </row>
    <row r="747" spans="1:11">
      <c r="A747" s="27" t="s">
        <v>131</v>
      </c>
      <c r="C747" s="28">
        <v>45820.402777777781</v>
      </c>
      <c r="D747" s="28">
        <v>45820.444444444445</v>
      </c>
      <c r="K747" s="27">
        <f t="shared" si="11"/>
        <v>0</v>
      </c>
    </row>
    <row r="748" spans="1:11">
      <c r="A748" s="27" t="s">
        <v>131</v>
      </c>
      <c r="C748" s="28">
        <v>45820.444444444445</v>
      </c>
      <c r="D748" s="28">
        <v>45820.465277777781</v>
      </c>
      <c r="K748" s="27">
        <f t="shared" si="11"/>
        <v>1</v>
      </c>
    </row>
    <row r="749" spans="1:11">
      <c r="A749" s="27" t="s">
        <v>131</v>
      </c>
      <c r="C749" s="28">
        <v>45820.680555555555</v>
      </c>
      <c r="D749" s="28">
        <v>45820.701388888891</v>
      </c>
      <c r="K749" s="27">
        <f t="shared" si="11"/>
        <v>0</v>
      </c>
    </row>
    <row r="750" spans="1:11">
      <c r="A750" s="27" t="s">
        <v>131</v>
      </c>
      <c r="C750" s="28">
        <v>45820.701388888891</v>
      </c>
      <c r="D750" s="28">
        <v>45820.729166666664</v>
      </c>
      <c r="K750" s="27">
        <f t="shared" si="11"/>
        <v>1</v>
      </c>
    </row>
    <row r="751" spans="1:11">
      <c r="A751" s="27" t="s">
        <v>131</v>
      </c>
      <c r="C751" s="28">
        <v>45821.381944444445</v>
      </c>
      <c r="D751" s="28">
        <v>45821.402777777781</v>
      </c>
      <c r="K751" s="27">
        <f t="shared" si="11"/>
        <v>0</v>
      </c>
    </row>
    <row r="752" spans="1:11">
      <c r="A752" s="27" t="s">
        <v>131</v>
      </c>
      <c r="C752" s="28">
        <v>45821.402777777781</v>
      </c>
      <c r="D752" s="28">
        <v>45821.444444444445</v>
      </c>
      <c r="K752" s="27">
        <f t="shared" si="11"/>
        <v>0</v>
      </c>
    </row>
    <row r="753" spans="1:11">
      <c r="A753" s="27" t="s">
        <v>131</v>
      </c>
      <c r="C753" s="28">
        <v>45821.444444444445</v>
      </c>
      <c r="D753" s="28">
        <v>45821.465277777781</v>
      </c>
      <c r="K753" s="27">
        <f t="shared" si="11"/>
        <v>1</v>
      </c>
    </row>
    <row r="754" spans="1:11">
      <c r="A754" s="27" t="s">
        <v>131</v>
      </c>
      <c r="C754" s="28">
        <v>45821.680555555555</v>
      </c>
      <c r="D754" s="28">
        <v>45821.701388888891</v>
      </c>
      <c r="K754" s="27">
        <f t="shared" si="11"/>
        <v>0</v>
      </c>
    </row>
    <row r="755" spans="1:11">
      <c r="A755" s="27" t="s">
        <v>131</v>
      </c>
      <c r="C755" s="28">
        <v>45821.701388888891</v>
      </c>
      <c r="D755" s="28">
        <v>45821.729166666664</v>
      </c>
      <c r="K755" s="27">
        <f t="shared" si="11"/>
        <v>1</v>
      </c>
    </row>
    <row r="756" spans="1:11">
      <c r="A756" s="27" t="s">
        <v>131</v>
      </c>
      <c r="C756" s="28">
        <v>45824.680555555555</v>
      </c>
      <c r="D756" s="28">
        <v>45824.701388888891</v>
      </c>
      <c r="K756" s="27">
        <f t="shared" si="11"/>
        <v>0</v>
      </c>
    </row>
    <row r="757" spans="1:11">
      <c r="A757" s="27" t="s">
        <v>131</v>
      </c>
      <c r="C757" s="28">
        <v>45824.701388888891</v>
      </c>
      <c r="D757" s="28">
        <v>45824.729166666664</v>
      </c>
      <c r="K757" s="27">
        <f t="shared" si="11"/>
        <v>1</v>
      </c>
    </row>
    <row r="758" spans="1:11">
      <c r="A758" s="27" t="s">
        <v>131</v>
      </c>
      <c r="C758" s="28">
        <v>45825.381944444445</v>
      </c>
      <c r="D758" s="28">
        <v>45825.402777777781</v>
      </c>
      <c r="K758" s="27">
        <f t="shared" si="11"/>
        <v>0</v>
      </c>
    </row>
    <row r="759" spans="1:11">
      <c r="A759" s="27" t="s">
        <v>131</v>
      </c>
      <c r="C759" s="28">
        <v>45825.402777777781</v>
      </c>
      <c r="D759" s="28">
        <v>45825.444444444445</v>
      </c>
      <c r="K759" s="27">
        <f t="shared" si="11"/>
        <v>0</v>
      </c>
    </row>
    <row r="760" spans="1:11">
      <c r="A760" s="27" t="s">
        <v>131</v>
      </c>
      <c r="C760" s="28">
        <v>45825.444444444445</v>
      </c>
      <c r="D760" s="28">
        <v>45825.465277777781</v>
      </c>
      <c r="K760" s="27">
        <f t="shared" si="11"/>
        <v>1</v>
      </c>
    </row>
    <row r="761" spans="1:11">
      <c r="A761" s="27" t="s">
        <v>131</v>
      </c>
      <c r="C761" s="28">
        <v>45825.680555555555</v>
      </c>
      <c r="D761" s="28">
        <v>45825.701388888891</v>
      </c>
      <c r="K761" s="27">
        <f t="shared" si="11"/>
        <v>0</v>
      </c>
    </row>
    <row r="762" spans="1:11">
      <c r="A762" s="27" t="s">
        <v>131</v>
      </c>
      <c r="C762" s="28">
        <v>45825.701388888891</v>
      </c>
      <c r="D762" s="28">
        <v>45825.729166666664</v>
      </c>
      <c r="K762" s="27">
        <f t="shared" si="11"/>
        <v>1</v>
      </c>
    </row>
    <row r="763" spans="1:11">
      <c r="A763" s="27" t="s">
        <v>131</v>
      </c>
      <c r="C763" s="28">
        <v>45826.381944444445</v>
      </c>
      <c r="D763" s="28">
        <v>45826.402777777781</v>
      </c>
      <c r="K763" s="27">
        <f t="shared" si="11"/>
        <v>0</v>
      </c>
    </row>
    <row r="764" spans="1:11">
      <c r="A764" s="27" t="s">
        <v>131</v>
      </c>
      <c r="C764" s="28">
        <v>45826.402777777781</v>
      </c>
      <c r="D764" s="28">
        <v>45826.444444444445</v>
      </c>
      <c r="K764" s="27">
        <f t="shared" si="11"/>
        <v>0</v>
      </c>
    </row>
    <row r="765" spans="1:11">
      <c r="A765" s="27" t="s">
        <v>131</v>
      </c>
      <c r="C765" s="28">
        <v>45826.444444444445</v>
      </c>
      <c r="D765" s="28">
        <v>45826.465277777781</v>
      </c>
      <c r="K765" s="27">
        <f t="shared" si="11"/>
        <v>1</v>
      </c>
    </row>
    <row r="766" spans="1:11">
      <c r="A766" s="27" t="s">
        <v>131</v>
      </c>
      <c r="C766" s="28">
        <v>45826.680555555555</v>
      </c>
      <c r="D766" s="28">
        <v>45826.701388888891</v>
      </c>
      <c r="K766" s="27">
        <f t="shared" si="11"/>
        <v>0</v>
      </c>
    </row>
    <row r="767" spans="1:11">
      <c r="A767" s="27" t="s">
        <v>131</v>
      </c>
      <c r="C767" s="28">
        <v>45826.701388888891</v>
      </c>
      <c r="D767" s="28">
        <v>45826.729166666664</v>
      </c>
      <c r="K767" s="27">
        <f t="shared" si="11"/>
        <v>1</v>
      </c>
    </row>
    <row r="768" spans="1:11">
      <c r="A768" s="27" t="s">
        <v>131</v>
      </c>
      <c r="C768" s="28">
        <v>45827.381944444445</v>
      </c>
      <c r="D768" s="28">
        <v>45827.402777777781</v>
      </c>
      <c r="K768" s="27">
        <f t="shared" si="11"/>
        <v>0</v>
      </c>
    </row>
    <row r="769" spans="1:11">
      <c r="A769" s="27" t="s">
        <v>131</v>
      </c>
      <c r="C769" s="28">
        <v>45827.402777777781</v>
      </c>
      <c r="D769" s="28">
        <v>45827.444444444445</v>
      </c>
      <c r="K769" s="27">
        <f t="shared" si="11"/>
        <v>0</v>
      </c>
    </row>
    <row r="770" spans="1:11">
      <c r="A770" s="27" t="s">
        <v>131</v>
      </c>
      <c r="C770" s="28">
        <v>45827.444444444445</v>
      </c>
      <c r="D770" s="28">
        <v>45827.465277777781</v>
      </c>
      <c r="K770" s="27">
        <f t="shared" si="11"/>
        <v>1</v>
      </c>
    </row>
    <row r="771" spans="1:11">
      <c r="A771" s="27" t="s">
        <v>131</v>
      </c>
      <c r="C771" s="28">
        <v>45827.680555555555</v>
      </c>
      <c r="D771" s="28">
        <v>45827.701388888891</v>
      </c>
      <c r="K771" s="27">
        <f t="shared" si="11"/>
        <v>0</v>
      </c>
    </row>
    <row r="772" spans="1:11">
      <c r="A772" s="27" t="s">
        <v>131</v>
      </c>
      <c r="C772" s="28">
        <v>45827.701388888891</v>
      </c>
      <c r="D772" s="28">
        <v>45827.729166666664</v>
      </c>
      <c r="K772" s="27">
        <f t="shared" si="11"/>
        <v>1</v>
      </c>
    </row>
    <row r="773" spans="1:11">
      <c r="A773" s="27" t="s">
        <v>131</v>
      </c>
      <c r="C773" s="28">
        <v>45828.381944444445</v>
      </c>
      <c r="D773" s="28">
        <v>45828.402777777781</v>
      </c>
      <c r="K773" s="27">
        <f t="shared" si="11"/>
        <v>0</v>
      </c>
    </row>
    <row r="774" spans="1:11">
      <c r="A774" s="27" t="s">
        <v>131</v>
      </c>
      <c r="C774" s="28">
        <v>45828.402777777781</v>
      </c>
      <c r="D774" s="28">
        <v>45828.444444444445</v>
      </c>
      <c r="K774" s="27">
        <f t="shared" ref="K774:K837" si="12">IF(AND(A775=A774,C775=D774),0,1)</f>
        <v>0</v>
      </c>
    </row>
    <row r="775" spans="1:11">
      <c r="A775" s="27" t="s">
        <v>131</v>
      </c>
      <c r="C775" s="28">
        <v>45828.444444444445</v>
      </c>
      <c r="D775" s="28">
        <v>45828.465277777781</v>
      </c>
      <c r="K775" s="27">
        <f t="shared" si="12"/>
        <v>1</v>
      </c>
    </row>
    <row r="776" spans="1:11">
      <c r="A776" s="27" t="s">
        <v>131</v>
      </c>
      <c r="C776" s="28">
        <v>45828.680555555555</v>
      </c>
      <c r="D776" s="28">
        <v>45828.701388888891</v>
      </c>
      <c r="K776" s="27">
        <f t="shared" si="12"/>
        <v>0</v>
      </c>
    </row>
    <row r="777" spans="1:11">
      <c r="A777" s="27" t="s">
        <v>131</v>
      </c>
      <c r="C777" s="28">
        <v>45828.701388888891</v>
      </c>
      <c r="D777" s="28">
        <v>45828.729166666664</v>
      </c>
      <c r="K777" s="27">
        <f t="shared" si="12"/>
        <v>1</v>
      </c>
    </row>
    <row r="778" spans="1:11">
      <c r="A778" s="27" t="s">
        <v>131</v>
      </c>
      <c r="C778" s="28">
        <v>45831.680555555555</v>
      </c>
      <c r="D778" s="28">
        <v>45831.701388888891</v>
      </c>
      <c r="K778" s="27">
        <f t="shared" si="12"/>
        <v>0</v>
      </c>
    </row>
    <row r="779" spans="1:11">
      <c r="A779" s="27" t="s">
        <v>131</v>
      </c>
      <c r="C779" s="28">
        <v>45831.701388888891</v>
      </c>
      <c r="D779" s="28">
        <v>45831.729166666664</v>
      </c>
      <c r="K779" s="27">
        <f t="shared" si="12"/>
        <v>1</v>
      </c>
    </row>
    <row r="780" spans="1:11">
      <c r="A780" s="27" t="s">
        <v>131</v>
      </c>
      <c r="C780" s="28">
        <v>45832.381944444445</v>
      </c>
      <c r="D780" s="28">
        <v>45832.402777777781</v>
      </c>
      <c r="K780" s="27">
        <f t="shared" si="12"/>
        <v>0</v>
      </c>
    </row>
    <row r="781" spans="1:11">
      <c r="A781" s="27" t="s">
        <v>131</v>
      </c>
      <c r="C781" s="28">
        <v>45832.402777777781</v>
      </c>
      <c r="D781" s="28">
        <v>45832.444444444445</v>
      </c>
      <c r="K781" s="27">
        <f t="shared" si="12"/>
        <v>0</v>
      </c>
    </row>
    <row r="782" spans="1:11">
      <c r="A782" s="27" t="s">
        <v>131</v>
      </c>
      <c r="C782" s="28">
        <v>45832.444444444445</v>
      </c>
      <c r="D782" s="28">
        <v>45832.465277777781</v>
      </c>
      <c r="K782" s="27">
        <f t="shared" si="12"/>
        <v>1</v>
      </c>
    </row>
    <row r="783" spans="1:11">
      <c r="A783" s="27" t="s">
        <v>131</v>
      </c>
      <c r="C783" s="28">
        <v>45832.680555555555</v>
      </c>
      <c r="D783" s="28">
        <v>45832.701388888891</v>
      </c>
      <c r="K783" s="27">
        <f t="shared" si="12"/>
        <v>0</v>
      </c>
    </row>
    <row r="784" spans="1:11">
      <c r="A784" s="27" t="s">
        <v>131</v>
      </c>
      <c r="C784" s="28">
        <v>45832.701388888891</v>
      </c>
      <c r="D784" s="28">
        <v>45832.729166666664</v>
      </c>
      <c r="K784" s="27">
        <f t="shared" si="12"/>
        <v>1</v>
      </c>
    </row>
    <row r="785" spans="1:11">
      <c r="A785" s="27" t="s">
        <v>131</v>
      </c>
      <c r="C785" s="28">
        <v>45833.381944444445</v>
      </c>
      <c r="D785" s="28">
        <v>45833.402777777781</v>
      </c>
      <c r="K785" s="27">
        <f t="shared" si="12"/>
        <v>0</v>
      </c>
    </row>
    <row r="786" spans="1:11">
      <c r="A786" s="27" t="s">
        <v>131</v>
      </c>
      <c r="C786" s="28">
        <v>45833.402777777781</v>
      </c>
      <c r="D786" s="28">
        <v>45833.444444444445</v>
      </c>
      <c r="K786" s="27">
        <f t="shared" si="12"/>
        <v>0</v>
      </c>
    </row>
    <row r="787" spans="1:11">
      <c r="A787" s="27" t="s">
        <v>131</v>
      </c>
      <c r="C787" s="28">
        <v>45833.444444444445</v>
      </c>
      <c r="D787" s="28">
        <v>45833.465277777781</v>
      </c>
      <c r="K787" s="27">
        <f t="shared" si="12"/>
        <v>1</v>
      </c>
    </row>
    <row r="788" spans="1:11">
      <c r="A788" s="27" t="s">
        <v>131</v>
      </c>
      <c r="C788" s="28">
        <v>45833.680555555555</v>
      </c>
      <c r="D788" s="28">
        <v>45833.701388888891</v>
      </c>
      <c r="K788" s="27">
        <f t="shared" si="12"/>
        <v>0</v>
      </c>
    </row>
    <row r="789" spans="1:11">
      <c r="A789" s="27" t="s">
        <v>131</v>
      </c>
      <c r="C789" s="28">
        <v>45833.701388888891</v>
      </c>
      <c r="D789" s="28">
        <v>45833.729166666664</v>
      </c>
      <c r="K789" s="27">
        <f t="shared" si="12"/>
        <v>1</v>
      </c>
    </row>
    <row r="790" spans="1:11">
      <c r="A790" s="27" t="s">
        <v>131</v>
      </c>
      <c r="C790" s="28">
        <v>45834.381944444445</v>
      </c>
      <c r="D790" s="28">
        <v>45834.402777777781</v>
      </c>
      <c r="K790" s="27">
        <f t="shared" si="12"/>
        <v>0</v>
      </c>
    </row>
    <row r="791" spans="1:11">
      <c r="A791" s="27" t="s">
        <v>131</v>
      </c>
      <c r="C791" s="28">
        <v>45834.402777777781</v>
      </c>
      <c r="D791" s="28">
        <v>45834.444444444445</v>
      </c>
      <c r="K791" s="27">
        <f t="shared" si="12"/>
        <v>0</v>
      </c>
    </row>
    <row r="792" spans="1:11">
      <c r="A792" s="27" t="s">
        <v>131</v>
      </c>
      <c r="C792" s="28">
        <v>45834.444444444445</v>
      </c>
      <c r="D792" s="28">
        <v>45834.465277777781</v>
      </c>
      <c r="K792" s="27">
        <f t="shared" si="12"/>
        <v>1</v>
      </c>
    </row>
    <row r="793" spans="1:11">
      <c r="A793" s="27" t="s">
        <v>131</v>
      </c>
      <c r="C793" s="28">
        <v>45834.680555555555</v>
      </c>
      <c r="D793" s="28">
        <v>45834.701388888891</v>
      </c>
      <c r="K793" s="27">
        <f t="shared" si="12"/>
        <v>0</v>
      </c>
    </row>
    <row r="794" spans="1:11">
      <c r="A794" s="27" t="s">
        <v>131</v>
      </c>
      <c r="C794" s="28">
        <v>45834.701388888891</v>
      </c>
      <c r="D794" s="28">
        <v>45834.729166666664</v>
      </c>
      <c r="K794" s="27">
        <f t="shared" si="12"/>
        <v>1</v>
      </c>
    </row>
    <row r="795" spans="1:11">
      <c r="A795" s="27" t="s">
        <v>131</v>
      </c>
      <c r="C795" s="28">
        <v>45835.381944444445</v>
      </c>
      <c r="D795" s="28">
        <v>45835.402777777781</v>
      </c>
      <c r="K795" s="27">
        <f t="shared" si="12"/>
        <v>0</v>
      </c>
    </row>
    <row r="796" spans="1:11">
      <c r="A796" s="27" t="s">
        <v>131</v>
      </c>
      <c r="C796" s="28">
        <v>45835.402777777781</v>
      </c>
      <c r="D796" s="28">
        <v>45835.444444444445</v>
      </c>
      <c r="K796" s="27">
        <f t="shared" si="12"/>
        <v>0</v>
      </c>
    </row>
    <row r="797" spans="1:11">
      <c r="A797" s="27" t="s">
        <v>131</v>
      </c>
      <c r="C797" s="28">
        <v>45835.444444444445</v>
      </c>
      <c r="D797" s="28">
        <v>45835.465277777781</v>
      </c>
      <c r="K797" s="27">
        <f t="shared" si="12"/>
        <v>1</v>
      </c>
    </row>
    <row r="798" spans="1:11">
      <c r="A798" s="27" t="s">
        <v>131</v>
      </c>
      <c r="C798" s="28">
        <v>45835.680555555555</v>
      </c>
      <c r="D798" s="28">
        <v>45835.701388888891</v>
      </c>
      <c r="K798" s="27">
        <f t="shared" si="12"/>
        <v>0</v>
      </c>
    </row>
    <row r="799" spans="1:11">
      <c r="A799" s="27" t="s">
        <v>131</v>
      </c>
      <c r="C799" s="28">
        <v>45835.701388888891</v>
      </c>
      <c r="D799" s="28">
        <v>45835.729166666664</v>
      </c>
      <c r="K799" s="27">
        <f t="shared" si="12"/>
        <v>1</v>
      </c>
    </row>
    <row r="800" spans="1:11">
      <c r="A800" s="27" t="s">
        <v>131</v>
      </c>
      <c r="C800" s="28">
        <v>45838.680555555555</v>
      </c>
      <c r="D800" s="28">
        <v>45838.701388888891</v>
      </c>
      <c r="K800" s="27">
        <f t="shared" si="12"/>
        <v>0</v>
      </c>
    </row>
    <row r="801" spans="1:11">
      <c r="A801" s="27" t="s">
        <v>131</v>
      </c>
      <c r="C801" s="28">
        <v>45838.701388888891</v>
      </c>
      <c r="D801" s="28">
        <v>45838.729166666664</v>
      </c>
      <c r="K801" s="27">
        <f t="shared" si="12"/>
        <v>1</v>
      </c>
    </row>
    <row r="802" spans="1:11">
      <c r="A802" s="27" t="s">
        <v>131</v>
      </c>
      <c r="B802" s="27" t="s">
        <v>130</v>
      </c>
      <c r="C802" s="28">
        <v>45810.291666666664</v>
      </c>
      <c r="D802" s="28">
        <v>45810.298611111109</v>
      </c>
      <c r="K802" s="27">
        <f t="shared" si="12"/>
        <v>1</v>
      </c>
    </row>
    <row r="803" spans="1:11">
      <c r="A803" s="27" t="s">
        <v>131</v>
      </c>
      <c r="C803" s="28">
        <v>45810.569444444445</v>
      </c>
      <c r="D803" s="28">
        <v>45810.579861111109</v>
      </c>
      <c r="K803" s="27">
        <f t="shared" si="12"/>
        <v>1</v>
      </c>
    </row>
    <row r="804" spans="1:11">
      <c r="A804" s="27" t="s">
        <v>131</v>
      </c>
      <c r="C804" s="28">
        <v>45810.770833333336</v>
      </c>
      <c r="D804" s="28">
        <v>45810.78125</v>
      </c>
      <c r="K804" s="27">
        <f t="shared" si="12"/>
        <v>1</v>
      </c>
    </row>
    <row r="805" spans="1:11">
      <c r="A805" s="27" t="s">
        <v>131</v>
      </c>
      <c r="C805" s="28">
        <v>45811.291666666664</v>
      </c>
      <c r="D805" s="28">
        <v>45811.298611111109</v>
      </c>
      <c r="K805" s="27">
        <f t="shared" si="12"/>
        <v>1</v>
      </c>
    </row>
    <row r="806" spans="1:11">
      <c r="A806" s="27" t="s">
        <v>131</v>
      </c>
      <c r="C806" s="28">
        <v>45811.569444444445</v>
      </c>
      <c r="D806" s="28">
        <v>45811.579861111109</v>
      </c>
      <c r="K806" s="27">
        <f t="shared" si="12"/>
        <v>1</v>
      </c>
    </row>
    <row r="807" spans="1:11">
      <c r="A807" s="27" t="s">
        <v>131</v>
      </c>
      <c r="C807" s="28">
        <v>45811.770833333336</v>
      </c>
      <c r="D807" s="28">
        <v>45811.78125</v>
      </c>
      <c r="K807" s="27">
        <f t="shared" si="12"/>
        <v>1</v>
      </c>
    </row>
    <row r="808" spans="1:11">
      <c r="A808" s="27" t="s">
        <v>131</v>
      </c>
      <c r="C808" s="28">
        <v>45812.291666666664</v>
      </c>
      <c r="D808" s="28">
        <v>45812.298611111109</v>
      </c>
      <c r="K808" s="27">
        <f t="shared" si="12"/>
        <v>1</v>
      </c>
    </row>
    <row r="809" spans="1:11">
      <c r="A809" s="27" t="s">
        <v>131</v>
      </c>
      <c r="C809" s="28">
        <v>45812.569444444445</v>
      </c>
      <c r="D809" s="28">
        <v>45812.579861111109</v>
      </c>
      <c r="K809" s="27">
        <f t="shared" si="12"/>
        <v>1</v>
      </c>
    </row>
    <row r="810" spans="1:11">
      <c r="A810" s="27" t="s">
        <v>131</v>
      </c>
      <c r="C810" s="28">
        <v>45812.770833333336</v>
      </c>
      <c r="D810" s="28">
        <v>45812.78125</v>
      </c>
      <c r="K810" s="27">
        <f t="shared" si="12"/>
        <v>1</v>
      </c>
    </row>
    <row r="811" spans="1:11">
      <c r="A811" s="27" t="s">
        <v>131</v>
      </c>
      <c r="C811" s="28">
        <v>45813.291666666664</v>
      </c>
      <c r="D811" s="28">
        <v>45813.298611111109</v>
      </c>
      <c r="K811" s="27">
        <f t="shared" si="12"/>
        <v>1</v>
      </c>
    </row>
    <row r="812" spans="1:11">
      <c r="A812" s="27" t="s">
        <v>131</v>
      </c>
      <c r="C812" s="28">
        <v>45813.569444444445</v>
      </c>
      <c r="D812" s="28">
        <v>45813.579861111109</v>
      </c>
      <c r="K812" s="27">
        <f t="shared" si="12"/>
        <v>1</v>
      </c>
    </row>
    <row r="813" spans="1:11">
      <c r="A813" s="27" t="s">
        <v>131</v>
      </c>
      <c r="C813" s="28">
        <v>45813.770833333336</v>
      </c>
      <c r="D813" s="28">
        <v>45813.78125</v>
      </c>
      <c r="K813" s="27">
        <f t="shared" si="12"/>
        <v>1</v>
      </c>
    </row>
    <row r="814" spans="1:11">
      <c r="A814" s="27" t="s">
        <v>131</v>
      </c>
      <c r="C814" s="28">
        <v>45814.291666666664</v>
      </c>
      <c r="D814" s="28">
        <v>45814.298611111109</v>
      </c>
      <c r="K814" s="27">
        <f t="shared" si="12"/>
        <v>1</v>
      </c>
    </row>
    <row r="815" spans="1:11">
      <c r="A815" s="27" t="s">
        <v>131</v>
      </c>
      <c r="C815" s="28">
        <v>45814.569444444445</v>
      </c>
      <c r="D815" s="28">
        <v>45814.579861111109</v>
      </c>
      <c r="K815" s="27">
        <f t="shared" si="12"/>
        <v>1</v>
      </c>
    </row>
    <row r="816" spans="1:11">
      <c r="A816" s="27" t="s">
        <v>131</v>
      </c>
      <c r="C816" s="28">
        <v>45814.770833333336</v>
      </c>
      <c r="D816" s="28">
        <v>45814.78125</v>
      </c>
      <c r="K816" s="27">
        <f t="shared" si="12"/>
        <v>1</v>
      </c>
    </row>
    <row r="817" spans="1:11">
      <c r="A817" s="27" t="s">
        <v>131</v>
      </c>
      <c r="B817" s="27" t="s">
        <v>192</v>
      </c>
      <c r="C817" s="28">
        <v>45810.631944444445</v>
      </c>
      <c r="D817" s="28">
        <v>45810.673611111109</v>
      </c>
      <c r="K817" s="27">
        <f t="shared" si="12"/>
        <v>1</v>
      </c>
    </row>
    <row r="818" spans="1:11">
      <c r="A818" s="27" t="s">
        <v>131</v>
      </c>
      <c r="C818" s="28">
        <v>45812.631944444445</v>
      </c>
      <c r="D818" s="28">
        <v>45812.673611111109</v>
      </c>
      <c r="K818" s="27">
        <f t="shared" si="12"/>
        <v>1</v>
      </c>
    </row>
    <row r="819" spans="1:11">
      <c r="A819" s="27" t="s">
        <v>131</v>
      </c>
      <c r="C819" s="28">
        <v>45814.631944444445</v>
      </c>
      <c r="D819" s="28">
        <v>45814.673611111109</v>
      </c>
      <c r="K819" s="27">
        <f t="shared" si="12"/>
        <v>1</v>
      </c>
    </row>
    <row r="820" spans="1:11">
      <c r="A820" s="27" t="s">
        <v>131</v>
      </c>
      <c r="C820" s="28">
        <v>45817.631944444445</v>
      </c>
      <c r="D820" s="28">
        <v>45817.673611111109</v>
      </c>
      <c r="K820" s="27">
        <f t="shared" si="12"/>
        <v>1</v>
      </c>
    </row>
    <row r="821" spans="1:11">
      <c r="A821" s="27" t="s">
        <v>131</v>
      </c>
      <c r="C821" s="28">
        <v>45828.631944444445</v>
      </c>
      <c r="D821" s="28">
        <v>45828.673611111109</v>
      </c>
      <c r="K821" s="27">
        <f t="shared" si="12"/>
        <v>1</v>
      </c>
    </row>
    <row r="822" spans="1:11">
      <c r="A822" s="27" t="s">
        <v>131</v>
      </c>
      <c r="C822" s="28">
        <v>45831.625</v>
      </c>
      <c r="D822" s="28">
        <v>45831.645833333336</v>
      </c>
      <c r="K822" s="27">
        <f t="shared" si="12"/>
        <v>0</v>
      </c>
    </row>
    <row r="823" spans="1:11">
      <c r="A823" s="27" t="s">
        <v>131</v>
      </c>
      <c r="C823" s="28">
        <v>45831.645833333336</v>
      </c>
      <c r="D823" s="28">
        <v>45831.673611111109</v>
      </c>
      <c r="K823" s="27">
        <f t="shared" si="12"/>
        <v>1</v>
      </c>
    </row>
    <row r="824" spans="1:11">
      <c r="A824" s="27" t="s">
        <v>131</v>
      </c>
      <c r="C824" s="28">
        <v>45833.625</v>
      </c>
      <c r="D824" s="28">
        <v>45833.645833333336</v>
      </c>
      <c r="K824" s="27">
        <f t="shared" si="12"/>
        <v>0</v>
      </c>
    </row>
    <row r="825" spans="1:11">
      <c r="A825" s="27" t="s">
        <v>131</v>
      </c>
      <c r="C825" s="28">
        <v>45833.645833333336</v>
      </c>
      <c r="D825" s="28">
        <v>45833.673611111109</v>
      </c>
      <c r="K825" s="27">
        <f t="shared" si="12"/>
        <v>1</v>
      </c>
    </row>
    <row r="826" spans="1:11">
      <c r="A826" s="27" t="s">
        <v>131</v>
      </c>
      <c r="C826" s="28">
        <v>45835.625</v>
      </c>
      <c r="D826" s="28">
        <v>45835.645833333336</v>
      </c>
      <c r="K826" s="27">
        <f t="shared" si="12"/>
        <v>0</v>
      </c>
    </row>
    <row r="827" spans="1:11">
      <c r="A827" s="27" t="s">
        <v>131</v>
      </c>
      <c r="C827" s="28">
        <v>45835.645833333336</v>
      </c>
      <c r="D827" s="28">
        <v>45835.673611111109</v>
      </c>
      <c r="K827" s="27">
        <f t="shared" si="12"/>
        <v>1</v>
      </c>
    </row>
    <row r="828" spans="1:11">
      <c r="A828" s="27" t="s">
        <v>131</v>
      </c>
      <c r="C828" s="28">
        <v>45838.625</v>
      </c>
      <c r="D828" s="28">
        <v>45838.645833333336</v>
      </c>
      <c r="K828" s="27">
        <f t="shared" si="12"/>
        <v>0</v>
      </c>
    </row>
    <row r="829" spans="1:11">
      <c r="A829" s="27" t="s">
        <v>131</v>
      </c>
      <c r="C829" s="28">
        <v>45838.645833333336</v>
      </c>
      <c r="D829" s="28">
        <v>45838.673611111109</v>
      </c>
      <c r="K829" s="27">
        <f t="shared" si="12"/>
        <v>1</v>
      </c>
    </row>
    <row r="830" spans="1:11">
      <c r="A830" s="27" t="s">
        <v>140</v>
      </c>
      <c r="B830" s="27" t="s">
        <v>229</v>
      </c>
      <c r="C830" s="28">
        <v>45828.570833333331</v>
      </c>
      <c r="D830" s="28">
        <v>45828.633333333331</v>
      </c>
      <c r="K830" s="27">
        <f t="shared" si="12"/>
        <v>0</v>
      </c>
    </row>
    <row r="831" spans="1:11">
      <c r="A831" s="27" t="s">
        <v>140</v>
      </c>
      <c r="C831" s="28">
        <v>45828.633333333331</v>
      </c>
      <c r="D831" s="28">
        <v>45828.695833333331</v>
      </c>
      <c r="K831" s="27">
        <f t="shared" si="12"/>
        <v>1</v>
      </c>
    </row>
    <row r="832" spans="1:11">
      <c r="A832" s="27" t="s">
        <v>140</v>
      </c>
      <c r="B832" s="27" t="s">
        <v>150</v>
      </c>
      <c r="C832" s="28">
        <v>45810.32916666667</v>
      </c>
      <c r="D832" s="28">
        <v>45810.336111111108</v>
      </c>
      <c r="K832" s="27">
        <f t="shared" si="12"/>
        <v>1</v>
      </c>
    </row>
    <row r="833" spans="1:11">
      <c r="A833" s="27" t="s">
        <v>140</v>
      </c>
      <c r="C833" s="28">
        <v>45810.477083333331</v>
      </c>
      <c r="D833" s="28">
        <v>45810.484027777777</v>
      </c>
      <c r="K833" s="27">
        <f t="shared" si="12"/>
        <v>1</v>
      </c>
    </row>
    <row r="834" spans="1:11">
      <c r="A834" s="27" t="s">
        <v>140</v>
      </c>
      <c r="C834" s="28">
        <v>45810.645833333336</v>
      </c>
      <c r="D834" s="28">
        <v>45810.652777777781</v>
      </c>
      <c r="K834" s="27">
        <f t="shared" si="12"/>
        <v>1</v>
      </c>
    </row>
    <row r="835" spans="1:11">
      <c r="A835" s="27" t="s">
        <v>140</v>
      </c>
      <c r="C835" s="28">
        <v>45811.32708333333</v>
      </c>
      <c r="D835" s="28">
        <v>45811.334027777775</v>
      </c>
      <c r="K835" s="27">
        <f t="shared" si="12"/>
        <v>1</v>
      </c>
    </row>
    <row r="836" spans="1:11">
      <c r="A836" s="27" t="s">
        <v>140</v>
      </c>
      <c r="C836" s="28">
        <v>45811.494444444441</v>
      </c>
      <c r="D836" s="28">
        <v>45811.501388888886</v>
      </c>
      <c r="K836" s="27">
        <f t="shared" si="12"/>
        <v>1</v>
      </c>
    </row>
    <row r="837" spans="1:11">
      <c r="A837" s="27" t="s">
        <v>140</v>
      </c>
      <c r="C837" s="28">
        <v>45811.644444444442</v>
      </c>
      <c r="D837" s="28">
        <v>45811.652083333334</v>
      </c>
      <c r="K837" s="27">
        <f t="shared" si="12"/>
        <v>1</v>
      </c>
    </row>
    <row r="838" spans="1:11">
      <c r="A838" s="27" t="s">
        <v>140</v>
      </c>
      <c r="C838" s="28">
        <v>45817.625</v>
      </c>
      <c r="D838" s="28">
        <v>45817.645833333336</v>
      </c>
      <c r="K838" s="27">
        <f t="shared" ref="K838:K901" si="13">IF(AND(A839=A838,C839=D838),0,1)</f>
        <v>1</v>
      </c>
    </row>
    <row r="839" spans="1:11">
      <c r="A839" s="27" t="s">
        <v>140</v>
      </c>
      <c r="C839" s="28">
        <v>45824.627083333333</v>
      </c>
      <c r="D839" s="28">
        <v>45824.647916666669</v>
      </c>
      <c r="K839" s="27">
        <f t="shared" si="13"/>
        <v>1</v>
      </c>
    </row>
    <row r="840" spans="1:11">
      <c r="A840" s="27" t="s">
        <v>140</v>
      </c>
      <c r="C840" s="28">
        <v>45831.625694444447</v>
      </c>
      <c r="D840" s="28">
        <v>45831.646527777775</v>
      </c>
      <c r="K840" s="27">
        <f t="shared" si="13"/>
        <v>1</v>
      </c>
    </row>
    <row r="841" spans="1:11">
      <c r="A841" s="27" t="s">
        <v>140</v>
      </c>
      <c r="C841" s="28">
        <v>45838.623611111114</v>
      </c>
      <c r="D841" s="28">
        <v>45838.644444444442</v>
      </c>
      <c r="K841" s="27">
        <f t="shared" si="13"/>
        <v>1</v>
      </c>
    </row>
    <row r="842" spans="1:11">
      <c r="A842" s="27" t="s">
        <v>140</v>
      </c>
      <c r="B842" s="27" t="s">
        <v>128</v>
      </c>
      <c r="C842" s="28">
        <v>45810.267361111109</v>
      </c>
      <c r="D842" s="28">
        <v>45810.28125</v>
      </c>
      <c r="K842" s="27">
        <f t="shared" si="13"/>
        <v>0</v>
      </c>
    </row>
    <row r="843" spans="1:11">
      <c r="A843" s="27" t="s">
        <v>140</v>
      </c>
      <c r="C843" s="28">
        <v>45810.28125</v>
      </c>
      <c r="D843" s="28">
        <v>45810.302083333336</v>
      </c>
      <c r="K843" s="27">
        <f t="shared" si="13"/>
        <v>0</v>
      </c>
    </row>
    <row r="844" spans="1:11">
      <c r="A844" s="27" t="s">
        <v>140</v>
      </c>
      <c r="C844" s="28">
        <v>45810.302083333336</v>
      </c>
      <c r="D844" s="28">
        <v>45810.322916666664</v>
      </c>
      <c r="K844" s="27">
        <f t="shared" si="13"/>
        <v>1</v>
      </c>
    </row>
    <row r="845" spans="1:11">
      <c r="A845" s="27" t="s">
        <v>140</v>
      </c>
      <c r="C845" s="28">
        <v>45810.65625</v>
      </c>
      <c r="D845" s="28">
        <v>45810.677083333336</v>
      </c>
      <c r="K845" s="27">
        <f t="shared" si="13"/>
        <v>0</v>
      </c>
    </row>
    <row r="846" spans="1:11">
      <c r="A846" s="27" t="s">
        <v>140</v>
      </c>
      <c r="C846" s="28">
        <v>45810.677083333336</v>
      </c>
      <c r="D846" s="28">
        <v>45810.708333333336</v>
      </c>
      <c r="K846" s="27">
        <f t="shared" si="13"/>
        <v>0</v>
      </c>
    </row>
    <row r="847" spans="1:11">
      <c r="A847" s="27" t="s">
        <v>140</v>
      </c>
      <c r="C847" s="28">
        <v>45810.708333333336</v>
      </c>
      <c r="D847" s="28">
        <v>45810.722222222219</v>
      </c>
      <c r="K847" s="27">
        <f t="shared" si="13"/>
        <v>1</v>
      </c>
    </row>
    <row r="848" spans="1:11">
      <c r="A848" s="27" t="s">
        <v>140</v>
      </c>
      <c r="C848" s="28">
        <v>45811.268055555556</v>
      </c>
      <c r="D848" s="28">
        <v>45811.281944444447</v>
      </c>
      <c r="K848" s="27">
        <f t="shared" si="13"/>
        <v>0</v>
      </c>
    </row>
    <row r="849" spans="1:11">
      <c r="A849" s="27" t="s">
        <v>140</v>
      </c>
      <c r="C849" s="28">
        <v>45811.281944444447</v>
      </c>
      <c r="D849" s="28">
        <v>45811.302777777775</v>
      </c>
      <c r="K849" s="27">
        <f t="shared" si="13"/>
        <v>0</v>
      </c>
    </row>
    <row r="850" spans="1:11">
      <c r="A850" s="27" t="s">
        <v>140</v>
      </c>
      <c r="C850" s="28">
        <v>45811.302777777775</v>
      </c>
      <c r="D850" s="28">
        <v>45811.323611111111</v>
      </c>
      <c r="K850" s="27">
        <f t="shared" si="13"/>
        <v>1</v>
      </c>
    </row>
    <row r="851" spans="1:11">
      <c r="A851" s="27" t="s">
        <v>140</v>
      </c>
      <c r="C851" s="28">
        <v>45811.65625</v>
      </c>
      <c r="D851" s="28">
        <v>45811.677083333336</v>
      </c>
      <c r="K851" s="27">
        <f t="shared" si="13"/>
        <v>0</v>
      </c>
    </row>
    <row r="852" spans="1:11">
      <c r="A852" s="27" t="s">
        <v>140</v>
      </c>
      <c r="C852" s="28">
        <v>45811.677083333336</v>
      </c>
      <c r="D852" s="28">
        <v>45811.708333333336</v>
      </c>
      <c r="K852" s="27">
        <f t="shared" si="13"/>
        <v>0</v>
      </c>
    </row>
    <row r="853" spans="1:11">
      <c r="A853" s="27" t="s">
        <v>140</v>
      </c>
      <c r="C853" s="28">
        <v>45811.708333333336</v>
      </c>
      <c r="D853" s="28">
        <v>45811.722222222219</v>
      </c>
      <c r="K853" s="27">
        <f t="shared" si="13"/>
        <v>1</v>
      </c>
    </row>
    <row r="854" spans="1:11">
      <c r="A854" s="27" t="s">
        <v>140</v>
      </c>
      <c r="C854" s="28">
        <v>45812.268750000003</v>
      </c>
      <c r="D854" s="28">
        <v>45812.282638888886</v>
      </c>
      <c r="K854" s="27">
        <f t="shared" si="13"/>
        <v>0</v>
      </c>
    </row>
    <row r="855" spans="1:11">
      <c r="A855" s="27" t="s">
        <v>140</v>
      </c>
      <c r="C855" s="28">
        <v>45812.282638888886</v>
      </c>
      <c r="D855" s="28">
        <v>45812.303472222222</v>
      </c>
      <c r="K855" s="27">
        <f t="shared" si="13"/>
        <v>0</v>
      </c>
    </row>
    <row r="856" spans="1:11">
      <c r="A856" s="27" t="s">
        <v>140</v>
      </c>
      <c r="C856" s="28">
        <v>45812.303472222222</v>
      </c>
      <c r="D856" s="28">
        <v>45812.324305555558</v>
      </c>
      <c r="K856" s="27">
        <f t="shared" si="13"/>
        <v>1</v>
      </c>
    </row>
    <row r="857" spans="1:11">
      <c r="A857" s="27" t="s">
        <v>140</v>
      </c>
      <c r="C857" s="28">
        <v>45812.655555555553</v>
      </c>
      <c r="D857" s="28">
        <v>45812.676388888889</v>
      </c>
      <c r="K857" s="27">
        <f t="shared" si="13"/>
        <v>0</v>
      </c>
    </row>
    <row r="858" spans="1:11">
      <c r="A858" s="27" t="s">
        <v>140</v>
      </c>
      <c r="C858" s="28">
        <v>45812.676388888889</v>
      </c>
      <c r="D858" s="28">
        <v>45812.707638888889</v>
      </c>
      <c r="K858" s="27">
        <f t="shared" si="13"/>
        <v>0</v>
      </c>
    </row>
    <row r="859" spans="1:11">
      <c r="A859" s="27" t="s">
        <v>140</v>
      </c>
      <c r="C859" s="28">
        <v>45812.707638888889</v>
      </c>
      <c r="D859" s="28">
        <v>45812.72152777778</v>
      </c>
      <c r="K859" s="27">
        <f t="shared" si="13"/>
        <v>1</v>
      </c>
    </row>
    <row r="860" spans="1:11">
      <c r="A860" s="27" t="s">
        <v>140</v>
      </c>
      <c r="C860" s="28">
        <v>45813.267361111109</v>
      </c>
      <c r="D860" s="28">
        <v>45813.28125</v>
      </c>
      <c r="K860" s="27">
        <f t="shared" si="13"/>
        <v>0</v>
      </c>
    </row>
    <row r="861" spans="1:11">
      <c r="A861" s="27" t="s">
        <v>140</v>
      </c>
      <c r="C861" s="28">
        <v>45813.28125</v>
      </c>
      <c r="D861" s="28">
        <v>45813.302083333336</v>
      </c>
      <c r="K861" s="27">
        <f t="shared" si="13"/>
        <v>0</v>
      </c>
    </row>
    <row r="862" spans="1:11">
      <c r="A862" s="27" t="s">
        <v>140</v>
      </c>
      <c r="C862" s="28">
        <v>45813.302083333336</v>
      </c>
      <c r="D862" s="28">
        <v>45813.322916666664</v>
      </c>
      <c r="K862" s="27">
        <f t="shared" si="13"/>
        <v>1</v>
      </c>
    </row>
    <row r="863" spans="1:11">
      <c r="A863" s="27" t="s">
        <v>140</v>
      </c>
      <c r="C863" s="28">
        <v>45813.65625</v>
      </c>
      <c r="D863" s="28">
        <v>45813.677083333336</v>
      </c>
      <c r="K863" s="27">
        <f t="shared" si="13"/>
        <v>0</v>
      </c>
    </row>
    <row r="864" spans="1:11">
      <c r="A864" s="27" t="s">
        <v>140</v>
      </c>
      <c r="C864" s="28">
        <v>45813.677083333336</v>
      </c>
      <c r="D864" s="28">
        <v>45813.708333333336</v>
      </c>
      <c r="K864" s="27">
        <f t="shared" si="13"/>
        <v>0</v>
      </c>
    </row>
    <row r="865" spans="1:11">
      <c r="A865" s="27" t="s">
        <v>140</v>
      </c>
      <c r="C865" s="28">
        <v>45813.708333333336</v>
      </c>
      <c r="D865" s="28">
        <v>45813.722222222219</v>
      </c>
      <c r="K865" s="27">
        <f t="shared" si="13"/>
        <v>1</v>
      </c>
    </row>
    <row r="866" spans="1:11">
      <c r="A866" s="27" t="s">
        <v>140</v>
      </c>
      <c r="C866" s="28">
        <v>45814.268055555556</v>
      </c>
      <c r="D866" s="28">
        <v>45814.281944444447</v>
      </c>
      <c r="K866" s="27">
        <f t="shared" si="13"/>
        <v>0</v>
      </c>
    </row>
    <row r="867" spans="1:11">
      <c r="A867" s="27" t="s">
        <v>140</v>
      </c>
      <c r="C867" s="28">
        <v>45814.281944444447</v>
      </c>
      <c r="D867" s="28">
        <v>45814.302777777775</v>
      </c>
      <c r="K867" s="27">
        <f t="shared" si="13"/>
        <v>0</v>
      </c>
    </row>
    <row r="868" spans="1:11">
      <c r="A868" s="27" t="s">
        <v>140</v>
      </c>
      <c r="C868" s="28">
        <v>45814.302777777775</v>
      </c>
      <c r="D868" s="28">
        <v>45814.323611111111</v>
      </c>
      <c r="K868" s="27">
        <f t="shared" si="13"/>
        <v>1</v>
      </c>
    </row>
    <row r="869" spans="1:11">
      <c r="A869" s="27" t="s">
        <v>140</v>
      </c>
      <c r="C869" s="28">
        <v>45814.654166666667</v>
      </c>
      <c r="D869" s="28">
        <v>45814.675000000003</v>
      </c>
      <c r="K869" s="27">
        <f t="shared" si="13"/>
        <v>0</v>
      </c>
    </row>
    <row r="870" spans="1:11">
      <c r="A870" s="27" t="s">
        <v>140</v>
      </c>
      <c r="C870" s="28">
        <v>45814.675000000003</v>
      </c>
      <c r="D870" s="28">
        <v>45814.706250000003</v>
      </c>
      <c r="K870" s="27">
        <f t="shared" si="13"/>
        <v>0</v>
      </c>
    </row>
    <row r="871" spans="1:11">
      <c r="A871" s="27" t="s">
        <v>140</v>
      </c>
      <c r="C871" s="28">
        <v>45814.706250000003</v>
      </c>
      <c r="D871" s="28">
        <v>45814.720138888886</v>
      </c>
      <c r="K871" s="27">
        <f t="shared" si="13"/>
        <v>1</v>
      </c>
    </row>
    <row r="872" spans="1:11">
      <c r="A872" s="27" t="s">
        <v>140</v>
      </c>
      <c r="C872" s="28">
        <v>45817.268055555556</v>
      </c>
      <c r="D872" s="28">
        <v>45817.281944444447</v>
      </c>
      <c r="K872" s="27">
        <f t="shared" si="13"/>
        <v>0</v>
      </c>
    </row>
    <row r="873" spans="1:11">
      <c r="A873" s="27" t="s">
        <v>140</v>
      </c>
      <c r="C873" s="28">
        <v>45817.281944444447</v>
      </c>
      <c r="D873" s="28">
        <v>45817.302777777775</v>
      </c>
      <c r="K873" s="27">
        <f t="shared" si="13"/>
        <v>0</v>
      </c>
    </row>
    <row r="874" spans="1:11">
      <c r="A874" s="27" t="s">
        <v>140</v>
      </c>
      <c r="C874" s="28">
        <v>45817.302777777775</v>
      </c>
      <c r="D874" s="28">
        <v>45817.323611111111</v>
      </c>
      <c r="K874" s="27">
        <f t="shared" si="13"/>
        <v>1</v>
      </c>
    </row>
    <row r="875" spans="1:11">
      <c r="A875" s="27" t="s">
        <v>140</v>
      </c>
      <c r="C875" s="28">
        <v>45817.65625</v>
      </c>
      <c r="D875" s="28">
        <v>45817.677083333336</v>
      </c>
      <c r="K875" s="27">
        <f t="shared" si="13"/>
        <v>0</v>
      </c>
    </row>
    <row r="876" spans="1:11">
      <c r="A876" s="27" t="s">
        <v>140</v>
      </c>
      <c r="C876" s="28">
        <v>45817.677083333336</v>
      </c>
      <c r="D876" s="28">
        <v>45817.708333333336</v>
      </c>
      <c r="K876" s="27">
        <f t="shared" si="13"/>
        <v>0</v>
      </c>
    </row>
    <row r="877" spans="1:11">
      <c r="A877" s="27" t="s">
        <v>140</v>
      </c>
      <c r="C877" s="28">
        <v>45817.708333333336</v>
      </c>
      <c r="D877" s="28">
        <v>45817.722222222219</v>
      </c>
      <c r="K877" s="27">
        <f t="shared" si="13"/>
        <v>1</v>
      </c>
    </row>
    <row r="878" spans="1:11">
      <c r="A878" s="27" t="s">
        <v>140</v>
      </c>
      <c r="C878" s="28">
        <v>45818.269444444442</v>
      </c>
      <c r="D878" s="28">
        <v>45818.283333333333</v>
      </c>
      <c r="K878" s="27">
        <f t="shared" si="13"/>
        <v>0</v>
      </c>
    </row>
    <row r="879" spans="1:11">
      <c r="A879" s="27" t="s">
        <v>140</v>
      </c>
      <c r="C879" s="28">
        <v>45818.283333333333</v>
      </c>
      <c r="D879" s="28">
        <v>45818.304166666669</v>
      </c>
      <c r="K879" s="27">
        <f t="shared" si="13"/>
        <v>0</v>
      </c>
    </row>
    <row r="880" spans="1:11">
      <c r="A880" s="27" t="s">
        <v>140</v>
      </c>
      <c r="C880" s="28">
        <v>45818.304166666669</v>
      </c>
      <c r="D880" s="28">
        <v>45818.324999999997</v>
      </c>
      <c r="K880" s="27">
        <f t="shared" si="13"/>
        <v>1</v>
      </c>
    </row>
    <row r="881" spans="1:11">
      <c r="A881" s="27" t="s">
        <v>140</v>
      </c>
      <c r="C881" s="28">
        <v>45818.657638888886</v>
      </c>
      <c r="D881" s="28">
        <v>45818.678472222222</v>
      </c>
      <c r="K881" s="27">
        <f t="shared" si="13"/>
        <v>0</v>
      </c>
    </row>
    <row r="882" spans="1:11">
      <c r="A882" s="27" t="s">
        <v>140</v>
      </c>
      <c r="C882" s="28">
        <v>45818.678472222222</v>
      </c>
      <c r="D882" s="28">
        <v>45818.710416666669</v>
      </c>
      <c r="K882" s="27">
        <f t="shared" si="13"/>
        <v>0</v>
      </c>
    </row>
    <row r="883" spans="1:11">
      <c r="A883" s="27" t="s">
        <v>140</v>
      </c>
      <c r="C883" s="28">
        <v>45818.710416666669</v>
      </c>
      <c r="D883" s="28">
        <v>45818.724999999999</v>
      </c>
      <c r="K883" s="27">
        <f t="shared" si="13"/>
        <v>1</v>
      </c>
    </row>
    <row r="884" spans="1:11">
      <c r="A884" s="27" t="s">
        <v>140</v>
      </c>
      <c r="C884" s="28">
        <v>45819.267361111109</v>
      </c>
      <c r="D884" s="28">
        <v>45819.28125</v>
      </c>
      <c r="K884" s="27">
        <f t="shared" si="13"/>
        <v>0</v>
      </c>
    </row>
    <row r="885" spans="1:11">
      <c r="A885" s="27" t="s">
        <v>140</v>
      </c>
      <c r="C885" s="28">
        <v>45819.28125</v>
      </c>
      <c r="D885" s="28">
        <v>45819.302083333336</v>
      </c>
      <c r="K885" s="27">
        <f t="shared" si="13"/>
        <v>0</v>
      </c>
    </row>
    <row r="886" spans="1:11">
      <c r="A886" s="27" t="s">
        <v>140</v>
      </c>
      <c r="C886" s="28">
        <v>45819.302083333336</v>
      </c>
      <c r="D886" s="28">
        <v>45819.322916666664</v>
      </c>
      <c r="K886" s="27">
        <f t="shared" si="13"/>
        <v>1</v>
      </c>
    </row>
    <row r="887" spans="1:11">
      <c r="A887" s="27" t="s">
        <v>140</v>
      </c>
      <c r="C887" s="28">
        <v>45819.656944444447</v>
      </c>
      <c r="D887" s="28">
        <v>45819.677777777775</v>
      </c>
      <c r="K887" s="27">
        <f t="shared" si="13"/>
        <v>0</v>
      </c>
    </row>
    <row r="888" spans="1:11">
      <c r="A888" s="27" t="s">
        <v>140</v>
      </c>
      <c r="C888" s="28">
        <v>45819.677777777775</v>
      </c>
      <c r="D888" s="28">
        <v>45819.709027777775</v>
      </c>
      <c r="K888" s="27">
        <f t="shared" si="13"/>
        <v>0</v>
      </c>
    </row>
    <row r="889" spans="1:11">
      <c r="A889" s="27" t="s">
        <v>140</v>
      </c>
      <c r="C889" s="28">
        <v>45819.709027777775</v>
      </c>
      <c r="D889" s="28">
        <v>45819.722916666666</v>
      </c>
      <c r="K889" s="27">
        <f t="shared" si="13"/>
        <v>1</v>
      </c>
    </row>
    <row r="890" spans="1:11">
      <c r="A890" s="27" t="s">
        <v>140</v>
      </c>
      <c r="C890" s="28">
        <v>45820.267361111109</v>
      </c>
      <c r="D890" s="28">
        <v>45820.28125</v>
      </c>
      <c r="K890" s="27">
        <f t="shared" si="13"/>
        <v>0</v>
      </c>
    </row>
    <row r="891" spans="1:11">
      <c r="A891" s="27" t="s">
        <v>140</v>
      </c>
      <c r="C891" s="28">
        <v>45820.28125</v>
      </c>
      <c r="D891" s="28">
        <v>45820.302083333336</v>
      </c>
      <c r="K891" s="27">
        <f t="shared" si="13"/>
        <v>0</v>
      </c>
    </row>
    <row r="892" spans="1:11">
      <c r="A892" s="27" t="s">
        <v>140</v>
      </c>
      <c r="C892" s="28">
        <v>45820.302083333336</v>
      </c>
      <c r="D892" s="28">
        <v>45820.322916666664</v>
      </c>
      <c r="K892" s="27">
        <f t="shared" si="13"/>
        <v>1</v>
      </c>
    </row>
    <row r="893" spans="1:11">
      <c r="A893" s="27" t="s">
        <v>140</v>
      </c>
      <c r="C893" s="28">
        <v>45820.654166666667</v>
      </c>
      <c r="D893" s="28">
        <v>45820.675000000003</v>
      </c>
      <c r="K893" s="27">
        <f t="shared" si="13"/>
        <v>0</v>
      </c>
    </row>
    <row r="894" spans="1:11">
      <c r="A894" s="27" t="s">
        <v>140</v>
      </c>
      <c r="C894" s="28">
        <v>45820.675000000003</v>
      </c>
      <c r="D894" s="28">
        <v>45820.706944444442</v>
      </c>
      <c r="K894" s="27">
        <f t="shared" si="13"/>
        <v>0</v>
      </c>
    </row>
    <row r="895" spans="1:11">
      <c r="A895" s="27" t="s">
        <v>140</v>
      </c>
      <c r="C895" s="28">
        <v>45820.706944444442</v>
      </c>
      <c r="D895" s="28">
        <v>45820.720833333333</v>
      </c>
      <c r="K895" s="27">
        <f t="shared" si="13"/>
        <v>1</v>
      </c>
    </row>
    <row r="896" spans="1:11">
      <c r="A896" s="27" t="s">
        <v>140</v>
      </c>
      <c r="C896" s="28">
        <v>45821.268750000003</v>
      </c>
      <c r="D896" s="28">
        <v>45821.282638888886</v>
      </c>
      <c r="K896" s="27">
        <f t="shared" si="13"/>
        <v>0</v>
      </c>
    </row>
    <row r="897" spans="1:11">
      <c r="A897" s="27" t="s">
        <v>140</v>
      </c>
      <c r="C897" s="28">
        <v>45821.282638888886</v>
      </c>
      <c r="D897" s="28">
        <v>45821.303472222222</v>
      </c>
      <c r="K897" s="27">
        <f t="shared" si="13"/>
        <v>0</v>
      </c>
    </row>
    <row r="898" spans="1:11">
      <c r="A898" s="27" t="s">
        <v>140</v>
      </c>
      <c r="C898" s="28">
        <v>45821.303472222222</v>
      </c>
      <c r="D898" s="28">
        <v>45821.324305555558</v>
      </c>
      <c r="K898" s="27">
        <f t="shared" si="13"/>
        <v>1</v>
      </c>
    </row>
    <row r="899" spans="1:11">
      <c r="A899" s="27" t="s">
        <v>140</v>
      </c>
      <c r="C899" s="28">
        <v>45821.652777777781</v>
      </c>
      <c r="D899" s="28">
        <v>45821.673611111109</v>
      </c>
      <c r="K899" s="27">
        <f t="shared" si="13"/>
        <v>0</v>
      </c>
    </row>
    <row r="900" spans="1:11">
      <c r="A900" s="27" t="s">
        <v>140</v>
      </c>
      <c r="C900" s="28">
        <v>45821.673611111109</v>
      </c>
      <c r="D900" s="28">
        <v>45821.704861111109</v>
      </c>
      <c r="K900" s="27">
        <f t="shared" si="13"/>
        <v>0</v>
      </c>
    </row>
    <row r="901" spans="1:11">
      <c r="A901" s="27" t="s">
        <v>140</v>
      </c>
      <c r="C901" s="28">
        <v>45821.704861111109</v>
      </c>
      <c r="D901" s="28">
        <v>45821.71875</v>
      </c>
      <c r="K901" s="27">
        <f t="shared" si="13"/>
        <v>1</v>
      </c>
    </row>
    <row r="902" spans="1:11">
      <c r="A902" s="27" t="s">
        <v>140</v>
      </c>
      <c r="C902" s="28">
        <v>45824.267361111109</v>
      </c>
      <c r="D902" s="28">
        <v>45824.28125</v>
      </c>
      <c r="K902" s="27">
        <f t="shared" ref="K902:K965" si="14">IF(AND(A903=A902,C903=D902),0,1)</f>
        <v>0</v>
      </c>
    </row>
    <row r="903" spans="1:11">
      <c r="A903" s="27" t="s">
        <v>140</v>
      </c>
      <c r="C903" s="28">
        <v>45824.28125</v>
      </c>
      <c r="D903" s="28">
        <v>45824.302083333336</v>
      </c>
      <c r="K903" s="27">
        <f t="shared" si="14"/>
        <v>0</v>
      </c>
    </row>
    <row r="904" spans="1:11">
      <c r="A904" s="27" t="s">
        <v>140</v>
      </c>
      <c r="C904" s="28">
        <v>45824.302083333336</v>
      </c>
      <c r="D904" s="28">
        <v>45824.322916666664</v>
      </c>
      <c r="K904" s="27">
        <f t="shared" si="14"/>
        <v>1</v>
      </c>
    </row>
    <row r="905" spans="1:11">
      <c r="A905" s="27" t="s">
        <v>140</v>
      </c>
      <c r="C905" s="28">
        <v>45824.652777777781</v>
      </c>
      <c r="D905" s="28">
        <v>45824.673611111109</v>
      </c>
      <c r="K905" s="27">
        <f t="shared" si="14"/>
        <v>0</v>
      </c>
    </row>
    <row r="906" spans="1:11">
      <c r="A906" s="27" t="s">
        <v>140</v>
      </c>
      <c r="C906" s="28">
        <v>45824.673611111109</v>
      </c>
      <c r="D906" s="28">
        <v>45824.704861111109</v>
      </c>
      <c r="K906" s="27">
        <f t="shared" si="14"/>
        <v>0</v>
      </c>
    </row>
    <row r="907" spans="1:11">
      <c r="A907" s="27" t="s">
        <v>140</v>
      </c>
      <c r="C907" s="28">
        <v>45824.704861111109</v>
      </c>
      <c r="D907" s="28">
        <v>45824.71875</v>
      </c>
      <c r="K907" s="27">
        <f t="shared" si="14"/>
        <v>1</v>
      </c>
    </row>
    <row r="908" spans="1:11">
      <c r="A908" s="27" t="s">
        <v>140</v>
      </c>
      <c r="C908" s="28">
        <v>45825.270138888889</v>
      </c>
      <c r="D908" s="28">
        <v>45825.28402777778</v>
      </c>
      <c r="K908" s="27">
        <f t="shared" si="14"/>
        <v>0</v>
      </c>
    </row>
    <row r="909" spans="1:11">
      <c r="A909" s="27" t="s">
        <v>140</v>
      </c>
      <c r="C909" s="28">
        <v>45825.28402777778</v>
      </c>
      <c r="D909" s="28">
        <v>45825.304861111108</v>
      </c>
      <c r="K909" s="27">
        <f t="shared" si="14"/>
        <v>0</v>
      </c>
    </row>
    <row r="910" spans="1:11">
      <c r="A910" s="27" t="s">
        <v>140</v>
      </c>
      <c r="C910" s="28">
        <v>45825.304861111108</v>
      </c>
      <c r="D910" s="28">
        <v>45825.325694444444</v>
      </c>
      <c r="K910" s="27">
        <f t="shared" si="14"/>
        <v>1</v>
      </c>
    </row>
    <row r="911" spans="1:11">
      <c r="A911" s="27" t="s">
        <v>140</v>
      </c>
      <c r="C911" s="28">
        <v>45825.65625</v>
      </c>
      <c r="D911" s="28">
        <v>45825.677083333336</v>
      </c>
      <c r="K911" s="27">
        <f t="shared" si="14"/>
        <v>0</v>
      </c>
    </row>
    <row r="912" spans="1:11">
      <c r="A912" s="27" t="s">
        <v>140</v>
      </c>
      <c r="C912" s="28">
        <v>45825.677083333336</v>
      </c>
      <c r="D912" s="28">
        <v>45825.711805555555</v>
      </c>
      <c r="K912" s="27">
        <f t="shared" si="14"/>
        <v>0</v>
      </c>
    </row>
    <row r="913" spans="1:11">
      <c r="A913" s="27" t="s">
        <v>140</v>
      </c>
      <c r="C913" s="28">
        <v>45825.711805555555</v>
      </c>
      <c r="D913" s="28">
        <v>45825.725694444445</v>
      </c>
      <c r="K913" s="27">
        <f t="shared" si="14"/>
        <v>1</v>
      </c>
    </row>
    <row r="914" spans="1:11">
      <c r="A914" s="27" t="s">
        <v>140</v>
      </c>
      <c r="C914" s="28">
        <v>45826.268750000003</v>
      </c>
      <c r="D914" s="28">
        <v>45826.282638888886</v>
      </c>
      <c r="K914" s="27">
        <f t="shared" si="14"/>
        <v>0</v>
      </c>
    </row>
    <row r="915" spans="1:11">
      <c r="A915" s="27" t="s">
        <v>140</v>
      </c>
      <c r="C915" s="28">
        <v>45826.282638888886</v>
      </c>
      <c r="D915" s="28">
        <v>45826.303472222222</v>
      </c>
      <c r="K915" s="27">
        <f t="shared" si="14"/>
        <v>0</v>
      </c>
    </row>
    <row r="916" spans="1:11">
      <c r="A916" s="27" t="s">
        <v>140</v>
      </c>
      <c r="C916" s="28">
        <v>45826.303472222222</v>
      </c>
      <c r="D916" s="28">
        <v>45826.324305555558</v>
      </c>
      <c r="K916" s="27">
        <f t="shared" si="14"/>
        <v>1</v>
      </c>
    </row>
    <row r="917" spans="1:11">
      <c r="A917" s="27" t="s">
        <v>140</v>
      </c>
      <c r="C917" s="28">
        <v>45826.65347222222</v>
      </c>
      <c r="D917" s="28">
        <v>45826.674305555556</v>
      </c>
      <c r="K917" s="27">
        <f t="shared" si="14"/>
        <v>0</v>
      </c>
    </row>
    <row r="918" spans="1:11">
      <c r="A918" s="27" t="s">
        <v>140</v>
      </c>
      <c r="C918" s="28">
        <v>45826.674305555556</v>
      </c>
      <c r="D918" s="28">
        <v>45826.705555555556</v>
      </c>
      <c r="K918" s="27">
        <f t="shared" si="14"/>
        <v>0</v>
      </c>
    </row>
    <row r="919" spans="1:11">
      <c r="A919" s="27" t="s">
        <v>140</v>
      </c>
      <c r="C919" s="28">
        <v>45826.705555555556</v>
      </c>
      <c r="D919" s="28">
        <v>45826.719444444447</v>
      </c>
      <c r="K919" s="27">
        <f t="shared" si="14"/>
        <v>1</v>
      </c>
    </row>
    <row r="920" spans="1:11">
      <c r="A920" s="27" t="s">
        <v>140</v>
      </c>
      <c r="C920" s="28">
        <v>45827.265972222223</v>
      </c>
      <c r="D920" s="28">
        <v>45827.279861111114</v>
      </c>
      <c r="K920" s="27">
        <f t="shared" si="14"/>
        <v>0</v>
      </c>
    </row>
    <row r="921" spans="1:11">
      <c r="A921" s="27" t="s">
        <v>140</v>
      </c>
      <c r="C921" s="28">
        <v>45827.279861111114</v>
      </c>
      <c r="D921" s="28">
        <v>45827.300694444442</v>
      </c>
      <c r="K921" s="27">
        <f t="shared" si="14"/>
        <v>0</v>
      </c>
    </row>
    <row r="922" spans="1:11">
      <c r="A922" s="27" t="s">
        <v>140</v>
      </c>
      <c r="C922" s="28">
        <v>45827.300694444442</v>
      </c>
      <c r="D922" s="28">
        <v>45827.321527777778</v>
      </c>
      <c r="K922" s="27">
        <f t="shared" si="14"/>
        <v>1</v>
      </c>
    </row>
    <row r="923" spans="1:11">
      <c r="A923" s="27" t="s">
        <v>140</v>
      </c>
      <c r="C923" s="28">
        <v>45827.649305555555</v>
      </c>
      <c r="D923" s="28">
        <v>45827.670138888891</v>
      </c>
      <c r="K923" s="27">
        <f t="shared" si="14"/>
        <v>0</v>
      </c>
    </row>
    <row r="924" spans="1:11">
      <c r="A924" s="27" t="s">
        <v>140</v>
      </c>
      <c r="C924" s="28">
        <v>45827.670138888891</v>
      </c>
      <c r="D924" s="28">
        <v>45827.701388888891</v>
      </c>
      <c r="K924" s="27">
        <f t="shared" si="14"/>
        <v>0</v>
      </c>
    </row>
    <row r="925" spans="1:11">
      <c r="A925" s="27" t="s">
        <v>140</v>
      </c>
      <c r="C925" s="28">
        <v>45827.701388888891</v>
      </c>
      <c r="D925" s="28">
        <v>45827.715277777781</v>
      </c>
      <c r="K925" s="27">
        <f t="shared" si="14"/>
        <v>1</v>
      </c>
    </row>
    <row r="926" spans="1:11">
      <c r="A926" s="27" t="s">
        <v>140</v>
      </c>
      <c r="C926" s="28">
        <v>45828.265972222223</v>
      </c>
      <c r="D926" s="28">
        <v>45828.279861111114</v>
      </c>
      <c r="K926" s="27">
        <f t="shared" si="14"/>
        <v>0</v>
      </c>
    </row>
    <row r="927" spans="1:11">
      <c r="A927" s="27" t="s">
        <v>140</v>
      </c>
      <c r="C927" s="28">
        <v>45828.279861111114</v>
      </c>
      <c r="D927" s="28">
        <v>45828.300694444442</v>
      </c>
      <c r="K927" s="27">
        <f t="shared" si="14"/>
        <v>0</v>
      </c>
    </row>
    <row r="928" spans="1:11">
      <c r="A928" s="27" t="s">
        <v>140</v>
      </c>
      <c r="C928" s="28">
        <v>45828.300694444442</v>
      </c>
      <c r="D928" s="28">
        <v>45828.321527777778</v>
      </c>
      <c r="K928" s="27">
        <f t="shared" si="14"/>
        <v>1</v>
      </c>
    </row>
    <row r="929" spans="1:11">
      <c r="A929" s="27" t="s">
        <v>140</v>
      </c>
      <c r="C929" s="28">
        <v>45828.708333333336</v>
      </c>
      <c r="D929" s="28">
        <v>45828.739583333336</v>
      </c>
      <c r="K929" s="27">
        <f t="shared" si="14"/>
        <v>0</v>
      </c>
    </row>
    <row r="930" spans="1:11">
      <c r="A930" s="27" t="s">
        <v>140</v>
      </c>
      <c r="C930" s="28">
        <v>45828.739583333336</v>
      </c>
      <c r="D930" s="28">
        <v>45828.753472222219</v>
      </c>
      <c r="K930" s="27">
        <f t="shared" si="14"/>
        <v>1</v>
      </c>
    </row>
    <row r="931" spans="1:11">
      <c r="A931" s="27" t="s">
        <v>140</v>
      </c>
      <c r="C931" s="28">
        <v>45831.267361111109</v>
      </c>
      <c r="D931" s="28">
        <v>45831.28125</v>
      </c>
      <c r="K931" s="27">
        <f t="shared" si="14"/>
        <v>0</v>
      </c>
    </row>
    <row r="932" spans="1:11">
      <c r="A932" s="27" t="s">
        <v>140</v>
      </c>
      <c r="C932" s="28">
        <v>45831.28125</v>
      </c>
      <c r="D932" s="28">
        <v>45831.302083333336</v>
      </c>
      <c r="K932" s="27">
        <f t="shared" si="14"/>
        <v>0</v>
      </c>
    </row>
    <row r="933" spans="1:11">
      <c r="A933" s="27" t="s">
        <v>140</v>
      </c>
      <c r="C933" s="28">
        <v>45831.302083333336</v>
      </c>
      <c r="D933" s="28">
        <v>45831.322916666664</v>
      </c>
      <c r="K933" s="27">
        <f t="shared" si="14"/>
        <v>1</v>
      </c>
    </row>
    <row r="934" spans="1:11">
      <c r="A934" s="27" t="s">
        <v>140</v>
      </c>
      <c r="C934" s="28">
        <v>45831.652777777781</v>
      </c>
      <c r="D934" s="28">
        <v>45831.673611111109</v>
      </c>
      <c r="K934" s="27">
        <f t="shared" si="14"/>
        <v>0</v>
      </c>
    </row>
    <row r="935" spans="1:11">
      <c r="A935" s="27" t="s">
        <v>140</v>
      </c>
      <c r="C935" s="28">
        <v>45831.673611111109</v>
      </c>
      <c r="D935" s="28">
        <v>45831.704861111109</v>
      </c>
      <c r="K935" s="27">
        <f t="shared" si="14"/>
        <v>0</v>
      </c>
    </row>
    <row r="936" spans="1:11">
      <c r="A936" s="27" t="s">
        <v>140</v>
      </c>
      <c r="C936" s="28">
        <v>45831.704861111109</v>
      </c>
      <c r="D936" s="28">
        <v>45831.71875</v>
      </c>
      <c r="K936" s="27">
        <f t="shared" si="14"/>
        <v>1</v>
      </c>
    </row>
    <row r="937" spans="1:11">
      <c r="A937" s="27" t="s">
        <v>140</v>
      </c>
      <c r="C937" s="28">
        <v>45832.268055555556</v>
      </c>
      <c r="D937" s="28">
        <v>45832.281944444447</v>
      </c>
      <c r="K937" s="27">
        <f t="shared" si="14"/>
        <v>0</v>
      </c>
    </row>
    <row r="938" spans="1:11">
      <c r="A938" s="27" t="s">
        <v>140</v>
      </c>
      <c r="C938" s="28">
        <v>45832.281944444447</v>
      </c>
      <c r="D938" s="28">
        <v>45832.302777777775</v>
      </c>
      <c r="K938" s="27">
        <f t="shared" si="14"/>
        <v>0</v>
      </c>
    </row>
    <row r="939" spans="1:11">
      <c r="A939" s="27" t="s">
        <v>140</v>
      </c>
      <c r="C939" s="28">
        <v>45832.302777777775</v>
      </c>
      <c r="D939" s="28">
        <v>45832.323611111111</v>
      </c>
      <c r="K939" s="27">
        <f t="shared" si="14"/>
        <v>1</v>
      </c>
    </row>
    <row r="940" spans="1:11">
      <c r="A940" s="27" t="s">
        <v>140</v>
      </c>
      <c r="C940" s="28">
        <v>45832.65625</v>
      </c>
      <c r="D940" s="28">
        <v>45832.677083333336</v>
      </c>
      <c r="K940" s="27">
        <f t="shared" si="14"/>
        <v>0</v>
      </c>
    </row>
    <row r="941" spans="1:11">
      <c r="A941" s="27" t="s">
        <v>140</v>
      </c>
      <c r="C941" s="28">
        <v>45832.677083333336</v>
      </c>
      <c r="D941" s="28">
        <v>45832.708333333336</v>
      </c>
      <c r="K941" s="27">
        <f t="shared" si="14"/>
        <v>0</v>
      </c>
    </row>
    <row r="942" spans="1:11">
      <c r="A942" s="27" t="s">
        <v>140</v>
      </c>
      <c r="C942" s="28">
        <v>45832.708333333336</v>
      </c>
      <c r="D942" s="28">
        <v>45832.722222222219</v>
      </c>
      <c r="K942" s="27">
        <f t="shared" si="14"/>
        <v>1</v>
      </c>
    </row>
    <row r="943" spans="1:11">
      <c r="A943" s="27" t="s">
        <v>140</v>
      </c>
      <c r="C943" s="28">
        <v>45833.267361111109</v>
      </c>
      <c r="D943" s="28">
        <v>45833.28125</v>
      </c>
      <c r="K943" s="27">
        <f t="shared" si="14"/>
        <v>0</v>
      </c>
    </row>
    <row r="944" spans="1:11">
      <c r="A944" s="27" t="s">
        <v>140</v>
      </c>
      <c r="C944" s="28">
        <v>45833.28125</v>
      </c>
      <c r="D944" s="28">
        <v>45833.302083333336</v>
      </c>
      <c r="K944" s="27">
        <f t="shared" si="14"/>
        <v>0</v>
      </c>
    </row>
    <row r="945" spans="1:11">
      <c r="A945" s="27" t="s">
        <v>140</v>
      </c>
      <c r="C945" s="28">
        <v>45833.302083333336</v>
      </c>
      <c r="D945" s="28">
        <v>45833.322916666664</v>
      </c>
      <c r="K945" s="27">
        <f t="shared" si="14"/>
        <v>1</v>
      </c>
    </row>
    <row r="946" spans="1:11">
      <c r="A946" s="27" t="s">
        <v>140</v>
      </c>
      <c r="C946" s="28">
        <v>45833.655555555553</v>
      </c>
      <c r="D946" s="28">
        <v>45833.676388888889</v>
      </c>
      <c r="K946" s="27">
        <f t="shared" si="14"/>
        <v>0</v>
      </c>
    </row>
    <row r="947" spans="1:11">
      <c r="A947" s="27" t="s">
        <v>140</v>
      </c>
      <c r="C947" s="28">
        <v>45833.676388888889</v>
      </c>
      <c r="D947" s="28">
        <v>45833.707638888889</v>
      </c>
      <c r="K947" s="27">
        <f t="shared" si="14"/>
        <v>0</v>
      </c>
    </row>
    <row r="948" spans="1:11">
      <c r="A948" s="27" t="s">
        <v>140</v>
      </c>
      <c r="C948" s="28">
        <v>45833.707638888889</v>
      </c>
      <c r="D948" s="28">
        <v>45833.722222222219</v>
      </c>
      <c r="K948" s="27">
        <f t="shared" si="14"/>
        <v>1</v>
      </c>
    </row>
    <row r="949" spans="1:11">
      <c r="A949" s="27" t="s">
        <v>140</v>
      </c>
      <c r="C949" s="28">
        <v>45834.267361111109</v>
      </c>
      <c r="D949" s="28">
        <v>45834.28125</v>
      </c>
      <c r="K949" s="27">
        <f t="shared" si="14"/>
        <v>0</v>
      </c>
    </row>
    <row r="950" spans="1:11">
      <c r="A950" s="27" t="s">
        <v>140</v>
      </c>
      <c r="C950" s="28">
        <v>45834.28125</v>
      </c>
      <c r="D950" s="28">
        <v>45834.302083333336</v>
      </c>
      <c r="K950" s="27">
        <f t="shared" si="14"/>
        <v>0</v>
      </c>
    </row>
    <row r="951" spans="1:11">
      <c r="A951" s="27" t="s">
        <v>140</v>
      </c>
      <c r="C951" s="28">
        <v>45834.302083333336</v>
      </c>
      <c r="D951" s="28">
        <v>45834.322916666664</v>
      </c>
      <c r="K951" s="27">
        <f t="shared" si="14"/>
        <v>1</v>
      </c>
    </row>
    <row r="952" spans="1:11">
      <c r="A952" s="27" t="s">
        <v>140</v>
      </c>
      <c r="C952" s="28">
        <v>45834.656944444447</v>
      </c>
      <c r="D952" s="28">
        <v>45834.677777777775</v>
      </c>
      <c r="K952" s="27">
        <f t="shared" si="14"/>
        <v>0</v>
      </c>
    </row>
    <row r="953" spans="1:11">
      <c r="A953" s="27" t="s">
        <v>140</v>
      </c>
      <c r="C953" s="28">
        <v>45834.677777777775</v>
      </c>
      <c r="D953" s="28">
        <v>45834.709027777775</v>
      </c>
      <c r="K953" s="27">
        <f t="shared" si="14"/>
        <v>0</v>
      </c>
    </row>
    <row r="954" spans="1:11">
      <c r="A954" s="27" t="s">
        <v>140</v>
      </c>
      <c r="C954" s="28">
        <v>45834.709027777775</v>
      </c>
      <c r="D954" s="28">
        <v>45834.722916666666</v>
      </c>
      <c r="K954" s="27">
        <f t="shared" si="14"/>
        <v>1</v>
      </c>
    </row>
    <row r="955" spans="1:11">
      <c r="A955" s="27" t="s">
        <v>140</v>
      </c>
      <c r="C955" s="28">
        <v>45835.269444444442</v>
      </c>
      <c r="D955" s="28">
        <v>45835.283333333333</v>
      </c>
      <c r="K955" s="27">
        <f t="shared" si="14"/>
        <v>0</v>
      </c>
    </row>
    <row r="956" spans="1:11">
      <c r="A956" s="27" t="s">
        <v>140</v>
      </c>
      <c r="C956" s="28">
        <v>45835.283333333333</v>
      </c>
      <c r="D956" s="28">
        <v>45835.304166666669</v>
      </c>
      <c r="K956" s="27">
        <f t="shared" si="14"/>
        <v>0</v>
      </c>
    </row>
    <row r="957" spans="1:11">
      <c r="A957" s="27" t="s">
        <v>140</v>
      </c>
      <c r="C957" s="28">
        <v>45835.304166666669</v>
      </c>
      <c r="D957" s="28">
        <v>45835.324999999997</v>
      </c>
      <c r="K957" s="27">
        <f t="shared" si="14"/>
        <v>1</v>
      </c>
    </row>
    <row r="958" spans="1:11">
      <c r="A958" s="27" t="s">
        <v>140</v>
      </c>
      <c r="C958" s="28">
        <v>45835.65347222222</v>
      </c>
      <c r="D958" s="28">
        <v>45835.674305555556</v>
      </c>
      <c r="K958" s="27">
        <f t="shared" si="14"/>
        <v>0</v>
      </c>
    </row>
    <row r="959" spans="1:11">
      <c r="A959" s="27" t="s">
        <v>140</v>
      </c>
      <c r="C959" s="28">
        <v>45835.674305555556</v>
      </c>
      <c r="D959" s="28">
        <v>45835.706250000003</v>
      </c>
      <c r="K959" s="27">
        <f t="shared" si="14"/>
        <v>0</v>
      </c>
    </row>
    <row r="960" spans="1:11">
      <c r="A960" s="27" t="s">
        <v>140</v>
      </c>
      <c r="C960" s="28">
        <v>45835.706250000003</v>
      </c>
      <c r="D960" s="28">
        <v>45835.720833333333</v>
      </c>
      <c r="K960" s="27">
        <f t="shared" si="14"/>
        <v>1</v>
      </c>
    </row>
    <row r="961" spans="1:11">
      <c r="A961" s="27" t="s">
        <v>140</v>
      </c>
      <c r="C961" s="28">
        <v>45838.268055555556</v>
      </c>
      <c r="D961" s="28">
        <v>45838.281944444447</v>
      </c>
      <c r="K961" s="27">
        <f t="shared" si="14"/>
        <v>0</v>
      </c>
    </row>
    <row r="962" spans="1:11">
      <c r="A962" s="27" t="s">
        <v>140</v>
      </c>
      <c r="C962" s="28">
        <v>45838.281944444447</v>
      </c>
      <c r="D962" s="28">
        <v>45838.302777777775</v>
      </c>
      <c r="K962" s="27">
        <f t="shared" si="14"/>
        <v>0</v>
      </c>
    </row>
    <row r="963" spans="1:11">
      <c r="A963" s="27" t="s">
        <v>140</v>
      </c>
      <c r="C963" s="28">
        <v>45838.302777777775</v>
      </c>
      <c r="D963" s="28">
        <v>45838.323611111111</v>
      </c>
      <c r="K963" s="27">
        <f t="shared" si="14"/>
        <v>1</v>
      </c>
    </row>
    <row r="964" spans="1:11">
      <c r="A964" s="27" t="s">
        <v>140</v>
      </c>
      <c r="C964" s="28">
        <v>45838.652777777781</v>
      </c>
      <c r="D964" s="28">
        <v>45838.673611111109</v>
      </c>
      <c r="K964" s="27">
        <f t="shared" si="14"/>
        <v>0</v>
      </c>
    </row>
    <row r="965" spans="1:11">
      <c r="A965" s="27" t="s">
        <v>140</v>
      </c>
      <c r="C965" s="28">
        <v>45838.673611111109</v>
      </c>
      <c r="D965" s="28">
        <v>45838.711805555555</v>
      </c>
      <c r="K965" s="27">
        <f t="shared" si="14"/>
        <v>0</v>
      </c>
    </row>
    <row r="966" spans="1:11">
      <c r="A966" s="27" t="s">
        <v>140</v>
      </c>
      <c r="C966" s="28">
        <v>45838.711805555555</v>
      </c>
      <c r="D966" s="28">
        <v>45838.725694444445</v>
      </c>
      <c r="K966" s="27">
        <f t="shared" ref="K966:K1029" si="15">IF(AND(A967=A966,C967=D966),0,1)</f>
        <v>1</v>
      </c>
    </row>
    <row r="967" spans="1:11">
      <c r="A967" s="27" t="s">
        <v>140</v>
      </c>
      <c r="B967" s="27" t="s">
        <v>168</v>
      </c>
      <c r="C967" s="28">
        <v>45810.42083333333</v>
      </c>
      <c r="D967" s="28">
        <v>45810.475694444445</v>
      </c>
      <c r="K967" s="27">
        <f t="shared" si="15"/>
        <v>1</v>
      </c>
    </row>
    <row r="968" spans="1:11">
      <c r="A968" s="27" t="s">
        <v>140</v>
      </c>
      <c r="C968" s="28">
        <v>45811.413194444445</v>
      </c>
      <c r="D968" s="28">
        <v>45811.458333333336</v>
      </c>
      <c r="K968" s="27">
        <f t="shared" si="15"/>
        <v>1</v>
      </c>
    </row>
    <row r="969" spans="1:11">
      <c r="A969" s="27" t="s">
        <v>140</v>
      </c>
      <c r="C969" s="28">
        <v>45812.411805555559</v>
      </c>
      <c r="D969" s="28">
        <v>45812.459722222222</v>
      </c>
      <c r="K969" s="27">
        <f t="shared" si="15"/>
        <v>1</v>
      </c>
    </row>
    <row r="970" spans="1:11">
      <c r="A970" s="27" t="s">
        <v>140</v>
      </c>
      <c r="C970" s="28">
        <v>45813.415972222225</v>
      </c>
      <c r="D970" s="28">
        <v>45813.470833333333</v>
      </c>
      <c r="K970" s="27">
        <f t="shared" si="15"/>
        <v>1</v>
      </c>
    </row>
    <row r="971" spans="1:11">
      <c r="A971" s="27" t="s">
        <v>140</v>
      </c>
      <c r="C971" s="28">
        <v>45814.42083333333</v>
      </c>
      <c r="D971" s="28">
        <v>45814.464583333334</v>
      </c>
      <c r="K971" s="27">
        <f t="shared" si="15"/>
        <v>1</v>
      </c>
    </row>
    <row r="972" spans="1:11">
      <c r="A972" s="27" t="s">
        <v>140</v>
      </c>
      <c r="C972" s="28">
        <v>45817.419444444444</v>
      </c>
      <c r="D972" s="28">
        <v>45817.472222222219</v>
      </c>
      <c r="K972" s="27">
        <f t="shared" si="15"/>
        <v>1</v>
      </c>
    </row>
    <row r="973" spans="1:11">
      <c r="A973" s="27" t="s">
        <v>140</v>
      </c>
      <c r="C973" s="28">
        <v>45818.42083333333</v>
      </c>
      <c r="D973" s="28">
        <v>45818.463888888888</v>
      </c>
      <c r="K973" s="27">
        <f t="shared" si="15"/>
        <v>1</v>
      </c>
    </row>
    <row r="974" spans="1:11">
      <c r="A974" s="27" t="s">
        <v>140</v>
      </c>
      <c r="C974" s="28">
        <v>45819.413888888892</v>
      </c>
      <c r="D974" s="28">
        <v>45819.472222222219</v>
      </c>
      <c r="K974" s="27">
        <f t="shared" si="15"/>
        <v>1</v>
      </c>
    </row>
    <row r="975" spans="1:11">
      <c r="A975" s="27" t="s">
        <v>140</v>
      </c>
      <c r="C975" s="28">
        <v>45820.416666666664</v>
      </c>
      <c r="D975" s="28">
        <v>45820.467361111114</v>
      </c>
      <c r="K975" s="27">
        <f t="shared" si="15"/>
        <v>1</v>
      </c>
    </row>
    <row r="976" spans="1:11">
      <c r="A976" s="27" t="s">
        <v>140</v>
      </c>
      <c r="C976" s="28">
        <v>45821.418749999997</v>
      </c>
      <c r="D976" s="28">
        <v>45821.465277777781</v>
      </c>
      <c r="K976" s="27">
        <f t="shared" si="15"/>
        <v>1</v>
      </c>
    </row>
    <row r="977" spans="1:11">
      <c r="A977" s="27" t="s">
        <v>140</v>
      </c>
      <c r="C977" s="28">
        <v>45824.415972222225</v>
      </c>
      <c r="D977" s="28">
        <v>45824.467361111114</v>
      </c>
      <c r="K977" s="27">
        <f t="shared" si="15"/>
        <v>1</v>
      </c>
    </row>
    <row r="978" spans="1:11">
      <c r="A978" s="27" t="s">
        <v>140</v>
      </c>
      <c r="C978" s="28">
        <v>45825.413888888892</v>
      </c>
      <c r="D978" s="28">
        <v>45825.458333333336</v>
      </c>
      <c r="K978" s="27">
        <f t="shared" si="15"/>
        <v>1</v>
      </c>
    </row>
    <row r="979" spans="1:11">
      <c r="A979" s="27" t="s">
        <v>140</v>
      </c>
      <c r="C979" s="28">
        <v>45826.420138888891</v>
      </c>
      <c r="D979" s="28">
        <v>45826.469444444447</v>
      </c>
      <c r="K979" s="27">
        <f t="shared" si="15"/>
        <v>1</v>
      </c>
    </row>
    <row r="980" spans="1:11">
      <c r="A980" s="27" t="s">
        <v>140</v>
      </c>
      <c r="C980" s="28">
        <v>45827.419444444444</v>
      </c>
      <c r="D980" s="28">
        <v>45827.465277777781</v>
      </c>
      <c r="K980" s="27">
        <f t="shared" si="15"/>
        <v>1</v>
      </c>
    </row>
    <row r="981" spans="1:11">
      <c r="A981" s="27" t="s">
        <v>140</v>
      </c>
      <c r="C981" s="28">
        <v>45828.420138888891</v>
      </c>
      <c r="D981" s="28">
        <v>45828.463888888888</v>
      </c>
      <c r="K981" s="27">
        <f t="shared" si="15"/>
        <v>1</v>
      </c>
    </row>
    <row r="982" spans="1:11">
      <c r="A982" s="27" t="s">
        <v>140</v>
      </c>
      <c r="C982" s="28">
        <v>45831.420138888891</v>
      </c>
      <c r="D982" s="28">
        <v>45831.480555555558</v>
      </c>
      <c r="K982" s="27">
        <f t="shared" si="15"/>
        <v>1</v>
      </c>
    </row>
    <row r="983" spans="1:11">
      <c r="A983" s="27" t="s">
        <v>140</v>
      </c>
      <c r="C983" s="28">
        <v>45832.42083333333</v>
      </c>
      <c r="D983" s="28">
        <v>45832.473611111112</v>
      </c>
      <c r="K983" s="27">
        <f t="shared" si="15"/>
        <v>1</v>
      </c>
    </row>
    <row r="984" spans="1:11">
      <c r="A984" s="27" t="s">
        <v>140</v>
      </c>
      <c r="C984" s="28">
        <v>45833.419444444444</v>
      </c>
      <c r="D984" s="28">
        <v>45833.472222222219</v>
      </c>
      <c r="K984" s="27">
        <f t="shared" si="15"/>
        <v>1</v>
      </c>
    </row>
    <row r="985" spans="1:11">
      <c r="A985" s="27" t="s">
        <v>140</v>
      </c>
      <c r="C985" s="28">
        <v>45834.418055555558</v>
      </c>
      <c r="D985" s="28">
        <v>45834.470833333333</v>
      </c>
      <c r="K985" s="27">
        <f t="shared" si="15"/>
        <v>1</v>
      </c>
    </row>
    <row r="986" spans="1:11">
      <c r="A986" s="27" t="s">
        <v>140</v>
      </c>
      <c r="C986" s="28">
        <v>45835.461805555555</v>
      </c>
      <c r="D986" s="28">
        <v>45835.470138888886</v>
      </c>
      <c r="K986" s="27">
        <f t="shared" si="15"/>
        <v>1</v>
      </c>
    </row>
    <row r="987" spans="1:11">
      <c r="A987" s="27" t="s">
        <v>140</v>
      </c>
      <c r="C987" s="28">
        <v>45838.42083333333</v>
      </c>
      <c r="D987" s="28">
        <v>45838.469444444447</v>
      </c>
      <c r="K987" s="27">
        <f t="shared" si="15"/>
        <v>1</v>
      </c>
    </row>
    <row r="988" spans="1:11">
      <c r="A988" s="27" t="s">
        <v>140</v>
      </c>
      <c r="B988" s="27" t="s">
        <v>122</v>
      </c>
      <c r="C988" s="28">
        <v>45810.538194444445</v>
      </c>
      <c r="D988" s="28">
        <v>45810.541666666664</v>
      </c>
      <c r="K988" s="27">
        <f t="shared" si="15"/>
        <v>0</v>
      </c>
    </row>
    <row r="989" spans="1:11">
      <c r="A989" s="27" t="s">
        <v>140</v>
      </c>
      <c r="C989" s="28">
        <v>45810.541666666664</v>
      </c>
      <c r="D989" s="28">
        <v>45810.586805555555</v>
      </c>
      <c r="K989" s="27">
        <f t="shared" si="15"/>
        <v>1</v>
      </c>
    </row>
    <row r="990" spans="1:11">
      <c r="A990" s="27" t="s">
        <v>140</v>
      </c>
      <c r="B990" s="27" t="s">
        <v>151</v>
      </c>
      <c r="C990" s="28">
        <v>45810.339583333334</v>
      </c>
      <c r="D990" s="28">
        <v>45810.36041666667</v>
      </c>
      <c r="K990" s="27">
        <f t="shared" si="15"/>
        <v>0</v>
      </c>
    </row>
    <row r="991" spans="1:11">
      <c r="A991" s="27" t="s">
        <v>140</v>
      </c>
      <c r="C991" s="28">
        <v>45810.36041666667</v>
      </c>
      <c r="D991" s="28">
        <v>45810.381249999999</v>
      </c>
      <c r="K991" s="27">
        <f t="shared" si="15"/>
        <v>0</v>
      </c>
    </row>
    <row r="992" spans="1:11">
      <c r="A992" s="27" t="s">
        <v>140</v>
      </c>
      <c r="C992" s="28">
        <v>45810.381249999999</v>
      </c>
      <c r="D992" s="28">
        <v>45810.402083333334</v>
      </c>
      <c r="K992" s="27">
        <f t="shared" si="15"/>
        <v>1</v>
      </c>
    </row>
    <row r="993" spans="1:11">
      <c r="A993" s="27" t="s">
        <v>140</v>
      </c>
      <c r="C993" s="28">
        <v>45810.726388888892</v>
      </c>
      <c r="D993" s="28">
        <v>45810.740277777775</v>
      </c>
      <c r="K993" s="27">
        <f t="shared" si="15"/>
        <v>0</v>
      </c>
    </row>
    <row r="994" spans="1:11">
      <c r="A994" s="27" t="s">
        <v>140</v>
      </c>
      <c r="C994" s="28">
        <v>45810.740277777775</v>
      </c>
      <c r="D994" s="28">
        <v>45810.761111111111</v>
      </c>
      <c r="K994" s="27">
        <f t="shared" si="15"/>
        <v>0</v>
      </c>
    </row>
    <row r="995" spans="1:11">
      <c r="A995" s="27" t="s">
        <v>140</v>
      </c>
      <c r="C995" s="28">
        <v>45810.761111111111</v>
      </c>
      <c r="D995" s="28">
        <v>45810.79791666667</v>
      </c>
      <c r="K995" s="27">
        <f t="shared" si="15"/>
        <v>1</v>
      </c>
    </row>
    <row r="996" spans="1:11">
      <c r="A996" s="27" t="s">
        <v>140</v>
      </c>
      <c r="C996" s="28">
        <v>45811.337500000001</v>
      </c>
      <c r="D996" s="28">
        <v>45811.35833333333</v>
      </c>
      <c r="K996" s="27">
        <f t="shared" si="15"/>
        <v>0</v>
      </c>
    </row>
    <row r="997" spans="1:11">
      <c r="A997" s="27" t="s">
        <v>140</v>
      </c>
      <c r="C997" s="28">
        <v>45811.35833333333</v>
      </c>
      <c r="D997" s="28">
        <v>45811.379166666666</v>
      </c>
      <c r="K997" s="27">
        <f t="shared" si="15"/>
        <v>1</v>
      </c>
    </row>
    <row r="998" spans="1:11">
      <c r="A998" s="27" t="s">
        <v>140</v>
      </c>
      <c r="C998" s="28">
        <v>45811.727083333331</v>
      </c>
      <c r="D998" s="28">
        <v>45811.740972222222</v>
      </c>
      <c r="K998" s="27">
        <f t="shared" si="15"/>
        <v>0</v>
      </c>
    </row>
    <row r="999" spans="1:11">
      <c r="A999" s="27" t="s">
        <v>140</v>
      </c>
      <c r="C999" s="28">
        <v>45811.740972222222</v>
      </c>
      <c r="D999" s="28">
        <v>45811.761805555558</v>
      </c>
      <c r="K999" s="27">
        <f t="shared" si="15"/>
        <v>0</v>
      </c>
    </row>
    <row r="1000" spans="1:11">
      <c r="A1000" s="27" t="s">
        <v>140</v>
      </c>
      <c r="C1000" s="28">
        <v>45811.761805555558</v>
      </c>
      <c r="D1000" s="28">
        <v>45811.782638888886</v>
      </c>
      <c r="K1000" s="27">
        <f t="shared" si="15"/>
        <v>1</v>
      </c>
    </row>
    <row r="1001" spans="1:11">
      <c r="A1001" s="27" t="s">
        <v>140</v>
      </c>
      <c r="C1001" s="28">
        <v>45812.328472222223</v>
      </c>
      <c r="D1001" s="28">
        <v>45812.349305555559</v>
      </c>
      <c r="K1001" s="27">
        <f t="shared" si="15"/>
        <v>0</v>
      </c>
    </row>
    <row r="1002" spans="1:11">
      <c r="A1002" s="27" t="s">
        <v>140</v>
      </c>
      <c r="C1002" s="28">
        <v>45812.349305555559</v>
      </c>
      <c r="D1002" s="28">
        <v>45812.370138888888</v>
      </c>
      <c r="K1002" s="27">
        <f t="shared" si="15"/>
        <v>1</v>
      </c>
    </row>
    <row r="1003" spans="1:11">
      <c r="A1003" s="27" t="s">
        <v>140</v>
      </c>
      <c r="C1003" s="28">
        <v>45812.725694444445</v>
      </c>
      <c r="D1003" s="28">
        <v>45812.739583333336</v>
      </c>
      <c r="K1003" s="27">
        <f t="shared" si="15"/>
        <v>0</v>
      </c>
    </row>
    <row r="1004" spans="1:11">
      <c r="A1004" s="27" t="s">
        <v>140</v>
      </c>
      <c r="C1004" s="28">
        <v>45812.739583333336</v>
      </c>
      <c r="D1004" s="28">
        <v>45812.760416666664</v>
      </c>
      <c r="K1004" s="27">
        <f t="shared" si="15"/>
        <v>0</v>
      </c>
    </row>
    <row r="1005" spans="1:11">
      <c r="A1005" s="27" t="s">
        <v>140</v>
      </c>
      <c r="C1005" s="28">
        <v>45812.760416666664</v>
      </c>
      <c r="D1005" s="28">
        <v>45812.798611111109</v>
      </c>
      <c r="K1005" s="27">
        <f t="shared" si="15"/>
        <v>1</v>
      </c>
    </row>
    <row r="1006" spans="1:11">
      <c r="A1006" s="27" t="s">
        <v>140</v>
      </c>
      <c r="C1006" s="28">
        <v>45813.328472222223</v>
      </c>
      <c r="D1006" s="28">
        <v>45813.349305555559</v>
      </c>
      <c r="K1006" s="27">
        <f t="shared" si="15"/>
        <v>0</v>
      </c>
    </row>
    <row r="1007" spans="1:11">
      <c r="A1007" s="27" t="s">
        <v>140</v>
      </c>
      <c r="C1007" s="28">
        <v>45813.349305555559</v>
      </c>
      <c r="D1007" s="28">
        <v>45813.370138888888</v>
      </c>
      <c r="K1007" s="27">
        <f t="shared" si="15"/>
        <v>0</v>
      </c>
    </row>
    <row r="1008" spans="1:11">
      <c r="A1008" s="27" t="s">
        <v>140</v>
      </c>
      <c r="C1008" s="28">
        <v>45813.370138888888</v>
      </c>
      <c r="D1008" s="28">
        <v>45813.390972222223</v>
      </c>
      <c r="K1008" s="27">
        <f t="shared" si="15"/>
        <v>1</v>
      </c>
    </row>
    <row r="1009" spans="1:11">
      <c r="A1009" s="27" t="s">
        <v>140</v>
      </c>
      <c r="C1009" s="28">
        <v>45813.725694444445</v>
      </c>
      <c r="D1009" s="28">
        <v>45813.739583333336</v>
      </c>
      <c r="K1009" s="27">
        <f t="shared" si="15"/>
        <v>0</v>
      </c>
    </row>
    <row r="1010" spans="1:11">
      <c r="A1010" s="27" t="s">
        <v>140</v>
      </c>
      <c r="C1010" s="28">
        <v>45813.739583333336</v>
      </c>
      <c r="D1010" s="28">
        <v>45813.760416666664</v>
      </c>
      <c r="K1010" s="27">
        <f t="shared" si="15"/>
        <v>0</v>
      </c>
    </row>
    <row r="1011" spans="1:11">
      <c r="A1011" s="27" t="s">
        <v>140</v>
      </c>
      <c r="C1011" s="28">
        <v>45813.760416666664</v>
      </c>
      <c r="D1011" s="28">
        <v>45813.78125</v>
      </c>
      <c r="K1011" s="27">
        <f t="shared" si="15"/>
        <v>1</v>
      </c>
    </row>
    <row r="1012" spans="1:11">
      <c r="A1012" s="27" t="s">
        <v>140</v>
      </c>
      <c r="C1012" s="28">
        <v>45814.327777777777</v>
      </c>
      <c r="D1012" s="28">
        <v>45814.348611111112</v>
      </c>
      <c r="K1012" s="27">
        <f t="shared" si="15"/>
        <v>0</v>
      </c>
    </row>
    <row r="1013" spans="1:11">
      <c r="A1013" s="27" t="s">
        <v>140</v>
      </c>
      <c r="C1013" s="28">
        <v>45814.348611111112</v>
      </c>
      <c r="D1013" s="28">
        <v>45814.369444444441</v>
      </c>
      <c r="K1013" s="27">
        <f t="shared" si="15"/>
        <v>1</v>
      </c>
    </row>
    <row r="1014" spans="1:11">
      <c r="A1014" s="27" t="s">
        <v>140</v>
      </c>
      <c r="C1014" s="28">
        <v>45814.723611111112</v>
      </c>
      <c r="D1014" s="28">
        <v>45814.737500000003</v>
      </c>
      <c r="K1014" s="27">
        <f t="shared" si="15"/>
        <v>0</v>
      </c>
    </row>
    <row r="1015" spans="1:11">
      <c r="A1015" s="27" t="s">
        <v>140</v>
      </c>
      <c r="C1015" s="28">
        <v>45814.737500000003</v>
      </c>
      <c r="D1015" s="28">
        <v>45814.758333333331</v>
      </c>
      <c r="K1015" s="27">
        <f t="shared" si="15"/>
        <v>0</v>
      </c>
    </row>
    <row r="1016" spans="1:11">
      <c r="A1016" s="27" t="s">
        <v>140</v>
      </c>
      <c r="C1016" s="28">
        <v>45814.758333333331</v>
      </c>
      <c r="D1016" s="28">
        <v>45814.79583333333</v>
      </c>
      <c r="K1016" s="27">
        <f t="shared" si="15"/>
        <v>1</v>
      </c>
    </row>
    <row r="1017" spans="1:11">
      <c r="A1017" s="27" t="s">
        <v>140</v>
      </c>
      <c r="C1017" s="28">
        <v>45815.319444444445</v>
      </c>
      <c r="D1017" s="28">
        <v>45815.333333333336</v>
      </c>
      <c r="K1017" s="27">
        <f t="shared" si="15"/>
        <v>0</v>
      </c>
    </row>
    <row r="1018" spans="1:11">
      <c r="A1018" s="27" t="s">
        <v>140</v>
      </c>
      <c r="C1018" s="28">
        <v>45815.333333333336</v>
      </c>
      <c r="D1018" s="28">
        <v>45815.354166666664</v>
      </c>
      <c r="K1018" s="27">
        <f t="shared" si="15"/>
        <v>0</v>
      </c>
    </row>
    <row r="1019" spans="1:11">
      <c r="A1019" s="27" t="s">
        <v>140</v>
      </c>
      <c r="C1019" s="28">
        <v>45815.354166666664</v>
      </c>
      <c r="D1019" s="28">
        <v>45815.375</v>
      </c>
      <c r="K1019" s="27">
        <f t="shared" si="15"/>
        <v>1</v>
      </c>
    </row>
    <row r="1020" spans="1:11">
      <c r="A1020" s="27" t="s">
        <v>140</v>
      </c>
      <c r="C1020" s="28">
        <v>45815.6875</v>
      </c>
      <c r="D1020" s="28">
        <v>45815.701388888891</v>
      </c>
      <c r="K1020" s="27">
        <f t="shared" si="15"/>
        <v>0</v>
      </c>
    </row>
    <row r="1021" spans="1:11">
      <c r="A1021" s="27" t="s">
        <v>140</v>
      </c>
      <c r="C1021" s="28">
        <v>45815.701388888891</v>
      </c>
      <c r="D1021" s="28">
        <v>45815.722222222219</v>
      </c>
      <c r="K1021" s="27">
        <f t="shared" si="15"/>
        <v>0</v>
      </c>
    </row>
    <row r="1022" spans="1:11">
      <c r="A1022" s="27" t="s">
        <v>140</v>
      </c>
      <c r="C1022" s="28">
        <v>45815.722222222219</v>
      </c>
      <c r="D1022" s="28">
        <v>45815.743055555555</v>
      </c>
      <c r="K1022" s="27">
        <f t="shared" si="15"/>
        <v>1</v>
      </c>
    </row>
    <row r="1023" spans="1:11">
      <c r="A1023" s="27" t="s">
        <v>140</v>
      </c>
      <c r="C1023" s="28">
        <v>45817.328472222223</v>
      </c>
      <c r="D1023" s="28">
        <v>45817.349305555559</v>
      </c>
      <c r="K1023" s="27">
        <f t="shared" si="15"/>
        <v>0</v>
      </c>
    </row>
    <row r="1024" spans="1:11">
      <c r="A1024" s="27" t="s">
        <v>140</v>
      </c>
      <c r="C1024" s="28">
        <v>45817.349305555559</v>
      </c>
      <c r="D1024" s="28">
        <v>45817.370138888888</v>
      </c>
      <c r="K1024" s="27">
        <f t="shared" si="15"/>
        <v>0</v>
      </c>
    </row>
    <row r="1025" spans="1:11">
      <c r="A1025" s="27" t="s">
        <v>140</v>
      </c>
      <c r="C1025" s="28">
        <v>45817.370138888888</v>
      </c>
      <c r="D1025" s="28">
        <v>45817.390972222223</v>
      </c>
      <c r="K1025" s="27">
        <f t="shared" si="15"/>
        <v>1</v>
      </c>
    </row>
    <row r="1026" spans="1:11">
      <c r="A1026" s="27" t="s">
        <v>140</v>
      </c>
      <c r="C1026" s="28">
        <v>45817.725694444445</v>
      </c>
      <c r="D1026" s="28">
        <v>45817.739583333336</v>
      </c>
      <c r="K1026" s="27">
        <f t="shared" si="15"/>
        <v>0</v>
      </c>
    </row>
    <row r="1027" spans="1:11">
      <c r="A1027" s="27" t="s">
        <v>140</v>
      </c>
      <c r="C1027" s="28">
        <v>45817.739583333336</v>
      </c>
      <c r="D1027" s="28">
        <v>45817.760416666664</v>
      </c>
      <c r="K1027" s="27">
        <f t="shared" si="15"/>
        <v>0</v>
      </c>
    </row>
    <row r="1028" spans="1:11">
      <c r="A1028" s="27" t="s">
        <v>140</v>
      </c>
      <c r="C1028" s="28">
        <v>45817.760416666664</v>
      </c>
      <c r="D1028" s="28">
        <v>45817.799305555556</v>
      </c>
      <c r="K1028" s="27">
        <f t="shared" si="15"/>
        <v>1</v>
      </c>
    </row>
    <row r="1029" spans="1:11">
      <c r="A1029" s="27" t="s">
        <v>140</v>
      </c>
      <c r="C1029" s="28">
        <v>45818.329861111109</v>
      </c>
      <c r="D1029" s="28">
        <v>45818.350694444445</v>
      </c>
      <c r="K1029" s="27">
        <f t="shared" si="15"/>
        <v>0</v>
      </c>
    </row>
    <row r="1030" spans="1:11">
      <c r="A1030" s="27" t="s">
        <v>140</v>
      </c>
      <c r="C1030" s="28">
        <v>45818.350694444445</v>
      </c>
      <c r="D1030" s="28">
        <v>45818.371527777781</v>
      </c>
      <c r="K1030" s="27">
        <f t="shared" ref="K1030:K1093" si="16">IF(AND(A1031=A1030,C1031=D1030),0,1)</f>
        <v>1</v>
      </c>
    </row>
    <row r="1031" spans="1:11">
      <c r="A1031" s="27" t="s">
        <v>140</v>
      </c>
      <c r="C1031" s="28">
        <v>45818.729166666664</v>
      </c>
      <c r="D1031" s="28">
        <v>45818.743055555555</v>
      </c>
      <c r="K1031" s="27">
        <f t="shared" si="16"/>
        <v>0</v>
      </c>
    </row>
    <row r="1032" spans="1:11">
      <c r="A1032" s="27" t="s">
        <v>140</v>
      </c>
      <c r="C1032" s="28">
        <v>45818.743055555555</v>
      </c>
      <c r="D1032" s="28">
        <v>45818.763888888891</v>
      </c>
      <c r="K1032" s="27">
        <f t="shared" si="16"/>
        <v>0</v>
      </c>
    </row>
    <row r="1033" spans="1:11">
      <c r="A1033" s="27" t="s">
        <v>140</v>
      </c>
      <c r="C1033" s="28">
        <v>45818.763888888891</v>
      </c>
      <c r="D1033" s="28">
        <v>45818.784722222219</v>
      </c>
      <c r="K1033" s="27">
        <f t="shared" si="16"/>
        <v>1</v>
      </c>
    </row>
    <row r="1034" spans="1:11">
      <c r="A1034" s="27" t="s">
        <v>140</v>
      </c>
      <c r="C1034" s="28">
        <v>45819.32708333333</v>
      </c>
      <c r="D1034" s="28">
        <v>45819.347916666666</v>
      </c>
      <c r="K1034" s="27">
        <f t="shared" si="16"/>
        <v>0</v>
      </c>
    </row>
    <row r="1035" spans="1:11">
      <c r="A1035" s="27" t="s">
        <v>140</v>
      </c>
      <c r="C1035" s="28">
        <v>45819.347916666666</v>
      </c>
      <c r="D1035" s="28">
        <v>45819.368750000001</v>
      </c>
      <c r="K1035" s="27">
        <f t="shared" si="16"/>
        <v>1</v>
      </c>
    </row>
    <row r="1036" spans="1:11">
      <c r="A1036" s="27" t="s">
        <v>140</v>
      </c>
      <c r="C1036" s="28">
        <v>45819.726388888892</v>
      </c>
      <c r="D1036" s="28">
        <v>45819.740277777775</v>
      </c>
      <c r="K1036" s="27">
        <f t="shared" si="16"/>
        <v>0</v>
      </c>
    </row>
    <row r="1037" spans="1:11">
      <c r="A1037" s="27" t="s">
        <v>140</v>
      </c>
      <c r="C1037" s="28">
        <v>45819.740277777775</v>
      </c>
      <c r="D1037" s="28">
        <v>45819.761111111111</v>
      </c>
      <c r="K1037" s="27">
        <f t="shared" si="16"/>
        <v>0</v>
      </c>
    </row>
    <row r="1038" spans="1:11">
      <c r="A1038" s="27" t="s">
        <v>140</v>
      </c>
      <c r="C1038" s="28">
        <v>45819.761111111111</v>
      </c>
      <c r="D1038" s="28">
        <v>45819.8</v>
      </c>
      <c r="K1038" s="27">
        <f t="shared" si="16"/>
        <v>1</v>
      </c>
    </row>
    <row r="1039" spans="1:11">
      <c r="A1039" s="27" t="s">
        <v>140</v>
      </c>
      <c r="C1039" s="28">
        <v>45820.326388888891</v>
      </c>
      <c r="D1039" s="28">
        <v>45820.347222222219</v>
      </c>
      <c r="K1039" s="27">
        <f t="shared" si="16"/>
        <v>0</v>
      </c>
    </row>
    <row r="1040" spans="1:11">
      <c r="A1040" s="27" t="s">
        <v>140</v>
      </c>
      <c r="C1040" s="28">
        <v>45820.347222222219</v>
      </c>
      <c r="D1040" s="28">
        <v>45820.368055555555</v>
      </c>
      <c r="K1040" s="27">
        <f t="shared" si="16"/>
        <v>0</v>
      </c>
    </row>
    <row r="1041" spans="1:11">
      <c r="A1041" s="27" t="s">
        <v>140</v>
      </c>
      <c r="C1041" s="28">
        <v>45820.368055555555</v>
      </c>
      <c r="D1041" s="28">
        <v>45820.388888888891</v>
      </c>
      <c r="K1041" s="27">
        <f t="shared" si="16"/>
        <v>1</v>
      </c>
    </row>
    <row r="1042" spans="1:11">
      <c r="A1042" s="27" t="s">
        <v>140</v>
      </c>
      <c r="C1042" s="28">
        <v>45820.724305555559</v>
      </c>
      <c r="D1042" s="28">
        <v>45820.738194444442</v>
      </c>
      <c r="K1042" s="27">
        <f t="shared" si="16"/>
        <v>0</v>
      </c>
    </row>
    <row r="1043" spans="1:11">
      <c r="A1043" s="27" t="s">
        <v>140</v>
      </c>
      <c r="C1043" s="28">
        <v>45820.738194444442</v>
      </c>
      <c r="D1043" s="28">
        <v>45820.759027777778</v>
      </c>
      <c r="K1043" s="27">
        <f t="shared" si="16"/>
        <v>0</v>
      </c>
    </row>
    <row r="1044" spans="1:11">
      <c r="A1044" s="27" t="s">
        <v>140</v>
      </c>
      <c r="C1044" s="28">
        <v>45820.759027777778</v>
      </c>
      <c r="D1044" s="28">
        <v>45820.779861111114</v>
      </c>
      <c r="K1044" s="27">
        <f t="shared" si="16"/>
        <v>1</v>
      </c>
    </row>
    <row r="1045" spans="1:11">
      <c r="A1045" s="27" t="s">
        <v>140</v>
      </c>
      <c r="C1045" s="28">
        <v>45821.327777777777</v>
      </c>
      <c r="D1045" s="28">
        <v>45821.348611111112</v>
      </c>
      <c r="K1045" s="27">
        <f t="shared" si="16"/>
        <v>0</v>
      </c>
    </row>
    <row r="1046" spans="1:11">
      <c r="A1046" s="27" t="s">
        <v>140</v>
      </c>
      <c r="C1046" s="28">
        <v>45821.348611111112</v>
      </c>
      <c r="D1046" s="28">
        <v>45821.369444444441</v>
      </c>
      <c r="K1046" s="27">
        <f t="shared" si="16"/>
        <v>1</v>
      </c>
    </row>
    <row r="1047" spans="1:11">
      <c r="A1047" s="27" t="s">
        <v>140</v>
      </c>
      <c r="C1047" s="28">
        <v>45821.722222222219</v>
      </c>
      <c r="D1047" s="28">
        <v>45821.736111111109</v>
      </c>
      <c r="K1047" s="27">
        <f t="shared" si="16"/>
        <v>0</v>
      </c>
    </row>
    <row r="1048" spans="1:11">
      <c r="A1048" s="27" t="s">
        <v>140</v>
      </c>
      <c r="C1048" s="28">
        <v>45821.736111111109</v>
      </c>
      <c r="D1048" s="28">
        <v>45821.756944444445</v>
      </c>
      <c r="K1048" s="27">
        <f t="shared" si="16"/>
        <v>0</v>
      </c>
    </row>
    <row r="1049" spans="1:11">
      <c r="A1049" s="27" t="s">
        <v>140</v>
      </c>
      <c r="C1049" s="28">
        <v>45821.756944444445</v>
      </c>
      <c r="D1049" s="28">
        <v>45821.79791666667</v>
      </c>
      <c r="K1049" s="27">
        <f t="shared" si="16"/>
        <v>1</v>
      </c>
    </row>
    <row r="1050" spans="1:11">
      <c r="A1050" s="27" t="s">
        <v>140</v>
      </c>
      <c r="C1050" s="28">
        <v>45822.318055555559</v>
      </c>
      <c r="D1050" s="28">
        <v>45822.331944444442</v>
      </c>
      <c r="K1050" s="27">
        <f t="shared" si="16"/>
        <v>0</v>
      </c>
    </row>
    <row r="1051" spans="1:11">
      <c r="A1051" s="27" t="s">
        <v>140</v>
      </c>
      <c r="C1051" s="28">
        <v>45822.331944444442</v>
      </c>
      <c r="D1051" s="28">
        <v>45822.352777777778</v>
      </c>
      <c r="K1051" s="27">
        <f t="shared" si="16"/>
        <v>0</v>
      </c>
    </row>
    <row r="1052" spans="1:11">
      <c r="A1052" s="27" t="s">
        <v>140</v>
      </c>
      <c r="C1052" s="28">
        <v>45822.352777777778</v>
      </c>
      <c r="D1052" s="28">
        <v>45822.373611111114</v>
      </c>
      <c r="K1052" s="27">
        <f t="shared" si="16"/>
        <v>1</v>
      </c>
    </row>
    <row r="1053" spans="1:11">
      <c r="A1053" s="27" t="s">
        <v>140</v>
      </c>
      <c r="C1053" s="28">
        <v>45822.6875</v>
      </c>
      <c r="D1053" s="28">
        <v>45822.701388888891</v>
      </c>
      <c r="K1053" s="27">
        <f t="shared" si="16"/>
        <v>0</v>
      </c>
    </row>
    <row r="1054" spans="1:11">
      <c r="A1054" s="27" t="s">
        <v>140</v>
      </c>
      <c r="C1054" s="28">
        <v>45822.701388888891</v>
      </c>
      <c r="D1054" s="28">
        <v>45822.722222222219</v>
      </c>
      <c r="K1054" s="27">
        <f t="shared" si="16"/>
        <v>0</v>
      </c>
    </row>
    <row r="1055" spans="1:11">
      <c r="A1055" s="27" t="s">
        <v>140</v>
      </c>
      <c r="C1055" s="28">
        <v>45822.722222222219</v>
      </c>
      <c r="D1055" s="28">
        <v>45822.743055555555</v>
      </c>
      <c r="K1055" s="27">
        <f t="shared" si="16"/>
        <v>1</v>
      </c>
    </row>
    <row r="1056" spans="1:11">
      <c r="A1056" s="27" t="s">
        <v>140</v>
      </c>
      <c r="C1056" s="28">
        <v>45824.326388888891</v>
      </c>
      <c r="D1056" s="28">
        <v>45824.347222222219</v>
      </c>
      <c r="K1056" s="27">
        <f t="shared" si="16"/>
        <v>0</v>
      </c>
    </row>
    <row r="1057" spans="1:11">
      <c r="A1057" s="27" t="s">
        <v>140</v>
      </c>
      <c r="C1057" s="28">
        <v>45824.347222222219</v>
      </c>
      <c r="D1057" s="28">
        <v>45824.368055555555</v>
      </c>
      <c r="K1057" s="27">
        <f t="shared" si="16"/>
        <v>0</v>
      </c>
    </row>
    <row r="1058" spans="1:11">
      <c r="A1058" s="27" t="s">
        <v>140</v>
      </c>
      <c r="C1058" s="28">
        <v>45824.368055555555</v>
      </c>
      <c r="D1058" s="28">
        <v>45824.388888888891</v>
      </c>
      <c r="K1058" s="27">
        <f t="shared" si="16"/>
        <v>1</v>
      </c>
    </row>
    <row r="1059" spans="1:11">
      <c r="A1059" s="27" t="s">
        <v>140</v>
      </c>
      <c r="C1059" s="28">
        <v>45824.722222222219</v>
      </c>
      <c r="D1059" s="28">
        <v>45824.736111111109</v>
      </c>
      <c r="K1059" s="27">
        <f t="shared" si="16"/>
        <v>0</v>
      </c>
    </row>
    <row r="1060" spans="1:11">
      <c r="A1060" s="27" t="s">
        <v>140</v>
      </c>
      <c r="C1060" s="28">
        <v>45824.736111111109</v>
      </c>
      <c r="D1060" s="28">
        <v>45824.756944444445</v>
      </c>
      <c r="K1060" s="27">
        <f t="shared" si="16"/>
        <v>0</v>
      </c>
    </row>
    <row r="1061" spans="1:11">
      <c r="A1061" s="27" t="s">
        <v>140</v>
      </c>
      <c r="C1061" s="28">
        <v>45824.756944444445</v>
      </c>
      <c r="D1061" s="28">
        <v>45824.795138888891</v>
      </c>
      <c r="K1061" s="27">
        <f t="shared" si="16"/>
        <v>1</v>
      </c>
    </row>
    <row r="1062" spans="1:11">
      <c r="A1062" s="27" t="s">
        <v>140</v>
      </c>
      <c r="C1062" s="28">
        <v>45825.329861111109</v>
      </c>
      <c r="D1062" s="28">
        <v>45825.350694444445</v>
      </c>
      <c r="K1062" s="27">
        <f t="shared" si="16"/>
        <v>0</v>
      </c>
    </row>
    <row r="1063" spans="1:11">
      <c r="A1063" s="27" t="s">
        <v>140</v>
      </c>
      <c r="C1063" s="28">
        <v>45825.350694444445</v>
      </c>
      <c r="D1063" s="28">
        <v>45825.371527777781</v>
      </c>
      <c r="K1063" s="27">
        <f t="shared" si="16"/>
        <v>1</v>
      </c>
    </row>
    <row r="1064" spans="1:11">
      <c r="A1064" s="27" t="s">
        <v>140</v>
      </c>
      <c r="C1064" s="28">
        <v>45825.729166666664</v>
      </c>
      <c r="D1064" s="28">
        <v>45825.743055555555</v>
      </c>
      <c r="K1064" s="27">
        <f t="shared" si="16"/>
        <v>0</v>
      </c>
    </row>
    <row r="1065" spans="1:11">
      <c r="A1065" s="27" t="s">
        <v>140</v>
      </c>
      <c r="C1065" s="28">
        <v>45825.743055555555</v>
      </c>
      <c r="D1065" s="28">
        <v>45825.763888888891</v>
      </c>
      <c r="K1065" s="27">
        <f t="shared" si="16"/>
        <v>0</v>
      </c>
    </row>
    <row r="1066" spans="1:11">
      <c r="A1066" s="27" t="s">
        <v>140</v>
      </c>
      <c r="C1066" s="28">
        <v>45825.763888888891</v>
      </c>
      <c r="D1066" s="28">
        <v>45825.784722222219</v>
      </c>
      <c r="K1066" s="27">
        <f t="shared" si="16"/>
        <v>1</v>
      </c>
    </row>
    <row r="1067" spans="1:11">
      <c r="A1067" s="27" t="s">
        <v>140</v>
      </c>
      <c r="C1067" s="28">
        <v>45826.328472222223</v>
      </c>
      <c r="D1067" s="28">
        <v>45826.349305555559</v>
      </c>
      <c r="K1067" s="27">
        <f t="shared" si="16"/>
        <v>0</v>
      </c>
    </row>
    <row r="1068" spans="1:11">
      <c r="A1068" s="27" t="s">
        <v>140</v>
      </c>
      <c r="C1068" s="28">
        <v>45826.349305555559</v>
      </c>
      <c r="D1068" s="28">
        <v>45826.370138888888</v>
      </c>
      <c r="K1068" s="27">
        <f t="shared" si="16"/>
        <v>1</v>
      </c>
    </row>
    <row r="1069" spans="1:11">
      <c r="A1069" s="27" t="s">
        <v>140</v>
      </c>
      <c r="C1069" s="28">
        <v>45826.722916666666</v>
      </c>
      <c r="D1069" s="28">
        <v>45826.736805555556</v>
      </c>
      <c r="K1069" s="27">
        <f t="shared" si="16"/>
        <v>0</v>
      </c>
    </row>
    <row r="1070" spans="1:11">
      <c r="A1070" s="27" t="s">
        <v>140</v>
      </c>
      <c r="C1070" s="28">
        <v>45826.736805555556</v>
      </c>
      <c r="D1070" s="28">
        <v>45826.757638888892</v>
      </c>
      <c r="K1070" s="27">
        <f t="shared" si="16"/>
        <v>0</v>
      </c>
    </row>
    <row r="1071" spans="1:11">
      <c r="A1071" s="27" t="s">
        <v>140</v>
      </c>
      <c r="C1071" s="28">
        <v>45826.757638888892</v>
      </c>
      <c r="D1071" s="28">
        <v>45826.796527777777</v>
      </c>
      <c r="K1071" s="27">
        <f t="shared" si="16"/>
        <v>1</v>
      </c>
    </row>
    <row r="1072" spans="1:11">
      <c r="A1072" s="27" t="s">
        <v>140</v>
      </c>
      <c r="C1072" s="28">
        <v>45827.326388888891</v>
      </c>
      <c r="D1072" s="28">
        <v>45827.347222222219</v>
      </c>
      <c r="K1072" s="27">
        <f t="shared" si="16"/>
        <v>0</v>
      </c>
    </row>
    <row r="1073" spans="1:11">
      <c r="A1073" s="27" t="s">
        <v>140</v>
      </c>
      <c r="C1073" s="28">
        <v>45827.347222222219</v>
      </c>
      <c r="D1073" s="28">
        <v>45827.368055555555</v>
      </c>
      <c r="K1073" s="27">
        <f t="shared" si="16"/>
        <v>0</v>
      </c>
    </row>
    <row r="1074" spans="1:11">
      <c r="A1074" s="27" t="s">
        <v>140</v>
      </c>
      <c r="C1074" s="28">
        <v>45827.368055555555</v>
      </c>
      <c r="D1074" s="28">
        <v>45827.388888888891</v>
      </c>
      <c r="K1074" s="27">
        <f t="shared" si="16"/>
        <v>1</v>
      </c>
    </row>
    <row r="1075" spans="1:11">
      <c r="A1075" s="27" t="s">
        <v>140</v>
      </c>
      <c r="C1075" s="28">
        <v>45827.71875</v>
      </c>
      <c r="D1075" s="28">
        <v>45827.732638888891</v>
      </c>
      <c r="K1075" s="27">
        <f t="shared" si="16"/>
        <v>0</v>
      </c>
    </row>
    <row r="1076" spans="1:11">
      <c r="A1076" s="27" t="s">
        <v>140</v>
      </c>
      <c r="C1076" s="28">
        <v>45827.732638888891</v>
      </c>
      <c r="D1076" s="28">
        <v>45827.753472222219</v>
      </c>
      <c r="K1076" s="27">
        <f t="shared" si="16"/>
        <v>0</v>
      </c>
    </row>
    <row r="1077" spans="1:11">
      <c r="A1077" s="27" t="s">
        <v>140</v>
      </c>
      <c r="C1077" s="28">
        <v>45827.753472222219</v>
      </c>
      <c r="D1077" s="28">
        <v>45827.774305555555</v>
      </c>
      <c r="K1077" s="27">
        <f t="shared" si="16"/>
        <v>1</v>
      </c>
    </row>
    <row r="1078" spans="1:11">
      <c r="A1078" s="27" t="s">
        <v>140</v>
      </c>
      <c r="C1078" s="28">
        <v>45828.32708333333</v>
      </c>
      <c r="D1078" s="28">
        <v>45828.347916666666</v>
      </c>
      <c r="K1078" s="27">
        <f t="shared" si="16"/>
        <v>0</v>
      </c>
    </row>
    <row r="1079" spans="1:11">
      <c r="A1079" s="27" t="s">
        <v>140</v>
      </c>
      <c r="C1079" s="28">
        <v>45828.347916666666</v>
      </c>
      <c r="D1079" s="28">
        <v>45828.368750000001</v>
      </c>
      <c r="K1079" s="27">
        <f t="shared" si="16"/>
        <v>1</v>
      </c>
    </row>
    <row r="1080" spans="1:11">
      <c r="A1080" s="27" t="s">
        <v>140</v>
      </c>
      <c r="C1080" s="28">
        <v>45828.756944444445</v>
      </c>
      <c r="D1080" s="28">
        <v>45828.770833333336</v>
      </c>
      <c r="K1080" s="27">
        <f t="shared" si="16"/>
        <v>0</v>
      </c>
    </row>
    <row r="1081" spans="1:11">
      <c r="A1081" s="27" t="s">
        <v>140</v>
      </c>
      <c r="C1081" s="28">
        <v>45828.770833333336</v>
      </c>
      <c r="D1081" s="28">
        <v>45828.791666666664</v>
      </c>
      <c r="K1081" s="27">
        <f t="shared" si="16"/>
        <v>0</v>
      </c>
    </row>
    <row r="1082" spans="1:11">
      <c r="A1082" s="27" t="s">
        <v>140</v>
      </c>
      <c r="C1082" s="28">
        <v>45828.791666666664</v>
      </c>
      <c r="D1082" s="28">
        <v>45828.829861111109</v>
      </c>
      <c r="K1082" s="27">
        <f t="shared" si="16"/>
        <v>1</v>
      </c>
    </row>
    <row r="1083" spans="1:11">
      <c r="A1083" s="27" t="s">
        <v>140</v>
      </c>
      <c r="C1083" s="28">
        <v>45829.320138888892</v>
      </c>
      <c r="D1083" s="28">
        <v>45829.334027777775</v>
      </c>
      <c r="K1083" s="27">
        <f t="shared" si="16"/>
        <v>0</v>
      </c>
    </row>
    <row r="1084" spans="1:11">
      <c r="A1084" s="27" t="s">
        <v>140</v>
      </c>
      <c r="C1084" s="28">
        <v>45829.334027777775</v>
      </c>
      <c r="D1084" s="28">
        <v>45829.354861111111</v>
      </c>
      <c r="K1084" s="27">
        <f t="shared" si="16"/>
        <v>0</v>
      </c>
    </row>
    <row r="1085" spans="1:11">
      <c r="A1085" s="27" t="s">
        <v>140</v>
      </c>
      <c r="C1085" s="28">
        <v>45829.354861111111</v>
      </c>
      <c r="D1085" s="28">
        <v>45829.375694444447</v>
      </c>
      <c r="K1085" s="27">
        <f t="shared" si="16"/>
        <v>1</v>
      </c>
    </row>
    <row r="1086" spans="1:11">
      <c r="A1086" s="27" t="s">
        <v>140</v>
      </c>
      <c r="C1086" s="28">
        <v>45829.686111111114</v>
      </c>
      <c r="D1086" s="28">
        <v>45829.7</v>
      </c>
      <c r="K1086" s="27">
        <f t="shared" si="16"/>
        <v>0</v>
      </c>
    </row>
    <row r="1087" spans="1:11">
      <c r="A1087" s="27" t="s">
        <v>140</v>
      </c>
      <c r="C1087" s="28">
        <v>45829.7</v>
      </c>
      <c r="D1087" s="28">
        <v>45829.720833333333</v>
      </c>
      <c r="K1087" s="27">
        <f t="shared" si="16"/>
        <v>0</v>
      </c>
    </row>
    <row r="1088" spans="1:11">
      <c r="A1088" s="27" t="s">
        <v>140</v>
      </c>
      <c r="C1088" s="28">
        <v>45829.720833333333</v>
      </c>
      <c r="D1088" s="28">
        <v>45829.741666666669</v>
      </c>
      <c r="K1088" s="27">
        <f t="shared" si="16"/>
        <v>1</v>
      </c>
    </row>
    <row r="1089" spans="1:11">
      <c r="A1089" s="27" t="s">
        <v>140</v>
      </c>
      <c r="C1089" s="28">
        <v>45831.326388888891</v>
      </c>
      <c r="D1089" s="28">
        <v>45831.347222222219</v>
      </c>
      <c r="K1089" s="27">
        <f t="shared" si="16"/>
        <v>0</v>
      </c>
    </row>
    <row r="1090" spans="1:11">
      <c r="A1090" s="27" t="s">
        <v>140</v>
      </c>
      <c r="C1090" s="28">
        <v>45831.347222222219</v>
      </c>
      <c r="D1090" s="28">
        <v>45831.368055555555</v>
      </c>
      <c r="K1090" s="27">
        <f t="shared" si="16"/>
        <v>0</v>
      </c>
    </row>
    <row r="1091" spans="1:11">
      <c r="A1091" s="27" t="s">
        <v>140</v>
      </c>
      <c r="C1091" s="28">
        <v>45831.368055555555</v>
      </c>
      <c r="D1091" s="28">
        <v>45831.388888888891</v>
      </c>
      <c r="K1091" s="27">
        <f t="shared" si="16"/>
        <v>1</v>
      </c>
    </row>
    <row r="1092" spans="1:11">
      <c r="A1092" s="27" t="s">
        <v>140</v>
      </c>
      <c r="C1092" s="28">
        <v>45831.722222222219</v>
      </c>
      <c r="D1092" s="28">
        <v>45831.736111111109</v>
      </c>
      <c r="K1092" s="27">
        <f t="shared" si="16"/>
        <v>0</v>
      </c>
    </row>
    <row r="1093" spans="1:11">
      <c r="A1093" s="27" t="s">
        <v>140</v>
      </c>
      <c r="C1093" s="28">
        <v>45831.736111111109</v>
      </c>
      <c r="D1093" s="28">
        <v>45831.756944444445</v>
      </c>
      <c r="K1093" s="27">
        <f t="shared" si="16"/>
        <v>0</v>
      </c>
    </row>
    <row r="1094" spans="1:11">
      <c r="A1094" s="27" t="s">
        <v>140</v>
      </c>
      <c r="C1094" s="28">
        <v>45831.756944444445</v>
      </c>
      <c r="D1094" s="28">
        <v>45831.8125</v>
      </c>
      <c r="K1094" s="27">
        <f t="shared" ref="K1094:K1157" si="17">IF(AND(A1095=A1094,C1095=D1094),0,1)</f>
        <v>1</v>
      </c>
    </row>
    <row r="1095" spans="1:11">
      <c r="A1095" s="27" t="s">
        <v>140</v>
      </c>
      <c r="C1095" s="28">
        <v>45832.328472222223</v>
      </c>
      <c r="D1095" s="28">
        <v>45832.349305555559</v>
      </c>
      <c r="K1095" s="27">
        <f t="shared" si="17"/>
        <v>0</v>
      </c>
    </row>
    <row r="1096" spans="1:11">
      <c r="A1096" s="27" t="s">
        <v>140</v>
      </c>
      <c r="C1096" s="28">
        <v>45832.349305555559</v>
      </c>
      <c r="D1096" s="28">
        <v>45832.370138888888</v>
      </c>
      <c r="K1096" s="27">
        <f t="shared" si="17"/>
        <v>1</v>
      </c>
    </row>
    <row r="1097" spans="1:11">
      <c r="A1097" s="27" t="s">
        <v>140</v>
      </c>
      <c r="C1097" s="28">
        <v>45832.730555555558</v>
      </c>
      <c r="D1097" s="28">
        <v>45832.744444444441</v>
      </c>
      <c r="K1097" s="27">
        <f t="shared" si="17"/>
        <v>0</v>
      </c>
    </row>
    <row r="1098" spans="1:11">
      <c r="A1098" s="27" t="s">
        <v>140</v>
      </c>
      <c r="C1098" s="28">
        <v>45832.744444444441</v>
      </c>
      <c r="D1098" s="28">
        <v>45832.765277777777</v>
      </c>
      <c r="K1098" s="27">
        <f t="shared" si="17"/>
        <v>0</v>
      </c>
    </row>
    <row r="1099" spans="1:11">
      <c r="A1099" s="27" t="s">
        <v>140</v>
      </c>
      <c r="C1099" s="28">
        <v>45832.765277777777</v>
      </c>
      <c r="D1099" s="28">
        <v>45832.786111111112</v>
      </c>
      <c r="K1099" s="27">
        <f t="shared" si="17"/>
        <v>1</v>
      </c>
    </row>
    <row r="1100" spans="1:11">
      <c r="A1100" s="27" t="s">
        <v>140</v>
      </c>
      <c r="C1100" s="28">
        <v>45833.327777777777</v>
      </c>
      <c r="D1100" s="28">
        <v>45833.348611111112</v>
      </c>
      <c r="K1100" s="27">
        <f t="shared" si="17"/>
        <v>0</v>
      </c>
    </row>
    <row r="1101" spans="1:11">
      <c r="A1101" s="27" t="s">
        <v>140</v>
      </c>
      <c r="C1101" s="28">
        <v>45833.348611111112</v>
      </c>
      <c r="D1101" s="28">
        <v>45833.369444444441</v>
      </c>
      <c r="K1101" s="27">
        <f t="shared" si="17"/>
        <v>1</v>
      </c>
    </row>
    <row r="1102" spans="1:11">
      <c r="A1102" s="27" t="s">
        <v>140</v>
      </c>
      <c r="C1102" s="28">
        <v>45833.725694444445</v>
      </c>
      <c r="D1102" s="28">
        <v>45833.739583333336</v>
      </c>
      <c r="K1102" s="27">
        <f t="shared" si="17"/>
        <v>0</v>
      </c>
    </row>
    <row r="1103" spans="1:11">
      <c r="A1103" s="27" t="s">
        <v>140</v>
      </c>
      <c r="C1103" s="28">
        <v>45833.739583333336</v>
      </c>
      <c r="D1103" s="28">
        <v>45833.760416666664</v>
      </c>
      <c r="K1103" s="27">
        <f t="shared" si="17"/>
        <v>0</v>
      </c>
    </row>
    <row r="1104" spans="1:11">
      <c r="A1104" s="27" t="s">
        <v>140</v>
      </c>
      <c r="C1104" s="28">
        <v>45833.760416666664</v>
      </c>
      <c r="D1104" s="28">
        <v>45833.798611111109</v>
      </c>
      <c r="K1104" s="27">
        <f t="shared" si="17"/>
        <v>1</v>
      </c>
    </row>
    <row r="1105" spans="1:11">
      <c r="A1105" s="27" t="s">
        <v>140</v>
      </c>
      <c r="C1105" s="28">
        <v>45834.32708333333</v>
      </c>
      <c r="D1105" s="28">
        <v>45834.347916666666</v>
      </c>
      <c r="K1105" s="27">
        <f t="shared" si="17"/>
        <v>0</v>
      </c>
    </row>
    <row r="1106" spans="1:11">
      <c r="A1106" s="27" t="s">
        <v>140</v>
      </c>
      <c r="C1106" s="28">
        <v>45834.347916666666</v>
      </c>
      <c r="D1106" s="28">
        <v>45834.368750000001</v>
      </c>
      <c r="K1106" s="27">
        <f t="shared" si="17"/>
        <v>0</v>
      </c>
    </row>
    <row r="1107" spans="1:11">
      <c r="A1107" s="27" t="s">
        <v>140</v>
      </c>
      <c r="C1107" s="28">
        <v>45834.368750000001</v>
      </c>
      <c r="D1107" s="28">
        <v>45834.38958333333</v>
      </c>
      <c r="K1107" s="27">
        <f t="shared" si="17"/>
        <v>1</v>
      </c>
    </row>
    <row r="1108" spans="1:11">
      <c r="A1108" s="27" t="s">
        <v>140</v>
      </c>
      <c r="C1108" s="28">
        <v>45834.726388888892</v>
      </c>
      <c r="D1108" s="28">
        <v>45834.740277777775</v>
      </c>
      <c r="K1108" s="27">
        <f t="shared" si="17"/>
        <v>0</v>
      </c>
    </row>
    <row r="1109" spans="1:11">
      <c r="A1109" s="27" t="s">
        <v>140</v>
      </c>
      <c r="C1109" s="28">
        <v>45834.740277777775</v>
      </c>
      <c r="D1109" s="28">
        <v>45834.761111111111</v>
      </c>
      <c r="K1109" s="27">
        <f t="shared" si="17"/>
        <v>0</v>
      </c>
    </row>
    <row r="1110" spans="1:11">
      <c r="A1110" s="27" t="s">
        <v>140</v>
      </c>
      <c r="C1110" s="28">
        <v>45834.761111111111</v>
      </c>
      <c r="D1110" s="28">
        <v>45834.781944444447</v>
      </c>
      <c r="K1110" s="27">
        <f t="shared" si="17"/>
        <v>1</v>
      </c>
    </row>
    <row r="1111" spans="1:11">
      <c r="A1111" s="27" t="s">
        <v>140</v>
      </c>
      <c r="C1111" s="28">
        <v>45835.329861111109</v>
      </c>
      <c r="D1111" s="28">
        <v>45835.350694444445</v>
      </c>
      <c r="K1111" s="27">
        <f t="shared" si="17"/>
        <v>0</v>
      </c>
    </row>
    <row r="1112" spans="1:11">
      <c r="A1112" s="27" t="s">
        <v>140</v>
      </c>
      <c r="C1112" s="28">
        <v>45835.350694444445</v>
      </c>
      <c r="D1112" s="28">
        <v>45835.371527777781</v>
      </c>
      <c r="K1112" s="27">
        <f t="shared" si="17"/>
        <v>1</v>
      </c>
    </row>
    <row r="1113" spans="1:11">
      <c r="A1113" s="27" t="s">
        <v>140</v>
      </c>
      <c r="C1113" s="28">
        <v>45835.724305555559</v>
      </c>
      <c r="D1113" s="28">
        <v>45835.738194444442</v>
      </c>
      <c r="K1113" s="27">
        <f t="shared" si="17"/>
        <v>0</v>
      </c>
    </row>
    <row r="1114" spans="1:11">
      <c r="A1114" s="27" t="s">
        <v>140</v>
      </c>
      <c r="C1114" s="28">
        <v>45835.738194444442</v>
      </c>
      <c r="D1114" s="28">
        <v>45835.759027777778</v>
      </c>
      <c r="K1114" s="27">
        <f t="shared" si="17"/>
        <v>0</v>
      </c>
    </row>
    <row r="1115" spans="1:11">
      <c r="A1115" s="27" t="s">
        <v>140</v>
      </c>
      <c r="C1115" s="28">
        <v>45835.759027777778</v>
      </c>
      <c r="D1115" s="28">
        <v>45835.799305555556</v>
      </c>
      <c r="K1115" s="27">
        <f t="shared" si="17"/>
        <v>1</v>
      </c>
    </row>
    <row r="1116" spans="1:11">
      <c r="A1116" s="27" t="s">
        <v>140</v>
      </c>
      <c r="C1116" s="28">
        <v>45836.6875</v>
      </c>
      <c r="D1116" s="28">
        <v>45836.701388888891</v>
      </c>
      <c r="K1116" s="27">
        <f t="shared" si="17"/>
        <v>0</v>
      </c>
    </row>
    <row r="1117" spans="1:11">
      <c r="A1117" s="27" t="s">
        <v>140</v>
      </c>
      <c r="C1117" s="28">
        <v>45836.701388888891</v>
      </c>
      <c r="D1117" s="28">
        <v>45836.722222222219</v>
      </c>
      <c r="K1117" s="27">
        <f t="shared" si="17"/>
        <v>0</v>
      </c>
    </row>
    <row r="1118" spans="1:11">
      <c r="A1118" s="27" t="s">
        <v>140</v>
      </c>
      <c r="C1118" s="28">
        <v>45836.722222222219</v>
      </c>
      <c r="D1118" s="28">
        <v>45836.743055555555</v>
      </c>
      <c r="K1118" s="27">
        <f t="shared" si="17"/>
        <v>1</v>
      </c>
    </row>
    <row r="1119" spans="1:11">
      <c r="A1119" s="27" t="s">
        <v>140</v>
      </c>
      <c r="C1119" s="28">
        <v>45838.327777777777</v>
      </c>
      <c r="D1119" s="28">
        <v>45838.348611111112</v>
      </c>
      <c r="K1119" s="27">
        <f t="shared" si="17"/>
        <v>0</v>
      </c>
    </row>
    <row r="1120" spans="1:11">
      <c r="A1120" s="27" t="s">
        <v>140</v>
      </c>
      <c r="C1120" s="28">
        <v>45838.348611111112</v>
      </c>
      <c r="D1120" s="28">
        <v>45838.369444444441</v>
      </c>
      <c r="K1120" s="27">
        <f t="shared" si="17"/>
        <v>0</v>
      </c>
    </row>
    <row r="1121" spans="1:11">
      <c r="A1121" s="27" t="s">
        <v>140</v>
      </c>
      <c r="C1121" s="28">
        <v>45838.369444444441</v>
      </c>
      <c r="D1121" s="28">
        <v>45838.390277777777</v>
      </c>
      <c r="K1121" s="27">
        <f t="shared" si="17"/>
        <v>1</v>
      </c>
    </row>
    <row r="1122" spans="1:11">
      <c r="A1122" s="27" t="s">
        <v>140</v>
      </c>
      <c r="C1122" s="28">
        <v>45838.729166666664</v>
      </c>
      <c r="D1122" s="28">
        <v>45838.743055555555</v>
      </c>
      <c r="K1122" s="27">
        <f t="shared" si="17"/>
        <v>0</v>
      </c>
    </row>
    <row r="1123" spans="1:11">
      <c r="A1123" s="27" t="s">
        <v>140</v>
      </c>
      <c r="C1123" s="28">
        <v>45838.743055555555</v>
      </c>
      <c r="D1123" s="28">
        <v>45838.763888888891</v>
      </c>
      <c r="K1123" s="27">
        <f t="shared" si="17"/>
        <v>0</v>
      </c>
    </row>
    <row r="1124" spans="1:11">
      <c r="A1124" s="27" t="s">
        <v>140</v>
      </c>
      <c r="C1124" s="28">
        <v>45838.763888888891</v>
      </c>
      <c r="D1124" s="28">
        <v>45838.802083333336</v>
      </c>
      <c r="K1124" s="27">
        <f t="shared" si="17"/>
        <v>1</v>
      </c>
    </row>
    <row r="1125" spans="1:11">
      <c r="A1125" s="27" t="s">
        <v>142</v>
      </c>
      <c r="B1125" s="27" t="s">
        <v>170</v>
      </c>
      <c r="C1125" s="28">
        <v>45810.42291666667</v>
      </c>
      <c r="D1125" s="28">
        <v>45810.464583333334</v>
      </c>
      <c r="K1125" s="27">
        <f t="shared" si="17"/>
        <v>1</v>
      </c>
    </row>
    <row r="1126" spans="1:11">
      <c r="A1126" s="27" t="s">
        <v>142</v>
      </c>
      <c r="C1126" s="28">
        <v>45813.411111111112</v>
      </c>
      <c r="D1126" s="28">
        <v>45813.452777777777</v>
      </c>
      <c r="K1126" s="27">
        <f t="shared" si="17"/>
        <v>1</v>
      </c>
    </row>
    <row r="1127" spans="1:11">
      <c r="A1127" s="27" t="s">
        <v>142</v>
      </c>
      <c r="B1127" s="27" t="s">
        <v>183</v>
      </c>
      <c r="C1127" s="28">
        <v>45810.576388888891</v>
      </c>
      <c r="D1127" s="28">
        <v>45810.597222222219</v>
      </c>
      <c r="K1127" s="27">
        <f t="shared" si="17"/>
        <v>1</v>
      </c>
    </row>
    <row r="1128" spans="1:11">
      <c r="A1128" s="27" t="s">
        <v>142</v>
      </c>
      <c r="C1128" s="28">
        <v>45812.57708333333</v>
      </c>
      <c r="D1128" s="28">
        <v>45812.597916666666</v>
      </c>
      <c r="K1128" s="27">
        <f t="shared" si="17"/>
        <v>1</v>
      </c>
    </row>
    <row r="1129" spans="1:11">
      <c r="A1129" s="27" t="s">
        <v>142</v>
      </c>
      <c r="C1129" s="28">
        <v>45814.574999999997</v>
      </c>
      <c r="D1129" s="28">
        <v>45814.595833333333</v>
      </c>
      <c r="K1129" s="27">
        <f t="shared" si="17"/>
        <v>1</v>
      </c>
    </row>
    <row r="1130" spans="1:11">
      <c r="A1130" s="27" t="s">
        <v>142</v>
      </c>
      <c r="C1130" s="28">
        <v>45817.57708333333</v>
      </c>
      <c r="D1130" s="28">
        <v>45817.597916666666</v>
      </c>
      <c r="K1130" s="27">
        <f t="shared" si="17"/>
        <v>1</v>
      </c>
    </row>
    <row r="1131" spans="1:11">
      <c r="A1131" s="27" t="s">
        <v>142</v>
      </c>
      <c r="C1131" s="28">
        <v>45819.576388888891</v>
      </c>
      <c r="D1131" s="28">
        <v>45819.597222222219</v>
      </c>
      <c r="K1131" s="27">
        <f t="shared" si="17"/>
        <v>1</v>
      </c>
    </row>
    <row r="1132" spans="1:11">
      <c r="A1132" s="27" t="s">
        <v>142</v>
      </c>
      <c r="C1132" s="28">
        <v>45821.573611111111</v>
      </c>
      <c r="D1132" s="28">
        <v>45821.594444444447</v>
      </c>
      <c r="K1132" s="27">
        <f t="shared" si="17"/>
        <v>1</v>
      </c>
    </row>
    <row r="1133" spans="1:11">
      <c r="A1133" s="27" t="s">
        <v>142</v>
      </c>
      <c r="C1133" s="28">
        <v>45824.576388888891</v>
      </c>
      <c r="D1133" s="28">
        <v>45824.597222222219</v>
      </c>
      <c r="K1133" s="27">
        <f t="shared" si="17"/>
        <v>1</v>
      </c>
    </row>
    <row r="1134" spans="1:11">
      <c r="A1134" s="27" t="s">
        <v>142</v>
      </c>
      <c r="C1134" s="28">
        <v>45826.576388888891</v>
      </c>
      <c r="D1134" s="28">
        <v>45826.597222222219</v>
      </c>
      <c r="K1134" s="27">
        <f t="shared" si="17"/>
        <v>1</v>
      </c>
    </row>
    <row r="1135" spans="1:11">
      <c r="A1135" s="27" t="s">
        <v>142</v>
      </c>
      <c r="C1135" s="28">
        <v>45828.538194444445</v>
      </c>
      <c r="D1135" s="28">
        <v>45828.559027777781</v>
      </c>
      <c r="K1135" s="27">
        <f t="shared" si="17"/>
        <v>1</v>
      </c>
    </row>
    <row r="1136" spans="1:11">
      <c r="A1136" s="27" t="s">
        <v>142</v>
      </c>
      <c r="C1136" s="28">
        <v>45831.574305555558</v>
      </c>
      <c r="D1136" s="28">
        <v>45831.595138888886</v>
      </c>
      <c r="K1136" s="27">
        <f t="shared" si="17"/>
        <v>1</v>
      </c>
    </row>
    <row r="1137" spans="1:11">
      <c r="A1137" s="27" t="s">
        <v>142</v>
      </c>
      <c r="C1137" s="28">
        <v>45833.573611111111</v>
      </c>
      <c r="D1137" s="28">
        <v>45833.594444444447</v>
      </c>
      <c r="K1137" s="27">
        <f t="shared" si="17"/>
        <v>1</v>
      </c>
    </row>
    <row r="1138" spans="1:11">
      <c r="A1138" s="27" t="s">
        <v>142</v>
      </c>
      <c r="C1138" s="28">
        <v>45835.57708333333</v>
      </c>
      <c r="D1138" s="28">
        <v>45835.597916666666</v>
      </c>
      <c r="K1138" s="27">
        <f t="shared" si="17"/>
        <v>1</v>
      </c>
    </row>
    <row r="1139" spans="1:11">
      <c r="A1139" s="27" t="s">
        <v>142</v>
      </c>
      <c r="C1139" s="28">
        <v>45838.574305555558</v>
      </c>
      <c r="D1139" s="28">
        <v>45838.595138888886</v>
      </c>
      <c r="K1139" s="27">
        <f t="shared" si="17"/>
        <v>1</v>
      </c>
    </row>
    <row r="1140" spans="1:11">
      <c r="A1140" s="27" t="s">
        <v>142</v>
      </c>
      <c r="B1140" s="27" t="s">
        <v>141</v>
      </c>
      <c r="C1140" s="28">
        <v>45810.286111111112</v>
      </c>
      <c r="D1140" s="28">
        <v>45810.306944444441</v>
      </c>
      <c r="K1140" s="27">
        <f t="shared" si="17"/>
        <v>1</v>
      </c>
    </row>
    <row r="1141" spans="1:11">
      <c r="A1141" s="27" t="s">
        <v>142</v>
      </c>
      <c r="C1141" s="28">
        <v>45810.5</v>
      </c>
      <c r="D1141" s="28">
        <v>45810.520833333336</v>
      </c>
      <c r="K1141" s="27">
        <f t="shared" si="17"/>
        <v>1</v>
      </c>
    </row>
    <row r="1142" spans="1:11">
      <c r="A1142" s="27" t="s">
        <v>142</v>
      </c>
      <c r="C1142" s="28">
        <v>45810.70208333333</v>
      </c>
      <c r="D1142" s="28">
        <v>45810.71597222222</v>
      </c>
      <c r="K1142" s="27">
        <f t="shared" si="17"/>
        <v>0</v>
      </c>
    </row>
    <row r="1143" spans="1:11">
      <c r="A1143" s="27" t="s">
        <v>142</v>
      </c>
      <c r="C1143" s="28">
        <v>45810.71597222222</v>
      </c>
      <c r="D1143" s="28">
        <v>45810.74722222222</v>
      </c>
      <c r="K1143" s="27">
        <f t="shared" si="17"/>
        <v>1</v>
      </c>
    </row>
    <row r="1144" spans="1:11">
      <c r="A1144" s="27" t="s">
        <v>142</v>
      </c>
      <c r="C1144" s="28">
        <v>45811.283333333333</v>
      </c>
      <c r="D1144" s="28">
        <v>45811.304166666669</v>
      </c>
      <c r="K1144" s="27">
        <f t="shared" si="17"/>
        <v>1</v>
      </c>
    </row>
    <row r="1145" spans="1:11">
      <c r="A1145" s="27" t="s">
        <v>142</v>
      </c>
      <c r="C1145" s="28">
        <v>45811.701388888891</v>
      </c>
      <c r="D1145" s="28">
        <v>45811.736111111109</v>
      </c>
      <c r="K1145" s="27">
        <f t="shared" si="17"/>
        <v>1</v>
      </c>
    </row>
    <row r="1146" spans="1:11">
      <c r="A1146" s="27" t="s">
        <v>142</v>
      </c>
      <c r="C1146" s="28">
        <v>45812.28125</v>
      </c>
      <c r="D1146" s="28">
        <v>45812.302083333336</v>
      </c>
      <c r="K1146" s="27">
        <f t="shared" si="17"/>
        <v>1</v>
      </c>
    </row>
    <row r="1147" spans="1:11">
      <c r="A1147" s="27" t="s">
        <v>142</v>
      </c>
      <c r="C1147" s="28">
        <v>45812.504166666666</v>
      </c>
      <c r="D1147" s="28">
        <v>45812.525000000001</v>
      </c>
      <c r="K1147" s="27">
        <f t="shared" si="17"/>
        <v>1</v>
      </c>
    </row>
    <row r="1148" spans="1:11">
      <c r="A1148" s="27" t="s">
        <v>142</v>
      </c>
      <c r="C1148" s="28">
        <v>45812.701388888891</v>
      </c>
      <c r="D1148" s="28">
        <v>45812.734027777777</v>
      </c>
      <c r="K1148" s="27">
        <f t="shared" si="17"/>
        <v>1</v>
      </c>
    </row>
    <row r="1149" spans="1:11">
      <c r="A1149" s="27" t="s">
        <v>142</v>
      </c>
      <c r="C1149" s="28">
        <v>45813.288888888892</v>
      </c>
      <c r="D1149" s="28">
        <v>45813.30972222222</v>
      </c>
      <c r="K1149" s="27">
        <f t="shared" si="17"/>
        <v>1</v>
      </c>
    </row>
    <row r="1150" spans="1:11">
      <c r="A1150" s="27" t="s">
        <v>142</v>
      </c>
      <c r="C1150" s="28">
        <v>45813.701388888891</v>
      </c>
      <c r="D1150" s="28">
        <v>45813.736111111109</v>
      </c>
      <c r="K1150" s="27">
        <f t="shared" si="17"/>
        <v>1</v>
      </c>
    </row>
    <row r="1151" spans="1:11">
      <c r="A1151" s="27" t="s">
        <v>142</v>
      </c>
      <c r="C1151" s="28">
        <v>45814.285416666666</v>
      </c>
      <c r="D1151" s="28">
        <v>45814.306250000001</v>
      </c>
      <c r="K1151" s="27">
        <f t="shared" si="17"/>
        <v>1</v>
      </c>
    </row>
    <row r="1152" spans="1:11">
      <c r="A1152" s="27" t="s">
        <v>142</v>
      </c>
      <c r="C1152" s="28">
        <v>45814.502083333333</v>
      </c>
      <c r="D1152" s="28">
        <v>45814.522916666669</v>
      </c>
      <c r="K1152" s="27">
        <f t="shared" si="17"/>
        <v>1</v>
      </c>
    </row>
    <row r="1153" spans="1:11">
      <c r="A1153" s="27" t="s">
        <v>142</v>
      </c>
      <c r="C1153" s="28">
        <v>45814.70208333333</v>
      </c>
      <c r="D1153" s="28">
        <v>45814.71597222222</v>
      </c>
      <c r="K1153" s="27">
        <f t="shared" si="17"/>
        <v>0</v>
      </c>
    </row>
    <row r="1154" spans="1:11">
      <c r="A1154" s="27" t="s">
        <v>142</v>
      </c>
      <c r="C1154" s="28">
        <v>45814.71597222222</v>
      </c>
      <c r="D1154" s="28">
        <v>45814.746527777781</v>
      </c>
      <c r="K1154" s="27">
        <f t="shared" si="17"/>
        <v>1</v>
      </c>
    </row>
    <row r="1155" spans="1:11">
      <c r="A1155" s="27" t="s">
        <v>142</v>
      </c>
      <c r="C1155" s="28">
        <v>45815.28402777778</v>
      </c>
      <c r="D1155" s="28">
        <v>45815.304861111108</v>
      </c>
      <c r="K1155" s="27">
        <f t="shared" si="17"/>
        <v>1</v>
      </c>
    </row>
    <row r="1156" spans="1:11">
      <c r="A1156" s="27" t="s">
        <v>142</v>
      </c>
      <c r="C1156" s="28">
        <v>45815.518055555556</v>
      </c>
      <c r="D1156" s="28">
        <v>45815.538888888892</v>
      </c>
      <c r="K1156" s="27">
        <f t="shared" si="17"/>
        <v>1</v>
      </c>
    </row>
    <row r="1157" spans="1:11">
      <c r="A1157" s="27" t="s">
        <v>142</v>
      </c>
      <c r="C1157" s="28">
        <v>45815.704861111109</v>
      </c>
      <c r="D1157" s="28">
        <v>45815.71875</v>
      </c>
      <c r="K1157" s="27">
        <f t="shared" si="17"/>
        <v>0</v>
      </c>
    </row>
    <row r="1158" spans="1:11">
      <c r="A1158" s="27" t="s">
        <v>142</v>
      </c>
      <c r="C1158" s="28">
        <v>45815.71875</v>
      </c>
      <c r="D1158" s="28">
        <v>45815.75</v>
      </c>
      <c r="K1158" s="27">
        <f t="shared" ref="K1158:K1221" si="18">IF(AND(A1159=A1158,C1159=D1158),0,1)</f>
        <v>1</v>
      </c>
    </row>
    <row r="1159" spans="1:11">
      <c r="A1159" s="27" t="s">
        <v>142</v>
      </c>
      <c r="C1159" s="28">
        <v>45817.28402777778</v>
      </c>
      <c r="D1159" s="28">
        <v>45817.304861111108</v>
      </c>
      <c r="K1159" s="27">
        <f t="shared" si="18"/>
        <v>1</v>
      </c>
    </row>
    <row r="1160" spans="1:11">
      <c r="A1160" s="27" t="s">
        <v>142</v>
      </c>
      <c r="C1160" s="28">
        <v>45817.50277777778</v>
      </c>
      <c r="D1160" s="28">
        <v>45817.523611111108</v>
      </c>
      <c r="K1160" s="27">
        <f t="shared" si="18"/>
        <v>1</v>
      </c>
    </row>
    <row r="1161" spans="1:11">
      <c r="A1161" s="27" t="s">
        <v>142</v>
      </c>
      <c r="C1161" s="28">
        <v>45817.70208333333</v>
      </c>
      <c r="D1161" s="28">
        <v>45817.736805555556</v>
      </c>
      <c r="K1161" s="27">
        <f t="shared" si="18"/>
        <v>1</v>
      </c>
    </row>
    <row r="1162" spans="1:11">
      <c r="A1162" s="27" t="s">
        <v>142</v>
      </c>
      <c r="C1162" s="28">
        <v>45818.287499999999</v>
      </c>
      <c r="D1162" s="28">
        <v>45818.308333333334</v>
      </c>
      <c r="K1162" s="27">
        <f t="shared" si="18"/>
        <v>1</v>
      </c>
    </row>
    <row r="1163" spans="1:11">
      <c r="A1163" s="27" t="s">
        <v>142</v>
      </c>
      <c r="C1163" s="28">
        <v>45818.50277777778</v>
      </c>
      <c r="D1163" s="28">
        <v>45818.523611111108</v>
      </c>
      <c r="K1163" s="27">
        <f t="shared" si="18"/>
        <v>1</v>
      </c>
    </row>
    <row r="1164" spans="1:11">
      <c r="A1164" s="27" t="s">
        <v>142</v>
      </c>
      <c r="C1164" s="28">
        <v>45818.701388888891</v>
      </c>
      <c r="D1164" s="28">
        <v>45818.715277777781</v>
      </c>
      <c r="K1164" s="27">
        <f t="shared" si="18"/>
        <v>0</v>
      </c>
    </row>
    <row r="1165" spans="1:11">
      <c r="A1165" s="27" t="s">
        <v>142</v>
      </c>
      <c r="C1165" s="28">
        <v>45818.715277777781</v>
      </c>
      <c r="D1165" s="28">
        <v>45818.75</v>
      </c>
      <c r="K1165" s="27">
        <f t="shared" si="18"/>
        <v>1</v>
      </c>
    </row>
    <row r="1166" spans="1:11">
      <c r="A1166" s="27" t="s">
        <v>142</v>
      </c>
      <c r="C1166" s="28">
        <v>45819.286111111112</v>
      </c>
      <c r="D1166" s="28">
        <v>45819.306944444441</v>
      </c>
      <c r="K1166" s="27">
        <f t="shared" si="18"/>
        <v>1</v>
      </c>
    </row>
    <row r="1167" spans="1:11">
      <c r="A1167" s="27" t="s">
        <v>142</v>
      </c>
      <c r="C1167" s="28">
        <v>45819.506944444445</v>
      </c>
      <c r="D1167" s="28">
        <v>45819.527777777781</v>
      </c>
      <c r="K1167" s="27">
        <f t="shared" si="18"/>
        <v>1</v>
      </c>
    </row>
    <row r="1168" spans="1:11">
      <c r="A1168" s="27" t="s">
        <v>142</v>
      </c>
      <c r="C1168" s="28">
        <v>45819.70208333333</v>
      </c>
      <c r="D1168" s="28">
        <v>45819.740972222222</v>
      </c>
      <c r="K1168" s="27">
        <f t="shared" si="18"/>
        <v>1</v>
      </c>
    </row>
    <row r="1169" spans="1:11">
      <c r="A1169" s="27" t="s">
        <v>142</v>
      </c>
      <c r="C1169" s="28">
        <v>45820.701388888891</v>
      </c>
      <c r="D1169" s="28">
        <v>45820.737500000003</v>
      </c>
      <c r="K1169" s="27">
        <f t="shared" si="18"/>
        <v>1</v>
      </c>
    </row>
    <row r="1170" spans="1:11">
      <c r="A1170" s="27" t="s">
        <v>142</v>
      </c>
      <c r="C1170" s="28">
        <v>45821.287499999999</v>
      </c>
      <c r="D1170" s="28">
        <v>45821.308333333334</v>
      </c>
      <c r="K1170" s="27">
        <f t="shared" si="18"/>
        <v>1</v>
      </c>
    </row>
    <row r="1171" spans="1:11">
      <c r="A1171" s="27" t="s">
        <v>142</v>
      </c>
      <c r="C1171" s="28">
        <v>45821.505555555559</v>
      </c>
      <c r="D1171" s="28">
        <v>45821.526388888888</v>
      </c>
      <c r="K1171" s="27">
        <f t="shared" si="18"/>
        <v>1</v>
      </c>
    </row>
    <row r="1172" spans="1:11">
      <c r="A1172" s="27" t="s">
        <v>142</v>
      </c>
      <c r="C1172" s="28">
        <v>45821.701388888891</v>
      </c>
      <c r="D1172" s="28">
        <v>45821.715277777781</v>
      </c>
      <c r="K1172" s="27">
        <f t="shared" si="18"/>
        <v>0</v>
      </c>
    </row>
    <row r="1173" spans="1:11">
      <c r="A1173" s="27" t="s">
        <v>142</v>
      </c>
      <c r="C1173" s="28">
        <v>45821.715277777781</v>
      </c>
      <c r="D1173" s="28">
        <v>45821.75</v>
      </c>
      <c r="K1173" s="27">
        <f t="shared" si="18"/>
        <v>1</v>
      </c>
    </row>
    <row r="1174" spans="1:11">
      <c r="A1174" s="27" t="s">
        <v>142</v>
      </c>
      <c r="C1174" s="28">
        <v>45822.286111111112</v>
      </c>
      <c r="D1174" s="28">
        <v>45822.306944444441</v>
      </c>
      <c r="K1174" s="27">
        <f t="shared" si="18"/>
        <v>1</v>
      </c>
    </row>
    <row r="1175" spans="1:11">
      <c r="A1175" s="27" t="s">
        <v>142</v>
      </c>
      <c r="C1175" s="28">
        <v>45822.520833333336</v>
      </c>
      <c r="D1175" s="28">
        <v>45822.541666666664</v>
      </c>
      <c r="K1175" s="27">
        <f t="shared" si="18"/>
        <v>1</v>
      </c>
    </row>
    <row r="1176" spans="1:11">
      <c r="A1176" s="27" t="s">
        <v>142</v>
      </c>
      <c r="C1176" s="28">
        <v>45822.704861111109</v>
      </c>
      <c r="D1176" s="28">
        <v>45822.71875</v>
      </c>
      <c r="K1176" s="27">
        <f t="shared" si="18"/>
        <v>0</v>
      </c>
    </row>
    <row r="1177" spans="1:11">
      <c r="A1177" s="27" t="s">
        <v>142</v>
      </c>
      <c r="C1177" s="28">
        <v>45822.71875</v>
      </c>
      <c r="D1177" s="28">
        <v>45822.753472222219</v>
      </c>
      <c r="K1177" s="27">
        <f t="shared" si="18"/>
        <v>1</v>
      </c>
    </row>
    <row r="1178" spans="1:11">
      <c r="A1178" s="27" t="s">
        <v>142</v>
      </c>
      <c r="C1178" s="28">
        <v>45824.286805555559</v>
      </c>
      <c r="D1178" s="28">
        <v>45824.307638888888</v>
      </c>
      <c r="K1178" s="27">
        <f t="shared" si="18"/>
        <v>1</v>
      </c>
    </row>
    <row r="1179" spans="1:11">
      <c r="A1179" s="27" t="s">
        <v>142</v>
      </c>
      <c r="C1179" s="28">
        <v>45824.701388888891</v>
      </c>
      <c r="D1179" s="28">
        <v>45824.736111111109</v>
      </c>
      <c r="K1179" s="27">
        <f t="shared" si="18"/>
        <v>1</v>
      </c>
    </row>
    <row r="1180" spans="1:11">
      <c r="A1180" s="27" t="s">
        <v>142</v>
      </c>
      <c r="C1180" s="28">
        <v>45825.285416666666</v>
      </c>
      <c r="D1180" s="28">
        <v>45825.306250000001</v>
      </c>
      <c r="K1180" s="27">
        <f t="shared" si="18"/>
        <v>1</v>
      </c>
    </row>
    <row r="1181" spans="1:11">
      <c r="A1181" s="27" t="s">
        <v>142</v>
      </c>
      <c r="C1181" s="28">
        <v>45825.50277777778</v>
      </c>
      <c r="D1181" s="28">
        <v>45825.523611111108</v>
      </c>
      <c r="K1181" s="27">
        <f t="shared" si="18"/>
        <v>1</v>
      </c>
    </row>
    <row r="1182" spans="1:11">
      <c r="A1182" s="27" t="s">
        <v>142</v>
      </c>
      <c r="C1182" s="28">
        <v>45825.70208333333</v>
      </c>
      <c r="D1182" s="28">
        <v>45825.71597222222</v>
      </c>
      <c r="K1182" s="27">
        <f t="shared" si="18"/>
        <v>0</v>
      </c>
    </row>
    <row r="1183" spans="1:11">
      <c r="A1183" s="27" t="s">
        <v>142</v>
      </c>
      <c r="C1183" s="28">
        <v>45825.71597222222</v>
      </c>
      <c r="D1183" s="28">
        <v>45825.750694444447</v>
      </c>
      <c r="K1183" s="27">
        <f t="shared" si="18"/>
        <v>1</v>
      </c>
    </row>
    <row r="1184" spans="1:11">
      <c r="A1184" s="27" t="s">
        <v>142</v>
      </c>
      <c r="C1184" s="28">
        <v>45826.286805555559</v>
      </c>
      <c r="D1184" s="28">
        <v>45826.307638888888</v>
      </c>
      <c r="K1184" s="27">
        <f t="shared" si="18"/>
        <v>1</v>
      </c>
    </row>
    <row r="1185" spans="1:11">
      <c r="A1185" s="27" t="s">
        <v>142</v>
      </c>
      <c r="C1185" s="28">
        <v>45826.503472222219</v>
      </c>
      <c r="D1185" s="28">
        <v>45826.524305555555</v>
      </c>
      <c r="K1185" s="27">
        <f t="shared" si="18"/>
        <v>1</v>
      </c>
    </row>
    <row r="1186" spans="1:11">
      <c r="A1186" s="27" t="s">
        <v>142</v>
      </c>
      <c r="C1186" s="28">
        <v>45826.701388888891</v>
      </c>
      <c r="D1186" s="28">
        <v>45826.715277777781</v>
      </c>
      <c r="K1186" s="27">
        <f t="shared" si="18"/>
        <v>0</v>
      </c>
    </row>
    <row r="1187" spans="1:11">
      <c r="A1187" s="27" t="s">
        <v>142</v>
      </c>
      <c r="C1187" s="28">
        <v>45826.715277777781</v>
      </c>
      <c r="D1187" s="28">
        <v>45826.75</v>
      </c>
      <c r="K1187" s="27">
        <f t="shared" si="18"/>
        <v>1</v>
      </c>
    </row>
    <row r="1188" spans="1:11">
      <c r="A1188" s="27" t="s">
        <v>142</v>
      </c>
      <c r="C1188" s="28">
        <v>45827.279166666667</v>
      </c>
      <c r="D1188" s="28">
        <v>45827.3</v>
      </c>
      <c r="K1188" s="27">
        <f t="shared" si="18"/>
        <v>1</v>
      </c>
    </row>
    <row r="1189" spans="1:11">
      <c r="A1189" s="27" t="s">
        <v>142</v>
      </c>
      <c r="C1189" s="28">
        <v>45827.701388888891</v>
      </c>
      <c r="D1189" s="28">
        <v>45827.736111111109</v>
      </c>
      <c r="K1189" s="27">
        <f t="shared" si="18"/>
        <v>1</v>
      </c>
    </row>
    <row r="1190" spans="1:11">
      <c r="A1190" s="27" t="s">
        <v>142</v>
      </c>
      <c r="C1190" s="28">
        <v>45828.28402777778</v>
      </c>
      <c r="D1190" s="28">
        <v>45828.304861111108</v>
      </c>
      <c r="K1190" s="27">
        <f t="shared" si="18"/>
        <v>1</v>
      </c>
    </row>
    <row r="1191" spans="1:11">
      <c r="A1191" s="27" t="s">
        <v>142</v>
      </c>
      <c r="C1191" s="28">
        <v>45828.50277777778</v>
      </c>
      <c r="D1191" s="28">
        <v>45828.523611111108</v>
      </c>
      <c r="K1191" s="27">
        <f t="shared" si="18"/>
        <v>1</v>
      </c>
    </row>
    <row r="1192" spans="1:11">
      <c r="A1192" s="27" t="s">
        <v>142</v>
      </c>
      <c r="C1192" s="28">
        <v>45828.701388888891</v>
      </c>
      <c r="D1192" s="28">
        <v>45828.715277777781</v>
      </c>
      <c r="K1192" s="27">
        <f t="shared" si="18"/>
        <v>0</v>
      </c>
    </row>
    <row r="1193" spans="1:11">
      <c r="A1193" s="27" t="s">
        <v>142</v>
      </c>
      <c r="C1193" s="28">
        <v>45828.715277777781</v>
      </c>
      <c r="D1193" s="28">
        <v>45828.751388888886</v>
      </c>
      <c r="K1193" s="27">
        <f t="shared" si="18"/>
        <v>1</v>
      </c>
    </row>
    <row r="1194" spans="1:11">
      <c r="A1194" s="27" t="s">
        <v>142</v>
      </c>
      <c r="C1194" s="28">
        <v>45829.285416666666</v>
      </c>
      <c r="D1194" s="28">
        <v>45829.306250000001</v>
      </c>
      <c r="K1194" s="27">
        <f t="shared" si="18"/>
        <v>1</v>
      </c>
    </row>
    <row r="1195" spans="1:11">
      <c r="A1195" s="27" t="s">
        <v>142</v>
      </c>
      <c r="C1195" s="28">
        <v>45829.513194444444</v>
      </c>
      <c r="D1195" s="28">
        <v>45829.53402777778</v>
      </c>
      <c r="K1195" s="27">
        <f t="shared" si="18"/>
        <v>1</v>
      </c>
    </row>
    <row r="1196" spans="1:11">
      <c r="A1196" s="27" t="s">
        <v>142</v>
      </c>
      <c r="C1196" s="28">
        <v>45829.7</v>
      </c>
      <c r="D1196" s="28">
        <v>45829.713888888888</v>
      </c>
      <c r="K1196" s="27">
        <f t="shared" si="18"/>
        <v>0</v>
      </c>
    </row>
    <row r="1197" spans="1:11">
      <c r="A1197" s="27" t="s">
        <v>142</v>
      </c>
      <c r="C1197" s="28">
        <v>45829.713888888888</v>
      </c>
      <c r="D1197" s="28">
        <v>45829.75</v>
      </c>
      <c r="K1197" s="27">
        <f t="shared" si="18"/>
        <v>1</v>
      </c>
    </row>
    <row r="1198" spans="1:11">
      <c r="A1198" s="27" t="s">
        <v>142</v>
      </c>
      <c r="C1198" s="28">
        <v>45831.284722222219</v>
      </c>
      <c r="D1198" s="28">
        <v>45831.305555555555</v>
      </c>
      <c r="K1198" s="27">
        <f t="shared" si="18"/>
        <v>1</v>
      </c>
    </row>
    <row r="1199" spans="1:11">
      <c r="A1199" s="27" t="s">
        <v>142</v>
      </c>
      <c r="C1199" s="28">
        <v>45831.504166666666</v>
      </c>
      <c r="D1199" s="28">
        <v>45831.525000000001</v>
      </c>
      <c r="K1199" s="27">
        <f t="shared" si="18"/>
        <v>1</v>
      </c>
    </row>
    <row r="1200" spans="1:11">
      <c r="A1200" s="27" t="s">
        <v>142</v>
      </c>
      <c r="C1200" s="28">
        <v>45831.701388888891</v>
      </c>
      <c r="D1200" s="28">
        <v>45831.715277777781</v>
      </c>
      <c r="K1200" s="27">
        <f t="shared" si="18"/>
        <v>0</v>
      </c>
    </row>
    <row r="1201" spans="1:11">
      <c r="A1201" s="27" t="s">
        <v>142</v>
      </c>
      <c r="C1201" s="28">
        <v>45831.715277777781</v>
      </c>
      <c r="D1201" s="28">
        <v>45831.753472222219</v>
      </c>
      <c r="K1201" s="27">
        <f t="shared" si="18"/>
        <v>1</v>
      </c>
    </row>
    <row r="1202" spans="1:11">
      <c r="A1202" s="27" t="s">
        <v>142</v>
      </c>
      <c r="C1202" s="28">
        <v>45832.290972222225</v>
      </c>
      <c r="D1202" s="28">
        <v>45832.311805555553</v>
      </c>
      <c r="K1202" s="27">
        <f t="shared" si="18"/>
        <v>1</v>
      </c>
    </row>
    <row r="1203" spans="1:11">
      <c r="A1203" s="27" t="s">
        <v>142</v>
      </c>
      <c r="C1203" s="28">
        <v>45832.505555555559</v>
      </c>
      <c r="D1203" s="28">
        <v>45832.526388888888</v>
      </c>
      <c r="K1203" s="27">
        <f t="shared" si="18"/>
        <v>1</v>
      </c>
    </row>
    <row r="1204" spans="1:11">
      <c r="A1204" s="27" t="s">
        <v>142</v>
      </c>
      <c r="C1204" s="28">
        <v>45832.701388888891</v>
      </c>
      <c r="D1204" s="28">
        <v>45832.740277777775</v>
      </c>
      <c r="K1204" s="27">
        <f t="shared" si="18"/>
        <v>1</v>
      </c>
    </row>
    <row r="1205" spans="1:11">
      <c r="A1205" s="27" t="s">
        <v>142</v>
      </c>
      <c r="C1205" s="28">
        <v>45833.286805555559</v>
      </c>
      <c r="D1205" s="28">
        <v>45833.307638888888</v>
      </c>
      <c r="K1205" s="27">
        <f t="shared" si="18"/>
        <v>1</v>
      </c>
    </row>
    <row r="1206" spans="1:11">
      <c r="A1206" s="27" t="s">
        <v>142</v>
      </c>
      <c r="C1206" s="28">
        <v>45833.505555555559</v>
      </c>
      <c r="D1206" s="28">
        <v>45833.526388888888</v>
      </c>
      <c r="K1206" s="27">
        <f t="shared" si="18"/>
        <v>1</v>
      </c>
    </row>
    <row r="1207" spans="1:11">
      <c r="A1207" s="27" t="s">
        <v>142</v>
      </c>
      <c r="C1207" s="28">
        <v>45833.70208333333</v>
      </c>
      <c r="D1207" s="28">
        <v>45833.736805555556</v>
      </c>
      <c r="K1207" s="27">
        <f t="shared" si="18"/>
        <v>1</v>
      </c>
    </row>
    <row r="1208" spans="1:11">
      <c r="A1208" s="27" t="s">
        <v>142</v>
      </c>
      <c r="C1208" s="28">
        <v>45834.283333333333</v>
      </c>
      <c r="D1208" s="28">
        <v>45834.304166666669</v>
      </c>
      <c r="K1208" s="27">
        <f t="shared" si="18"/>
        <v>1</v>
      </c>
    </row>
    <row r="1209" spans="1:11">
      <c r="A1209" s="27" t="s">
        <v>142</v>
      </c>
      <c r="C1209" s="28">
        <v>45834.701388888891</v>
      </c>
      <c r="D1209" s="28">
        <v>45834.736111111109</v>
      </c>
      <c r="K1209" s="27">
        <f t="shared" si="18"/>
        <v>1</v>
      </c>
    </row>
    <row r="1210" spans="1:11">
      <c r="A1210" s="27" t="s">
        <v>142</v>
      </c>
      <c r="C1210" s="28">
        <v>45835.285416666666</v>
      </c>
      <c r="D1210" s="28">
        <v>45835.306250000001</v>
      </c>
      <c r="K1210" s="27">
        <f t="shared" si="18"/>
        <v>1</v>
      </c>
    </row>
    <row r="1211" spans="1:11">
      <c r="A1211" s="27" t="s">
        <v>142</v>
      </c>
      <c r="C1211" s="28">
        <v>45835.500694444447</v>
      </c>
      <c r="D1211" s="28">
        <v>45835.521527777775</v>
      </c>
      <c r="K1211" s="27">
        <f t="shared" si="18"/>
        <v>1</v>
      </c>
    </row>
    <row r="1212" spans="1:11">
      <c r="A1212" s="27" t="s">
        <v>142</v>
      </c>
      <c r="C1212" s="28">
        <v>45835.701388888891</v>
      </c>
      <c r="D1212" s="28">
        <v>45835.715277777781</v>
      </c>
      <c r="K1212" s="27">
        <f t="shared" si="18"/>
        <v>0</v>
      </c>
    </row>
    <row r="1213" spans="1:11">
      <c r="A1213" s="27" t="s">
        <v>142</v>
      </c>
      <c r="C1213" s="28">
        <v>45835.715277777781</v>
      </c>
      <c r="D1213" s="28">
        <v>45835.756944444445</v>
      </c>
      <c r="K1213" s="27">
        <f t="shared" si="18"/>
        <v>1</v>
      </c>
    </row>
    <row r="1214" spans="1:11">
      <c r="A1214" s="27" t="s">
        <v>142</v>
      </c>
      <c r="C1214" s="28">
        <v>45836.287499999999</v>
      </c>
      <c r="D1214" s="28">
        <v>45836.308333333334</v>
      </c>
      <c r="K1214" s="27">
        <f t="shared" si="18"/>
        <v>1</v>
      </c>
    </row>
    <row r="1215" spans="1:11">
      <c r="A1215" s="27" t="s">
        <v>142</v>
      </c>
      <c r="C1215" s="28">
        <v>45836.503472222219</v>
      </c>
      <c r="D1215" s="28">
        <v>45836.524305555555</v>
      </c>
      <c r="K1215" s="27">
        <f t="shared" si="18"/>
        <v>1</v>
      </c>
    </row>
    <row r="1216" spans="1:11">
      <c r="A1216" s="27" t="s">
        <v>142</v>
      </c>
      <c r="C1216" s="28">
        <v>45836.701388888891</v>
      </c>
      <c r="D1216" s="28">
        <v>45836.715277777781</v>
      </c>
      <c r="K1216" s="27">
        <f t="shared" si="18"/>
        <v>0</v>
      </c>
    </row>
    <row r="1217" spans="1:11">
      <c r="A1217" s="27" t="s">
        <v>142</v>
      </c>
      <c r="C1217" s="28">
        <v>45836.715277777781</v>
      </c>
      <c r="D1217" s="28">
        <v>45836.753472222219</v>
      </c>
      <c r="K1217" s="27">
        <f t="shared" si="18"/>
        <v>1</v>
      </c>
    </row>
    <row r="1218" spans="1:11">
      <c r="A1218" s="27" t="s">
        <v>142</v>
      </c>
      <c r="C1218" s="28">
        <v>45838.287499999999</v>
      </c>
      <c r="D1218" s="28">
        <v>45838.308333333334</v>
      </c>
      <c r="K1218" s="27">
        <f t="shared" si="18"/>
        <v>1</v>
      </c>
    </row>
    <row r="1219" spans="1:11">
      <c r="A1219" s="27" t="s">
        <v>142</v>
      </c>
      <c r="C1219" s="28">
        <v>45838.496527777781</v>
      </c>
      <c r="D1219" s="28">
        <v>45838.517361111109</v>
      </c>
      <c r="K1219" s="27">
        <f t="shared" si="18"/>
        <v>1</v>
      </c>
    </row>
    <row r="1220" spans="1:11">
      <c r="A1220" s="27" t="s">
        <v>142</v>
      </c>
      <c r="C1220" s="28">
        <v>45838.701388888891</v>
      </c>
      <c r="D1220" s="28">
        <v>45838.740972222222</v>
      </c>
      <c r="K1220" s="27">
        <f t="shared" si="18"/>
        <v>1</v>
      </c>
    </row>
    <row r="1221" spans="1:11">
      <c r="A1221" s="27" t="s">
        <v>142</v>
      </c>
      <c r="B1221" s="27" t="s">
        <v>189</v>
      </c>
      <c r="C1221" s="28">
        <v>45810.609722222223</v>
      </c>
      <c r="D1221" s="28">
        <v>45810.637499999997</v>
      </c>
      <c r="K1221" s="27">
        <f t="shared" si="18"/>
        <v>0</v>
      </c>
    </row>
    <row r="1222" spans="1:11">
      <c r="A1222" s="27" t="s">
        <v>142</v>
      </c>
      <c r="C1222" s="28">
        <v>45810.637499999997</v>
      </c>
      <c r="D1222" s="28">
        <v>45810.658333333333</v>
      </c>
      <c r="K1222" s="27">
        <f t="shared" ref="K1222:K1285" si="19">IF(AND(A1223=A1222,C1223=D1222),0,1)</f>
        <v>0</v>
      </c>
    </row>
    <row r="1223" spans="1:11">
      <c r="A1223" s="27" t="s">
        <v>142</v>
      </c>
      <c r="C1223" s="28">
        <v>45810.658333333333</v>
      </c>
      <c r="D1223" s="28">
        <v>45810.679166666669</v>
      </c>
      <c r="K1223" s="27">
        <f t="shared" si="19"/>
        <v>1</v>
      </c>
    </row>
    <row r="1224" spans="1:11">
      <c r="A1224" s="27" t="s">
        <v>142</v>
      </c>
      <c r="C1224" s="28">
        <v>45811.609722222223</v>
      </c>
      <c r="D1224" s="28">
        <v>45811.637499999997</v>
      </c>
      <c r="K1224" s="27">
        <f t="shared" si="19"/>
        <v>0</v>
      </c>
    </row>
    <row r="1225" spans="1:11">
      <c r="A1225" s="27" t="s">
        <v>142</v>
      </c>
      <c r="C1225" s="28">
        <v>45811.637499999997</v>
      </c>
      <c r="D1225" s="28">
        <v>45811.679166666669</v>
      </c>
      <c r="K1225" s="27">
        <f t="shared" si="19"/>
        <v>1</v>
      </c>
    </row>
    <row r="1226" spans="1:11">
      <c r="A1226" s="27" t="s">
        <v>142</v>
      </c>
      <c r="C1226" s="28">
        <v>45812.609722222223</v>
      </c>
      <c r="D1226" s="28">
        <v>45812.637499999997</v>
      </c>
      <c r="K1226" s="27">
        <f t="shared" si="19"/>
        <v>0</v>
      </c>
    </row>
    <row r="1227" spans="1:11">
      <c r="A1227" s="27" t="s">
        <v>142</v>
      </c>
      <c r="C1227" s="28">
        <v>45812.637499999997</v>
      </c>
      <c r="D1227" s="28">
        <v>45812.658333333333</v>
      </c>
      <c r="K1227" s="27">
        <f t="shared" si="19"/>
        <v>0</v>
      </c>
    </row>
    <row r="1228" spans="1:11">
      <c r="A1228" s="27" t="s">
        <v>142</v>
      </c>
      <c r="C1228" s="28">
        <v>45812.658333333333</v>
      </c>
      <c r="D1228" s="28">
        <v>45812.679166666669</v>
      </c>
      <c r="K1228" s="27">
        <f t="shared" si="19"/>
        <v>1</v>
      </c>
    </row>
    <row r="1229" spans="1:11">
      <c r="A1229" s="27" t="s">
        <v>142</v>
      </c>
      <c r="C1229" s="28">
        <v>45813.60833333333</v>
      </c>
      <c r="D1229" s="28">
        <v>45813.636111111111</v>
      </c>
      <c r="K1229" s="27">
        <f t="shared" si="19"/>
        <v>0</v>
      </c>
    </row>
    <row r="1230" spans="1:11">
      <c r="A1230" s="27" t="s">
        <v>142</v>
      </c>
      <c r="C1230" s="28">
        <v>45813.636111111111</v>
      </c>
      <c r="D1230" s="28">
        <v>45813.677777777775</v>
      </c>
      <c r="K1230" s="27">
        <f t="shared" si="19"/>
        <v>1</v>
      </c>
    </row>
    <row r="1231" spans="1:11">
      <c r="A1231" s="27" t="s">
        <v>142</v>
      </c>
      <c r="C1231" s="28">
        <v>45814.607638888891</v>
      </c>
      <c r="D1231" s="28">
        <v>45814.635416666664</v>
      </c>
      <c r="K1231" s="27">
        <f t="shared" si="19"/>
        <v>0</v>
      </c>
    </row>
    <row r="1232" spans="1:11">
      <c r="A1232" s="27" t="s">
        <v>142</v>
      </c>
      <c r="C1232" s="28">
        <v>45814.635416666664</v>
      </c>
      <c r="D1232" s="28">
        <v>45814.65625</v>
      </c>
      <c r="K1232" s="27">
        <f t="shared" si="19"/>
        <v>0</v>
      </c>
    </row>
    <row r="1233" spans="1:11">
      <c r="A1233" s="27" t="s">
        <v>142</v>
      </c>
      <c r="C1233" s="28">
        <v>45814.65625</v>
      </c>
      <c r="D1233" s="28">
        <v>45814.677083333336</v>
      </c>
      <c r="K1233" s="27">
        <f t="shared" si="19"/>
        <v>1</v>
      </c>
    </row>
    <row r="1234" spans="1:11">
      <c r="A1234" s="27" t="s">
        <v>142</v>
      </c>
      <c r="C1234" s="28">
        <v>45815.609027777777</v>
      </c>
      <c r="D1234" s="28">
        <v>45815.636805555558</v>
      </c>
      <c r="K1234" s="27">
        <f t="shared" si="19"/>
        <v>0</v>
      </c>
    </row>
    <row r="1235" spans="1:11">
      <c r="A1235" s="27" t="s">
        <v>142</v>
      </c>
      <c r="C1235" s="28">
        <v>45815.636805555558</v>
      </c>
      <c r="D1235" s="28">
        <v>45815.657638888886</v>
      </c>
      <c r="K1235" s="27">
        <f t="shared" si="19"/>
        <v>1</v>
      </c>
    </row>
    <row r="1236" spans="1:11">
      <c r="A1236" s="27" t="s">
        <v>142</v>
      </c>
      <c r="C1236" s="28">
        <v>45817.60833333333</v>
      </c>
      <c r="D1236" s="28">
        <v>45817.636111111111</v>
      </c>
      <c r="K1236" s="27">
        <f t="shared" si="19"/>
        <v>0</v>
      </c>
    </row>
    <row r="1237" spans="1:11">
      <c r="A1237" s="27" t="s">
        <v>142</v>
      </c>
      <c r="C1237" s="28">
        <v>45817.636111111111</v>
      </c>
      <c r="D1237" s="28">
        <v>45817.656944444447</v>
      </c>
      <c r="K1237" s="27">
        <f t="shared" si="19"/>
        <v>0</v>
      </c>
    </row>
    <row r="1238" spans="1:11">
      <c r="A1238" s="27" t="s">
        <v>142</v>
      </c>
      <c r="C1238" s="28">
        <v>45817.656944444447</v>
      </c>
      <c r="D1238" s="28">
        <v>45817.677777777775</v>
      </c>
      <c r="K1238" s="27">
        <f t="shared" si="19"/>
        <v>1</v>
      </c>
    </row>
    <row r="1239" spans="1:11">
      <c r="A1239" s="27" t="s">
        <v>142</v>
      </c>
      <c r="C1239" s="28">
        <v>45818.609722222223</v>
      </c>
      <c r="D1239" s="28">
        <v>45818.637499999997</v>
      </c>
      <c r="K1239" s="27">
        <f t="shared" si="19"/>
        <v>0</v>
      </c>
    </row>
    <row r="1240" spans="1:11">
      <c r="A1240" s="27" t="s">
        <v>142</v>
      </c>
      <c r="C1240" s="28">
        <v>45818.637499999997</v>
      </c>
      <c r="D1240" s="28">
        <v>45818.679166666669</v>
      </c>
      <c r="K1240" s="27">
        <f t="shared" si="19"/>
        <v>1</v>
      </c>
    </row>
    <row r="1241" spans="1:11">
      <c r="A1241" s="27" t="s">
        <v>142</v>
      </c>
      <c r="C1241" s="28">
        <v>45819.60833333333</v>
      </c>
      <c r="D1241" s="28">
        <v>45819.636111111111</v>
      </c>
      <c r="K1241" s="27">
        <f t="shared" si="19"/>
        <v>0</v>
      </c>
    </row>
    <row r="1242" spans="1:11">
      <c r="A1242" s="27" t="s">
        <v>142</v>
      </c>
      <c r="C1242" s="28">
        <v>45819.636111111111</v>
      </c>
      <c r="D1242" s="28">
        <v>45819.656944444447</v>
      </c>
      <c r="K1242" s="27">
        <f t="shared" si="19"/>
        <v>0</v>
      </c>
    </row>
    <row r="1243" spans="1:11">
      <c r="A1243" s="27" t="s">
        <v>142</v>
      </c>
      <c r="C1243" s="28">
        <v>45819.656944444447</v>
      </c>
      <c r="D1243" s="28">
        <v>45819.677777777775</v>
      </c>
      <c r="K1243" s="27">
        <f t="shared" si="19"/>
        <v>1</v>
      </c>
    </row>
    <row r="1244" spans="1:11">
      <c r="A1244" s="27" t="s">
        <v>142</v>
      </c>
      <c r="C1244" s="28">
        <v>45820.609027777777</v>
      </c>
      <c r="D1244" s="28">
        <v>45820.636805555558</v>
      </c>
      <c r="K1244" s="27">
        <f t="shared" si="19"/>
        <v>0</v>
      </c>
    </row>
    <row r="1245" spans="1:11">
      <c r="A1245" s="27" t="s">
        <v>142</v>
      </c>
      <c r="C1245" s="28">
        <v>45820.636805555558</v>
      </c>
      <c r="D1245" s="28">
        <v>45820.678472222222</v>
      </c>
      <c r="K1245" s="27">
        <f t="shared" si="19"/>
        <v>1</v>
      </c>
    </row>
    <row r="1246" spans="1:11">
      <c r="A1246" s="27" t="s">
        <v>142</v>
      </c>
      <c r="C1246" s="28">
        <v>45821.609027777777</v>
      </c>
      <c r="D1246" s="28">
        <v>45821.636805555558</v>
      </c>
      <c r="K1246" s="27">
        <f t="shared" si="19"/>
        <v>0</v>
      </c>
    </row>
    <row r="1247" spans="1:11">
      <c r="A1247" s="27" t="s">
        <v>142</v>
      </c>
      <c r="C1247" s="28">
        <v>45821.636805555558</v>
      </c>
      <c r="D1247" s="28">
        <v>45821.657638888886</v>
      </c>
      <c r="K1247" s="27">
        <f t="shared" si="19"/>
        <v>0</v>
      </c>
    </row>
    <row r="1248" spans="1:11">
      <c r="A1248" s="27" t="s">
        <v>142</v>
      </c>
      <c r="C1248" s="28">
        <v>45821.657638888886</v>
      </c>
      <c r="D1248" s="28">
        <v>45821.678472222222</v>
      </c>
      <c r="K1248" s="27">
        <f t="shared" si="19"/>
        <v>1</v>
      </c>
    </row>
    <row r="1249" spans="1:11">
      <c r="A1249" s="27" t="s">
        <v>142</v>
      </c>
      <c r="C1249" s="28">
        <v>45822.61041666667</v>
      </c>
      <c r="D1249" s="28">
        <v>45822.638194444444</v>
      </c>
      <c r="K1249" s="27">
        <f t="shared" si="19"/>
        <v>0</v>
      </c>
    </row>
    <row r="1250" spans="1:11">
      <c r="A1250" s="27" t="s">
        <v>142</v>
      </c>
      <c r="C1250" s="28">
        <v>45822.638194444444</v>
      </c>
      <c r="D1250" s="28">
        <v>45822.65902777778</v>
      </c>
      <c r="K1250" s="27">
        <f t="shared" si="19"/>
        <v>1</v>
      </c>
    </row>
    <row r="1251" spans="1:11">
      <c r="A1251" s="27" t="s">
        <v>142</v>
      </c>
      <c r="C1251" s="28">
        <v>45824.61041666667</v>
      </c>
      <c r="D1251" s="28">
        <v>45824.638194444444</v>
      </c>
      <c r="K1251" s="27">
        <f t="shared" si="19"/>
        <v>0</v>
      </c>
    </row>
    <row r="1252" spans="1:11">
      <c r="A1252" s="27" t="s">
        <v>142</v>
      </c>
      <c r="C1252" s="28">
        <v>45824.638194444444</v>
      </c>
      <c r="D1252" s="28">
        <v>45824.65902777778</v>
      </c>
      <c r="K1252" s="27">
        <f t="shared" si="19"/>
        <v>0</v>
      </c>
    </row>
    <row r="1253" spans="1:11">
      <c r="A1253" s="27" t="s">
        <v>142</v>
      </c>
      <c r="C1253" s="28">
        <v>45824.65902777778</v>
      </c>
      <c r="D1253" s="28">
        <v>45824.679861111108</v>
      </c>
      <c r="K1253" s="27">
        <f t="shared" si="19"/>
        <v>1</v>
      </c>
    </row>
    <row r="1254" spans="1:11">
      <c r="A1254" s="27" t="s">
        <v>142</v>
      </c>
      <c r="C1254" s="28">
        <v>45825.609027777777</v>
      </c>
      <c r="D1254" s="28">
        <v>45825.636805555558</v>
      </c>
      <c r="K1254" s="27">
        <f t="shared" si="19"/>
        <v>0</v>
      </c>
    </row>
    <row r="1255" spans="1:11">
      <c r="A1255" s="27" t="s">
        <v>142</v>
      </c>
      <c r="C1255" s="28">
        <v>45825.636805555558</v>
      </c>
      <c r="D1255" s="28">
        <v>45825.678472222222</v>
      </c>
      <c r="K1255" s="27">
        <f t="shared" si="19"/>
        <v>1</v>
      </c>
    </row>
    <row r="1256" spans="1:11">
      <c r="A1256" s="27" t="s">
        <v>142</v>
      </c>
      <c r="C1256" s="28">
        <v>45826.605555555558</v>
      </c>
      <c r="D1256" s="28">
        <v>45826.633333333331</v>
      </c>
      <c r="K1256" s="27">
        <f t="shared" si="19"/>
        <v>0</v>
      </c>
    </row>
    <row r="1257" spans="1:11">
      <c r="A1257" s="27" t="s">
        <v>142</v>
      </c>
      <c r="C1257" s="28">
        <v>45826.633333333331</v>
      </c>
      <c r="D1257" s="28">
        <v>45826.654166666667</v>
      </c>
      <c r="K1257" s="27">
        <f t="shared" si="19"/>
        <v>0</v>
      </c>
    </row>
    <row r="1258" spans="1:11">
      <c r="A1258" s="27" t="s">
        <v>142</v>
      </c>
      <c r="C1258" s="28">
        <v>45826.654166666667</v>
      </c>
      <c r="D1258" s="28">
        <v>45826.675000000003</v>
      </c>
      <c r="K1258" s="27">
        <f t="shared" si="19"/>
        <v>1</v>
      </c>
    </row>
    <row r="1259" spans="1:11">
      <c r="A1259" s="27" t="s">
        <v>142</v>
      </c>
      <c r="C1259" s="28">
        <v>45827.609722222223</v>
      </c>
      <c r="D1259" s="28">
        <v>45827.637499999997</v>
      </c>
      <c r="K1259" s="27">
        <f t="shared" si="19"/>
        <v>0</v>
      </c>
    </row>
    <row r="1260" spans="1:11">
      <c r="A1260" s="27" t="s">
        <v>142</v>
      </c>
      <c r="C1260" s="28">
        <v>45827.637499999997</v>
      </c>
      <c r="D1260" s="28">
        <v>45827.679166666669</v>
      </c>
      <c r="K1260" s="27">
        <f t="shared" si="19"/>
        <v>1</v>
      </c>
    </row>
    <row r="1261" spans="1:11">
      <c r="A1261" s="27" t="s">
        <v>142</v>
      </c>
      <c r="C1261" s="28">
        <v>45828.61041666667</v>
      </c>
      <c r="D1261" s="28">
        <v>45828.638194444444</v>
      </c>
      <c r="K1261" s="27">
        <f t="shared" si="19"/>
        <v>0</v>
      </c>
    </row>
    <row r="1262" spans="1:11">
      <c r="A1262" s="27" t="s">
        <v>142</v>
      </c>
      <c r="C1262" s="28">
        <v>45828.638194444444</v>
      </c>
      <c r="D1262" s="28">
        <v>45828.65902777778</v>
      </c>
      <c r="K1262" s="27">
        <f t="shared" si="19"/>
        <v>0</v>
      </c>
    </row>
    <row r="1263" spans="1:11">
      <c r="A1263" s="27" t="s">
        <v>142</v>
      </c>
      <c r="C1263" s="28">
        <v>45828.65902777778</v>
      </c>
      <c r="D1263" s="28">
        <v>45828.679861111108</v>
      </c>
      <c r="K1263" s="27">
        <f t="shared" si="19"/>
        <v>1</v>
      </c>
    </row>
    <row r="1264" spans="1:11">
      <c r="A1264" s="27" t="s">
        <v>142</v>
      </c>
      <c r="C1264" s="28">
        <v>45829.611805555556</v>
      </c>
      <c r="D1264" s="28">
        <v>45829.63958333333</v>
      </c>
      <c r="K1264" s="27">
        <f t="shared" si="19"/>
        <v>0</v>
      </c>
    </row>
    <row r="1265" spans="1:11">
      <c r="A1265" s="27" t="s">
        <v>142</v>
      </c>
      <c r="C1265" s="28">
        <v>45829.63958333333</v>
      </c>
      <c r="D1265" s="28">
        <v>45829.660416666666</v>
      </c>
      <c r="K1265" s="27">
        <f t="shared" si="19"/>
        <v>1</v>
      </c>
    </row>
    <row r="1266" spans="1:11">
      <c r="A1266" s="27" t="s">
        <v>142</v>
      </c>
      <c r="C1266" s="28">
        <v>45831.60833333333</v>
      </c>
      <c r="D1266" s="28">
        <v>45831.636111111111</v>
      </c>
      <c r="K1266" s="27">
        <f t="shared" si="19"/>
        <v>0</v>
      </c>
    </row>
    <row r="1267" spans="1:11">
      <c r="A1267" s="27" t="s">
        <v>142</v>
      </c>
      <c r="C1267" s="28">
        <v>45831.636111111111</v>
      </c>
      <c r="D1267" s="28">
        <v>45831.656944444447</v>
      </c>
      <c r="K1267" s="27">
        <f t="shared" si="19"/>
        <v>0</v>
      </c>
    </row>
    <row r="1268" spans="1:11">
      <c r="A1268" s="27" t="s">
        <v>142</v>
      </c>
      <c r="C1268" s="28">
        <v>45831.656944444447</v>
      </c>
      <c r="D1268" s="28">
        <v>45831.677777777775</v>
      </c>
      <c r="K1268" s="27">
        <f t="shared" si="19"/>
        <v>1</v>
      </c>
    </row>
    <row r="1269" spans="1:11">
      <c r="A1269" s="27" t="s">
        <v>142</v>
      </c>
      <c r="C1269" s="28">
        <v>45832.611805555556</v>
      </c>
      <c r="D1269" s="28">
        <v>45832.63958333333</v>
      </c>
      <c r="K1269" s="27">
        <f t="shared" si="19"/>
        <v>0</v>
      </c>
    </row>
    <row r="1270" spans="1:11">
      <c r="A1270" s="27" t="s">
        <v>142</v>
      </c>
      <c r="C1270" s="28">
        <v>45832.63958333333</v>
      </c>
      <c r="D1270" s="28">
        <v>45832.681250000001</v>
      </c>
      <c r="K1270" s="27">
        <f t="shared" si="19"/>
        <v>1</v>
      </c>
    </row>
    <row r="1271" spans="1:11">
      <c r="A1271" s="27" t="s">
        <v>142</v>
      </c>
      <c r="C1271" s="28">
        <v>45833.606944444444</v>
      </c>
      <c r="D1271" s="28">
        <v>45833.634722222225</v>
      </c>
      <c r="K1271" s="27">
        <f t="shared" si="19"/>
        <v>0</v>
      </c>
    </row>
    <row r="1272" spans="1:11">
      <c r="A1272" s="27" t="s">
        <v>142</v>
      </c>
      <c r="C1272" s="28">
        <v>45833.634722222225</v>
      </c>
      <c r="D1272" s="28">
        <v>45833.655555555553</v>
      </c>
      <c r="K1272" s="27">
        <f t="shared" si="19"/>
        <v>0</v>
      </c>
    </row>
    <row r="1273" spans="1:11">
      <c r="A1273" s="27" t="s">
        <v>142</v>
      </c>
      <c r="C1273" s="28">
        <v>45833.655555555553</v>
      </c>
      <c r="D1273" s="28">
        <v>45833.676388888889</v>
      </c>
      <c r="K1273" s="27">
        <f t="shared" si="19"/>
        <v>1</v>
      </c>
    </row>
    <row r="1274" spans="1:11">
      <c r="A1274" s="27" t="s">
        <v>142</v>
      </c>
      <c r="C1274" s="28">
        <v>45834.612500000003</v>
      </c>
      <c r="D1274" s="28">
        <v>45834.640277777777</v>
      </c>
      <c r="K1274" s="27">
        <f t="shared" si="19"/>
        <v>0</v>
      </c>
    </row>
    <row r="1275" spans="1:11">
      <c r="A1275" s="27" t="s">
        <v>142</v>
      </c>
      <c r="C1275" s="28">
        <v>45834.640277777777</v>
      </c>
      <c r="D1275" s="28">
        <v>45834.681944444441</v>
      </c>
      <c r="K1275" s="27">
        <f t="shared" si="19"/>
        <v>1</v>
      </c>
    </row>
    <row r="1276" spans="1:11">
      <c r="A1276" s="27" t="s">
        <v>142</v>
      </c>
      <c r="C1276" s="28">
        <v>45835.611111111109</v>
      </c>
      <c r="D1276" s="28">
        <v>45835.638888888891</v>
      </c>
      <c r="K1276" s="27">
        <f t="shared" si="19"/>
        <v>0</v>
      </c>
    </row>
    <row r="1277" spans="1:11">
      <c r="A1277" s="27" t="s">
        <v>142</v>
      </c>
      <c r="C1277" s="28">
        <v>45835.638888888891</v>
      </c>
      <c r="D1277" s="28">
        <v>45835.659722222219</v>
      </c>
      <c r="K1277" s="27">
        <f t="shared" si="19"/>
        <v>0</v>
      </c>
    </row>
    <row r="1278" spans="1:11">
      <c r="A1278" s="27" t="s">
        <v>142</v>
      </c>
      <c r="C1278" s="28">
        <v>45835.659722222219</v>
      </c>
      <c r="D1278" s="28">
        <v>45835.680555555555</v>
      </c>
      <c r="K1278" s="27">
        <f t="shared" si="19"/>
        <v>1</v>
      </c>
    </row>
    <row r="1279" spans="1:11">
      <c r="A1279" s="27" t="s">
        <v>142</v>
      </c>
      <c r="C1279" s="28">
        <v>45836.611111111109</v>
      </c>
      <c r="D1279" s="28">
        <v>45836.638888888891</v>
      </c>
      <c r="K1279" s="27">
        <f t="shared" si="19"/>
        <v>0</v>
      </c>
    </row>
    <row r="1280" spans="1:11">
      <c r="A1280" s="27" t="s">
        <v>142</v>
      </c>
      <c r="C1280" s="28">
        <v>45836.638888888891</v>
      </c>
      <c r="D1280" s="28">
        <v>45836.659722222219</v>
      </c>
      <c r="K1280" s="27">
        <f t="shared" si="19"/>
        <v>1</v>
      </c>
    </row>
    <row r="1281" spans="1:11">
      <c r="A1281" s="27" t="s">
        <v>142</v>
      </c>
      <c r="C1281" s="28">
        <v>45838.607638888891</v>
      </c>
      <c r="D1281" s="28">
        <v>45838.635416666664</v>
      </c>
      <c r="K1281" s="27">
        <f t="shared" si="19"/>
        <v>0</v>
      </c>
    </row>
    <row r="1282" spans="1:11">
      <c r="A1282" s="27" t="s">
        <v>142</v>
      </c>
      <c r="C1282" s="28">
        <v>45838.635416666664</v>
      </c>
      <c r="D1282" s="28">
        <v>45838.65625</v>
      </c>
      <c r="K1282" s="27">
        <f t="shared" si="19"/>
        <v>0</v>
      </c>
    </row>
    <row r="1283" spans="1:11">
      <c r="A1283" s="27" t="s">
        <v>142</v>
      </c>
      <c r="C1283" s="28">
        <v>45838.65625</v>
      </c>
      <c r="D1283" s="28">
        <v>45838.677083333336</v>
      </c>
      <c r="K1283" s="27">
        <f t="shared" si="19"/>
        <v>1</v>
      </c>
    </row>
    <row r="1284" spans="1:11">
      <c r="A1284" s="27" t="s">
        <v>142</v>
      </c>
      <c r="B1284" s="27" t="s">
        <v>163</v>
      </c>
      <c r="C1284" s="28">
        <v>45810.350694444445</v>
      </c>
      <c r="D1284" s="28">
        <v>45810.378472222219</v>
      </c>
      <c r="K1284" s="27">
        <f t="shared" si="19"/>
        <v>1</v>
      </c>
    </row>
    <row r="1285" spans="1:11">
      <c r="A1285" s="27" t="s">
        <v>142</v>
      </c>
      <c r="C1285" s="28">
        <v>45811.347222222219</v>
      </c>
      <c r="D1285" s="28">
        <v>45811.375</v>
      </c>
      <c r="K1285" s="27">
        <f t="shared" si="19"/>
        <v>1</v>
      </c>
    </row>
    <row r="1286" spans="1:11">
      <c r="A1286" s="27" t="s">
        <v>142</v>
      </c>
      <c r="C1286" s="28">
        <v>45812.345833333333</v>
      </c>
      <c r="D1286" s="28">
        <v>45812.373611111114</v>
      </c>
      <c r="K1286" s="27">
        <f t="shared" ref="K1286:K1349" si="20">IF(AND(A1287=A1286,C1287=D1286),0,1)</f>
        <v>0</v>
      </c>
    </row>
    <row r="1287" spans="1:11">
      <c r="A1287" s="27" t="s">
        <v>142</v>
      </c>
      <c r="C1287" s="28">
        <v>45812.373611111114</v>
      </c>
      <c r="D1287" s="28">
        <v>45812.380555555559</v>
      </c>
      <c r="K1287" s="27">
        <f t="shared" si="20"/>
        <v>1</v>
      </c>
    </row>
    <row r="1288" spans="1:11">
      <c r="A1288" s="27" t="s">
        <v>142</v>
      </c>
      <c r="C1288" s="28">
        <v>45813.351388888892</v>
      </c>
      <c r="D1288" s="28">
        <v>45813.379166666666</v>
      </c>
      <c r="K1288" s="27">
        <f t="shared" si="20"/>
        <v>0</v>
      </c>
    </row>
    <row r="1289" spans="1:11">
      <c r="A1289" s="27" t="s">
        <v>142</v>
      </c>
      <c r="C1289" s="28">
        <v>45813.379166666666</v>
      </c>
      <c r="D1289" s="28">
        <v>45813.393055555556</v>
      </c>
      <c r="K1289" s="27">
        <f t="shared" si="20"/>
        <v>1</v>
      </c>
    </row>
    <row r="1290" spans="1:11">
      <c r="A1290" s="27" t="s">
        <v>142</v>
      </c>
      <c r="C1290" s="28">
        <v>45814.349305555559</v>
      </c>
      <c r="D1290" s="28">
        <v>45814.377083333333</v>
      </c>
      <c r="K1290" s="27">
        <f t="shared" si="20"/>
        <v>0</v>
      </c>
    </row>
    <row r="1291" spans="1:11">
      <c r="A1291" s="27" t="s">
        <v>142</v>
      </c>
      <c r="C1291" s="28">
        <v>45814.377083333333</v>
      </c>
      <c r="D1291" s="28">
        <v>45814.397916666669</v>
      </c>
      <c r="K1291" s="27">
        <f t="shared" si="20"/>
        <v>1</v>
      </c>
    </row>
    <row r="1292" spans="1:11">
      <c r="A1292" s="27" t="s">
        <v>142</v>
      </c>
      <c r="C1292" s="28">
        <v>45817.350694444445</v>
      </c>
      <c r="D1292" s="28">
        <v>45817.378472222219</v>
      </c>
      <c r="K1292" s="27">
        <f t="shared" si="20"/>
        <v>1</v>
      </c>
    </row>
    <row r="1293" spans="1:11">
      <c r="A1293" s="27" t="s">
        <v>142</v>
      </c>
      <c r="C1293" s="28">
        <v>45818.347916666666</v>
      </c>
      <c r="D1293" s="28">
        <v>45818.375694444447</v>
      </c>
      <c r="K1293" s="27">
        <f t="shared" si="20"/>
        <v>1</v>
      </c>
    </row>
    <row r="1294" spans="1:11">
      <c r="A1294" s="27" t="s">
        <v>142</v>
      </c>
      <c r="C1294" s="28">
        <v>45819.353472222225</v>
      </c>
      <c r="D1294" s="28">
        <v>45819.381249999999</v>
      </c>
      <c r="K1294" s="27">
        <f t="shared" si="20"/>
        <v>1</v>
      </c>
    </row>
    <row r="1295" spans="1:11">
      <c r="A1295" s="27" t="s">
        <v>142</v>
      </c>
      <c r="C1295" s="28">
        <v>45820.349305555559</v>
      </c>
      <c r="D1295" s="28">
        <v>45820.377083333333</v>
      </c>
      <c r="K1295" s="27">
        <f t="shared" si="20"/>
        <v>1</v>
      </c>
    </row>
    <row r="1296" spans="1:11">
      <c r="A1296" s="27" t="s">
        <v>142</v>
      </c>
      <c r="C1296" s="28">
        <v>45821.354861111111</v>
      </c>
      <c r="D1296" s="28">
        <v>45821.382638888892</v>
      </c>
      <c r="K1296" s="27">
        <f t="shared" si="20"/>
        <v>1</v>
      </c>
    </row>
    <row r="1297" spans="1:11">
      <c r="A1297" s="27" t="s">
        <v>142</v>
      </c>
      <c r="C1297" s="28">
        <v>45824.353472222225</v>
      </c>
      <c r="D1297" s="28">
        <v>45824.381249999999</v>
      </c>
      <c r="K1297" s="27">
        <f t="shared" si="20"/>
        <v>1</v>
      </c>
    </row>
    <row r="1298" spans="1:11">
      <c r="A1298" s="27" t="s">
        <v>142</v>
      </c>
      <c r="C1298" s="28">
        <v>45825.349305555559</v>
      </c>
      <c r="D1298" s="28">
        <v>45825.377083333333</v>
      </c>
      <c r="K1298" s="27">
        <f t="shared" si="20"/>
        <v>1</v>
      </c>
    </row>
    <row r="1299" spans="1:11">
      <c r="A1299" s="27" t="s">
        <v>142</v>
      </c>
      <c r="C1299" s="28">
        <v>45826.349305555559</v>
      </c>
      <c r="D1299" s="28">
        <v>45826.377083333333</v>
      </c>
      <c r="K1299" s="27">
        <f t="shared" si="20"/>
        <v>1</v>
      </c>
    </row>
    <row r="1300" spans="1:11">
      <c r="A1300" s="27" t="s">
        <v>142</v>
      </c>
      <c r="C1300" s="28">
        <v>45827.351388888892</v>
      </c>
      <c r="D1300" s="28">
        <v>45827.379166666666</v>
      </c>
      <c r="K1300" s="27">
        <f t="shared" si="20"/>
        <v>0</v>
      </c>
    </row>
    <row r="1301" spans="1:11">
      <c r="A1301" s="27" t="s">
        <v>142</v>
      </c>
      <c r="C1301" s="28">
        <v>45827.379166666666</v>
      </c>
      <c r="D1301" s="28">
        <v>45827.4</v>
      </c>
      <c r="K1301" s="27">
        <f t="shared" si="20"/>
        <v>1</v>
      </c>
    </row>
    <row r="1302" spans="1:11">
      <c r="A1302" s="27" t="s">
        <v>142</v>
      </c>
      <c r="C1302" s="28">
        <v>45828.35</v>
      </c>
      <c r="D1302" s="28">
        <v>45828.37777777778</v>
      </c>
      <c r="K1302" s="27">
        <f t="shared" si="20"/>
        <v>1</v>
      </c>
    </row>
    <row r="1303" spans="1:11">
      <c r="A1303" s="27" t="s">
        <v>142</v>
      </c>
      <c r="C1303" s="28">
        <v>45831.35</v>
      </c>
      <c r="D1303" s="28">
        <v>45831.37777777778</v>
      </c>
      <c r="K1303" s="27">
        <f t="shared" si="20"/>
        <v>1</v>
      </c>
    </row>
    <row r="1304" spans="1:11">
      <c r="A1304" s="27" t="s">
        <v>142</v>
      </c>
      <c r="C1304" s="28">
        <v>45832.352777777778</v>
      </c>
      <c r="D1304" s="28">
        <v>45832.380555555559</v>
      </c>
      <c r="K1304" s="27">
        <f t="shared" si="20"/>
        <v>1</v>
      </c>
    </row>
    <row r="1305" spans="1:11">
      <c r="A1305" s="27" t="s">
        <v>142</v>
      </c>
      <c r="C1305" s="28">
        <v>45833.35</v>
      </c>
      <c r="D1305" s="28">
        <v>45833.37777777778</v>
      </c>
      <c r="K1305" s="27">
        <f t="shared" si="20"/>
        <v>1</v>
      </c>
    </row>
    <row r="1306" spans="1:11">
      <c r="A1306" s="27" t="s">
        <v>142</v>
      </c>
      <c r="C1306" s="28">
        <v>45834.347222222219</v>
      </c>
      <c r="D1306" s="28">
        <v>45834.375</v>
      </c>
      <c r="K1306" s="27">
        <f t="shared" si="20"/>
        <v>1</v>
      </c>
    </row>
    <row r="1307" spans="1:11">
      <c r="A1307" s="27" t="s">
        <v>142</v>
      </c>
      <c r="C1307" s="28">
        <v>45835.352777777778</v>
      </c>
      <c r="D1307" s="28">
        <v>45835.380555555559</v>
      </c>
      <c r="K1307" s="27">
        <f t="shared" si="20"/>
        <v>1</v>
      </c>
    </row>
    <row r="1308" spans="1:11">
      <c r="A1308" s="27" t="s">
        <v>142</v>
      </c>
      <c r="C1308" s="28">
        <v>45838.352777777778</v>
      </c>
      <c r="D1308" s="28">
        <v>45838.380555555559</v>
      </c>
      <c r="K1308" s="27">
        <f t="shared" si="20"/>
        <v>1</v>
      </c>
    </row>
    <row r="1309" spans="1:11">
      <c r="A1309" s="27" t="s">
        <v>142</v>
      </c>
      <c r="B1309" s="27" t="s">
        <v>127</v>
      </c>
      <c r="C1309" s="28">
        <v>45815.472916666666</v>
      </c>
      <c r="D1309" s="28">
        <v>45815.500694444447</v>
      </c>
      <c r="K1309" s="27">
        <f t="shared" si="20"/>
        <v>1</v>
      </c>
    </row>
    <row r="1310" spans="1:11">
      <c r="A1310" s="27" t="s">
        <v>142</v>
      </c>
      <c r="C1310" s="28">
        <v>45822.472222222219</v>
      </c>
      <c r="D1310" s="28">
        <v>45822.5</v>
      </c>
      <c r="K1310" s="27">
        <f t="shared" si="20"/>
        <v>1</v>
      </c>
    </row>
    <row r="1311" spans="1:11">
      <c r="A1311" s="27" t="s">
        <v>142</v>
      </c>
      <c r="C1311" s="28">
        <v>45829.462500000001</v>
      </c>
      <c r="D1311" s="28">
        <v>45829.486805555556</v>
      </c>
      <c r="K1311" s="27">
        <f t="shared" si="20"/>
        <v>1</v>
      </c>
    </row>
    <row r="1312" spans="1:11">
      <c r="A1312" s="27" t="s">
        <v>123</v>
      </c>
      <c r="B1312" s="27" t="s">
        <v>137</v>
      </c>
      <c r="C1312" s="28">
        <v>45831.298611111109</v>
      </c>
      <c r="D1312" s="28">
        <v>45831.340277777781</v>
      </c>
      <c r="K1312" s="27">
        <f t="shared" si="20"/>
        <v>1</v>
      </c>
    </row>
    <row r="1313" spans="1:11">
      <c r="A1313" s="27" t="s">
        <v>123</v>
      </c>
      <c r="C1313" s="28">
        <v>45831.729166666664</v>
      </c>
      <c r="D1313" s="28">
        <v>45831.770833333336</v>
      </c>
      <c r="K1313" s="27">
        <f t="shared" si="20"/>
        <v>0</v>
      </c>
    </row>
    <row r="1314" spans="1:11">
      <c r="A1314" s="27" t="s">
        <v>123</v>
      </c>
      <c r="C1314" s="28">
        <v>45831.770833333336</v>
      </c>
      <c r="D1314" s="28">
        <v>45831.802083333336</v>
      </c>
      <c r="K1314" s="27">
        <f t="shared" si="20"/>
        <v>1</v>
      </c>
    </row>
    <row r="1315" spans="1:11">
      <c r="A1315" s="27" t="s">
        <v>123</v>
      </c>
      <c r="C1315" s="28">
        <v>45832.270833333336</v>
      </c>
      <c r="D1315" s="28">
        <v>45832.291666666664</v>
      </c>
      <c r="K1315" s="27">
        <f t="shared" si="20"/>
        <v>0</v>
      </c>
    </row>
    <row r="1316" spans="1:11">
      <c r="A1316" s="27" t="s">
        <v>123</v>
      </c>
      <c r="C1316" s="28">
        <v>45832.291666666664</v>
      </c>
      <c r="D1316" s="28">
        <v>45832.333333333336</v>
      </c>
      <c r="K1316" s="27">
        <f t="shared" si="20"/>
        <v>1</v>
      </c>
    </row>
    <row r="1317" spans="1:11">
      <c r="A1317" s="27" t="s">
        <v>123</v>
      </c>
      <c r="C1317" s="28">
        <v>45832.722222222219</v>
      </c>
      <c r="D1317" s="28">
        <v>45832.763888888891</v>
      </c>
      <c r="K1317" s="27">
        <f t="shared" si="20"/>
        <v>0</v>
      </c>
    </row>
    <row r="1318" spans="1:11">
      <c r="A1318" s="27" t="s">
        <v>123</v>
      </c>
      <c r="C1318" s="28">
        <v>45832.763888888891</v>
      </c>
      <c r="D1318" s="28">
        <v>45832.795138888891</v>
      </c>
      <c r="K1318" s="27">
        <f t="shared" si="20"/>
        <v>1</v>
      </c>
    </row>
    <row r="1319" spans="1:11">
      <c r="A1319" s="27" t="s">
        <v>123</v>
      </c>
      <c r="C1319" s="28">
        <v>45833.295138888891</v>
      </c>
      <c r="D1319" s="28">
        <v>45833.336805555555</v>
      </c>
      <c r="K1319" s="27">
        <f t="shared" si="20"/>
        <v>1</v>
      </c>
    </row>
    <row r="1320" spans="1:11">
      <c r="A1320" s="27" t="s">
        <v>123</v>
      </c>
      <c r="C1320" s="28">
        <v>45833.725694444445</v>
      </c>
      <c r="D1320" s="28">
        <v>45833.767361111109</v>
      </c>
      <c r="K1320" s="27">
        <f t="shared" si="20"/>
        <v>0</v>
      </c>
    </row>
    <row r="1321" spans="1:11">
      <c r="A1321" s="27" t="s">
        <v>123</v>
      </c>
      <c r="C1321" s="28">
        <v>45833.767361111109</v>
      </c>
      <c r="D1321" s="28">
        <v>45833.798611111109</v>
      </c>
      <c r="K1321" s="27">
        <f t="shared" si="20"/>
        <v>1</v>
      </c>
    </row>
    <row r="1322" spans="1:11">
      <c r="A1322" s="27" t="s">
        <v>123</v>
      </c>
      <c r="C1322" s="28">
        <v>45834.302083333336</v>
      </c>
      <c r="D1322" s="28">
        <v>45834.34375</v>
      </c>
      <c r="K1322" s="27">
        <f t="shared" si="20"/>
        <v>1</v>
      </c>
    </row>
    <row r="1323" spans="1:11">
      <c r="A1323" s="27" t="s">
        <v>123</v>
      </c>
      <c r="C1323" s="28">
        <v>45834.715277777781</v>
      </c>
      <c r="D1323" s="28">
        <v>45834.756944444445</v>
      </c>
      <c r="K1323" s="27">
        <f t="shared" si="20"/>
        <v>0</v>
      </c>
    </row>
    <row r="1324" spans="1:11">
      <c r="A1324" s="27" t="s">
        <v>123</v>
      </c>
      <c r="C1324" s="28">
        <v>45834.756944444445</v>
      </c>
      <c r="D1324" s="28">
        <v>45834.788194444445</v>
      </c>
      <c r="K1324" s="27">
        <f t="shared" si="20"/>
        <v>1</v>
      </c>
    </row>
    <row r="1325" spans="1:11">
      <c r="A1325" s="27" t="s">
        <v>123</v>
      </c>
      <c r="C1325" s="28">
        <v>45835.267361111109</v>
      </c>
      <c r="D1325" s="28">
        <v>45835.288194444445</v>
      </c>
      <c r="K1325" s="27">
        <f t="shared" si="20"/>
        <v>0</v>
      </c>
    </row>
    <row r="1326" spans="1:11">
      <c r="A1326" s="27" t="s">
        <v>123</v>
      </c>
      <c r="C1326" s="28">
        <v>45835.288194444445</v>
      </c>
      <c r="D1326" s="28">
        <v>45835.329861111109</v>
      </c>
      <c r="K1326" s="27">
        <f t="shared" si="20"/>
        <v>1</v>
      </c>
    </row>
    <row r="1327" spans="1:11">
      <c r="A1327" s="27" t="s">
        <v>123</v>
      </c>
      <c r="C1327" s="28">
        <v>45835.71875</v>
      </c>
      <c r="D1327" s="28">
        <v>45835.760416666664</v>
      </c>
      <c r="K1327" s="27">
        <f t="shared" si="20"/>
        <v>0</v>
      </c>
    </row>
    <row r="1328" spans="1:11">
      <c r="A1328" s="27" t="s">
        <v>123</v>
      </c>
      <c r="C1328" s="28">
        <v>45835.760416666664</v>
      </c>
      <c r="D1328" s="28">
        <v>45835.791666666664</v>
      </c>
      <c r="K1328" s="27">
        <f t="shared" si="20"/>
        <v>1</v>
      </c>
    </row>
    <row r="1329" spans="1:11">
      <c r="A1329" s="27" t="s">
        <v>123</v>
      </c>
      <c r="C1329" s="28">
        <v>45838.284722222219</v>
      </c>
      <c r="D1329" s="28">
        <v>45838.326388888891</v>
      </c>
      <c r="K1329" s="27">
        <f t="shared" si="20"/>
        <v>1</v>
      </c>
    </row>
    <row r="1330" spans="1:11">
      <c r="A1330" s="27" t="s">
        <v>123</v>
      </c>
      <c r="C1330" s="28">
        <v>45838.694444444445</v>
      </c>
      <c r="D1330" s="28">
        <v>45838.736111111109</v>
      </c>
      <c r="K1330" s="27">
        <f t="shared" si="20"/>
        <v>0</v>
      </c>
    </row>
    <row r="1331" spans="1:11">
      <c r="A1331" s="27" t="s">
        <v>123</v>
      </c>
      <c r="C1331" s="28">
        <v>45838.736111111109</v>
      </c>
      <c r="D1331" s="28">
        <v>45838.767361111109</v>
      </c>
      <c r="K1331" s="27">
        <f t="shared" si="20"/>
        <v>1</v>
      </c>
    </row>
    <row r="1332" spans="1:11">
      <c r="A1332" s="27" t="s">
        <v>123</v>
      </c>
      <c r="B1332" s="27" t="s">
        <v>176</v>
      </c>
      <c r="C1332" s="28">
        <v>45813.729166666664</v>
      </c>
      <c r="D1332" s="28">
        <v>45813.743055555555</v>
      </c>
      <c r="K1332" s="27">
        <f t="shared" si="20"/>
        <v>0</v>
      </c>
    </row>
    <row r="1333" spans="1:11">
      <c r="A1333" s="27" t="s">
        <v>123</v>
      </c>
      <c r="C1333" s="28">
        <v>45813.743055555555</v>
      </c>
      <c r="D1333" s="28">
        <v>45813.777777777781</v>
      </c>
      <c r="K1333" s="27">
        <f t="shared" si="20"/>
        <v>1</v>
      </c>
    </row>
    <row r="1334" spans="1:11">
      <c r="A1334" s="27" t="s">
        <v>123</v>
      </c>
      <c r="C1334" s="28">
        <v>45814.743055555555</v>
      </c>
      <c r="D1334" s="28">
        <v>45814.777777777781</v>
      </c>
      <c r="K1334" s="27">
        <f t="shared" si="20"/>
        <v>1</v>
      </c>
    </row>
    <row r="1335" spans="1:11">
      <c r="A1335" s="27" t="s">
        <v>123</v>
      </c>
      <c r="C1335" s="28">
        <v>45820.729166666664</v>
      </c>
      <c r="D1335" s="28">
        <v>45820.743055555555</v>
      </c>
      <c r="K1335" s="27">
        <f t="shared" si="20"/>
        <v>0</v>
      </c>
    </row>
    <row r="1336" spans="1:11">
      <c r="A1336" s="27" t="s">
        <v>123</v>
      </c>
      <c r="C1336" s="28">
        <v>45820.743055555555</v>
      </c>
      <c r="D1336" s="28">
        <v>45820.777777777781</v>
      </c>
      <c r="K1336" s="27">
        <f t="shared" si="20"/>
        <v>1</v>
      </c>
    </row>
    <row r="1337" spans="1:11">
      <c r="A1337" s="27" t="s">
        <v>123</v>
      </c>
      <c r="C1337" s="28">
        <v>45821.743055555555</v>
      </c>
      <c r="D1337" s="28">
        <v>45821.777777777781</v>
      </c>
      <c r="K1337" s="27">
        <f t="shared" si="20"/>
        <v>1</v>
      </c>
    </row>
    <row r="1338" spans="1:11">
      <c r="A1338" s="27" t="s">
        <v>123</v>
      </c>
      <c r="B1338" s="27" t="s">
        <v>118</v>
      </c>
      <c r="C1338" s="28">
        <v>45830.305555555555</v>
      </c>
      <c r="D1338" s="28">
        <v>45830.326388888891</v>
      </c>
      <c r="K1338" s="27">
        <f t="shared" si="20"/>
        <v>1</v>
      </c>
    </row>
    <row r="1339" spans="1:11">
      <c r="A1339" s="27" t="s">
        <v>123</v>
      </c>
      <c r="C1339" s="28">
        <v>45830.625</v>
      </c>
      <c r="D1339" s="28">
        <v>45830.634027777778</v>
      </c>
      <c r="K1339" s="27">
        <f t="shared" si="20"/>
        <v>1</v>
      </c>
    </row>
    <row r="1340" spans="1:11">
      <c r="A1340" s="27" t="s">
        <v>195</v>
      </c>
      <c r="B1340" s="27" t="s">
        <v>194</v>
      </c>
      <c r="C1340" s="28">
        <v>45810.636111111111</v>
      </c>
      <c r="D1340" s="28">
        <v>45810.65347222222</v>
      </c>
      <c r="K1340" s="27">
        <f t="shared" si="20"/>
        <v>0</v>
      </c>
    </row>
    <row r="1341" spans="1:11">
      <c r="A1341" s="27" t="s">
        <v>195</v>
      </c>
      <c r="C1341" s="28">
        <v>45810.65347222222</v>
      </c>
      <c r="D1341" s="28">
        <v>45810.674305555556</v>
      </c>
      <c r="K1341" s="27">
        <f t="shared" si="20"/>
        <v>0</v>
      </c>
    </row>
    <row r="1342" spans="1:11">
      <c r="A1342" s="27" t="s">
        <v>195</v>
      </c>
      <c r="C1342" s="28">
        <v>45810.674305555556</v>
      </c>
      <c r="D1342" s="28">
        <v>45810.702777777777</v>
      </c>
      <c r="K1342" s="27">
        <f t="shared" si="20"/>
        <v>1</v>
      </c>
    </row>
    <row r="1343" spans="1:11">
      <c r="A1343" s="27" t="s">
        <v>195</v>
      </c>
      <c r="C1343" s="28">
        <v>45811.633333333331</v>
      </c>
      <c r="D1343" s="28">
        <v>45811.650694444441</v>
      </c>
      <c r="K1343" s="27">
        <f t="shared" si="20"/>
        <v>0</v>
      </c>
    </row>
    <row r="1344" spans="1:11">
      <c r="A1344" s="27" t="s">
        <v>195</v>
      </c>
      <c r="C1344" s="28">
        <v>45811.650694444441</v>
      </c>
      <c r="D1344" s="28">
        <v>45811.671527777777</v>
      </c>
      <c r="K1344" s="27">
        <f t="shared" si="20"/>
        <v>0</v>
      </c>
    </row>
    <row r="1345" spans="1:11">
      <c r="A1345" s="27" t="s">
        <v>195</v>
      </c>
      <c r="C1345" s="28">
        <v>45811.671527777777</v>
      </c>
      <c r="D1345" s="28">
        <v>45811.692361111112</v>
      </c>
      <c r="K1345" s="27">
        <f t="shared" si="20"/>
        <v>1</v>
      </c>
    </row>
    <row r="1346" spans="1:11">
      <c r="A1346" s="27" t="s">
        <v>195</v>
      </c>
      <c r="C1346" s="28">
        <v>45812.636111111111</v>
      </c>
      <c r="D1346" s="28">
        <v>45812.65347222222</v>
      </c>
      <c r="K1346" s="27">
        <f t="shared" si="20"/>
        <v>0</v>
      </c>
    </row>
    <row r="1347" spans="1:11">
      <c r="A1347" s="27" t="s">
        <v>195</v>
      </c>
      <c r="C1347" s="28">
        <v>45812.65347222222</v>
      </c>
      <c r="D1347" s="28">
        <v>45812.674305555556</v>
      </c>
      <c r="K1347" s="27">
        <f t="shared" si="20"/>
        <v>0</v>
      </c>
    </row>
    <row r="1348" spans="1:11">
      <c r="A1348" s="27" t="s">
        <v>195</v>
      </c>
      <c r="C1348" s="28">
        <v>45812.674305555556</v>
      </c>
      <c r="D1348" s="28">
        <v>45812.695138888892</v>
      </c>
      <c r="K1348" s="27">
        <f t="shared" si="20"/>
        <v>1</v>
      </c>
    </row>
    <row r="1349" spans="1:11">
      <c r="A1349" s="27" t="s">
        <v>195</v>
      </c>
      <c r="C1349" s="28">
        <v>45813.635416666664</v>
      </c>
      <c r="D1349" s="28">
        <v>45813.652777777781</v>
      </c>
      <c r="K1349" s="27">
        <f t="shared" si="20"/>
        <v>0</v>
      </c>
    </row>
    <row r="1350" spans="1:11">
      <c r="A1350" s="27" t="s">
        <v>195</v>
      </c>
      <c r="C1350" s="28">
        <v>45813.652777777781</v>
      </c>
      <c r="D1350" s="28">
        <v>45813.673611111109</v>
      </c>
      <c r="K1350" s="27">
        <f t="shared" ref="K1350:K1413" si="21">IF(AND(A1351=A1350,C1351=D1350),0,1)</f>
        <v>0</v>
      </c>
    </row>
    <row r="1351" spans="1:11">
      <c r="A1351" s="27" t="s">
        <v>195</v>
      </c>
      <c r="C1351" s="28">
        <v>45813.673611111109</v>
      </c>
      <c r="D1351" s="28">
        <v>45813.694444444445</v>
      </c>
      <c r="K1351" s="27">
        <f t="shared" si="21"/>
        <v>1</v>
      </c>
    </row>
    <row r="1352" spans="1:11">
      <c r="A1352" s="27" t="s">
        <v>195</v>
      </c>
      <c r="C1352" s="28">
        <v>45814.636805555558</v>
      </c>
      <c r="D1352" s="28">
        <v>45814.654166666667</v>
      </c>
      <c r="K1352" s="27">
        <f t="shared" si="21"/>
        <v>0</v>
      </c>
    </row>
    <row r="1353" spans="1:11">
      <c r="A1353" s="27" t="s">
        <v>195</v>
      </c>
      <c r="C1353" s="28">
        <v>45814.654166666667</v>
      </c>
      <c r="D1353" s="28">
        <v>45814.675000000003</v>
      </c>
      <c r="K1353" s="27">
        <f t="shared" si="21"/>
        <v>0</v>
      </c>
    </row>
    <row r="1354" spans="1:11">
      <c r="A1354" s="27" t="s">
        <v>195</v>
      </c>
      <c r="C1354" s="28">
        <v>45814.675000000003</v>
      </c>
      <c r="D1354" s="28">
        <v>45814.695833333331</v>
      </c>
      <c r="K1354" s="27">
        <f t="shared" si="21"/>
        <v>1</v>
      </c>
    </row>
    <row r="1355" spans="1:11">
      <c r="A1355" s="27" t="s">
        <v>195</v>
      </c>
      <c r="C1355" s="28">
        <v>45815.635416666664</v>
      </c>
      <c r="D1355" s="28">
        <v>45815.652777777781</v>
      </c>
      <c r="K1355" s="27">
        <f t="shared" si="21"/>
        <v>0</v>
      </c>
    </row>
    <row r="1356" spans="1:11">
      <c r="A1356" s="27" t="s">
        <v>195</v>
      </c>
      <c r="C1356" s="28">
        <v>45815.652777777781</v>
      </c>
      <c r="D1356" s="28">
        <v>45815.673611111109</v>
      </c>
      <c r="K1356" s="27">
        <f t="shared" si="21"/>
        <v>1</v>
      </c>
    </row>
    <row r="1357" spans="1:11">
      <c r="A1357" s="27" t="s">
        <v>195</v>
      </c>
      <c r="C1357" s="28">
        <v>45817.634027777778</v>
      </c>
      <c r="D1357" s="28">
        <v>45817.651388888888</v>
      </c>
      <c r="K1357" s="27">
        <f t="shared" si="21"/>
        <v>0</v>
      </c>
    </row>
    <row r="1358" spans="1:11">
      <c r="A1358" s="27" t="s">
        <v>195</v>
      </c>
      <c r="C1358" s="28">
        <v>45817.651388888888</v>
      </c>
      <c r="D1358" s="28">
        <v>45817.672222222223</v>
      </c>
      <c r="K1358" s="27">
        <f t="shared" si="21"/>
        <v>0</v>
      </c>
    </row>
    <row r="1359" spans="1:11">
      <c r="A1359" s="27" t="s">
        <v>195</v>
      </c>
      <c r="C1359" s="28">
        <v>45817.672222222223</v>
      </c>
      <c r="D1359" s="28">
        <v>45817.693055555559</v>
      </c>
      <c r="K1359" s="27">
        <f t="shared" si="21"/>
        <v>1</v>
      </c>
    </row>
    <row r="1360" spans="1:11">
      <c r="A1360" s="27" t="s">
        <v>195</v>
      </c>
      <c r="C1360" s="28">
        <v>45818.634722222225</v>
      </c>
      <c r="D1360" s="28">
        <v>45818.652083333334</v>
      </c>
      <c r="K1360" s="27">
        <f t="shared" si="21"/>
        <v>0</v>
      </c>
    </row>
    <row r="1361" spans="1:11">
      <c r="A1361" s="27" t="s">
        <v>195</v>
      </c>
      <c r="C1361" s="28">
        <v>45818.652083333334</v>
      </c>
      <c r="D1361" s="28">
        <v>45818.67291666667</v>
      </c>
      <c r="K1361" s="27">
        <f t="shared" si="21"/>
        <v>0</v>
      </c>
    </row>
    <row r="1362" spans="1:11">
      <c r="A1362" s="27" t="s">
        <v>195</v>
      </c>
      <c r="C1362" s="28">
        <v>45818.67291666667</v>
      </c>
      <c r="D1362" s="28">
        <v>45818.693749999999</v>
      </c>
      <c r="K1362" s="27">
        <f t="shared" si="21"/>
        <v>1</v>
      </c>
    </row>
    <row r="1363" spans="1:11">
      <c r="A1363" s="27" t="s">
        <v>195</v>
      </c>
      <c r="C1363" s="28">
        <v>45819.63958333333</v>
      </c>
      <c r="D1363" s="28">
        <v>45819.656944444447</v>
      </c>
      <c r="K1363" s="27">
        <f t="shared" si="21"/>
        <v>0</v>
      </c>
    </row>
    <row r="1364" spans="1:11">
      <c r="A1364" s="27" t="s">
        <v>195</v>
      </c>
      <c r="C1364" s="28">
        <v>45819.656944444447</v>
      </c>
      <c r="D1364" s="28">
        <v>45819.677777777775</v>
      </c>
      <c r="K1364" s="27">
        <f t="shared" si="21"/>
        <v>1</v>
      </c>
    </row>
    <row r="1365" spans="1:11">
      <c r="A1365" s="27" t="s">
        <v>195</v>
      </c>
      <c r="C1365" s="28">
        <v>45820.636111111111</v>
      </c>
      <c r="D1365" s="28">
        <v>45820.65347222222</v>
      </c>
      <c r="K1365" s="27">
        <f t="shared" si="21"/>
        <v>0</v>
      </c>
    </row>
    <row r="1366" spans="1:11">
      <c r="A1366" s="27" t="s">
        <v>195</v>
      </c>
      <c r="C1366" s="28">
        <v>45820.65347222222</v>
      </c>
      <c r="D1366" s="28">
        <v>45820.674305555556</v>
      </c>
      <c r="K1366" s="27">
        <f t="shared" si="21"/>
        <v>1</v>
      </c>
    </row>
    <row r="1367" spans="1:11">
      <c r="A1367" s="27" t="s">
        <v>195</v>
      </c>
      <c r="C1367" s="28">
        <v>45821.643055555556</v>
      </c>
      <c r="D1367" s="28">
        <v>45821.660416666666</v>
      </c>
      <c r="K1367" s="27">
        <f t="shared" si="21"/>
        <v>0</v>
      </c>
    </row>
    <row r="1368" spans="1:11">
      <c r="A1368" s="27" t="s">
        <v>195</v>
      </c>
      <c r="C1368" s="28">
        <v>45821.660416666666</v>
      </c>
      <c r="D1368" s="28">
        <v>45821.681250000001</v>
      </c>
      <c r="K1368" s="27">
        <f t="shared" si="21"/>
        <v>1</v>
      </c>
    </row>
    <row r="1369" spans="1:11">
      <c r="A1369" s="27" t="s">
        <v>195</v>
      </c>
      <c r="C1369" s="28">
        <v>45822.634722222225</v>
      </c>
      <c r="D1369" s="28">
        <v>45822.652083333334</v>
      </c>
      <c r="K1369" s="27">
        <f t="shared" si="21"/>
        <v>0</v>
      </c>
    </row>
    <row r="1370" spans="1:11">
      <c r="A1370" s="27" t="s">
        <v>195</v>
      </c>
      <c r="C1370" s="28">
        <v>45822.652083333334</v>
      </c>
      <c r="D1370" s="28">
        <v>45822.67291666667</v>
      </c>
      <c r="K1370" s="27">
        <f t="shared" si="21"/>
        <v>1</v>
      </c>
    </row>
    <row r="1371" spans="1:11">
      <c r="A1371" s="27" t="s">
        <v>195</v>
      </c>
      <c r="C1371" s="28">
        <v>45824.633333333331</v>
      </c>
      <c r="D1371" s="28">
        <v>45824.650694444441</v>
      </c>
      <c r="K1371" s="27">
        <f t="shared" si="21"/>
        <v>0</v>
      </c>
    </row>
    <row r="1372" spans="1:11">
      <c r="A1372" s="27" t="s">
        <v>195</v>
      </c>
      <c r="C1372" s="28">
        <v>45824.650694444441</v>
      </c>
      <c r="D1372" s="28">
        <v>45824.671527777777</v>
      </c>
      <c r="K1372" s="27">
        <f t="shared" si="21"/>
        <v>1</v>
      </c>
    </row>
    <row r="1373" spans="1:11">
      <c r="A1373" s="27" t="s">
        <v>195</v>
      </c>
      <c r="C1373" s="28">
        <v>45825.634027777778</v>
      </c>
      <c r="D1373" s="28">
        <v>45825.651388888888</v>
      </c>
      <c r="K1373" s="27">
        <f t="shared" si="21"/>
        <v>0</v>
      </c>
    </row>
    <row r="1374" spans="1:11">
      <c r="A1374" s="27" t="s">
        <v>195</v>
      </c>
      <c r="C1374" s="28">
        <v>45825.651388888888</v>
      </c>
      <c r="D1374" s="28">
        <v>45825.672222222223</v>
      </c>
      <c r="K1374" s="27">
        <f t="shared" si="21"/>
        <v>1</v>
      </c>
    </row>
    <row r="1375" spans="1:11">
      <c r="A1375" s="27" t="s">
        <v>195</v>
      </c>
      <c r="C1375" s="28">
        <v>45826.633333333331</v>
      </c>
      <c r="D1375" s="28">
        <v>45826.650694444441</v>
      </c>
      <c r="K1375" s="27">
        <f t="shared" si="21"/>
        <v>0</v>
      </c>
    </row>
    <row r="1376" spans="1:11">
      <c r="A1376" s="27" t="s">
        <v>195</v>
      </c>
      <c r="C1376" s="28">
        <v>45826.650694444441</v>
      </c>
      <c r="D1376" s="28">
        <v>45826.671527777777</v>
      </c>
      <c r="K1376" s="27">
        <f t="shared" si="21"/>
        <v>1</v>
      </c>
    </row>
    <row r="1377" spans="1:11">
      <c r="A1377" s="27" t="s">
        <v>195</v>
      </c>
      <c r="C1377" s="28">
        <v>45827.640972222223</v>
      </c>
      <c r="D1377" s="28">
        <v>45827.658333333333</v>
      </c>
      <c r="K1377" s="27">
        <f t="shared" si="21"/>
        <v>0</v>
      </c>
    </row>
    <row r="1378" spans="1:11">
      <c r="A1378" s="27" t="s">
        <v>195</v>
      </c>
      <c r="C1378" s="28">
        <v>45827.658333333333</v>
      </c>
      <c r="D1378" s="28">
        <v>45827.679166666669</v>
      </c>
      <c r="K1378" s="27">
        <f t="shared" si="21"/>
        <v>1</v>
      </c>
    </row>
    <row r="1379" spans="1:11">
      <c r="A1379" s="27" t="s">
        <v>195</v>
      </c>
      <c r="C1379" s="28">
        <v>45828.632638888892</v>
      </c>
      <c r="D1379" s="28">
        <v>45828.65</v>
      </c>
      <c r="K1379" s="27">
        <f t="shared" si="21"/>
        <v>0</v>
      </c>
    </row>
    <row r="1380" spans="1:11">
      <c r="A1380" s="27" t="s">
        <v>195</v>
      </c>
      <c r="C1380" s="28">
        <v>45828.65</v>
      </c>
      <c r="D1380" s="28">
        <v>45828.67083333333</v>
      </c>
      <c r="K1380" s="27">
        <f t="shared" si="21"/>
        <v>1</v>
      </c>
    </row>
    <row r="1381" spans="1:11">
      <c r="A1381" s="27" t="s">
        <v>195</v>
      </c>
      <c r="C1381" s="28">
        <v>45829.634027777778</v>
      </c>
      <c r="D1381" s="28">
        <v>45829.651388888888</v>
      </c>
      <c r="K1381" s="27">
        <f t="shared" si="21"/>
        <v>0</v>
      </c>
    </row>
    <row r="1382" spans="1:11">
      <c r="A1382" s="27" t="s">
        <v>195</v>
      </c>
      <c r="C1382" s="28">
        <v>45829.651388888888</v>
      </c>
      <c r="D1382" s="28">
        <v>45829.672222222223</v>
      </c>
      <c r="K1382" s="27">
        <f t="shared" si="21"/>
        <v>1</v>
      </c>
    </row>
    <row r="1383" spans="1:11">
      <c r="A1383" s="27" t="s">
        <v>195</v>
      </c>
      <c r="C1383" s="28">
        <v>45831.634027777778</v>
      </c>
      <c r="D1383" s="28">
        <v>45831.651388888888</v>
      </c>
      <c r="K1383" s="27">
        <f t="shared" si="21"/>
        <v>0</v>
      </c>
    </row>
    <row r="1384" spans="1:11">
      <c r="A1384" s="27" t="s">
        <v>195</v>
      </c>
      <c r="C1384" s="28">
        <v>45831.651388888888</v>
      </c>
      <c r="D1384" s="28">
        <v>45831.672222222223</v>
      </c>
      <c r="K1384" s="27">
        <f t="shared" si="21"/>
        <v>1</v>
      </c>
    </row>
    <row r="1385" spans="1:11">
      <c r="A1385" s="27" t="s">
        <v>195</v>
      </c>
      <c r="C1385" s="28">
        <v>45832.634722222225</v>
      </c>
      <c r="D1385" s="28">
        <v>45832.652083333334</v>
      </c>
      <c r="K1385" s="27">
        <f t="shared" si="21"/>
        <v>0</v>
      </c>
    </row>
    <row r="1386" spans="1:11">
      <c r="A1386" s="27" t="s">
        <v>195</v>
      </c>
      <c r="C1386" s="28">
        <v>45832.652083333334</v>
      </c>
      <c r="D1386" s="28">
        <v>45832.67291666667</v>
      </c>
      <c r="K1386" s="27">
        <f t="shared" si="21"/>
        <v>1</v>
      </c>
    </row>
    <row r="1387" spans="1:11">
      <c r="A1387" s="27" t="s">
        <v>195</v>
      </c>
      <c r="C1387" s="28">
        <v>45833.638194444444</v>
      </c>
      <c r="D1387" s="28">
        <v>45833.655555555553</v>
      </c>
      <c r="K1387" s="27">
        <f t="shared" si="21"/>
        <v>0</v>
      </c>
    </row>
    <row r="1388" spans="1:11">
      <c r="A1388" s="27" t="s">
        <v>195</v>
      </c>
      <c r="C1388" s="28">
        <v>45833.655555555553</v>
      </c>
      <c r="D1388" s="28">
        <v>45833.676388888889</v>
      </c>
      <c r="K1388" s="27">
        <f t="shared" si="21"/>
        <v>1</v>
      </c>
    </row>
    <row r="1389" spans="1:11">
      <c r="A1389" s="27" t="s">
        <v>195</v>
      </c>
      <c r="C1389" s="28">
        <v>45834.634027777778</v>
      </c>
      <c r="D1389" s="28">
        <v>45834.651388888888</v>
      </c>
      <c r="K1389" s="27">
        <f t="shared" si="21"/>
        <v>0</v>
      </c>
    </row>
    <row r="1390" spans="1:11">
      <c r="A1390" s="27" t="s">
        <v>195</v>
      </c>
      <c r="C1390" s="28">
        <v>45834.651388888888</v>
      </c>
      <c r="D1390" s="28">
        <v>45834.672222222223</v>
      </c>
      <c r="K1390" s="27">
        <f t="shared" si="21"/>
        <v>1</v>
      </c>
    </row>
    <row r="1391" spans="1:11">
      <c r="A1391" s="27" t="s">
        <v>195</v>
      </c>
      <c r="C1391" s="28">
        <v>45835.634027777778</v>
      </c>
      <c r="D1391" s="28">
        <v>45835.651388888888</v>
      </c>
      <c r="K1391" s="27">
        <f t="shared" si="21"/>
        <v>0</v>
      </c>
    </row>
    <row r="1392" spans="1:11">
      <c r="A1392" s="27" t="s">
        <v>195</v>
      </c>
      <c r="C1392" s="28">
        <v>45835.651388888888</v>
      </c>
      <c r="D1392" s="28">
        <v>45835.672222222223</v>
      </c>
      <c r="K1392" s="27">
        <f t="shared" si="21"/>
        <v>1</v>
      </c>
    </row>
    <row r="1393" spans="1:11">
      <c r="A1393" s="27" t="s">
        <v>195</v>
      </c>
      <c r="C1393" s="28">
        <v>45836.635416666664</v>
      </c>
      <c r="D1393" s="28">
        <v>45836.652777777781</v>
      </c>
      <c r="K1393" s="27">
        <f t="shared" si="21"/>
        <v>0</v>
      </c>
    </row>
    <row r="1394" spans="1:11">
      <c r="A1394" s="27" t="s">
        <v>195</v>
      </c>
      <c r="C1394" s="28">
        <v>45836.652777777781</v>
      </c>
      <c r="D1394" s="28">
        <v>45836.673611111109</v>
      </c>
      <c r="K1394" s="27">
        <f t="shared" si="21"/>
        <v>1</v>
      </c>
    </row>
    <row r="1395" spans="1:11">
      <c r="A1395" s="27" t="s">
        <v>195</v>
      </c>
      <c r="C1395" s="28">
        <v>45838.634027777778</v>
      </c>
      <c r="D1395" s="28">
        <v>45838.651388888888</v>
      </c>
      <c r="K1395" s="27">
        <f t="shared" si="21"/>
        <v>0</v>
      </c>
    </row>
    <row r="1396" spans="1:11">
      <c r="A1396" s="27" t="s">
        <v>195</v>
      </c>
      <c r="C1396" s="28">
        <v>45838.651388888888</v>
      </c>
      <c r="D1396" s="28">
        <v>45838.672222222223</v>
      </c>
      <c r="K1396" s="27">
        <f t="shared" si="21"/>
        <v>1</v>
      </c>
    </row>
    <row r="1397" spans="1:11">
      <c r="A1397" s="27" t="s">
        <v>235</v>
      </c>
      <c r="B1397" s="27" t="s">
        <v>229</v>
      </c>
      <c r="C1397" s="28">
        <v>45833.416666666664</v>
      </c>
      <c r="D1397" s="28">
        <v>45833.458333333336</v>
      </c>
      <c r="K1397" s="27">
        <f t="shared" si="21"/>
        <v>1</v>
      </c>
    </row>
    <row r="1398" spans="1:11">
      <c r="A1398" s="27" t="s">
        <v>235</v>
      </c>
      <c r="C1398" s="28">
        <v>45834.416666666664</v>
      </c>
      <c r="D1398" s="28">
        <v>45834.458333333336</v>
      </c>
      <c r="K1398" s="27">
        <f t="shared" si="21"/>
        <v>1</v>
      </c>
    </row>
    <row r="1399" spans="1:11">
      <c r="A1399" s="27" t="s">
        <v>235</v>
      </c>
      <c r="C1399" s="28">
        <v>45835.402777777781</v>
      </c>
      <c r="D1399" s="28">
        <v>45835.444444444445</v>
      </c>
      <c r="K1399" s="27">
        <f t="shared" si="21"/>
        <v>1</v>
      </c>
    </row>
    <row r="1400" spans="1:11">
      <c r="A1400" s="27" t="s">
        <v>235</v>
      </c>
      <c r="C1400" s="28">
        <v>45838.431250000001</v>
      </c>
      <c r="D1400" s="28">
        <v>45838.472916666666</v>
      </c>
      <c r="K1400" s="27">
        <f t="shared" si="21"/>
        <v>1</v>
      </c>
    </row>
    <row r="1401" spans="1:11">
      <c r="A1401" s="27" t="s">
        <v>235</v>
      </c>
      <c r="B1401" s="27" t="s">
        <v>191</v>
      </c>
      <c r="C1401" s="28">
        <v>45833.625</v>
      </c>
      <c r="D1401" s="28">
        <v>45833.652777777781</v>
      </c>
      <c r="K1401" s="27">
        <f t="shared" si="21"/>
        <v>1</v>
      </c>
    </row>
    <row r="1402" spans="1:11">
      <c r="A1402" s="27" t="s">
        <v>235</v>
      </c>
      <c r="C1402" s="28">
        <v>45834.625</v>
      </c>
      <c r="D1402" s="28">
        <v>45834.666666666664</v>
      </c>
      <c r="K1402" s="27">
        <f t="shared" si="21"/>
        <v>1</v>
      </c>
    </row>
    <row r="1403" spans="1:11">
      <c r="A1403" s="27" t="s">
        <v>235</v>
      </c>
      <c r="C1403" s="28">
        <v>45835.625</v>
      </c>
      <c r="D1403" s="28">
        <v>45835.666666666664</v>
      </c>
      <c r="K1403" s="27">
        <f t="shared" si="21"/>
        <v>1</v>
      </c>
    </row>
    <row r="1404" spans="1:11">
      <c r="A1404" s="27" t="s">
        <v>235</v>
      </c>
      <c r="C1404" s="28">
        <v>45838.638888888891</v>
      </c>
      <c r="D1404" s="28">
        <v>45838.680555555555</v>
      </c>
      <c r="K1404" s="27">
        <f t="shared" si="21"/>
        <v>1</v>
      </c>
    </row>
    <row r="1405" spans="1:11">
      <c r="A1405" s="27" t="s">
        <v>235</v>
      </c>
      <c r="B1405" s="27" t="s">
        <v>238</v>
      </c>
      <c r="C1405" s="28">
        <v>45838.350694444445</v>
      </c>
      <c r="D1405" s="28">
        <v>45838.371527777781</v>
      </c>
      <c r="K1405" s="27">
        <f t="shared" si="21"/>
        <v>1</v>
      </c>
    </row>
    <row r="1406" spans="1:11">
      <c r="A1406" s="27" t="s">
        <v>235</v>
      </c>
      <c r="C1406" s="28">
        <v>45838.694444444445</v>
      </c>
      <c r="D1406" s="28">
        <v>45838.722222222219</v>
      </c>
      <c r="K1406" s="27">
        <f t="shared" si="21"/>
        <v>1</v>
      </c>
    </row>
    <row r="1407" spans="1:11">
      <c r="A1407" s="27" t="s">
        <v>203</v>
      </c>
      <c r="B1407" s="27" t="s">
        <v>126</v>
      </c>
      <c r="C1407" s="28">
        <v>45811.388888888891</v>
      </c>
      <c r="D1407" s="28">
        <v>45811.409722222219</v>
      </c>
      <c r="K1407" s="27">
        <f t="shared" si="21"/>
        <v>0</v>
      </c>
    </row>
    <row r="1408" spans="1:11">
      <c r="A1408" s="27" t="s">
        <v>203</v>
      </c>
      <c r="C1408" s="28">
        <v>45811.409722222219</v>
      </c>
      <c r="D1408" s="28">
        <v>45811.430555555555</v>
      </c>
      <c r="K1408" s="27">
        <f t="shared" si="21"/>
        <v>0</v>
      </c>
    </row>
    <row r="1409" spans="1:11">
      <c r="A1409" s="27" t="s">
        <v>203</v>
      </c>
      <c r="C1409" s="28">
        <v>45811.430555555555</v>
      </c>
      <c r="D1409" s="28">
        <v>45811.451388888891</v>
      </c>
      <c r="K1409" s="27">
        <f t="shared" si="21"/>
        <v>1</v>
      </c>
    </row>
    <row r="1410" spans="1:11">
      <c r="A1410" s="27" t="s">
        <v>203</v>
      </c>
      <c r="C1410" s="28">
        <v>45811.631944444445</v>
      </c>
      <c r="D1410" s="28">
        <v>45811.652777777781</v>
      </c>
      <c r="K1410" s="27">
        <f t="shared" si="21"/>
        <v>0</v>
      </c>
    </row>
    <row r="1411" spans="1:11">
      <c r="A1411" s="27" t="s">
        <v>203</v>
      </c>
      <c r="C1411" s="28">
        <v>45811.652777777781</v>
      </c>
      <c r="D1411" s="28">
        <v>45811.673611111109</v>
      </c>
      <c r="K1411" s="27">
        <f t="shared" si="21"/>
        <v>0</v>
      </c>
    </row>
    <row r="1412" spans="1:11">
      <c r="A1412" s="27" t="s">
        <v>203</v>
      </c>
      <c r="C1412" s="28">
        <v>45811.673611111109</v>
      </c>
      <c r="D1412" s="28">
        <v>45811.694444444445</v>
      </c>
      <c r="K1412" s="27">
        <f t="shared" si="21"/>
        <v>1</v>
      </c>
    </row>
    <row r="1413" spans="1:11">
      <c r="A1413" s="27" t="s">
        <v>203</v>
      </c>
      <c r="C1413" s="28">
        <v>45812.388888888891</v>
      </c>
      <c r="D1413" s="28">
        <v>45812.409722222219</v>
      </c>
      <c r="K1413" s="27">
        <f t="shared" si="21"/>
        <v>0</v>
      </c>
    </row>
    <row r="1414" spans="1:11">
      <c r="A1414" s="27" t="s">
        <v>203</v>
      </c>
      <c r="C1414" s="28">
        <v>45812.409722222219</v>
      </c>
      <c r="D1414" s="28">
        <v>45812.430555555555</v>
      </c>
      <c r="K1414" s="27">
        <f t="shared" ref="K1414:K1477" si="22">IF(AND(A1415=A1414,C1415=D1414),0,1)</f>
        <v>0</v>
      </c>
    </row>
    <row r="1415" spans="1:11">
      <c r="A1415" s="27" t="s">
        <v>203</v>
      </c>
      <c r="C1415" s="28">
        <v>45812.430555555555</v>
      </c>
      <c r="D1415" s="28">
        <v>45812.451388888891</v>
      </c>
      <c r="K1415" s="27">
        <f t="shared" si="22"/>
        <v>1</v>
      </c>
    </row>
    <row r="1416" spans="1:11">
      <c r="A1416" s="27" t="s">
        <v>203</v>
      </c>
      <c r="C1416" s="28">
        <v>45812.631944444445</v>
      </c>
      <c r="D1416" s="28">
        <v>45812.652777777781</v>
      </c>
      <c r="K1416" s="27">
        <f t="shared" si="22"/>
        <v>0</v>
      </c>
    </row>
    <row r="1417" spans="1:11">
      <c r="A1417" s="27" t="s">
        <v>203</v>
      </c>
      <c r="C1417" s="28">
        <v>45812.652777777781</v>
      </c>
      <c r="D1417" s="28">
        <v>45812.673611111109</v>
      </c>
      <c r="K1417" s="27">
        <f t="shared" si="22"/>
        <v>0</v>
      </c>
    </row>
    <row r="1418" spans="1:11">
      <c r="A1418" s="27" t="s">
        <v>203</v>
      </c>
      <c r="C1418" s="28">
        <v>45812.673611111109</v>
      </c>
      <c r="D1418" s="28">
        <v>45812.694444444445</v>
      </c>
      <c r="K1418" s="27">
        <f t="shared" si="22"/>
        <v>1</v>
      </c>
    </row>
    <row r="1419" spans="1:11">
      <c r="A1419" s="27" t="s">
        <v>203</v>
      </c>
      <c r="C1419" s="28">
        <v>45813.388888888891</v>
      </c>
      <c r="D1419" s="28">
        <v>45813.409722222219</v>
      </c>
      <c r="K1419" s="27">
        <f t="shared" si="22"/>
        <v>0</v>
      </c>
    </row>
    <row r="1420" spans="1:11">
      <c r="A1420" s="27" t="s">
        <v>203</v>
      </c>
      <c r="C1420" s="28">
        <v>45813.409722222219</v>
      </c>
      <c r="D1420" s="28">
        <v>45813.430555555555</v>
      </c>
      <c r="K1420" s="27">
        <f t="shared" si="22"/>
        <v>0</v>
      </c>
    </row>
    <row r="1421" spans="1:11">
      <c r="A1421" s="27" t="s">
        <v>203</v>
      </c>
      <c r="C1421" s="28">
        <v>45813.430555555555</v>
      </c>
      <c r="D1421" s="28">
        <v>45813.451388888891</v>
      </c>
      <c r="K1421" s="27">
        <f t="shared" si="22"/>
        <v>1</v>
      </c>
    </row>
    <row r="1422" spans="1:11">
      <c r="A1422" s="27" t="s">
        <v>203</v>
      </c>
      <c r="C1422" s="28">
        <v>45813.631944444445</v>
      </c>
      <c r="D1422" s="28">
        <v>45813.652777777781</v>
      </c>
      <c r="K1422" s="27">
        <f t="shared" si="22"/>
        <v>0</v>
      </c>
    </row>
    <row r="1423" spans="1:11">
      <c r="A1423" s="27" t="s">
        <v>203</v>
      </c>
      <c r="C1423" s="28">
        <v>45813.652777777781</v>
      </c>
      <c r="D1423" s="28">
        <v>45813.673611111109</v>
      </c>
      <c r="K1423" s="27">
        <f t="shared" si="22"/>
        <v>0</v>
      </c>
    </row>
    <row r="1424" spans="1:11">
      <c r="A1424" s="27" t="s">
        <v>203</v>
      </c>
      <c r="C1424" s="28">
        <v>45813.673611111109</v>
      </c>
      <c r="D1424" s="28">
        <v>45813.694444444445</v>
      </c>
      <c r="K1424" s="27">
        <f t="shared" si="22"/>
        <v>1</v>
      </c>
    </row>
    <row r="1425" spans="1:11">
      <c r="A1425" s="27" t="s">
        <v>203</v>
      </c>
      <c r="C1425" s="28">
        <v>45814.409722222219</v>
      </c>
      <c r="D1425" s="28">
        <v>45814.430555555555</v>
      </c>
      <c r="K1425" s="27">
        <f t="shared" si="22"/>
        <v>0</v>
      </c>
    </row>
    <row r="1426" spans="1:11">
      <c r="A1426" s="27" t="s">
        <v>203</v>
      </c>
      <c r="C1426" s="28">
        <v>45814.430555555555</v>
      </c>
      <c r="D1426" s="28">
        <v>45814.451388888891</v>
      </c>
      <c r="K1426" s="27">
        <f t="shared" si="22"/>
        <v>0</v>
      </c>
    </row>
    <row r="1427" spans="1:11">
      <c r="A1427" s="27" t="s">
        <v>203</v>
      </c>
      <c r="C1427" s="28">
        <v>45814.451388888891</v>
      </c>
      <c r="D1427" s="28">
        <v>45814.472222222219</v>
      </c>
      <c r="K1427" s="27">
        <f t="shared" si="22"/>
        <v>1</v>
      </c>
    </row>
    <row r="1428" spans="1:11">
      <c r="A1428" s="27" t="s">
        <v>203</v>
      </c>
      <c r="C1428" s="28">
        <v>45814.631944444445</v>
      </c>
      <c r="D1428" s="28">
        <v>45814.652777777781</v>
      </c>
      <c r="K1428" s="27">
        <f t="shared" si="22"/>
        <v>0</v>
      </c>
    </row>
    <row r="1429" spans="1:11">
      <c r="A1429" s="27" t="s">
        <v>203</v>
      </c>
      <c r="C1429" s="28">
        <v>45814.652777777781</v>
      </c>
      <c r="D1429" s="28">
        <v>45814.673611111109</v>
      </c>
      <c r="K1429" s="27">
        <f t="shared" si="22"/>
        <v>0</v>
      </c>
    </row>
    <row r="1430" spans="1:11">
      <c r="A1430" s="27" t="s">
        <v>203</v>
      </c>
      <c r="C1430" s="28">
        <v>45814.673611111109</v>
      </c>
      <c r="D1430" s="28">
        <v>45814.694444444445</v>
      </c>
      <c r="K1430" s="27">
        <f t="shared" si="22"/>
        <v>1</v>
      </c>
    </row>
    <row r="1431" spans="1:11">
      <c r="A1431" s="27" t="s">
        <v>203</v>
      </c>
      <c r="C1431" s="28">
        <v>45815.375</v>
      </c>
      <c r="D1431" s="28">
        <v>45815.395833333336</v>
      </c>
      <c r="K1431" s="27">
        <f t="shared" si="22"/>
        <v>0</v>
      </c>
    </row>
    <row r="1432" spans="1:11">
      <c r="A1432" s="27" t="s">
        <v>203</v>
      </c>
      <c r="C1432" s="28">
        <v>45815.395833333336</v>
      </c>
      <c r="D1432" s="28">
        <v>45815.416666666664</v>
      </c>
      <c r="K1432" s="27">
        <f t="shared" si="22"/>
        <v>0</v>
      </c>
    </row>
    <row r="1433" spans="1:11">
      <c r="A1433" s="27" t="s">
        <v>203</v>
      </c>
      <c r="C1433" s="28">
        <v>45815.416666666664</v>
      </c>
      <c r="D1433" s="28">
        <v>45815.4375</v>
      </c>
      <c r="K1433" s="27">
        <f t="shared" si="22"/>
        <v>1</v>
      </c>
    </row>
    <row r="1434" spans="1:11">
      <c r="A1434" s="27" t="s">
        <v>203</v>
      </c>
      <c r="C1434" s="28">
        <v>45815.631944444445</v>
      </c>
      <c r="D1434" s="28">
        <v>45815.652777777781</v>
      </c>
      <c r="K1434" s="27">
        <f t="shared" si="22"/>
        <v>0</v>
      </c>
    </row>
    <row r="1435" spans="1:11">
      <c r="A1435" s="27" t="s">
        <v>203</v>
      </c>
      <c r="C1435" s="28">
        <v>45815.652777777781</v>
      </c>
      <c r="D1435" s="28">
        <v>45815.673611111109</v>
      </c>
      <c r="K1435" s="27">
        <f t="shared" si="22"/>
        <v>0</v>
      </c>
    </row>
    <row r="1436" spans="1:11">
      <c r="A1436" s="27" t="s">
        <v>203</v>
      </c>
      <c r="C1436" s="28">
        <v>45815.673611111109</v>
      </c>
      <c r="D1436" s="28">
        <v>45815.694444444445</v>
      </c>
      <c r="K1436" s="27">
        <f t="shared" si="22"/>
        <v>1</v>
      </c>
    </row>
    <row r="1437" spans="1:11">
      <c r="A1437" s="27" t="s">
        <v>203</v>
      </c>
      <c r="C1437" s="28">
        <v>45818.388888888891</v>
      </c>
      <c r="D1437" s="28">
        <v>45818.409722222219</v>
      </c>
      <c r="K1437" s="27">
        <f t="shared" si="22"/>
        <v>0</v>
      </c>
    </row>
    <row r="1438" spans="1:11">
      <c r="A1438" s="27" t="s">
        <v>203</v>
      </c>
      <c r="C1438" s="28">
        <v>45818.409722222219</v>
      </c>
      <c r="D1438" s="28">
        <v>45818.430555555555</v>
      </c>
      <c r="K1438" s="27">
        <f t="shared" si="22"/>
        <v>0</v>
      </c>
    </row>
    <row r="1439" spans="1:11">
      <c r="A1439" s="27" t="s">
        <v>203</v>
      </c>
      <c r="C1439" s="28">
        <v>45818.430555555555</v>
      </c>
      <c r="D1439" s="28">
        <v>45818.451388888891</v>
      </c>
      <c r="K1439" s="27">
        <f t="shared" si="22"/>
        <v>1</v>
      </c>
    </row>
    <row r="1440" spans="1:11">
      <c r="A1440" s="27" t="s">
        <v>203</v>
      </c>
      <c r="C1440" s="28">
        <v>45818.631944444445</v>
      </c>
      <c r="D1440" s="28">
        <v>45818.652777777781</v>
      </c>
      <c r="K1440" s="27">
        <f t="shared" si="22"/>
        <v>0</v>
      </c>
    </row>
    <row r="1441" spans="1:11">
      <c r="A1441" s="27" t="s">
        <v>203</v>
      </c>
      <c r="C1441" s="28">
        <v>45818.652777777781</v>
      </c>
      <c r="D1441" s="28">
        <v>45818.673611111109</v>
      </c>
      <c r="K1441" s="27">
        <f t="shared" si="22"/>
        <v>0</v>
      </c>
    </row>
    <row r="1442" spans="1:11">
      <c r="A1442" s="27" t="s">
        <v>203</v>
      </c>
      <c r="C1442" s="28">
        <v>45818.673611111109</v>
      </c>
      <c r="D1442" s="28">
        <v>45818.694444444445</v>
      </c>
      <c r="K1442" s="27">
        <f t="shared" si="22"/>
        <v>1</v>
      </c>
    </row>
    <row r="1443" spans="1:11">
      <c r="A1443" s="27" t="s">
        <v>203</v>
      </c>
      <c r="C1443" s="28">
        <v>45819.388888888891</v>
      </c>
      <c r="D1443" s="28">
        <v>45819.409722222219</v>
      </c>
      <c r="K1443" s="27">
        <f t="shared" si="22"/>
        <v>0</v>
      </c>
    </row>
    <row r="1444" spans="1:11">
      <c r="A1444" s="27" t="s">
        <v>203</v>
      </c>
      <c r="C1444" s="28">
        <v>45819.409722222219</v>
      </c>
      <c r="D1444" s="28">
        <v>45819.430555555555</v>
      </c>
      <c r="K1444" s="27">
        <f t="shared" si="22"/>
        <v>0</v>
      </c>
    </row>
    <row r="1445" spans="1:11">
      <c r="A1445" s="27" t="s">
        <v>203</v>
      </c>
      <c r="C1445" s="28">
        <v>45819.430555555555</v>
      </c>
      <c r="D1445" s="28">
        <v>45819.451388888891</v>
      </c>
      <c r="K1445" s="27">
        <f t="shared" si="22"/>
        <v>1</v>
      </c>
    </row>
    <row r="1446" spans="1:11">
      <c r="A1446" s="27" t="s">
        <v>203</v>
      </c>
      <c r="C1446" s="28">
        <v>45819.631944444445</v>
      </c>
      <c r="D1446" s="28">
        <v>45819.652777777781</v>
      </c>
      <c r="K1446" s="27">
        <f t="shared" si="22"/>
        <v>0</v>
      </c>
    </row>
    <row r="1447" spans="1:11">
      <c r="A1447" s="27" t="s">
        <v>203</v>
      </c>
      <c r="C1447" s="28">
        <v>45819.652777777781</v>
      </c>
      <c r="D1447" s="28">
        <v>45819.673611111109</v>
      </c>
      <c r="K1447" s="27">
        <f t="shared" si="22"/>
        <v>0</v>
      </c>
    </row>
    <row r="1448" spans="1:11">
      <c r="A1448" s="27" t="s">
        <v>203</v>
      </c>
      <c r="C1448" s="28">
        <v>45819.673611111109</v>
      </c>
      <c r="D1448" s="28">
        <v>45819.694444444445</v>
      </c>
      <c r="K1448" s="27">
        <f t="shared" si="22"/>
        <v>1</v>
      </c>
    </row>
    <row r="1449" spans="1:11">
      <c r="A1449" s="27" t="s">
        <v>203</v>
      </c>
      <c r="C1449" s="28">
        <v>45820.388888888891</v>
      </c>
      <c r="D1449" s="28">
        <v>45820.409722222219</v>
      </c>
      <c r="K1449" s="27">
        <f t="shared" si="22"/>
        <v>0</v>
      </c>
    </row>
    <row r="1450" spans="1:11">
      <c r="A1450" s="27" t="s">
        <v>203</v>
      </c>
      <c r="C1450" s="28">
        <v>45820.409722222219</v>
      </c>
      <c r="D1450" s="28">
        <v>45820.430555555555</v>
      </c>
      <c r="K1450" s="27">
        <f t="shared" si="22"/>
        <v>0</v>
      </c>
    </row>
    <row r="1451" spans="1:11">
      <c r="A1451" s="27" t="s">
        <v>203</v>
      </c>
      <c r="C1451" s="28">
        <v>45820.430555555555</v>
      </c>
      <c r="D1451" s="28">
        <v>45820.451388888891</v>
      </c>
      <c r="K1451" s="27">
        <f t="shared" si="22"/>
        <v>1</v>
      </c>
    </row>
    <row r="1452" spans="1:11">
      <c r="A1452" s="27" t="s">
        <v>203</v>
      </c>
      <c r="C1452" s="28">
        <v>45820.631944444445</v>
      </c>
      <c r="D1452" s="28">
        <v>45820.652777777781</v>
      </c>
      <c r="K1452" s="27">
        <f t="shared" si="22"/>
        <v>0</v>
      </c>
    </row>
    <row r="1453" spans="1:11">
      <c r="A1453" s="27" t="s">
        <v>203</v>
      </c>
      <c r="C1453" s="28">
        <v>45820.652777777781</v>
      </c>
      <c r="D1453" s="28">
        <v>45820.673611111109</v>
      </c>
      <c r="K1453" s="27">
        <f t="shared" si="22"/>
        <v>0</v>
      </c>
    </row>
    <row r="1454" spans="1:11">
      <c r="A1454" s="27" t="s">
        <v>203</v>
      </c>
      <c r="C1454" s="28">
        <v>45820.673611111109</v>
      </c>
      <c r="D1454" s="28">
        <v>45820.694444444445</v>
      </c>
      <c r="K1454" s="27">
        <f t="shared" si="22"/>
        <v>1</v>
      </c>
    </row>
    <row r="1455" spans="1:11">
      <c r="A1455" s="27" t="s">
        <v>203</v>
      </c>
      <c r="C1455" s="28">
        <v>45821.409722222219</v>
      </c>
      <c r="D1455" s="28">
        <v>45821.430555555555</v>
      </c>
      <c r="K1455" s="27">
        <f t="shared" si="22"/>
        <v>0</v>
      </c>
    </row>
    <row r="1456" spans="1:11">
      <c r="A1456" s="27" t="s">
        <v>203</v>
      </c>
      <c r="C1456" s="28">
        <v>45821.430555555555</v>
      </c>
      <c r="D1456" s="28">
        <v>45821.451388888891</v>
      </c>
      <c r="K1456" s="27">
        <f t="shared" si="22"/>
        <v>0</v>
      </c>
    </row>
    <row r="1457" spans="1:11">
      <c r="A1457" s="27" t="s">
        <v>203</v>
      </c>
      <c r="C1457" s="28">
        <v>45821.451388888891</v>
      </c>
      <c r="D1457" s="28">
        <v>45821.472222222219</v>
      </c>
      <c r="K1457" s="27">
        <f t="shared" si="22"/>
        <v>1</v>
      </c>
    </row>
    <row r="1458" spans="1:11">
      <c r="A1458" s="27" t="s">
        <v>203</v>
      </c>
      <c r="C1458" s="28">
        <v>45821.631944444445</v>
      </c>
      <c r="D1458" s="28">
        <v>45821.652777777781</v>
      </c>
      <c r="K1458" s="27">
        <f t="shared" si="22"/>
        <v>0</v>
      </c>
    </row>
    <row r="1459" spans="1:11">
      <c r="A1459" s="27" t="s">
        <v>203</v>
      </c>
      <c r="C1459" s="28">
        <v>45821.652777777781</v>
      </c>
      <c r="D1459" s="28">
        <v>45821.673611111109</v>
      </c>
      <c r="K1459" s="27">
        <f t="shared" si="22"/>
        <v>0</v>
      </c>
    </row>
    <row r="1460" spans="1:11">
      <c r="A1460" s="27" t="s">
        <v>203</v>
      </c>
      <c r="C1460" s="28">
        <v>45821.673611111109</v>
      </c>
      <c r="D1460" s="28">
        <v>45821.694444444445</v>
      </c>
      <c r="K1460" s="27">
        <f t="shared" si="22"/>
        <v>1</v>
      </c>
    </row>
    <row r="1461" spans="1:11">
      <c r="A1461" s="27" t="s">
        <v>203</v>
      </c>
      <c r="C1461" s="28">
        <v>45822.375</v>
      </c>
      <c r="D1461" s="28">
        <v>45822.395833333336</v>
      </c>
      <c r="K1461" s="27">
        <f t="shared" si="22"/>
        <v>0</v>
      </c>
    </row>
    <row r="1462" spans="1:11">
      <c r="A1462" s="27" t="s">
        <v>203</v>
      </c>
      <c r="C1462" s="28">
        <v>45822.395833333336</v>
      </c>
      <c r="D1462" s="28">
        <v>45822.416666666664</v>
      </c>
      <c r="K1462" s="27">
        <f t="shared" si="22"/>
        <v>0</v>
      </c>
    </row>
    <row r="1463" spans="1:11">
      <c r="A1463" s="27" t="s">
        <v>203</v>
      </c>
      <c r="C1463" s="28">
        <v>45822.416666666664</v>
      </c>
      <c r="D1463" s="28">
        <v>45822.4375</v>
      </c>
      <c r="K1463" s="27">
        <f t="shared" si="22"/>
        <v>1</v>
      </c>
    </row>
    <row r="1464" spans="1:11">
      <c r="A1464" s="27" t="s">
        <v>203</v>
      </c>
      <c r="C1464" s="28">
        <v>45822.631944444445</v>
      </c>
      <c r="D1464" s="28">
        <v>45822.652777777781</v>
      </c>
      <c r="K1464" s="27">
        <f t="shared" si="22"/>
        <v>0</v>
      </c>
    </row>
    <row r="1465" spans="1:11">
      <c r="A1465" s="27" t="s">
        <v>203</v>
      </c>
      <c r="C1465" s="28">
        <v>45822.652777777781</v>
      </c>
      <c r="D1465" s="28">
        <v>45822.673611111109</v>
      </c>
      <c r="K1465" s="27">
        <f t="shared" si="22"/>
        <v>0</v>
      </c>
    </row>
    <row r="1466" spans="1:11">
      <c r="A1466" s="27" t="s">
        <v>203</v>
      </c>
      <c r="C1466" s="28">
        <v>45822.673611111109</v>
      </c>
      <c r="D1466" s="28">
        <v>45822.694444444445</v>
      </c>
      <c r="K1466" s="27">
        <f t="shared" si="22"/>
        <v>1</v>
      </c>
    </row>
    <row r="1467" spans="1:11">
      <c r="A1467" s="27" t="s">
        <v>203</v>
      </c>
      <c r="C1467" s="28">
        <v>45824.388888888891</v>
      </c>
      <c r="D1467" s="28">
        <v>45824.409722222219</v>
      </c>
      <c r="K1467" s="27">
        <f t="shared" si="22"/>
        <v>0</v>
      </c>
    </row>
    <row r="1468" spans="1:11">
      <c r="A1468" s="27" t="s">
        <v>203</v>
      </c>
      <c r="C1468" s="28">
        <v>45824.409722222219</v>
      </c>
      <c r="D1468" s="28">
        <v>45824.430555555555</v>
      </c>
      <c r="K1468" s="27">
        <f t="shared" si="22"/>
        <v>0</v>
      </c>
    </row>
    <row r="1469" spans="1:11">
      <c r="A1469" s="27" t="s">
        <v>203</v>
      </c>
      <c r="C1469" s="28">
        <v>45824.430555555555</v>
      </c>
      <c r="D1469" s="28">
        <v>45824.451388888891</v>
      </c>
      <c r="K1469" s="27">
        <f t="shared" si="22"/>
        <v>1</v>
      </c>
    </row>
    <row r="1470" spans="1:11">
      <c r="A1470" s="27" t="s">
        <v>203</v>
      </c>
      <c r="C1470" s="28">
        <v>45824.631944444445</v>
      </c>
      <c r="D1470" s="28">
        <v>45824.652777777781</v>
      </c>
      <c r="K1470" s="27">
        <f t="shared" si="22"/>
        <v>0</v>
      </c>
    </row>
    <row r="1471" spans="1:11">
      <c r="A1471" s="27" t="s">
        <v>203</v>
      </c>
      <c r="C1471" s="28">
        <v>45824.652777777781</v>
      </c>
      <c r="D1471" s="28">
        <v>45824.673611111109</v>
      </c>
      <c r="K1471" s="27">
        <f t="shared" si="22"/>
        <v>0</v>
      </c>
    </row>
    <row r="1472" spans="1:11">
      <c r="A1472" s="27" t="s">
        <v>203</v>
      </c>
      <c r="C1472" s="28">
        <v>45824.673611111109</v>
      </c>
      <c r="D1472" s="28">
        <v>45824.694444444445</v>
      </c>
      <c r="K1472" s="27">
        <f t="shared" si="22"/>
        <v>1</v>
      </c>
    </row>
    <row r="1473" spans="1:11">
      <c r="A1473" s="27" t="s">
        <v>203</v>
      </c>
      <c r="C1473" s="28">
        <v>45825.388888888891</v>
      </c>
      <c r="D1473" s="28">
        <v>45825.409722222219</v>
      </c>
      <c r="K1473" s="27">
        <f t="shared" si="22"/>
        <v>0</v>
      </c>
    </row>
    <row r="1474" spans="1:11">
      <c r="A1474" s="27" t="s">
        <v>203</v>
      </c>
      <c r="C1474" s="28">
        <v>45825.409722222219</v>
      </c>
      <c r="D1474" s="28">
        <v>45825.430555555555</v>
      </c>
      <c r="K1474" s="27">
        <f t="shared" si="22"/>
        <v>0</v>
      </c>
    </row>
    <row r="1475" spans="1:11">
      <c r="A1475" s="27" t="s">
        <v>203</v>
      </c>
      <c r="C1475" s="28">
        <v>45825.430555555555</v>
      </c>
      <c r="D1475" s="28">
        <v>45825.451388888891</v>
      </c>
      <c r="K1475" s="27">
        <f t="shared" si="22"/>
        <v>1</v>
      </c>
    </row>
    <row r="1476" spans="1:11">
      <c r="A1476" s="27" t="s">
        <v>203</v>
      </c>
      <c r="C1476" s="28">
        <v>45825.631944444445</v>
      </c>
      <c r="D1476" s="28">
        <v>45825.652777777781</v>
      </c>
      <c r="K1476" s="27">
        <f t="shared" si="22"/>
        <v>0</v>
      </c>
    </row>
    <row r="1477" spans="1:11">
      <c r="A1477" s="27" t="s">
        <v>203</v>
      </c>
      <c r="C1477" s="28">
        <v>45825.652777777781</v>
      </c>
      <c r="D1477" s="28">
        <v>45825.673611111109</v>
      </c>
      <c r="K1477" s="27">
        <f t="shared" si="22"/>
        <v>0</v>
      </c>
    </row>
    <row r="1478" spans="1:11">
      <c r="A1478" s="27" t="s">
        <v>203</v>
      </c>
      <c r="C1478" s="28">
        <v>45825.673611111109</v>
      </c>
      <c r="D1478" s="28">
        <v>45825.694444444445</v>
      </c>
      <c r="K1478" s="27">
        <f t="shared" ref="K1478:K1541" si="23">IF(AND(A1479=A1478,C1479=D1478),0,1)</f>
        <v>1</v>
      </c>
    </row>
    <row r="1479" spans="1:11">
      <c r="A1479" s="27" t="s">
        <v>203</v>
      </c>
      <c r="C1479" s="28">
        <v>45826.388888888891</v>
      </c>
      <c r="D1479" s="28">
        <v>45826.409722222219</v>
      </c>
      <c r="K1479" s="27">
        <f t="shared" si="23"/>
        <v>0</v>
      </c>
    </row>
    <row r="1480" spans="1:11">
      <c r="A1480" s="27" t="s">
        <v>203</v>
      </c>
      <c r="C1480" s="28">
        <v>45826.409722222219</v>
      </c>
      <c r="D1480" s="28">
        <v>45826.430555555555</v>
      </c>
      <c r="K1480" s="27">
        <f t="shared" si="23"/>
        <v>0</v>
      </c>
    </row>
    <row r="1481" spans="1:11">
      <c r="A1481" s="27" t="s">
        <v>203</v>
      </c>
      <c r="C1481" s="28">
        <v>45826.430555555555</v>
      </c>
      <c r="D1481" s="28">
        <v>45826.451388888891</v>
      </c>
      <c r="K1481" s="27">
        <f t="shared" si="23"/>
        <v>1</v>
      </c>
    </row>
    <row r="1482" spans="1:11">
      <c r="A1482" s="27" t="s">
        <v>203</v>
      </c>
      <c r="C1482" s="28">
        <v>45826.631944444445</v>
      </c>
      <c r="D1482" s="28">
        <v>45826.652777777781</v>
      </c>
      <c r="K1482" s="27">
        <f t="shared" si="23"/>
        <v>0</v>
      </c>
    </row>
    <row r="1483" spans="1:11">
      <c r="A1483" s="27" t="s">
        <v>203</v>
      </c>
      <c r="C1483" s="28">
        <v>45826.652777777781</v>
      </c>
      <c r="D1483" s="28">
        <v>45826.673611111109</v>
      </c>
      <c r="K1483" s="27">
        <f t="shared" si="23"/>
        <v>0</v>
      </c>
    </row>
    <row r="1484" spans="1:11">
      <c r="A1484" s="27" t="s">
        <v>203</v>
      </c>
      <c r="C1484" s="28">
        <v>45826.673611111109</v>
      </c>
      <c r="D1484" s="28">
        <v>45826.694444444445</v>
      </c>
      <c r="K1484" s="27">
        <f t="shared" si="23"/>
        <v>1</v>
      </c>
    </row>
    <row r="1485" spans="1:11">
      <c r="A1485" s="27" t="s">
        <v>203</v>
      </c>
      <c r="C1485" s="28">
        <v>45827.388888888891</v>
      </c>
      <c r="D1485" s="28">
        <v>45827.409722222219</v>
      </c>
      <c r="K1485" s="27">
        <f t="shared" si="23"/>
        <v>0</v>
      </c>
    </row>
    <row r="1486" spans="1:11">
      <c r="A1486" s="27" t="s">
        <v>203</v>
      </c>
      <c r="C1486" s="28">
        <v>45827.409722222219</v>
      </c>
      <c r="D1486" s="28">
        <v>45827.430555555555</v>
      </c>
      <c r="K1486" s="27">
        <f t="shared" si="23"/>
        <v>0</v>
      </c>
    </row>
    <row r="1487" spans="1:11">
      <c r="A1487" s="27" t="s">
        <v>203</v>
      </c>
      <c r="C1487" s="28">
        <v>45827.430555555555</v>
      </c>
      <c r="D1487" s="28">
        <v>45827.451388888891</v>
      </c>
      <c r="K1487" s="27">
        <f t="shared" si="23"/>
        <v>1</v>
      </c>
    </row>
    <row r="1488" spans="1:11">
      <c r="A1488" s="27" t="s">
        <v>203</v>
      </c>
      <c r="C1488" s="28">
        <v>45827.631944444445</v>
      </c>
      <c r="D1488" s="28">
        <v>45827.652777777781</v>
      </c>
      <c r="K1488" s="27">
        <f t="shared" si="23"/>
        <v>0</v>
      </c>
    </row>
    <row r="1489" spans="1:11">
      <c r="A1489" s="27" t="s">
        <v>203</v>
      </c>
      <c r="C1489" s="28">
        <v>45827.652777777781</v>
      </c>
      <c r="D1489" s="28">
        <v>45827.673611111109</v>
      </c>
      <c r="K1489" s="27">
        <f t="shared" si="23"/>
        <v>0</v>
      </c>
    </row>
    <row r="1490" spans="1:11">
      <c r="A1490" s="27" t="s">
        <v>203</v>
      </c>
      <c r="C1490" s="28">
        <v>45827.673611111109</v>
      </c>
      <c r="D1490" s="28">
        <v>45827.694444444445</v>
      </c>
      <c r="K1490" s="27">
        <f t="shared" si="23"/>
        <v>1</v>
      </c>
    </row>
    <row r="1491" spans="1:11">
      <c r="A1491" s="27" t="s">
        <v>203</v>
      </c>
      <c r="C1491" s="28">
        <v>45828.409722222219</v>
      </c>
      <c r="D1491" s="28">
        <v>45828.430555555555</v>
      </c>
      <c r="K1491" s="27">
        <f t="shared" si="23"/>
        <v>0</v>
      </c>
    </row>
    <row r="1492" spans="1:11">
      <c r="A1492" s="27" t="s">
        <v>203</v>
      </c>
      <c r="C1492" s="28">
        <v>45828.430555555555</v>
      </c>
      <c r="D1492" s="28">
        <v>45828.451388888891</v>
      </c>
      <c r="K1492" s="27">
        <f t="shared" si="23"/>
        <v>0</v>
      </c>
    </row>
    <row r="1493" spans="1:11">
      <c r="A1493" s="27" t="s">
        <v>203</v>
      </c>
      <c r="C1493" s="28">
        <v>45828.451388888891</v>
      </c>
      <c r="D1493" s="28">
        <v>45828.472222222219</v>
      </c>
      <c r="K1493" s="27">
        <f t="shared" si="23"/>
        <v>1</v>
      </c>
    </row>
    <row r="1494" spans="1:11">
      <c r="A1494" s="27" t="s">
        <v>203</v>
      </c>
      <c r="C1494" s="28">
        <v>45828.631944444445</v>
      </c>
      <c r="D1494" s="28">
        <v>45828.652777777781</v>
      </c>
      <c r="K1494" s="27">
        <f t="shared" si="23"/>
        <v>0</v>
      </c>
    </row>
    <row r="1495" spans="1:11">
      <c r="A1495" s="27" t="s">
        <v>203</v>
      </c>
      <c r="C1495" s="28">
        <v>45828.652777777781</v>
      </c>
      <c r="D1495" s="28">
        <v>45828.673611111109</v>
      </c>
      <c r="K1495" s="27">
        <f t="shared" si="23"/>
        <v>0</v>
      </c>
    </row>
    <row r="1496" spans="1:11">
      <c r="A1496" s="27" t="s">
        <v>203</v>
      </c>
      <c r="C1496" s="28">
        <v>45828.673611111109</v>
      </c>
      <c r="D1496" s="28">
        <v>45828.694444444445</v>
      </c>
      <c r="K1496" s="27">
        <f t="shared" si="23"/>
        <v>1</v>
      </c>
    </row>
    <row r="1497" spans="1:11">
      <c r="A1497" s="27" t="s">
        <v>203</v>
      </c>
      <c r="C1497" s="28">
        <v>45829.381944444445</v>
      </c>
      <c r="D1497" s="28">
        <v>45829.402777777781</v>
      </c>
      <c r="K1497" s="27">
        <f t="shared" si="23"/>
        <v>0</v>
      </c>
    </row>
    <row r="1498" spans="1:11">
      <c r="A1498" s="27" t="s">
        <v>203</v>
      </c>
      <c r="C1498" s="28">
        <v>45829.402777777781</v>
      </c>
      <c r="D1498" s="28">
        <v>45829.423611111109</v>
      </c>
      <c r="K1498" s="27">
        <f t="shared" si="23"/>
        <v>0</v>
      </c>
    </row>
    <row r="1499" spans="1:11">
      <c r="A1499" s="27" t="s">
        <v>203</v>
      </c>
      <c r="C1499" s="28">
        <v>45829.423611111109</v>
      </c>
      <c r="D1499" s="28">
        <v>45829.444444444445</v>
      </c>
      <c r="K1499" s="27">
        <f t="shared" si="23"/>
        <v>1</v>
      </c>
    </row>
    <row r="1500" spans="1:11">
      <c r="A1500" s="27" t="s">
        <v>203</v>
      </c>
      <c r="C1500" s="28">
        <v>45829.631944444445</v>
      </c>
      <c r="D1500" s="28">
        <v>45829.652777777781</v>
      </c>
      <c r="K1500" s="27">
        <f t="shared" si="23"/>
        <v>0</v>
      </c>
    </row>
    <row r="1501" spans="1:11">
      <c r="A1501" s="27" t="s">
        <v>203</v>
      </c>
      <c r="C1501" s="28">
        <v>45829.652777777781</v>
      </c>
      <c r="D1501" s="28">
        <v>45829.673611111109</v>
      </c>
      <c r="K1501" s="27">
        <f t="shared" si="23"/>
        <v>0</v>
      </c>
    </row>
    <row r="1502" spans="1:11">
      <c r="A1502" s="27" t="s">
        <v>203</v>
      </c>
      <c r="C1502" s="28">
        <v>45829.673611111109</v>
      </c>
      <c r="D1502" s="28">
        <v>45829.694444444445</v>
      </c>
      <c r="K1502" s="27">
        <f t="shared" si="23"/>
        <v>1</v>
      </c>
    </row>
    <row r="1503" spans="1:11">
      <c r="A1503" s="27" t="s">
        <v>203</v>
      </c>
      <c r="C1503" s="28">
        <v>45831.388888888891</v>
      </c>
      <c r="D1503" s="28">
        <v>45831.409722222219</v>
      </c>
      <c r="K1503" s="27">
        <f t="shared" si="23"/>
        <v>0</v>
      </c>
    </row>
    <row r="1504" spans="1:11">
      <c r="A1504" s="27" t="s">
        <v>203</v>
      </c>
      <c r="C1504" s="28">
        <v>45831.409722222219</v>
      </c>
      <c r="D1504" s="28">
        <v>45831.430555555555</v>
      </c>
      <c r="K1504" s="27">
        <f t="shared" si="23"/>
        <v>0</v>
      </c>
    </row>
    <row r="1505" spans="1:11">
      <c r="A1505" s="27" t="s">
        <v>203</v>
      </c>
      <c r="C1505" s="28">
        <v>45831.430555555555</v>
      </c>
      <c r="D1505" s="28">
        <v>45831.451388888891</v>
      </c>
      <c r="K1505" s="27">
        <f t="shared" si="23"/>
        <v>1</v>
      </c>
    </row>
    <row r="1506" spans="1:11">
      <c r="A1506" s="27" t="s">
        <v>203</v>
      </c>
      <c r="C1506" s="28">
        <v>45831.631944444445</v>
      </c>
      <c r="D1506" s="28">
        <v>45831.652777777781</v>
      </c>
      <c r="K1506" s="27">
        <f t="shared" si="23"/>
        <v>0</v>
      </c>
    </row>
    <row r="1507" spans="1:11">
      <c r="A1507" s="27" t="s">
        <v>203</v>
      </c>
      <c r="C1507" s="28">
        <v>45831.652777777781</v>
      </c>
      <c r="D1507" s="28">
        <v>45831.673611111109</v>
      </c>
      <c r="K1507" s="27">
        <f t="shared" si="23"/>
        <v>0</v>
      </c>
    </row>
    <row r="1508" spans="1:11">
      <c r="A1508" s="27" t="s">
        <v>203</v>
      </c>
      <c r="C1508" s="28">
        <v>45831.673611111109</v>
      </c>
      <c r="D1508" s="28">
        <v>45831.694444444445</v>
      </c>
      <c r="K1508" s="27">
        <f t="shared" si="23"/>
        <v>1</v>
      </c>
    </row>
    <row r="1509" spans="1:11">
      <c r="A1509" s="27" t="s">
        <v>203</v>
      </c>
      <c r="C1509" s="28">
        <v>45832.381944444445</v>
      </c>
      <c r="D1509" s="28">
        <v>45832.402777777781</v>
      </c>
      <c r="K1509" s="27">
        <f t="shared" si="23"/>
        <v>0</v>
      </c>
    </row>
    <row r="1510" spans="1:11">
      <c r="A1510" s="27" t="s">
        <v>203</v>
      </c>
      <c r="C1510" s="28">
        <v>45832.402777777781</v>
      </c>
      <c r="D1510" s="28">
        <v>45832.423611111109</v>
      </c>
      <c r="K1510" s="27">
        <f t="shared" si="23"/>
        <v>0</v>
      </c>
    </row>
    <row r="1511" spans="1:11">
      <c r="A1511" s="27" t="s">
        <v>203</v>
      </c>
      <c r="C1511" s="28">
        <v>45832.423611111109</v>
      </c>
      <c r="D1511" s="28">
        <v>45832.444444444445</v>
      </c>
      <c r="K1511" s="27">
        <f t="shared" si="23"/>
        <v>1</v>
      </c>
    </row>
    <row r="1512" spans="1:11">
      <c r="A1512" s="27" t="s">
        <v>203</v>
      </c>
      <c r="C1512" s="28">
        <v>45832.631944444445</v>
      </c>
      <c r="D1512" s="28">
        <v>45832.652777777781</v>
      </c>
      <c r="K1512" s="27">
        <f t="shared" si="23"/>
        <v>0</v>
      </c>
    </row>
    <row r="1513" spans="1:11">
      <c r="A1513" s="27" t="s">
        <v>203</v>
      </c>
      <c r="C1513" s="28">
        <v>45832.652777777781</v>
      </c>
      <c r="D1513" s="28">
        <v>45832.673611111109</v>
      </c>
      <c r="K1513" s="27">
        <f t="shared" si="23"/>
        <v>0</v>
      </c>
    </row>
    <row r="1514" spans="1:11">
      <c r="A1514" s="27" t="s">
        <v>203</v>
      </c>
      <c r="C1514" s="28">
        <v>45832.673611111109</v>
      </c>
      <c r="D1514" s="28">
        <v>45832.694444444445</v>
      </c>
      <c r="K1514" s="27">
        <f t="shared" si="23"/>
        <v>1</v>
      </c>
    </row>
    <row r="1515" spans="1:11">
      <c r="A1515" s="27" t="s">
        <v>203</v>
      </c>
      <c r="C1515" s="28">
        <v>45833.388888888891</v>
      </c>
      <c r="D1515" s="28">
        <v>45833.409722222219</v>
      </c>
      <c r="K1515" s="27">
        <f t="shared" si="23"/>
        <v>0</v>
      </c>
    </row>
    <row r="1516" spans="1:11">
      <c r="A1516" s="27" t="s">
        <v>203</v>
      </c>
      <c r="C1516" s="28">
        <v>45833.409722222219</v>
      </c>
      <c r="D1516" s="28">
        <v>45833.430555555555</v>
      </c>
      <c r="K1516" s="27">
        <f t="shared" si="23"/>
        <v>0</v>
      </c>
    </row>
    <row r="1517" spans="1:11">
      <c r="A1517" s="27" t="s">
        <v>203</v>
      </c>
      <c r="C1517" s="28">
        <v>45833.430555555555</v>
      </c>
      <c r="D1517" s="28">
        <v>45833.451388888891</v>
      </c>
      <c r="K1517" s="27">
        <f t="shared" si="23"/>
        <v>1</v>
      </c>
    </row>
    <row r="1518" spans="1:11">
      <c r="A1518" s="27" t="s">
        <v>203</v>
      </c>
      <c r="C1518" s="28">
        <v>45833.631944444445</v>
      </c>
      <c r="D1518" s="28">
        <v>45833.652777777781</v>
      </c>
      <c r="K1518" s="27">
        <f t="shared" si="23"/>
        <v>0</v>
      </c>
    </row>
    <row r="1519" spans="1:11">
      <c r="A1519" s="27" t="s">
        <v>203</v>
      </c>
      <c r="C1519" s="28">
        <v>45833.652777777781</v>
      </c>
      <c r="D1519" s="28">
        <v>45833.673611111109</v>
      </c>
      <c r="K1519" s="27">
        <f t="shared" si="23"/>
        <v>0</v>
      </c>
    </row>
    <row r="1520" spans="1:11">
      <c r="A1520" s="27" t="s">
        <v>203</v>
      </c>
      <c r="C1520" s="28">
        <v>45833.673611111109</v>
      </c>
      <c r="D1520" s="28">
        <v>45833.694444444445</v>
      </c>
      <c r="K1520" s="27">
        <f t="shared" si="23"/>
        <v>1</v>
      </c>
    </row>
    <row r="1521" spans="1:11">
      <c r="A1521" s="27" t="s">
        <v>203</v>
      </c>
      <c r="C1521" s="28">
        <v>45834.388888888891</v>
      </c>
      <c r="D1521" s="28">
        <v>45834.409722222219</v>
      </c>
      <c r="K1521" s="27">
        <f t="shared" si="23"/>
        <v>0</v>
      </c>
    </row>
    <row r="1522" spans="1:11">
      <c r="A1522" s="27" t="s">
        <v>203</v>
      </c>
      <c r="C1522" s="28">
        <v>45834.409722222219</v>
      </c>
      <c r="D1522" s="28">
        <v>45834.430555555555</v>
      </c>
      <c r="K1522" s="27">
        <f t="shared" si="23"/>
        <v>0</v>
      </c>
    </row>
    <row r="1523" spans="1:11">
      <c r="A1523" s="27" t="s">
        <v>203</v>
      </c>
      <c r="C1523" s="28">
        <v>45834.430555555555</v>
      </c>
      <c r="D1523" s="28">
        <v>45834.451388888891</v>
      </c>
      <c r="K1523" s="27">
        <f t="shared" si="23"/>
        <v>1</v>
      </c>
    </row>
    <row r="1524" spans="1:11">
      <c r="A1524" s="27" t="s">
        <v>203</v>
      </c>
      <c r="C1524" s="28">
        <v>45834.631944444445</v>
      </c>
      <c r="D1524" s="28">
        <v>45834.652777777781</v>
      </c>
      <c r="K1524" s="27">
        <f t="shared" si="23"/>
        <v>0</v>
      </c>
    </row>
    <row r="1525" spans="1:11">
      <c r="A1525" s="27" t="s">
        <v>203</v>
      </c>
      <c r="C1525" s="28">
        <v>45834.652777777781</v>
      </c>
      <c r="D1525" s="28">
        <v>45834.673611111109</v>
      </c>
      <c r="K1525" s="27">
        <f t="shared" si="23"/>
        <v>0</v>
      </c>
    </row>
    <row r="1526" spans="1:11">
      <c r="A1526" s="27" t="s">
        <v>203</v>
      </c>
      <c r="C1526" s="28">
        <v>45834.673611111109</v>
      </c>
      <c r="D1526" s="28">
        <v>45834.694444444445</v>
      </c>
      <c r="K1526" s="27">
        <f t="shared" si="23"/>
        <v>1</v>
      </c>
    </row>
    <row r="1527" spans="1:11">
      <c r="A1527" s="27" t="s">
        <v>203</v>
      </c>
      <c r="C1527" s="28">
        <v>45835.409722222219</v>
      </c>
      <c r="D1527" s="28">
        <v>45835.430555555555</v>
      </c>
      <c r="K1527" s="27">
        <f t="shared" si="23"/>
        <v>0</v>
      </c>
    </row>
    <row r="1528" spans="1:11">
      <c r="A1528" s="27" t="s">
        <v>203</v>
      </c>
      <c r="C1528" s="28">
        <v>45835.430555555555</v>
      </c>
      <c r="D1528" s="28">
        <v>45835.451388888891</v>
      </c>
      <c r="K1528" s="27">
        <f t="shared" si="23"/>
        <v>0</v>
      </c>
    </row>
    <row r="1529" spans="1:11">
      <c r="A1529" s="27" t="s">
        <v>203</v>
      </c>
      <c r="C1529" s="28">
        <v>45835.451388888891</v>
      </c>
      <c r="D1529" s="28">
        <v>45835.472222222219</v>
      </c>
      <c r="K1529" s="27">
        <f t="shared" si="23"/>
        <v>1</v>
      </c>
    </row>
    <row r="1530" spans="1:11">
      <c r="A1530" s="27" t="s">
        <v>203</v>
      </c>
      <c r="C1530" s="28">
        <v>45835.631944444445</v>
      </c>
      <c r="D1530" s="28">
        <v>45835.652777777781</v>
      </c>
      <c r="K1530" s="27">
        <f t="shared" si="23"/>
        <v>0</v>
      </c>
    </row>
    <row r="1531" spans="1:11">
      <c r="A1531" s="27" t="s">
        <v>203</v>
      </c>
      <c r="C1531" s="28">
        <v>45835.652777777781</v>
      </c>
      <c r="D1531" s="28">
        <v>45835.673611111109</v>
      </c>
      <c r="K1531" s="27">
        <f t="shared" si="23"/>
        <v>0</v>
      </c>
    </row>
    <row r="1532" spans="1:11">
      <c r="A1532" s="27" t="s">
        <v>203</v>
      </c>
      <c r="C1532" s="28">
        <v>45835.673611111109</v>
      </c>
      <c r="D1532" s="28">
        <v>45835.694444444445</v>
      </c>
      <c r="K1532" s="27">
        <f t="shared" si="23"/>
        <v>1</v>
      </c>
    </row>
    <row r="1533" spans="1:11">
      <c r="A1533" s="27" t="s">
        <v>203</v>
      </c>
      <c r="C1533" s="28">
        <v>45836.395833333336</v>
      </c>
      <c r="D1533" s="28">
        <v>45836.416666666664</v>
      </c>
      <c r="K1533" s="27">
        <f t="shared" si="23"/>
        <v>0</v>
      </c>
    </row>
    <row r="1534" spans="1:11">
      <c r="A1534" s="27" t="s">
        <v>203</v>
      </c>
      <c r="C1534" s="28">
        <v>45836.416666666664</v>
      </c>
      <c r="D1534" s="28">
        <v>45836.4375</v>
      </c>
      <c r="K1534" s="27">
        <f t="shared" si="23"/>
        <v>0</v>
      </c>
    </row>
    <row r="1535" spans="1:11">
      <c r="A1535" s="27" t="s">
        <v>203</v>
      </c>
      <c r="C1535" s="28">
        <v>45836.4375</v>
      </c>
      <c r="D1535" s="28">
        <v>45836.458333333336</v>
      </c>
      <c r="K1535" s="27">
        <f t="shared" si="23"/>
        <v>1</v>
      </c>
    </row>
    <row r="1536" spans="1:11">
      <c r="A1536" s="27" t="s">
        <v>203</v>
      </c>
      <c r="C1536" s="28">
        <v>45836.631944444445</v>
      </c>
      <c r="D1536" s="28">
        <v>45836.652777777781</v>
      </c>
      <c r="K1536" s="27">
        <f t="shared" si="23"/>
        <v>0</v>
      </c>
    </row>
    <row r="1537" spans="1:11">
      <c r="A1537" s="27" t="s">
        <v>203</v>
      </c>
      <c r="C1537" s="28">
        <v>45836.652777777781</v>
      </c>
      <c r="D1537" s="28">
        <v>45836.673611111109</v>
      </c>
      <c r="K1537" s="27">
        <f t="shared" si="23"/>
        <v>0</v>
      </c>
    </row>
    <row r="1538" spans="1:11">
      <c r="A1538" s="27" t="s">
        <v>203</v>
      </c>
      <c r="C1538" s="28">
        <v>45836.673611111109</v>
      </c>
      <c r="D1538" s="28">
        <v>45836.694444444445</v>
      </c>
      <c r="K1538" s="27">
        <f t="shared" si="23"/>
        <v>1</v>
      </c>
    </row>
    <row r="1539" spans="1:11">
      <c r="A1539" s="27" t="s">
        <v>203</v>
      </c>
      <c r="C1539" s="28">
        <v>45838.388888888891</v>
      </c>
      <c r="D1539" s="28">
        <v>45838.409722222219</v>
      </c>
      <c r="K1539" s="27">
        <f t="shared" si="23"/>
        <v>0</v>
      </c>
    </row>
    <row r="1540" spans="1:11">
      <c r="A1540" s="27" t="s">
        <v>203</v>
      </c>
      <c r="C1540" s="28">
        <v>45838.409722222219</v>
      </c>
      <c r="D1540" s="28">
        <v>45838.430555555555</v>
      </c>
      <c r="K1540" s="27">
        <f t="shared" si="23"/>
        <v>0</v>
      </c>
    </row>
    <row r="1541" spans="1:11">
      <c r="A1541" s="27" t="s">
        <v>203</v>
      </c>
      <c r="C1541" s="28">
        <v>45838.430555555555</v>
      </c>
      <c r="D1541" s="28">
        <v>45838.451388888891</v>
      </c>
      <c r="K1541" s="27">
        <f t="shared" si="23"/>
        <v>1</v>
      </c>
    </row>
    <row r="1542" spans="1:11">
      <c r="A1542" s="27" t="s">
        <v>203</v>
      </c>
      <c r="C1542" s="28">
        <v>45838.631944444445</v>
      </c>
      <c r="D1542" s="28">
        <v>45838.652777777781</v>
      </c>
      <c r="K1542" s="27">
        <f t="shared" ref="K1542:K1605" si="24">IF(AND(A1543=A1542,C1543=D1542),0,1)</f>
        <v>0</v>
      </c>
    </row>
    <row r="1543" spans="1:11">
      <c r="A1543" s="27" t="s">
        <v>203</v>
      </c>
      <c r="C1543" s="28">
        <v>45838.652777777781</v>
      </c>
      <c r="D1543" s="28">
        <v>45838.673611111109</v>
      </c>
      <c r="K1543" s="27">
        <f t="shared" si="24"/>
        <v>0</v>
      </c>
    </row>
    <row r="1544" spans="1:11">
      <c r="A1544" s="27" t="s">
        <v>203</v>
      </c>
      <c r="C1544" s="28">
        <v>45838.673611111109</v>
      </c>
      <c r="D1544" s="28">
        <v>45838.694444444445</v>
      </c>
      <c r="K1544" s="27">
        <f t="shared" si="24"/>
        <v>1</v>
      </c>
    </row>
    <row r="1545" spans="1:11">
      <c r="A1545" s="27" t="s">
        <v>203</v>
      </c>
      <c r="B1545" s="27" t="s">
        <v>229</v>
      </c>
      <c r="C1545" s="28">
        <v>45832.458333333336</v>
      </c>
      <c r="D1545" s="28">
        <v>45832.5</v>
      </c>
      <c r="K1545" s="27">
        <f t="shared" si="24"/>
        <v>1</v>
      </c>
    </row>
    <row r="1546" spans="1:11">
      <c r="A1546" s="27" t="s">
        <v>203</v>
      </c>
      <c r="B1546" s="27" t="s">
        <v>213</v>
      </c>
      <c r="C1546" s="28">
        <v>45811.708333333336</v>
      </c>
      <c r="D1546" s="28">
        <v>45811.75</v>
      </c>
      <c r="K1546" s="27">
        <f t="shared" si="24"/>
        <v>0</v>
      </c>
    </row>
    <row r="1547" spans="1:11">
      <c r="A1547" s="27" t="s">
        <v>203</v>
      </c>
      <c r="C1547" s="28">
        <v>45811.75</v>
      </c>
      <c r="D1547" s="28">
        <v>45811.770833333336</v>
      </c>
      <c r="K1547" s="27">
        <f t="shared" si="24"/>
        <v>1</v>
      </c>
    </row>
    <row r="1548" spans="1:11">
      <c r="A1548" s="27" t="s">
        <v>203</v>
      </c>
      <c r="C1548" s="28">
        <v>45812.708333333336</v>
      </c>
      <c r="D1548" s="28">
        <v>45812.75</v>
      </c>
      <c r="K1548" s="27">
        <f t="shared" si="24"/>
        <v>1</v>
      </c>
    </row>
    <row r="1549" spans="1:11">
      <c r="A1549" s="27" t="s">
        <v>203</v>
      </c>
      <c r="C1549" s="28">
        <v>45813.708333333336</v>
      </c>
      <c r="D1549" s="28">
        <v>45813.75</v>
      </c>
      <c r="K1549" s="27">
        <f t="shared" si="24"/>
        <v>1</v>
      </c>
    </row>
    <row r="1550" spans="1:11">
      <c r="A1550" s="27" t="s">
        <v>203</v>
      </c>
      <c r="C1550" s="28">
        <v>45814.708333333336</v>
      </c>
      <c r="D1550" s="28">
        <v>45814.75</v>
      </c>
      <c r="K1550" s="27">
        <f t="shared" si="24"/>
        <v>0</v>
      </c>
    </row>
    <row r="1551" spans="1:11">
      <c r="A1551" s="27" t="s">
        <v>203</v>
      </c>
      <c r="C1551" s="28">
        <v>45814.75</v>
      </c>
      <c r="D1551" s="28">
        <v>45814.770833333336</v>
      </c>
      <c r="K1551" s="27">
        <f t="shared" si="24"/>
        <v>1</v>
      </c>
    </row>
    <row r="1552" spans="1:11">
      <c r="A1552" s="27" t="s">
        <v>203</v>
      </c>
      <c r="C1552" s="28">
        <v>45818.708333333336</v>
      </c>
      <c r="D1552" s="28">
        <v>45818.75</v>
      </c>
      <c r="K1552" s="27">
        <f t="shared" si="24"/>
        <v>0</v>
      </c>
    </row>
    <row r="1553" spans="1:11">
      <c r="A1553" s="27" t="s">
        <v>203</v>
      </c>
      <c r="C1553" s="28">
        <v>45818.75</v>
      </c>
      <c r="D1553" s="28">
        <v>45818.770833333336</v>
      </c>
      <c r="K1553" s="27">
        <f t="shared" si="24"/>
        <v>1</v>
      </c>
    </row>
    <row r="1554" spans="1:11">
      <c r="A1554" s="27" t="s">
        <v>203</v>
      </c>
      <c r="C1554" s="28">
        <v>45819.708333333336</v>
      </c>
      <c r="D1554" s="28">
        <v>45819.75</v>
      </c>
      <c r="K1554" s="27">
        <f t="shared" si="24"/>
        <v>1</v>
      </c>
    </row>
    <row r="1555" spans="1:11">
      <c r="A1555" s="27" t="s">
        <v>203</v>
      </c>
      <c r="C1555" s="28">
        <v>45820.708333333336</v>
      </c>
      <c r="D1555" s="28">
        <v>45820.75</v>
      </c>
      <c r="K1555" s="27">
        <f t="shared" si="24"/>
        <v>1</v>
      </c>
    </row>
    <row r="1556" spans="1:11">
      <c r="A1556" s="27" t="s">
        <v>203</v>
      </c>
      <c r="C1556" s="28">
        <v>45821.708333333336</v>
      </c>
      <c r="D1556" s="28">
        <v>45821.75</v>
      </c>
      <c r="K1556" s="27">
        <f t="shared" si="24"/>
        <v>0</v>
      </c>
    </row>
    <row r="1557" spans="1:11">
      <c r="A1557" s="27" t="s">
        <v>203</v>
      </c>
      <c r="C1557" s="28">
        <v>45821.75</v>
      </c>
      <c r="D1557" s="28">
        <v>45821.770833333336</v>
      </c>
      <c r="K1557" s="27">
        <f t="shared" si="24"/>
        <v>1</v>
      </c>
    </row>
    <row r="1558" spans="1:11">
      <c r="A1558" s="27" t="s">
        <v>203</v>
      </c>
      <c r="C1558" s="28">
        <v>45824.708333333336</v>
      </c>
      <c r="D1558" s="28">
        <v>45824.75</v>
      </c>
      <c r="K1558" s="27">
        <f t="shared" si="24"/>
        <v>1</v>
      </c>
    </row>
    <row r="1559" spans="1:11">
      <c r="A1559" s="27" t="s">
        <v>203</v>
      </c>
      <c r="C1559" s="28">
        <v>45825.708333333336</v>
      </c>
      <c r="D1559" s="28">
        <v>45825.75</v>
      </c>
      <c r="K1559" s="27">
        <f t="shared" si="24"/>
        <v>0</v>
      </c>
    </row>
    <row r="1560" spans="1:11">
      <c r="A1560" s="27" t="s">
        <v>203</v>
      </c>
      <c r="C1560" s="28">
        <v>45825.75</v>
      </c>
      <c r="D1560" s="28">
        <v>45825.770833333336</v>
      </c>
      <c r="K1560" s="27">
        <f t="shared" si="24"/>
        <v>1</v>
      </c>
    </row>
    <row r="1561" spans="1:11">
      <c r="A1561" s="27" t="s">
        <v>203</v>
      </c>
      <c r="C1561" s="28">
        <v>45826.708333333336</v>
      </c>
      <c r="D1561" s="28">
        <v>45826.75</v>
      </c>
      <c r="K1561" s="27">
        <f t="shared" si="24"/>
        <v>1</v>
      </c>
    </row>
    <row r="1562" spans="1:11">
      <c r="A1562" s="27" t="s">
        <v>203</v>
      </c>
      <c r="C1562" s="28">
        <v>45828.708333333336</v>
      </c>
      <c r="D1562" s="28">
        <v>45828.75</v>
      </c>
      <c r="K1562" s="27">
        <f t="shared" si="24"/>
        <v>0</v>
      </c>
    </row>
    <row r="1563" spans="1:11">
      <c r="A1563" s="27" t="s">
        <v>203</v>
      </c>
      <c r="C1563" s="28">
        <v>45828.75</v>
      </c>
      <c r="D1563" s="28">
        <v>45828.770833333336</v>
      </c>
      <c r="K1563" s="27">
        <f t="shared" si="24"/>
        <v>1</v>
      </c>
    </row>
    <row r="1564" spans="1:11">
      <c r="A1564" s="27" t="s">
        <v>203</v>
      </c>
      <c r="C1564" s="28">
        <v>45831.708333333336</v>
      </c>
      <c r="D1564" s="28">
        <v>45831.75</v>
      </c>
      <c r="K1564" s="27">
        <f t="shared" si="24"/>
        <v>1</v>
      </c>
    </row>
    <row r="1565" spans="1:11">
      <c r="A1565" s="27" t="s">
        <v>203</v>
      </c>
      <c r="C1565" s="28">
        <v>45832.708333333336</v>
      </c>
      <c r="D1565" s="28">
        <v>45832.75</v>
      </c>
      <c r="K1565" s="27">
        <f t="shared" si="24"/>
        <v>0</v>
      </c>
    </row>
    <row r="1566" spans="1:11">
      <c r="A1566" s="27" t="s">
        <v>203</v>
      </c>
      <c r="C1566" s="28">
        <v>45832.75</v>
      </c>
      <c r="D1566" s="28">
        <v>45832.770833333336</v>
      </c>
      <c r="K1566" s="27">
        <f t="shared" si="24"/>
        <v>1</v>
      </c>
    </row>
    <row r="1567" spans="1:11">
      <c r="A1567" s="27" t="s">
        <v>203</v>
      </c>
      <c r="C1567" s="28">
        <v>45833.708333333336</v>
      </c>
      <c r="D1567" s="28">
        <v>45833.75</v>
      </c>
      <c r="K1567" s="27">
        <f t="shared" si="24"/>
        <v>1</v>
      </c>
    </row>
    <row r="1568" spans="1:11">
      <c r="A1568" s="27" t="s">
        <v>203</v>
      </c>
      <c r="C1568" s="28">
        <v>45834.708333333336</v>
      </c>
      <c r="D1568" s="28">
        <v>45834.75</v>
      </c>
      <c r="K1568" s="27">
        <f t="shared" si="24"/>
        <v>1</v>
      </c>
    </row>
    <row r="1569" spans="1:11">
      <c r="A1569" s="27" t="s">
        <v>203</v>
      </c>
      <c r="C1569" s="28">
        <v>45835.708333333336</v>
      </c>
      <c r="D1569" s="28">
        <v>45835.75</v>
      </c>
      <c r="K1569" s="27">
        <f t="shared" si="24"/>
        <v>0</v>
      </c>
    </row>
    <row r="1570" spans="1:11">
      <c r="A1570" s="27" t="s">
        <v>203</v>
      </c>
      <c r="C1570" s="28">
        <v>45835.75</v>
      </c>
      <c r="D1570" s="28">
        <v>45835.770833333336</v>
      </c>
      <c r="K1570" s="27">
        <f t="shared" si="24"/>
        <v>1</v>
      </c>
    </row>
    <row r="1571" spans="1:11">
      <c r="A1571" s="27" t="s">
        <v>203</v>
      </c>
      <c r="C1571" s="28">
        <v>45838.708333333336</v>
      </c>
      <c r="D1571" s="28">
        <v>45838.75</v>
      </c>
      <c r="K1571" s="27">
        <f t="shared" si="24"/>
        <v>1</v>
      </c>
    </row>
    <row r="1572" spans="1:11">
      <c r="A1572" s="27" t="s">
        <v>203</v>
      </c>
      <c r="B1572" s="27" t="s">
        <v>210</v>
      </c>
      <c r="C1572" s="28">
        <v>45811.604166666664</v>
      </c>
      <c r="D1572" s="28">
        <v>45811.625</v>
      </c>
      <c r="K1572" s="27">
        <f t="shared" si="24"/>
        <v>1</v>
      </c>
    </row>
    <row r="1573" spans="1:11">
      <c r="A1573" s="27" t="s">
        <v>203</v>
      </c>
      <c r="C1573" s="28">
        <v>45812.604166666664</v>
      </c>
      <c r="D1573" s="28">
        <v>45812.625</v>
      </c>
      <c r="K1573" s="27">
        <f t="shared" si="24"/>
        <v>1</v>
      </c>
    </row>
    <row r="1574" spans="1:11">
      <c r="A1574" s="27" t="s">
        <v>203</v>
      </c>
      <c r="C1574" s="28">
        <v>45813.604166666664</v>
      </c>
      <c r="D1574" s="28">
        <v>45813.625</v>
      </c>
      <c r="K1574" s="27">
        <f t="shared" si="24"/>
        <v>1</v>
      </c>
    </row>
    <row r="1575" spans="1:11">
      <c r="A1575" s="27" t="s">
        <v>203</v>
      </c>
      <c r="C1575" s="28">
        <v>45814.604166666664</v>
      </c>
      <c r="D1575" s="28">
        <v>45814.625</v>
      </c>
      <c r="K1575" s="27">
        <f t="shared" si="24"/>
        <v>1</v>
      </c>
    </row>
    <row r="1576" spans="1:11">
      <c r="A1576" s="27" t="s">
        <v>203</v>
      </c>
      <c r="C1576" s="28">
        <v>45815.604166666664</v>
      </c>
      <c r="D1576" s="28">
        <v>45815.625</v>
      </c>
      <c r="K1576" s="27">
        <f t="shared" si="24"/>
        <v>1</v>
      </c>
    </row>
    <row r="1577" spans="1:11">
      <c r="A1577" s="27" t="s">
        <v>203</v>
      </c>
      <c r="C1577" s="28">
        <v>45818.604166666664</v>
      </c>
      <c r="D1577" s="28">
        <v>45818.625</v>
      </c>
      <c r="K1577" s="27">
        <f t="shared" si="24"/>
        <v>1</v>
      </c>
    </row>
    <row r="1578" spans="1:11">
      <c r="A1578" s="27" t="s">
        <v>203</v>
      </c>
      <c r="C1578" s="28">
        <v>45819.604166666664</v>
      </c>
      <c r="D1578" s="28">
        <v>45819.625</v>
      </c>
      <c r="K1578" s="27">
        <f t="shared" si="24"/>
        <v>1</v>
      </c>
    </row>
    <row r="1579" spans="1:11">
      <c r="A1579" s="27" t="s">
        <v>203</v>
      </c>
      <c r="C1579" s="28">
        <v>45820.604166666664</v>
      </c>
      <c r="D1579" s="28">
        <v>45820.625</v>
      </c>
      <c r="K1579" s="27">
        <f t="shared" si="24"/>
        <v>1</v>
      </c>
    </row>
    <row r="1580" spans="1:11">
      <c r="A1580" s="27" t="s">
        <v>203</v>
      </c>
      <c r="C1580" s="28">
        <v>45821.604166666664</v>
      </c>
      <c r="D1580" s="28">
        <v>45821.625</v>
      </c>
      <c r="K1580" s="27">
        <f t="shared" si="24"/>
        <v>1</v>
      </c>
    </row>
    <row r="1581" spans="1:11">
      <c r="A1581" s="27" t="s">
        <v>203</v>
      </c>
      <c r="C1581" s="28">
        <v>45822.604166666664</v>
      </c>
      <c r="D1581" s="28">
        <v>45822.625</v>
      </c>
      <c r="K1581" s="27">
        <f t="shared" si="24"/>
        <v>1</v>
      </c>
    </row>
    <row r="1582" spans="1:11">
      <c r="A1582" s="27" t="s">
        <v>203</v>
      </c>
      <c r="C1582" s="28">
        <v>45824.604166666664</v>
      </c>
      <c r="D1582" s="28">
        <v>45824.625</v>
      </c>
      <c r="K1582" s="27">
        <f t="shared" si="24"/>
        <v>1</v>
      </c>
    </row>
    <row r="1583" spans="1:11">
      <c r="A1583" s="27" t="s">
        <v>203</v>
      </c>
      <c r="C1583" s="28">
        <v>45825.604166666664</v>
      </c>
      <c r="D1583" s="28">
        <v>45825.625</v>
      </c>
      <c r="K1583" s="27">
        <f t="shared" si="24"/>
        <v>1</v>
      </c>
    </row>
    <row r="1584" spans="1:11">
      <c r="A1584" s="27" t="s">
        <v>203</v>
      </c>
      <c r="C1584" s="28">
        <v>45826.604166666664</v>
      </c>
      <c r="D1584" s="28">
        <v>45826.625</v>
      </c>
      <c r="K1584" s="27">
        <f t="shared" si="24"/>
        <v>1</v>
      </c>
    </row>
    <row r="1585" spans="1:11">
      <c r="A1585" s="27" t="s">
        <v>203</v>
      </c>
      <c r="C1585" s="28">
        <v>45827.604166666664</v>
      </c>
      <c r="D1585" s="28">
        <v>45827.625</v>
      </c>
      <c r="K1585" s="27">
        <f t="shared" si="24"/>
        <v>1</v>
      </c>
    </row>
    <row r="1586" spans="1:11">
      <c r="A1586" s="27" t="s">
        <v>203</v>
      </c>
      <c r="C1586" s="28">
        <v>45828.604166666664</v>
      </c>
      <c r="D1586" s="28">
        <v>45828.625</v>
      </c>
      <c r="K1586" s="27">
        <f t="shared" si="24"/>
        <v>1</v>
      </c>
    </row>
    <row r="1587" spans="1:11">
      <c r="A1587" s="27" t="s">
        <v>203</v>
      </c>
      <c r="C1587" s="28">
        <v>45829.604166666664</v>
      </c>
      <c r="D1587" s="28">
        <v>45829.625</v>
      </c>
      <c r="K1587" s="27">
        <f t="shared" si="24"/>
        <v>1</v>
      </c>
    </row>
    <row r="1588" spans="1:11">
      <c r="A1588" s="27" t="s">
        <v>203</v>
      </c>
      <c r="C1588" s="28">
        <v>45831.604166666664</v>
      </c>
      <c r="D1588" s="28">
        <v>45831.625</v>
      </c>
      <c r="K1588" s="27">
        <f t="shared" si="24"/>
        <v>1</v>
      </c>
    </row>
    <row r="1589" spans="1:11">
      <c r="A1589" s="27" t="s">
        <v>203</v>
      </c>
      <c r="C1589" s="28">
        <v>45832.604166666664</v>
      </c>
      <c r="D1589" s="28">
        <v>45832.625</v>
      </c>
      <c r="K1589" s="27">
        <f t="shared" si="24"/>
        <v>1</v>
      </c>
    </row>
    <row r="1590" spans="1:11">
      <c r="A1590" s="27" t="s">
        <v>203</v>
      </c>
      <c r="C1590" s="28">
        <v>45833.604166666664</v>
      </c>
      <c r="D1590" s="28">
        <v>45833.625</v>
      </c>
      <c r="K1590" s="27">
        <f t="shared" si="24"/>
        <v>1</v>
      </c>
    </row>
    <row r="1591" spans="1:11">
      <c r="A1591" s="27" t="s">
        <v>203</v>
      </c>
      <c r="C1591" s="28">
        <v>45834.604166666664</v>
      </c>
      <c r="D1591" s="28">
        <v>45834.625</v>
      </c>
      <c r="K1591" s="27">
        <f t="shared" si="24"/>
        <v>1</v>
      </c>
    </row>
    <row r="1592" spans="1:11">
      <c r="A1592" s="27" t="s">
        <v>203</v>
      </c>
      <c r="C1592" s="28">
        <v>45835.604166666664</v>
      </c>
      <c r="D1592" s="28">
        <v>45835.625</v>
      </c>
      <c r="K1592" s="27">
        <f t="shared" si="24"/>
        <v>1</v>
      </c>
    </row>
    <row r="1593" spans="1:11">
      <c r="A1593" s="27" t="s">
        <v>203</v>
      </c>
      <c r="C1593" s="28">
        <v>45836.604166666664</v>
      </c>
      <c r="D1593" s="28">
        <v>45836.625</v>
      </c>
      <c r="K1593" s="27">
        <f t="shared" si="24"/>
        <v>1</v>
      </c>
    </row>
    <row r="1594" spans="1:11">
      <c r="A1594" s="27" t="s">
        <v>203</v>
      </c>
      <c r="C1594" s="28">
        <v>45838.604166666664</v>
      </c>
      <c r="D1594" s="28">
        <v>45838.625</v>
      </c>
      <c r="K1594" s="27">
        <f t="shared" si="24"/>
        <v>1</v>
      </c>
    </row>
    <row r="1595" spans="1:11">
      <c r="A1595" s="27" t="s">
        <v>203</v>
      </c>
      <c r="B1595" s="27" t="s">
        <v>127</v>
      </c>
      <c r="C1595" s="28">
        <v>45813.479166666664</v>
      </c>
      <c r="D1595" s="28">
        <v>45813.506944444445</v>
      </c>
      <c r="K1595" s="27">
        <f t="shared" si="24"/>
        <v>0</v>
      </c>
    </row>
    <row r="1596" spans="1:11">
      <c r="A1596" s="27" t="s">
        <v>203</v>
      </c>
      <c r="C1596" s="28">
        <v>45813.506944444445</v>
      </c>
      <c r="D1596" s="28">
        <v>45813.527777777781</v>
      </c>
      <c r="K1596" s="27">
        <f t="shared" si="24"/>
        <v>1</v>
      </c>
    </row>
    <row r="1597" spans="1:11">
      <c r="A1597" s="27" t="s">
        <v>203</v>
      </c>
      <c r="C1597" s="28">
        <v>45815.270833333336</v>
      </c>
      <c r="D1597" s="28">
        <v>45815.291666666664</v>
      </c>
      <c r="K1597" s="27">
        <f t="shared" si="24"/>
        <v>0</v>
      </c>
    </row>
    <row r="1598" spans="1:11">
      <c r="A1598" s="27" t="s">
        <v>203</v>
      </c>
      <c r="C1598" s="28">
        <v>45815.291666666664</v>
      </c>
      <c r="D1598" s="28">
        <v>45815.3125</v>
      </c>
      <c r="K1598" s="27">
        <f t="shared" si="24"/>
        <v>1</v>
      </c>
    </row>
    <row r="1599" spans="1:11">
      <c r="A1599" s="27" t="s">
        <v>203</v>
      </c>
      <c r="C1599" s="28">
        <v>45822.270833333336</v>
      </c>
      <c r="D1599" s="28">
        <v>45822.291666666664</v>
      </c>
      <c r="K1599" s="27">
        <f t="shared" si="24"/>
        <v>0</v>
      </c>
    </row>
    <row r="1600" spans="1:11">
      <c r="A1600" s="27" t="s">
        <v>203</v>
      </c>
      <c r="C1600" s="28">
        <v>45822.291666666664</v>
      </c>
      <c r="D1600" s="28">
        <v>45822.3125</v>
      </c>
      <c r="K1600" s="27">
        <f t="shared" si="24"/>
        <v>1</v>
      </c>
    </row>
    <row r="1601" spans="1:11">
      <c r="A1601" s="27" t="s">
        <v>203</v>
      </c>
      <c r="C1601" s="28">
        <v>45829.270833333336</v>
      </c>
      <c r="D1601" s="28">
        <v>45829.291666666664</v>
      </c>
      <c r="K1601" s="27">
        <f t="shared" si="24"/>
        <v>0</v>
      </c>
    </row>
    <row r="1602" spans="1:11">
      <c r="A1602" s="27" t="s">
        <v>203</v>
      </c>
      <c r="C1602" s="28">
        <v>45829.291666666664</v>
      </c>
      <c r="D1602" s="28">
        <v>45829.3125</v>
      </c>
      <c r="K1602" s="27">
        <f t="shared" si="24"/>
        <v>1</v>
      </c>
    </row>
    <row r="1603" spans="1:11">
      <c r="A1603" s="27" t="s">
        <v>203</v>
      </c>
      <c r="C1603" s="28">
        <v>45836.270833333336</v>
      </c>
      <c r="D1603" s="28">
        <v>45836.291666666664</v>
      </c>
      <c r="K1603" s="27">
        <f t="shared" si="24"/>
        <v>0</v>
      </c>
    </row>
    <row r="1604" spans="1:11">
      <c r="A1604" s="27" t="s">
        <v>203</v>
      </c>
      <c r="C1604" s="28">
        <v>45836.291666666664</v>
      </c>
      <c r="D1604" s="28">
        <v>45836.3125</v>
      </c>
      <c r="K1604" s="27">
        <f t="shared" si="24"/>
        <v>1</v>
      </c>
    </row>
    <row r="1605" spans="1:11">
      <c r="A1605" s="27" t="s">
        <v>203</v>
      </c>
      <c r="C1605" s="28">
        <v>45836.472222222219</v>
      </c>
      <c r="D1605" s="28">
        <v>45836.5</v>
      </c>
      <c r="K1605" s="27">
        <f t="shared" si="24"/>
        <v>1</v>
      </c>
    </row>
    <row r="1606" spans="1:11">
      <c r="A1606" s="27" t="s">
        <v>203</v>
      </c>
      <c r="B1606" s="27" t="s">
        <v>122</v>
      </c>
      <c r="C1606" s="28">
        <v>45811.291666666664</v>
      </c>
      <c r="D1606" s="28">
        <v>45811.3125</v>
      </c>
      <c r="K1606" s="27">
        <f t="shared" ref="K1606:K1669" si="25">IF(AND(A1607=A1606,C1607=D1606),0,1)</f>
        <v>1</v>
      </c>
    </row>
    <row r="1607" spans="1:11">
      <c r="A1607" s="27" t="s">
        <v>203</v>
      </c>
      <c r="C1607" s="28">
        <v>45811.541666666664</v>
      </c>
      <c r="D1607" s="28">
        <v>45811.5625</v>
      </c>
      <c r="K1607" s="27">
        <f t="shared" si="25"/>
        <v>0</v>
      </c>
    </row>
    <row r="1608" spans="1:11">
      <c r="A1608" s="27" t="s">
        <v>203</v>
      </c>
      <c r="C1608" s="28">
        <v>45811.5625</v>
      </c>
      <c r="D1608" s="28">
        <v>45811.590277777781</v>
      </c>
      <c r="K1608" s="27">
        <f t="shared" si="25"/>
        <v>1</v>
      </c>
    </row>
    <row r="1609" spans="1:11">
      <c r="A1609" s="27" t="s">
        <v>203</v>
      </c>
      <c r="C1609" s="28">
        <v>45812.291666666664</v>
      </c>
      <c r="D1609" s="28">
        <v>45812.3125</v>
      </c>
      <c r="K1609" s="27">
        <f t="shared" si="25"/>
        <v>1</v>
      </c>
    </row>
    <row r="1610" spans="1:11">
      <c r="A1610" s="27" t="s">
        <v>203</v>
      </c>
      <c r="C1610" s="28">
        <v>45812.541666666664</v>
      </c>
      <c r="D1610" s="28">
        <v>45812.5625</v>
      </c>
      <c r="K1610" s="27">
        <f t="shared" si="25"/>
        <v>0</v>
      </c>
    </row>
    <row r="1611" spans="1:11">
      <c r="A1611" s="27" t="s">
        <v>203</v>
      </c>
      <c r="C1611" s="28">
        <v>45812.5625</v>
      </c>
      <c r="D1611" s="28">
        <v>45812.565972222219</v>
      </c>
      <c r="K1611" s="27">
        <f t="shared" si="25"/>
        <v>0</v>
      </c>
    </row>
    <row r="1612" spans="1:11">
      <c r="A1612" s="27" t="s">
        <v>203</v>
      </c>
      <c r="C1612" s="28">
        <v>45812.565972222219</v>
      </c>
      <c r="D1612" s="28">
        <v>45812.59375</v>
      </c>
      <c r="K1612" s="27">
        <f t="shared" si="25"/>
        <v>1</v>
      </c>
    </row>
    <row r="1613" spans="1:11">
      <c r="A1613" s="27" t="s">
        <v>203</v>
      </c>
      <c r="C1613" s="28">
        <v>45813.291666666664</v>
      </c>
      <c r="D1613" s="28">
        <v>45813.3125</v>
      </c>
      <c r="K1613" s="27">
        <f t="shared" si="25"/>
        <v>1</v>
      </c>
    </row>
    <row r="1614" spans="1:11">
      <c r="A1614" s="27" t="s">
        <v>203</v>
      </c>
      <c r="C1614" s="28">
        <v>45813.541666666664</v>
      </c>
      <c r="D1614" s="28">
        <v>45813.5625</v>
      </c>
      <c r="K1614" s="27">
        <f t="shared" si="25"/>
        <v>0</v>
      </c>
    </row>
    <row r="1615" spans="1:11">
      <c r="A1615" s="27" t="s">
        <v>203</v>
      </c>
      <c r="C1615" s="28">
        <v>45813.5625</v>
      </c>
      <c r="D1615" s="28">
        <v>45813.590277777781</v>
      </c>
      <c r="K1615" s="27">
        <f t="shared" si="25"/>
        <v>1</v>
      </c>
    </row>
    <row r="1616" spans="1:11">
      <c r="A1616" s="27" t="s">
        <v>203</v>
      </c>
      <c r="C1616" s="28">
        <v>45814.291666666664</v>
      </c>
      <c r="D1616" s="28">
        <v>45814.3125</v>
      </c>
      <c r="K1616" s="27">
        <f t="shared" si="25"/>
        <v>1</v>
      </c>
    </row>
    <row r="1617" spans="1:11">
      <c r="A1617" s="27" t="s">
        <v>203</v>
      </c>
      <c r="C1617" s="28">
        <v>45814.541666666664</v>
      </c>
      <c r="D1617" s="28">
        <v>45814.5625</v>
      </c>
      <c r="K1617" s="27">
        <f t="shared" si="25"/>
        <v>0</v>
      </c>
    </row>
    <row r="1618" spans="1:11">
      <c r="A1618" s="27" t="s">
        <v>203</v>
      </c>
      <c r="C1618" s="28">
        <v>45814.5625</v>
      </c>
      <c r="D1618" s="28">
        <v>45814.565972222219</v>
      </c>
      <c r="K1618" s="27">
        <f t="shared" si="25"/>
        <v>0</v>
      </c>
    </row>
    <row r="1619" spans="1:11">
      <c r="A1619" s="27" t="s">
        <v>203</v>
      </c>
      <c r="C1619" s="28">
        <v>45814.565972222219</v>
      </c>
      <c r="D1619" s="28">
        <v>45814.59375</v>
      </c>
      <c r="K1619" s="27">
        <f t="shared" si="25"/>
        <v>1</v>
      </c>
    </row>
    <row r="1620" spans="1:11">
      <c r="A1620" s="27" t="s">
        <v>203</v>
      </c>
      <c r="C1620" s="28">
        <v>45815.319444444445</v>
      </c>
      <c r="D1620" s="28">
        <v>45815.340277777781</v>
      </c>
      <c r="K1620" s="27">
        <f t="shared" si="25"/>
        <v>1</v>
      </c>
    </row>
    <row r="1621" spans="1:11">
      <c r="A1621" s="27" t="s">
        <v>203</v>
      </c>
      <c r="C1621" s="28">
        <v>45815.541666666664</v>
      </c>
      <c r="D1621" s="28">
        <v>45815.5625</v>
      </c>
      <c r="K1621" s="27">
        <f t="shared" si="25"/>
        <v>0</v>
      </c>
    </row>
    <row r="1622" spans="1:11">
      <c r="A1622" s="27" t="s">
        <v>203</v>
      </c>
      <c r="C1622" s="28">
        <v>45815.5625</v>
      </c>
      <c r="D1622" s="28">
        <v>45815.590277777781</v>
      </c>
      <c r="K1622" s="27">
        <f t="shared" si="25"/>
        <v>1</v>
      </c>
    </row>
    <row r="1623" spans="1:11">
      <c r="A1623" s="27" t="s">
        <v>203</v>
      </c>
      <c r="C1623" s="28">
        <v>45818.291666666664</v>
      </c>
      <c r="D1623" s="28">
        <v>45818.3125</v>
      </c>
      <c r="K1623" s="27">
        <f t="shared" si="25"/>
        <v>1</v>
      </c>
    </row>
    <row r="1624" spans="1:11">
      <c r="A1624" s="27" t="s">
        <v>203</v>
      </c>
      <c r="C1624" s="28">
        <v>45818.541666666664</v>
      </c>
      <c r="D1624" s="28">
        <v>45818.569444444445</v>
      </c>
      <c r="K1624" s="27">
        <f t="shared" si="25"/>
        <v>1</v>
      </c>
    </row>
    <row r="1625" spans="1:11">
      <c r="A1625" s="27" t="s">
        <v>203</v>
      </c>
      <c r="C1625" s="28">
        <v>45819.291666666664</v>
      </c>
      <c r="D1625" s="28">
        <v>45819.3125</v>
      </c>
      <c r="K1625" s="27">
        <f t="shared" si="25"/>
        <v>1</v>
      </c>
    </row>
    <row r="1626" spans="1:11">
      <c r="A1626" s="27" t="s">
        <v>203</v>
      </c>
      <c r="C1626" s="28">
        <v>45819.541666666664</v>
      </c>
      <c r="D1626" s="28">
        <v>45819.5625</v>
      </c>
      <c r="K1626" s="27">
        <f t="shared" si="25"/>
        <v>0</v>
      </c>
    </row>
    <row r="1627" spans="1:11">
      <c r="A1627" s="27" t="s">
        <v>203</v>
      </c>
      <c r="C1627" s="28">
        <v>45819.5625</v>
      </c>
      <c r="D1627" s="28">
        <v>45819.565972222219</v>
      </c>
      <c r="K1627" s="27">
        <f t="shared" si="25"/>
        <v>0</v>
      </c>
    </row>
    <row r="1628" spans="1:11">
      <c r="A1628" s="27" t="s">
        <v>203</v>
      </c>
      <c r="C1628" s="28">
        <v>45819.565972222219</v>
      </c>
      <c r="D1628" s="28">
        <v>45819.59375</v>
      </c>
      <c r="K1628" s="27">
        <f t="shared" si="25"/>
        <v>1</v>
      </c>
    </row>
    <row r="1629" spans="1:11">
      <c r="A1629" s="27" t="s">
        <v>203</v>
      </c>
      <c r="C1629" s="28">
        <v>45820.291666666664</v>
      </c>
      <c r="D1629" s="28">
        <v>45820.3125</v>
      </c>
      <c r="K1629" s="27">
        <f t="shared" si="25"/>
        <v>1</v>
      </c>
    </row>
    <row r="1630" spans="1:11">
      <c r="A1630" s="27" t="s">
        <v>203</v>
      </c>
      <c r="C1630" s="28">
        <v>45820.541666666664</v>
      </c>
      <c r="D1630" s="28">
        <v>45820.5625</v>
      </c>
      <c r="K1630" s="27">
        <f t="shared" si="25"/>
        <v>0</v>
      </c>
    </row>
    <row r="1631" spans="1:11">
      <c r="A1631" s="27" t="s">
        <v>203</v>
      </c>
      <c r="C1631" s="28">
        <v>45820.5625</v>
      </c>
      <c r="D1631" s="28">
        <v>45820.590277777781</v>
      </c>
      <c r="K1631" s="27">
        <f t="shared" si="25"/>
        <v>1</v>
      </c>
    </row>
    <row r="1632" spans="1:11">
      <c r="A1632" s="27" t="s">
        <v>203</v>
      </c>
      <c r="C1632" s="28">
        <v>45821.291666666664</v>
      </c>
      <c r="D1632" s="28">
        <v>45821.3125</v>
      </c>
      <c r="K1632" s="27">
        <f t="shared" si="25"/>
        <v>1</v>
      </c>
    </row>
    <row r="1633" spans="1:11">
      <c r="A1633" s="27" t="s">
        <v>203</v>
      </c>
      <c r="C1633" s="28">
        <v>45821.541666666664</v>
      </c>
      <c r="D1633" s="28">
        <v>45821.5625</v>
      </c>
      <c r="K1633" s="27">
        <f t="shared" si="25"/>
        <v>0</v>
      </c>
    </row>
    <row r="1634" spans="1:11">
      <c r="A1634" s="27" t="s">
        <v>203</v>
      </c>
      <c r="C1634" s="28">
        <v>45821.5625</v>
      </c>
      <c r="D1634" s="28">
        <v>45821.565972222219</v>
      </c>
      <c r="K1634" s="27">
        <f t="shared" si="25"/>
        <v>0</v>
      </c>
    </row>
    <row r="1635" spans="1:11">
      <c r="A1635" s="27" t="s">
        <v>203</v>
      </c>
      <c r="C1635" s="28">
        <v>45821.565972222219</v>
      </c>
      <c r="D1635" s="28">
        <v>45821.59375</v>
      </c>
      <c r="K1635" s="27">
        <f t="shared" si="25"/>
        <v>1</v>
      </c>
    </row>
    <row r="1636" spans="1:11">
      <c r="A1636" s="27" t="s">
        <v>203</v>
      </c>
      <c r="C1636" s="28">
        <v>45822.319444444445</v>
      </c>
      <c r="D1636" s="28">
        <v>45822.340277777781</v>
      </c>
      <c r="K1636" s="27">
        <f t="shared" si="25"/>
        <v>1</v>
      </c>
    </row>
    <row r="1637" spans="1:11">
      <c r="A1637" s="27" t="s">
        <v>203</v>
      </c>
      <c r="C1637" s="28">
        <v>45822.541666666664</v>
      </c>
      <c r="D1637" s="28">
        <v>45822.5625</v>
      </c>
      <c r="K1637" s="27">
        <f t="shared" si="25"/>
        <v>0</v>
      </c>
    </row>
    <row r="1638" spans="1:11">
      <c r="A1638" s="27" t="s">
        <v>203</v>
      </c>
      <c r="C1638" s="28">
        <v>45822.5625</v>
      </c>
      <c r="D1638" s="28">
        <v>45822.590277777781</v>
      </c>
      <c r="K1638" s="27">
        <f t="shared" si="25"/>
        <v>1</v>
      </c>
    </row>
    <row r="1639" spans="1:11">
      <c r="A1639" s="27" t="s">
        <v>203</v>
      </c>
      <c r="C1639" s="28">
        <v>45824.291666666664</v>
      </c>
      <c r="D1639" s="28">
        <v>45824.3125</v>
      </c>
      <c r="K1639" s="27">
        <f t="shared" si="25"/>
        <v>1</v>
      </c>
    </row>
    <row r="1640" spans="1:11">
      <c r="A1640" s="27" t="s">
        <v>203</v>
      </c>
      <c r="C1640" s="28">
        <v>45824.541666666664</v>
      </c>
      <c r="D1640" s="28">
        <v>45824.5625</v>
      </c>
      <c r="K1640" s="27">
        <f t="shared" si="25"/>
        <v>0</v>
      </c>
    </row>
    <row r="1641" spans="1:11">
      <c r="A1641" s="27" t="s">
        <v>203</v>
      </c>
      <c r="C1641" s="28">
        <v>45824.5625</v>
      </c>
      <c r="D1641" s="28">
        <v>45824.565972222219</v>
      </c>
      <c r="K1641" s="27">
        <f t="shared" si="25"/>
        <v>0</v>
      </c>
    </row>
    <row r="1642" spans="1:11">
      <c r="A1642" s="27" t="s">
        <v>203</v>
      </c>
      <c r="C1642" s="28">
        <v>45824.565972222219</v>
      </c>
      <c r="D1642" s="28">
        <v>45824.59375</v>
      </c>
      <c r="K1642" s="27">
        <f t="shared" si="25"/>
        <v>1</v>
      </c>
    </row>
    <row r="1643" spans="1:11">
      <c r="A1643" s="27" t="s">
        <v>203</v>
      </c>
      <c r="C1643" s="28">
        <v>45825.291666666664</v>
      </c>
      <c r="D1643" s="28">
        <v>45825.3125</v>
      </c>
      <c r="K1643" s="27">
        <f t="shared" si="25"/>
        <v>1</v>
      </c>
    </row>
    <row r="1644" spans="1:11">
      <c r="A1644" s="27" t="s">
        <v>203</v>
      </c>
      <c r="C1644" s="28">
        <v>45825.541666666664</v>
      </c>
      <c r="D1644" s="28">
        <v>45825.5625</v>
      </c>
      <c r="K1644" s="27">
        <f t="shared" si="25"/>
        <v>0</v>
      </c>
    </row>
    <row r="1645" spans="1:11">
      <c r="A1645" s="27" t="s">
        <v>203</v>
      </c>
      <c r="C1645" s="28">
        <v>45825.5625</v>
      </c>
      <c r="D1645" s="28">
        <v>45825.590277777781</v>
      </c>
      <c r="K1645" s="27">
        <f t="shared" si="25"/>
        <v>1</v>
      </c>
    </row>
    <row r="1646" spans="1:11">
      <c r="A1646" s="27" t="s">
        <v>203</v>
      </c>
      <c r="C1646" s="28">
        <v>45826.291666666664</v>
      </c>
      <c r="D1646" s="28">
        <v>45826.3125</v>
      </c>
      <c r="K1646" s="27">
        <f t="shared" si="25"/>
        <v>1</v>
      </c>
    </row>
    <row r="1647" spans="1:11">
      <c r="A1647" s="27" t="s">
        <v>203</v>
      </c>
      <c r="C1647" s="28">
        <v>45826.541666666664</v>
      </c>
      <c r="D1647" s="28">
        <v>45826.5625</v>
      </c>
      <c r="K1647" s="27">
        <f t="shared" si="25"/>
        <v>0</v>
      </c>
    </row>
    <row r="1648" spans="1:11">
      <c r="A1648" s="27" t="s">
        <v>203</v>
      </c>
      <c r="C1648" s="28">
        <v>45826.5625</v>
      </c>
      <c r="D1648" s="28">
        <v>45826.565972222219</v>
      </c>
      <c r="K1648" s="27">
        <f t="shared" si="25"/>
        <v>0</v>
      </c>
    </row>
    <row r="1649" spans="1:11">
      <c r="A1649" s="27" t="s">
        <v>203</v>
      </c>
      <c r="C1649" s="28">
        <v>45826.565972222219</v>
      </c>
      <c r="D1649" s="28">
        <v>45826.59375</v>
      </c>
      <c r="K1649" s="27">
        <f t="shared" si="25"/>
        <v>1</v>
      </c>
    </row>
    <row r="1650" spans="1:11">
      <c r="A1650" s="27" t="s">
        <v>203</v>
      </c>
      <c r="C1650" s="28">
        <v>45827.291666666664</v>
      </c>
      <c r="D1650" s="28">
        <v>45827.3125</v>
      </c>
      <c r="K1650" s="27">
        <f t="shared" si="25"/>
        <v>1</v>
      </c>
    </row>
    <row r="1651" spans="1:11">
      <c r="A1651" s="27" t="s">
        <v>203</v>
      </c>
      <c r="C1651" s="28">
        <v>45827.541666666664</v>
      </c>
      <c r="D1651" s="28">
        <v>45827.5625</v>
      </c>
      <c r="K1651" s="27">
        <f t="shared" si="25"/>
        <v>0</v>
      </c>
    </row>
    <row r="1652" spans="1:11">
      <c r="A1652" s="27" t="s">
        <v>203</v>
      </c>
      <c r="C1652" s="28">
        <v>45827.5625</v>
      </c>
      <c r="D1652" s="28">
        <v>45827.590277777781</v>
      </c>
      <c r="K1652" s="27">
        <f t="shared" si="25"/>
        <v>1</v>
      </c>
    </row>
    <row r="1653" spans="1:11">
      <c r="A1653" s="27" t="s">
        <v>203</v>
      </c>
      <c r="C1653" s="28">
        <v>45828.291666666664</v>
      </c>
      <c r="D1653" s="28">
        <v>45828.3125</v>
      </c>
      <c r="K1653" s="27">
        <f t="shared" si="25"/>
        <v>1</v>
      </c>
    </row>
    <row r="1654" spans="1:11">
      <c r="A1654" s="27" t="s">
        <v>203</v>
      </c>
      <c r="C1654" s="28">
        <v>45832.541666666664</v>
      </c>
      <c r="D1654" s="28">
        <v>45832.5625</v>
      </c>
      <c r="K1654" s="27">
        <f t="shared" si="25"/>
        <v>0</v>
      </c>
    </row>
    <row r="1655" spans="1:11">
      <c r="A1655" s="27" t="s">
        <v>203</v>
      </c>
      <c r="C1655" s="28">
        <v>45832.5625</v>
      </c>
      <c r="D1655" s="28">
        <v>45832.590277777781</v>
      </c>
      <c r="K1655" s="27">
        <f t="shared" si="25"/>
        <v>1</v>
      </c>
    </row>
    <row r="1656" spans="1:11">
      <c r="A1656" s="27" t="s">
        <v>203</v>
      </c>
      <c r="C1656" s="28">
        <v>45833.291666666664</v>
      </c>
      <c r="D1656" s="28">
        <v>45833.3125</v>
      </c>
      <c r="K1656" s="27">
        <f t="shared" si="25"/>
        <v>1</v>
      </c>
    </row>
    <row r="1657" spans="1:11">
      <c r="A1657" s="27" t="s">
        <v>203</v>
      </c>
      <c r="C1657" s="28">
        <v>45833.541666666664</v>
      </c>
      <c r="D1657" s="28">
        <v>45833.5625</v>
      </c>
      <c r="K1657" s="27">
        <f t="shared" si="25"/>
        <v>0</v>
      </c>
    </row>
    <row r="1658" spans="1:11">
      <c r="A1658" s="27" t="s">
        <v>203</v>
      </c>
      <c r="C1658" s="28">
        <v>45833.5625</v>
      </c>
      <c r="D1658" s="28">
        <v>45833.565972222219</v>
      </c>
      <c r="K1658" s="27">
        <f t="shared" si="25"/>
        <v>0</v>
      </c>
    </row>
    <row r="1659" spans="1:11">
      <c r="A1659" s="27" t="s">
        <v>203</v>
      </c>
      <c r="C1659" s="28">
        <v>45833.565972222219</v>
      </c>
      <c r="D1659" s="28">
        <v>45833.59375</v>
      </c>
      <c r="K1659" s="27">
        <f t="shared" si="25"/>
        <v>1</v>
      </c>
    </row>
    <row r="1660" spans="1:11">
      <c r="A1660" s="27" t="s">
        <v>203</v>
      </c>
      <c r="C1660" s="28">
        <v>45834.291666666664</v>
      </c>
      <c r="D1660" s="28">
        <v>45834.3125</v>
      </c>
      <c r="K1660" s="27">
        <f t="shared" si="25"/>
        <v>1</v>
      </c>
    </row>
    <row r="1661" spans="1:11">
      <c r="A1661" s="27" t="s">
        <v>203</v>
      </c>
      <c r="C1661" s="28">
        <v>45834.541666666664</v>
      </c>
      <c r="D1661" s="28">
        <v>45834.5625</v>
      </c>
      <c r="K1661" s="27">
        <f t="shared" si="25"/>
        <v>0</v>
      </c>
    </row>
    <row r="1662" spans="1:11">
      <c r="A1662" s="27" t="s">
        <v>203</v>
      </c>
      <c r="C1662" s="28">
        <v>45834.5625</v>
      </c>
      <c r="D1662" s="28">
        <v>45834.590277777781</v>
      </c>
      <c r="K1662" s="27">
        <f t="shared" si="25"/>
        <v>1</v>
      </c>
    </row>
    <row r="1663" spans="1:11">
      <c r="A1663" s="27" t="s">
        <v>203</v>
      </c>
      <c r="C1663" s="28">
        <v>45835.291666666664</v>
      </c>
      <c r="D1663" s="28">
        <v>45835.3125</v>
      </c>
      <c r="K1663" s="27">
        <f t="shared" si="25"/>
        <v>1</v>
      </c>
    </row>
    <row r="1664" spans="1:11">
      <c r="A1664" s="27" t="s">
        <v>203</v>
      </c>
      <c r="C1664" s="28">
        <v>45835.541666666664</v>
      </c>
      <c r="D1664" s="28">
        <v>45835.5625</v>
      </c>
      <c r="K1664" s="27">
        <f t="shared" si="25"/>
        <v>0</v>
      </c>
    </row>
    <row r="1665" spans="1:11">
      <c r="A1665" s="27" t="s">
        <v>203</v>
      </c>
      <c r="C1665" s="28">
        <v>45835.5625</v>
      </c>
      <c r="D1665" s="28">
        <v>45835.565972222219</v>
      </c>
      <c r="K1665" s="27">
        <f t="shared" si="25"/>
        <v>0</v>
      </c>
    </row>
    <row r="1666" spans="1:11">
      <c r="A1666" s="27" t="s">
        <v>203</v>
      </c>
      <c r="C1666" s="28">
        <v>45835.565972222219</v>
      </c>
      <c r="D1666" s="28">
        <v>45835.59375</v>
      </c>
      <c r="K1666" s="27">
        <f t="shared" si="25"/>
        <v>1</v>
      </c>
    </row>
    <row r="1667" spans="1:11">
      <c r="A1667" s="27" t="s">
        <v>203</v>
      </c>
      <c r="C1667" s="28">
        <v>45836.319444444445</v>
      </c>
      <c r="D1667" s="28">
        <v>45836.340277777781</v>
      </c>
      <c r="K1667" s="27">
        <f t="shared" si="25"/>
        <v>1</v>
      </c>
    </row>
    <row r="1668" spans="1:11">
      <c r="A1668" s="27" t="s">
        <v>203</v>
      </c>
      <c r="C1668" s="28">
        <v>45836.541666666664</v>
      </c>
      <c r="D1668" s="28">
        <v>45836.5625</v>
      </c>
      <c r="K1668" s="27">
        <f t="shared" si="25"/>
        <v>0</v>
      </c>
    </row>
    <row r="1669" spans="1:11">
      <c r="A1669" s="27" t="s">
        <v>203</v>
      </c>
      <c r="C1669" s="28">
        <v>45836.5625</v>
      </c>
      <c r="D1669" s="28">
        <v>45836.590277777781</v>
      </c>
      <c r="K1669" s="27">
        <f t="shared" si="25"/>
        <v>1</v>
      </c>
    </row>
    <row r="1670" spans="1:11">
      <c r="A1670" s="27" t="s">
        <v>203</v>
      </c>
      <c r="C1670" s="28">
        <v>45838.291666666664</v>
      </c>
      <c r="D1670" s="28">
        <v>45838.3125</v>
      </c>
      <c r="K1670" s="27">
        <f t="shared" ref="K1670:K1733" si="26">IF(AND(A1671=A1670,C1671=D1670),0,1)</f>
        <v>1</v>
      </c>
    </row>
    <row r="1671" spans="1:11">
      <c r="A1671" s="27" t="s">
        <v>203</v>
      </c>
      <c r="C1671" s="28">
        <v>45838.541666666664</v>
      </c>
      <c r="D1671" s="28">
        <v>45838.5625</v>
      </c>
      <c r="K1671" s="27">
        <f t="shared" si="26"/>
        <v>0</v>
      </c>
    </row>
    <row r="1672" spans="1:11">
      <c r="A1672" s="27" t="s">
        <v>203</v>
      </c>
      <c r="C1672" s="28">
        <v>45838.5625</v>
      </c>
      <c r="D1672" s="28">
        <v>45838.565972222219</v>
      </c>
      <c r="K1672" s="27">
        <f t="shared" si="26"/>
        <v>0</v>
      </c>
    </row>
    <row r="1673" spans="1:11">
      <c r="A1673" s="27" t="s">
        <v>203</v>
      </c>
      <c r="C1673" s="28">
        <v>45838.565972222219</v>
      </c>
      <c r="D1673" s="28">
        <v>45838.59375</v>
      </c>
      <c r="K1673" s="27">
        <f t="shared" si="26"/>
        <v>1</v>
      </c>
    </row>
    <row r="1674" spans="1:11">
      <c r="A1674" s="27" t="s">
        <v>203</v>
      </c>
      <c r="B1674" s="27" t="s">
        <v>118</v>
      </c>
      <c r="C1674" s="28">
        <v>45811.319444444445</v>
      </c>
      <c r="D1674" s="28">
        <v>45811.340277777781</v>
      </c>
      <c r="K1674" s="27">
        <f t="shared" si="26"/>
        <v>0</v>
      </c>
    </row>
    <row r="1675" spans="1:11">
      <c r="A1675" s="27" t="s">
        <v>203</v>
      </c>
      <c r="C1675" s="28">
        <v>45811.340277777781</v>
      </c>
      <c r="D1675" s="28">
        <v>45811.361111111109</v>
      </c>
      <c r="K1675" s="27">
        <f t="shared" si="26"/>
        <v>0</v>
      </c>
    </row>
    <row r="1676" spans="1:11">
      <c r="A1676" s="27" t="s">
        <v>203</v>
      </c>
      <c r="C1676" s="28">
        <v>45811.361111111109</v>
      </c>
      <c r="D1676" s="28">
        <v>45811.381944444445</v>
      </c>
      <c r="K1676" s="27">
        <f t="shared" si="26"/>
        <v>1</v>
      </c>
    </row>
    <row r="1677" spans="1:11">
      <c r="A1677" s="27" t="s">
        <v>203</v>
      </c>
      <c r="C1677" s="28">
        <v>45812.319444444445</v>
      </c>
      <c r="D1677" s="28">
        <v>45812.340277777781</v>
      </c>
      <c r="K1677" s="27">
        <f t="shared" si="26"/>
        <v>0</v>
      </c>
    </row>
    <row r="1678" spans="1:11">
      <c r="A1678" s="27" t="s">
        <v>203</v>
      </c>
      <c r="C1678" s="28">
        <v>45812.340277777781</v>
      </c>
      <c r="D1678" s="28">
        <v>45812.361111111109</v>
      </c>
      <c r="K1678" s="27">
        <f t="shared" si="26"/>
        <v>0</v>
      </c>
    </row>
    <row r="1679" spans="1:11">
      <c r="A1679" s="27" t="s">
        <v>203</v>
      </c>
      <c r="C1679" s="28">
        <v>45812.361111111109</v>
      </c>
      <c r="D1679" s="28">
        <v>45812.381944444445</v>
      </c>
      <c r="K1679" s="27">
        <f t="shared" si="26"/>
        <v>1</v>
      </c>
    </row>
    <row r="1680" spans="1:11">
      <c r="A1680" s="27" t="s">
        <v>203</v>
      </c>
      <c r="C1680" s="28">
        <v>45813.319444444445</v>
      </c>
      <c r="D1680" s="28">
        <v>45813.340277777781</v>
      </c>
      <c r="K1680" s="27">
        <f t="shared" si="26"/>
        <v>0</v>
      </c>
    </row>
    <row r="1681" spans="1:11">
      <c r="A1681" s="27" t="s">
        <v>203</v>
      </c>
      <c r="C1681" s="28">
        <v>45813.340277777781</v>
      </c>
      <c r="D1681" s="28">
        <v>45813.361111111109</v>
      </c>
      <c r="K1681" s="27">
        <f t="shared" si="26"/>
        <v>0</v>
      </c>
    </row>
    <row r="1682" spans="1:11">
      <c r="A1682" s="27" t="s">
        <v>203</v>
      </c>
      <c r="C1682" s="28">
        <v>45813.361111111109</v>
      </c>
      <c r="D1682" s="28">
        <v>45813.381944444445</v>
      </c>
      <c r="K1682" s="27">
        <f t="shared" si="26"/>
        <v>1</v>
      </c>
    </row>
    <row r="1683" spans="1:11">
      <c r="A1683" s="27" t="s">
        <v>203</v>
      </c>
      <c r="C1683" s="28">
        <v>45814.319444444445</v>
      </c>
      <c r="D1683" s="28">
        <v>45814.381944444445</v>
      </c>
      <c r="K1683" s="27">
        <f t="shared" si="26"/>
        <v>0</v>
      </c>
    </row>
    <row r="1684" spans="1:11">
      <c r="A1684" s="27" t="s">
        <v>203</v>
      </c>
      <c r="C1684" s="28">
        <v>45814.381944444445</v>
      </c>
      <c r="D1684" s="28">
        <v>45814.402777777781</v>
      </c>
      <c r="K1684" s="27">
        <f t="shared" si="26"/>
        <v>1</v>
      </c>
    </row>
    <row r="1685" spans="1:11">
      <c r="A1685" s="27" t="s">
        <v>203</v>
      </c>
      <c r="C1685" s="28">
        <v>45815.347222222219</v>
      </c>
      <c r="D1685" s="28">
        <v>45815.368055555555</v>
      </c>
      <c r="K1685" s="27">
        <f t="shared" si="26"/>
        <v>1</v>
      </c>
    </row>
    <row r="1686" spans="1:11">
      <c r="A1686" s="27" t="s">
        <v>203</v>
      </c>
      <c r="C1686" s="28">
        <v>45817.319444444445</v>
      </c>
      <c r="D1686" s="28">
        <v>45817.340277777781</v>
      </c>
      <c r="K1686" s="27">
        <f t="shared" si="26"/>
        <v>0</v>
      </c>
    </row>
    <row r="1687" spans="1:11">
      <c r="A1687" s="27" t="s">
        <v>203</v>
      </c>
      <c r="C1687" s="28">
        <v>45817.340277777781</v>
      </c>
      <c r="D1687" s="28">
        <v>45817.361111111109</v>
      </c>
      <c r="K1687" s="27">
        <f t="shared" si="26"/>
        <v>0</v>
      </c>
    </row>
    <row r="1688" spans="1:11">
      <c r="A1688" s="27" t="s">
        <v>203</v>
      </c>
      <c r="C1688" s="28">
        <v>45817.361111111109</v>
      </c>
      <c r="D1688" s="28">
        <v>45817.381944444445</v>
      </c>
      <c r="K1688" s="27">
        <f t="shared" si="26"/>
        <v>1</v>
      </c>
    </row>
    <row r="1689" spans="1:11">
      <c r="A1689" s="27" t="s">
        <v>203</v>
      </c>
      <c r="C1689" s="28">
        <v>45818.319444444445</v>
      </c>
      <c r="D1689" s="28">
        <v>45818.340277777781</v>
      </c>
      <c r="K1689" s="27">
        <f t="shared" si="26"/>
        <v>0</v>
      </c>
    </row>
    <row r="1690" spans="1:11">
      <c r="A1690" s="27" t="s">
        <v>203</v>
      </c>
      <c r="C1690" s="28">
        <v>45818.340277777781</v>
      </c>
      <c r="D1690" s="28">
        <v>45818.361111111109</v>
      </c>
      <c r="K1690" s="27">
        <f t="shared" si="26"/>
        <v>0</v>
      </c>
    </row>
    <row r="1691" spans="1:11">
      <c r="A1691" s="27" t="s">
        <v>203</v>
      </c>
      <c r="C1691" s="28">
        <v>45818.361111111109</v>
      </c>
      <c r="D1691" s="28">
        <v>45818.381944444445</v>
      </c>
      <c r="K1691" s="27">
        <f t="shared" si="26"/>
        <v>1</v>
      </c>
    </row>
    <row r="1692" spans="1:11">
      <c r="A1692" s="27" t="s">
        <v>203</v>
      </c>
      <c r="C1692" s="28">
        <v>45819.319444444445</v>
      </c>
      <c r="D1692" s="28">
        <v>45819.340277777781</v>
      </c>
      <c r="K1692" s="27">
        <f t="shared" si="26"/>
        <v>0</v>
      </c>
    </row>
    <row r="1693" spans="1:11">
      <c r="A1693" s="27" t="s">
        <v>203</v>
      </c>
      <c r="C1693" s="28">
        <v>45819.340277777781</v>
      </c>
      <c r="D1693" s="28">
        <v>45819.361111111109</v>
      </c>
      <c r="K1693" s="27">
        <f t="shared" si="26"/>
        <v>0</v>
      </c>
    </row>
    <row r="1694" spans="1:11">
      <c r="A1694" s="27" t="s">
        <v>203</v>
      </c>
      <c r="C1694" s="28">
        <v>45819.361111111109</v>
      </c>
      <c r="D1694" s="28">
        <v>45819.381944444445</v>
      </c>
      <c r="K1694" s="27">
        <f t="shared" si="26"/>
        <v>1</v>
      </c>
    </row>
    <row r="1695" spans="1:11">
      <c r="A1695" s="27" t="s">
        <v>203</v>
      </c>
      <c r="C1695" s="28">
        <v>45820.319444444445</v>
      </c>
      <c r="D1695" s="28">
        <v>45820.340277777781</v>
      </c>
      <c r="K1695" s="27">
        <f t="shared" si="26"/>
        <v>0</v>
      </c>
    </row>
    <row r="1696" spans="1:11">
      <c r="A1696" s="27" t="s">
        <v>203</v>
      </c>
      <c r="C1696" s="28">
        <v>45820.340277777781</v>
      </c>
      <c r="D1696" s="28">
        <v>45820.361111111109</v>
      </c>
      <c r="K1696" s="27">
        <f t="shared" si="26"/>
        <v>0</v>
      </c>
    </row>
    <row r="1697" spans="1:11">
      <c r="A1697" s="27" t="s">
        <v>203</v>
      </c>
      <c r="C1697" s="28">
        <v>45820.361111111109</v>
      </c>
      <c r="D1697" s="28">
        <v>45820.381944444445</v>
      </c>
      <c r="K1697" s="27">
        <f t="shared" si="26"/>
        <v>1</v>
      </c>
    </row>
    <row r="1698" spans="1:11">
      <c r="A1698" s="27" t="s">
        <v>203</v>
      </c>
      <c r="C1698" s="28">
        <v>45821.319444444445</v>
      </c>
      <c r="D1698" s="28">
        <v>45821.381944444445</v>
      </c>
      <c r="K1698" s="27">
        <f t="shared" si="26"/>
        <v>0</v>
      </c>
    </row>
    <row r="1699" spans="1:11">
      <c r="A1699" s="27" t="s">
        <v>203</v>
      </c>
      <c r="C1699" s="28">
        <v>45821.381944444445</v>
      </c>
      <c r="D1699" s="28">
        <v>45821.402777777781</v>
      </c>
      <c r="K1699" s="27">
        <f t="shared" si="26"/>
        <v>1</v>
      </c>
    </row>
    <row r="1700" spans="1:11">
      <c r="A1700" s="27" t="s">
        <v>203</v>
      </c>
      <c r="C1700" s="28">
        <v>45822.347222222219</v>
      </c>
      <c r="D1700" s="28">
        <v>45822.368055555555</v>
      </c>
      <c r="K1700" s="27">
        <f t="shared" si="26"/>
        <v>1</v>
      </c>
    </row>
    <row r="1701" spans="1:11">
      <c r="A1701" s="27" t="s">
        <v>203</v>
      </c>
      <c r="C1701" s="28">
        <v>45824.319444444445</v>
      </c>
      <c r="D1701" s="28">
        <v>45824.340277777781</v>
      </c>
      <c r="K1701" s="27">
        <f t="shared" si="26"/>
        <v>0</v>
      </c>
    </row>
    <row r="1702" spans="1:11">
      <c r="A1702" s="27" t="s">
        <v>203</v>
      </c>
      <c r="C1702" s="28">
        <v>45824.340277777781</v>
      </c>
      <c r="D1702" s="28">
        <v>45824.361111111109</v>
      </c>
      <c r="K1702" s="27">
        <f t="shared" si="26"/>
        <v>0</v>
      </c>
    </row>
    <row r="1703" spans="1:11">
      <c r="A1703" s="27" t="s">
        <v>203</v>
      </c>
      <c r="C1703" s="28">
        <v>45824.361111111109</v>
      </c>
      <c r="D1703" s="28">
        <v>45824.381944444445</v>
      </c>
      <c r="K1703" s="27">
        <f t="shared" si="26"/>
        <v>1</v>
      </c>
    </row>
    <row r="1704" spans="1:11">
      <c r="A1704" s="27" t="s">
        <v>203</v>
      </c>
      <c r="C1704" s="28">
        <v>45825.319444444445</v>
      </c>
      <c r="D1704" s="28">
        <v>45825.340277777781</v>
      </c>
      <c r="K1704" s="27">
        <f t="shared" si="26"/>
        <v>0</v>
      </c>
    </row>
    <row r="1705" spans="1:11">
      <c r="A1705" s="27" t="s">
        <v>203</v>
      </c>
      <c r="C1705" s="28">
        <v>45825.340277777781</v>
      </c>
      <c r="D1705" s="28">
        <v>45825.361111111109</v>
      </c>
      <c r="K1705" s="27">
        <f t="shared" si="26"/>
        <v>0</v>
      </c>
    </row>
    <row r="1706" spans="1:11">
      <c r="A1706" s="27" t="s">
        <v>203</v>
      </c>
      <c r="C1706" s="28">
        <v>45825.361111111109</v>
      </c>
      <c r="D1706" s="28">
        <v>45825.381944444445</v>
      </c>
      <c r="K1706" s="27">
        <f t="shared" si="26"/>
        <v>1</v>
      </c>
    </row>
    <row r="1707" spans="1:11">
      <c r="A1707" s="27" t="s">
        <v>203</v>
      </c>
      <c r="C1707" s="28">
        <v>45826.319444444445</v>
      </c>
      <c r="D1707" s="28">
        <v>45826.340277777781</v>
      </c>
      <c r="K1707" s="27">
        <f t="shared" si="26"/>
        <v>0</v>
      </c>
    </row>
    <row r="1708" spans="1:11">
      <c r="A1708" s="27" t="s">
        <v>203</v>
      </c>
      <c r="C1708" s="28">
        <v>45826.340277777781</v>
      </c>
      <c r="D1708" s="28">
        <v>45826.361111111109</v>
      </c>
      <c r="K1708" s="27">
        <f t="shared" si="26"/>
        <v>0</v>
      </c>
    </row>
    <row r="1709" spans="1:11">
      <c r="A1709" s="27" t="s">
        <v>203</v>
      </c>
      <c r="C1709" s="28">
        <v>45826.361111111109</v>
      </c>
      <c r="D1709" s="28">
        <v>45826.381944444445</v>
      </c>
      <c r="K1709" s="27">
        <f t="shared" si="26"/>
        <v>1</v>
      </c>
    </row>
    <row r="1710" spans="1:11">
      <c r="A1710" s="27" t="s">
        <v>203</v>
      </c>
      <c r="C1710" s="28">
        <v>45827.319444444445</v>
      </c>
      <c r="D1710" s="28">
        <v>45827.340277777781</v>
      </c>
      <c r="K1710" s="27">
        <f t="shared" si="26"/>
        <v>0</v>
      </c>
    </row>
    <row r="1711" spans="1:11">
      <c r="A1711" s="27" t="s">
        <v>203</v>
      </c>
      <c r="C1711" s="28">
        <v>45827.340277777781</v>
      </c>
      <c r="D1711" s="28">
        <v>45827.361111111109</v>
      </c>
      <c r="K1711" s="27">
        <f t="shared" si="26"/>
        <v>0</v>
      </c>
    </row>
    <row r="1712" spans="1:11">
      <c r="A1712" s="27" t="s">
        <v>203</v>
      </c>
      <c r="C1712" s="28">
        <v>45827.361111111109</v>
      </c>
      <c r="D1712" s="28">
        <v>45827.381944444445</v>
      </c>
      <c r="K1712" s="27">
        <f t="shared" si="26"/>
        <v>1</v>
      </c>
    </row>
    <row r="1713" spans="1:11">
      <c r="A1713" s="27" t="s">
        <v>203</v>
      </c>
      <c r="C1713" s="28">
        <v>45828.319444444445</v>
      </c>
      <c r="D1713" s="28">
        <v>45828.381944444445</v>
      </c>
      <c r="K1713" s="27">
        <f t="shared" si="26"/>
        <v>0</v>
      </c>
    </row>
    <row r="1714" spans="1:11">
      <c r="A1714" s="27" t="s">
        <v>203</v>
      </c>
      <c r="C1714" s="28">
        <v>45828.381944444445</v>
      </c>
      <c r="D1714" s="28">
        <v>45828.402777777781</v>
      </c>
      <c r="K1714" s="27">
        <f t="shared" si="26"/>
        <v>1</v>
      </c>
    </row>
    <row r="1715" spans="1:11">
      <c r="A1715" s="27" t="s">
        <v>203</v>
      </c>
      <c r="C1715" s="28">
        <v>45829.333333333336</v>
      </c>
      <c r="D1715" s="28">
        <v>45829.354166666664</v>
      </c>
      <c r="K1715" s="27">
        <f t="shared" si="26"/>
        <v>0</v>
      </c>
    </row>
    <row r="1716" spans="1:11">
      <c r="A1716" s="27" t="s">
        <v>203</v>
      </c>
      <c r="C1716" s="28">
        <v>45829.354166666664</v>
      </c>
      <c r="D1716" s="28">
        <v>45829.375</v>
      </c>
      <c r="K1716" s="27">
        <f t="shared" si="26"/>
        <v>1</v>
      </c>
    </row>
    <row r="1717" spans="1:11">
      <c r="A1717" s="27" t="s">
        <v>203</v>
      </c>
      <c r="C1717" s="28">
        <v>45831.319444444445</v>
      </c>
      <c r="D1717" s="28">
        <v>45831.340277777781</v>
      </c>
      <c r="K1717" s="27">
        <f t="shared" si="26"/>
        <v>0</v>
      </c>
    </row>
    <row r="1718" spans="1:11">
      <c r="A1718" s="27" t="s">
        <v>203</v>
      </c>
      <c r="C1718" s="28">
        <v>45831.340277777781</v>
      </c>
      <c r="D1718" s="28">
        <v>45831.361111111109</v>
      </c>
      <c r="K1718" s="27">
        <f t="shared" si="26"/>
        <v>0</v>
      </c>
    </row>
    <row r="1719" spans="1:11">
      <c r="A1719" s="27" t="s">
        <v>203</v>
      </c>
      <c r="C1719" s="28">
        <v>45831.361111111109</v>
      </c>
      <c r="D1719" s="28">
        <v>45831.381944444445</v>
      </c>
      <c r="K1719" s="27">
        <f t="shared" si="26"/>
        <v>1</v>
      </c>
    </row>
    <row r="1720" spans="1:11">
      <c r="A1720" s="27" t="s">
        <v>203</v>
      </c>
      <c r="C1720" s="28">
        <v>45832.3125</v>
      </c>
      <c r="D1720" s="28">
        <v>45832.333333333336</v>
      </c>
      <c r="K1720" s="27">
        <f t="shared" si="26"/>
        <v>0</v>
      </c>
    </row>
    <row r="1721" spans="1:11">
      <c r="A1721" s="27" t="s">
        <v>203</v>
      </c>
      <c r="C1721" s="28">
        <v>45832.333333333336</v>
      </c>
      <c r="D1721" s="28">
        <v>45832.354166666664</v>
      </c>
      <c r="K1721" s="27">
        <f t="shared" si="26"/>
        <v>0</v>
      </c>
    </row>
    <row r="1722" spans="1:11">
      <c r="A1722" s="27" t="s">
        <v>203</v>
      </c>
      <c r="C1722" s="28">
        <v>45832.354166666664</v>
      </c>
      <c r="D1722" s="28">
        <v>45832.375</v>
      </c>
      <c r="K1722" s="27">
        <f t="shared" si="26"/>
        <v>1</v>
      </c>
    </row>
    <row r="1723" spans="1:11">
      <c r="A1723" s="27" t="s">
        <v>203</v>
      </c>
      <c r="C1723" s="28">
        <v>45833.319444444445</v>
      </c>
      <c r="D1723" s="28">
        <v>45833.340277777781</v>
      </c>
      <c r="K1723" s="27">
        <f t="shared" si="26"/>
        <v>0</v>
      </c>
    </row>
    <row r="1724" spans="1:11">
      <c r="A1724" s="27" t="s">
        <v>203</v>
      </c>
      <c r="C1724" s="28">
        <v>45833.340277777781</v>
      </c>
      <c r="D1724" s="28">
        <v>45833.361111111109</v>
      </c>
      <c r="K1724" s="27">
        <f t="shared" si="26"/>
        <v>0</v>
      </c>
    </row>
    <row r="1725" spans="1:11">
      <c r="A1725" s="27" t="s">
        <v>203</v>
      </c>
      <c r="C1725" s="28">
        <v>45833.361111111109</v>
      </c>
      <c r="D1725" s="28">
        <v>45833.381944444445</v>
      </c>
      <c r="K1725" s="27">
        <f t="shared" si="26"/>
        <v>1</v>
      </c>
    </row>
    <row r="1726" spans="1:11">
      <c r="A1726" s="27" t="s">
        <v>203</v>
      </c>
      <c r="C1726" s="28">
        <v>45834.319444444445</v>
      </c>
      <c r="D1726" s="28">
        <v>45834.340277777781</v>
      </c>
      <c r="K1726" s="27">
        <f t="shared" si="26"/>
        <v>0</v>
      </c>
    </row>
    <row r="1727" spans="1:11">
      <c r="A1727" s="27" t="s">
        <v>203</v>
      </c>
      <c r="C1727" s="28">
        <v>45834.340277777781</v>
      </c>
      <c r="D1727" s="28">
        <v>45834.361111111109</v>
      </c>
      <c r="K1727" s="27">
        <f t="shared" si="26"/>
        <v>0</v>
      </c>
    </row>
    <row r="1728" spans="1:11">
      <c r="A1728" s="27" t="s">
        <v>203</v>
      </c>
      <c r="C1728" s="28">
        <v>45834.361111111109</v>
      </c>
      <c r="D1728" s="28">
        <v>45834.381944444445</v>
      </c>
      <c r="K1728" s="27">
        <f t="shared" si="26"/>
        <v>1</v>
      </c>
    </row>
    <row r="1729" spans="1:11">
      <c r="A1729" s="27" t="s">
        <v>203</v>
      </c>
      <c r="C1729" s="28">
        <v>45835.319444444445</v>
      </c>
      <c r="D1729" s="28">
        <v>45835.381944444445</v>
      </c>
      <c r="K1729" s="27">
        <f t="shared" si="26"/>
        <v>0</v>
      </c>
    </row>
    <row r="1730" spans="1:11">
      <c r="A1730" s="27" t="s">
        <v>203</v>
      </c>
      <c r="C1730" s="28">
        <v>45835.381944444445</v>
      </c>
      <c r="D1730" s="28">
        <v>45835.402777777781</v>
      </c>
      <c r="K1730" s="27">
        <f t="shared" si="26"/>
        <v>1</v>
      </c>
    </row>
    <row r="1731" spans="1:11">
      <c r="A1731" s="27" t="s">
        <v>203</v>
      </c>
      <c r="C1731" s="28">
        <v>45836.347222222219</v>
      </c>
      <c r="D1731" s="28">
        <v>45836.368055555555</v>
      </c>
      <c r="K1731" s="27">
        <f t="shared" si="26"/>
        <v>0</v>
      </c>
    </row>
    <row r="1732" spans="1:11">
      <c r="A1732" s="27" t="s">
        <v>203</v>
      </c>
      <c r="C1732" s="28">
        <v>45836.368055555555</v>
      </c>
      <c r="D1732" s="28">
        <v>45836.388888888891</v>
      </c>
      <c r="K1732" s="27">
        <f t="shared" si="26"/>
        <v>1</v>
      </c>
    </row>
    <row r="1733" spans="1:11">
      <c r="A1733" s="27" t="s">
        <v>203</v>
      </c>
      <c r="C1733" s="28">
        <v>45838.319444444445</v>
      </c>
      <c r="D1733" s="28">
        <v>45838.340277777781</v>
      </c>
      <c r="K1733" s="27">
        <f t="shared" si="26"/>
        <v>0</v>
      </c>
    </row>
    <row r="1734" spans="1:11">
      <c r="A1734" s="27" t="s">
        <v>203</v>
      </c>
      <c r="C1734" s="28">
        <v>45838.340277777781</v>
      </c>
      <c r="D1734" s="28">
        <v>45838.361111111109</v>
      </c>
      <c r="K1734" s="27">
        <f t="shared" ref="K1734:K1797" si="27">IF(AND(A1735=A1734,C1735=D1734),0,1)</f>
        <v>0</v>
      </c>
    </row>
    <row r="1735" spans="1:11">
      <c r="A1735" s="27" t="s">
        <v>203</v>
      </c>
      <c r="C1735" s="28">
        <v>45838.361111111109</v>
      </c>
      <c r="D1735" s="28">
        <v>45838.381944444445</v>
      </c>
      <c r="K1735" s="27">
        <f t="shared" si="27"/>
        <v>1</v>
      </c>
    </row>
    <row r="1736" spans="1:11">
      <c r="A1736" s="27" t="s">
        <v>125</v>
      </c>
      <c r="B1736" s="27" t="s">
        <v>152</v>
      </c>
      <c r="C1736" s="28">
        <v>45810.359722222223</v>
      </c>
      <c r="D1736" s="28">
        <v>45810.380555555559</v>
      </c>
      <c r="K1736" s="27">
        <f t="shared" si="27"/>
        <v>0</v>
      </c>
    </row>
    <row r="1737" spans="1:11">
      <c r="A1737" s="27" t="s">
        <v>125</v>
      </c>
      <c r="C1737" s="28">
        <v>45810.380555555559</v>
      </c>
      <c r="D1737" s="28">
        <v>45810.413194444445</v>
      </c>
      <c r="K1737" s="27">
        <f t="shared" si="27"/>
        <v>1</v>
      </c>
    </row>
    <row r="1738" spans="1:11">
      <c r="A1738" s="27" t="s">
        <v>125</v>
      </c>
      <c r="C1738" s="28">
        <v>45811.604166666664</v>
      </c>
      <c r="D1738" s="28">
        <v>45811.625</v>
      </c>
      <c r="K1738" s="27">
        <f t="shared" si="27"/>
        <v>1</v>
      </c>
    </row>
    <row r="1739" spans="1:11">
      <c r="A1739" s="27" t="s">
        <v>125</v>
      </c>
      <c r="C1739" s="28">
        <v>45812.583333333336</v>
      </c>
      <c r="D1739" s="28">
        <v>45812.604166666664</v>
      </c>
      <c r="K1739" s="27">
        <f t="shared" si="27"/>
        <v>1</v>
      </c>
    </row>
    <row r="1740" spans="1:11">
      <c r="A1740" s="27" t="s">
        <v>125</v>
      </c>
      <c r="C1740" s="28">
        <v>45813.423611111109</v>
      </c>
      <c r="D1740" s="28">
        <v>45813.444444444445</v>
      </c>
      <c r="K1740" s="27">
        <f t="shared" si="27"/>
        <v>0</v>
      </c>
    </row>
    <row r="1741" spans="1:11">
      <c r="A1741" s="27" t="s">
        <v>125</v>
      </c>
      <c r="C1741" s="28">
        <v>45813.444444444445</v>
      </c>
      <c r="D1741" s="28">
        <v>45813.472222222219</v>
      </c>
      <c r="K1741" s="27">
        <f t="shared" si="27"/>
        <v>1</v>
      </c>
    </row>
    <row r="1742" spans="1:11">
      <c r="A1742" s="27" t="s">
        <v>125</v>
      </c>
      <c r="C1742" s="28">
        <v>45814.420138888891</v>
      </c>
      <c r="D1742" s="28">
        <v>45814.440972222219</v>
      </c>
      <c r="K1742" s="27">
        <f t="shared" si="27"/>
        <v>0</v>
      </c>
    </row>
    <row r="1743" spans="1:11">
      <c r="A1743" s="27" t="s">
        <v>125</v>
      </c>
      <c r="C1743" s="28">
        <v>45814.440972222219</v>
      </c>
      <c r="D1743" s="28">
        <v>45814.461805555555</v>
      </c>
      <c r="K1743" s="27">
        <f t="shared" si="27"/>
        <v>1</v>
      </c>
    </row>
    <row r="1744" spans="1:11">
      <c r="A1744" s="27" t="s">
        <v>125</v>
      </c>
      <c r="C1744" s="28">
        <v>45817.420138888891</v>
      </c>
      <c r="D1744" s="28">
        <v>45817.440972222219</v>
      </c>
      <c r="K1744" s="27">
        <f t="shared" si="27"/>
        <v>0</v>
      </c>
    </row>
    <row r="1745" spans="1:11">
      <c r="A1745" s="27" t="s">
        <v>125</v>
      </c>
      <c r="C1745" s="28">
        <v>45817.440972222219</v>
      </c>
      <c r="D1745" s="28">
        <v>45817.472222222219</v>
      </c>
      <c r="K1745" s="27">
        <f t="shared" si="27"/>
        <v>1</v>
      </c>
    </row>
    <row r="1746" spans="1:11">
      <c r="A1746" s="27" t="s">
        <v>125</v>
      </c>
      <c r="C1746" s="28">
        <v>45818.420138888891</v>
      </c>
      <c r="D1746" s="28">
        <v>45818.440972222219</v>
      </c>
      <c r="K1746" s="27">
        <f t="shared" si="27"/>
        <v>1</v>
      </c>
    </row>
    <row r="1747" spans="1:11">
      <c r="A1747" s="27" t="s">
        <v>125</v>
      </c>
      <c r="C1747" s="28">
        <v>45819.352777777778</v>
      </c>
      <c r="D1747" s="28">
        <v>45819.373611111114</v>
      </c>
      <c r="K1747" s="27">
        <f t="shared" si="27"/>
        <v>1</v>
      </c>
    </row>
    <row r="1748" spans="1:11">
      <c r="A1748" s="27" t="s">
        <v>125</v>
      </c>
      <c r="C1748" s="28">
        <v>45820.354861111111</v>
      </c>
      <c r="D1748" s="28">
        <v>45820.375694444447</v>
      </c>
      <c r="K1748" s="27">
        <f t="shared" si="27"/>
        <v>0</v>
      </c>
    </row>
    <row r="1749" spans="1:11">
      <c r="A1749" s="27" t="s">
        <v>125</v>
      </c>
      <c r="C1749" s="28">
        <v>45820.375694444447</v>
      </c>
      <c r="D1749" s="28">
        <v>45820.40625</v>
      </c>
      <c r="K1749" s="27">
        <f t="shared" si="27"/>
        <v>1</v>
      </c>
    </row>
    <row r="1750" spans="1:11">
      <c r="A1750" s="27" t="s">
        <v>125</v>
      </c>
      <c r="C1750" s="28">
        <v>45821.354166666664</v>
      </c>
      <c r="D1750" s="28">
        <v>45821.395833333336</v>
      </c>
      <c r="K1750" s="27">
        <f t="shared" si="27"/>
        <v>1</v>
      </c>
    </row>
    <row r="1751" spans="1:11">
      <c r="A1751" s="27" t="s">
        <v>125</v>
      </c>
      <c r="C1751" s="28">
        <v>45824.451388888891</v>
      </c>
      <c r="D1751" s="28">
        <v>45824.472222222219</v>
      </c>
      <c r="K1751" s="27">
        <f t="shared" si="27"/>
        <v>0</v>
      </c>
    </row>
    <row r="1752" spans="1:11">
      <c r="A1752" s="27" t="s">
        <v>125</v>
      </c>
      <c r="C1752" s="28">
        <v>45824.472222222219</v>
      </c>
      <c r="D1752" s="28">
        <v>45824.503472222219</v>
      </c>
      <c r="K1752" s="27">
        <f t="shared" si="27"/>
        <v>1</v>
      </c>
    </row>
    <row r="1753" spans="1:11">
      <c r="A1753" s="27" t="s">
        <v>125</v>
      </c>
      <c r="C1753" s="28">
        <v>45825.356249999997</v>
      </c>
      <c r="D1753" s="28">
        <v>45825.377083333333</v>
      </c>
      <c r="K1753" s="27">
        <f t="shared" si="27"/>
        <v>1</v>
      </c>
    </row>
    <row r="1754" spans="1:11">
      <c r="A1754" s="27" t="s">
        <v>125</v>
      </c>
      <c r="C1754" s="28">
        <v>45826.354166666664</v>
      </c>
      <c r="D1754" s="28">
        <v>45826.375</v>
      </c>
      <c r="K1754" s="27">
        <f t="shared" si="27"/>
        <v>1</v>
      </c>
    </row>
    <row r="1755" spans="1:11">
      <c r="A1755" s="27" t="s">
        <v>125</v>
      </c>
      <c r="C1755" s="28">
        <v>45827.352083333331</v>
      </c>
      <c r="D1755" s="28">
        <v>45827.372916666667</v>
      </c>
      <c r="K1755" s="27">
        <f t="shared" si="27"/>
        <v>0</v>
      </c>
    </row>
    <row r="1756" spans="1:11">
      <c r="A1756" s="27" t="s">
        <v>125</v>
      </c>
      <c r="C1756" s="28">
        <v>45827.372916666667</v>
      </c>
      <c r="D1756" s="28">
        <v>45827.40625</v>
      </c>
      <c r="K1756" s="27">
        <f t="shared" si="27"/>
        <v>1</v>
      </c>
    </row>
    <row r="1757" spans="1:11">
      <c r="A1757" s="27" t="s">
        <v>125</v>
      </c>
      <c r="C1757" s="28">
        <v>45828.454861111109</v>
      </c>
      <c r="D1757" s="28">
        <v>45828.475694444445</v>
      </c>
      <c r="K1757" s="27">
        <f t="shared" si="27"/>
        <v>0</v>
      </c>
    </row>
    <row r="1758" spans="1:11">
      <c r="A1758" s="27" t="s">
        <v>125</v>
      </c>
      <c r="C1758" s="28">
        <v>45828.475694444445</v>
      </c>
      <c r="D1758" s="28">
        <v>45828.496527777781</v>
      </c>
      <c r="K1758" s="27">
        <f t="shared" si="27"/>
        <v>1</v>
      </c>
    </row>
    <row r="1759" spans="1:11">
      <c r="A1759" s="27" t="s">
        <v>125</v>
      </c>
      <c r="B1759" s="27" t="s">
        <v>137</v>
      </c>
      <c r="C1759" s="28">
        <v>45810.280555555553</v>
      </c>
      <c r="D1759" s="28">
        <v>45810.301388888889</v>
      </c>
      <c r="K1759" s="27">
        <f t="shared" si="27"/>
        <v>0</v>
      </c>
    </row>
    <row r="1760" spans="1:11">
      <c r="A1760" s="27" t="s">
        <v>125</v>
      </c>
      <c r="C1760" s="28">
        <v>45810.301388888889</v>
      </c>
      <c r="D1760" s="28">
        <v>45810.343055555553</v>
      </c>
      <c r="K1760" s="27">
        <f t="shared" si="27"/>
        <v>1</v>
      </c>
    </row>
    <row r="1761" spans="1:11">
      <c r="A1761" s="27" t="s">
        <v>125</v>
      </c>
      <c r="C1761" s="28">
        <v>45810.75277777778</v>
      </c>
      <c r="D1761" s="28">
        <v>45810.787499999999</v>
      </c>
      <c r="K1761" s="27">
        <f t="shared" si="27"/>
        <v>0</v>
      </c>
    </row>
    <row r="1762" spans="1:11">
      <c r="A1762" s="27" t="s">
        <v>125</v>
      </c>
      <c r="C1762" s="28">
        <v>45810.787499999999</v>
      </c>
      <c r="D1762" s="28">
        <v>45810.81527777778</v>
      </c>
      <c r="K1762" s="27">
        <f t="shared" si="27"/>
        <v>1</v>
      </c>
    </row>
    <row r="1763" spans="1:11">
      <c r="A1763" s="27" t="s">
        <v>125</v>
      </c>
      <c r="C1763" s="28">
        <v>45811.279166666667</v>
      </c>
      <c r="D1763" s="28">
        <v>45811.320833333331</v>
      </c>
      <c r="K1763" s="27">
        <f t="shared" si="27"/>
        <v>1</v>
      </c>
    </row>
    <row r="1764" spans="1:11">
      <c r="A1764" s="27" t="s">
        <v>125</v>
      </c>
      <c r="C1764" s="28">
        <v>45811.760416666664</v>
      </c>
      <c r="D1764" s="28">
        <v>45811.795138888891</v>
      </c>
      <c r="K1764" s="27">
        <f t="shared" si="27"/>
        <v>0</v>
      </c>
    </row>
    <row r="1765" spans="1:11">
      <c r="A1765" s="27" t="s">
        <v>125</v>
      </c>
      <c r="C1765" s="28">
        <v>45811.795138888891</v>
      </c>
      <c r="D1765" s="28">
        <v>45811.822916666664</v>
      </c>
      <c r="K1765" s="27">
        <f t="shared" si="27"/>
        <v>1</v>
      </c>
    </row>
    <row r="1766" spans="1:11">
      <c r="A1766" s="27" t="s">
        <v>125</v>
      </c>
      <c r="C1766" s="28">
        <v>45812.27847222222</v>
      </c>
      <c r="D1766" s="28">
        <v>45812.320138888892</v>
      </c>
      <c r="K1766" s="27">
        <f t="shared" si="27"/>
        <v>1</v>
      </c>
    </row>
    <row r="1767" spans="1:11">
      <c r="A1767" s="27" t="s">
        <v>125</v>
      </c>
      <c r="C1767" s="28">
        <v>45812.75</v>
      </c>
      <c r="D1767" s="28">
        <v>45812.784722222219</v>
      </c>
      <c r="K1767" s="27">
        <f t="shared" si="27"/>
        <v>0</v>
      </c>
    </row>
    <row r="1768" spans="1:11">
      <c r="A1768" s="27" t="s">
        <v>125</v>
      </c>
      <c r="C1768" s="28">
        <v>45812.784722222219</v>
      </c>
      <c r="D1768" s="28">
        <v>45812.8125</v>
      </c>
      <c r="K1768" s="27">
        <f t="shared" si="27"/>
        <v>1</v>
      </c>
    </row>
    <row r="1769" spans="1:11">
      <c r="A1769" s="27" t="s">
        <v>125</v>
      </c>
      <c r="C1769" s="28">
        <v>45813.277777777781</v>
      </c>
      <c r="D1769" s="28">
        <v>45813.319444444445</v>
      </c>
      <c r="K1769" s="27">
        <f t="shared" si="27"/>
        <v>1</v>
      </c>
    </row>
    <row r="1770" spans="1:11">
      <c r="A1770" s="27" t="s">
        <v>125</v>
      </c>
      <c r="C1770" s="28">
        <v>45813.752083333333</v>
      </c>
      <c r="D1770" s="28">
        <v>45813.786805555559</v>
      </c>
      <c r="K1770" s="27">
        <f t="shared" si="27"/>
        <v>0</v>
      </c>
    </row>
    <row r="1771" spans="1:11">
      <c r="A1771" s="27" t="s">
        <v>125</v>
      </c>
      <c r="C1771" s="28">
        <v>45813.786805555559</v>
      </c>
      <c r="D1771" s="28">
        <v>45813.814583333333</v>
      </c>
      <c r="K1771" s="27">
        <f t="shared" si="27"/>
        <v>1</v>
      </c>
    </row>
    <row r="1772" spans="1:11">
      <c r="A1772" s="27" t="s">
        <v>125</v>
      </c>
      <c r="C1772" s="28">
        <v>45814.277777777781</v>
      </c>
      <c r="D1772" s="28">
        <v>45814.319444444445</v>
      </c>
      <c r="K1772" s="27">
        <f t="shared" si="27"/>
        <v>1</v>
      </c>
    </row>
    <row r="1773" spans="1:11">
      <c r="A1773" s="27" t="s">
        <v>125</v>
      </c>
      <c r="C1773" s="28">
        <v>45814.739583333336</v>
      </c>
      <c r="D1773" s="28">
        <v>45814.760416666664</v>
      </c>
      <c r="K1773" s="27">
        <f t="shared" si="27"/>
        <v>0</v>
      </c>
    </row>
    <row r="1774" spans="1:11">
      <c r="A1774" s="27" t="s">
        <v>125</v>
      </c>
      <c r="C1774" s="28">
        <v>45814.760416666664</v>
      </c>
      <c r="D1774" s="28">
        <v>45814.795138888891</v>
      </c>
      <c r="K1774" s="27">
        <f t="shared" si="27"/>
        <v>0</v>
      </c>
    </row>
    <row r="1775" spans="1:11">
      <c r="A1775" s="27" t="s">
        <v>125</v>
      </c>
      <c r="C1775" s="28">
        <v>45814.795138888891</v>
      </c>
      <c r="D1775" s="28">
        <v>45814.822916666664</v>
      </c>
      <c r="K1775" s="27">
        <f t="shared" si="27"/>
        <v>1</v>
      </c>
    </row>
    <row r="1776" spans="1:11">
      <c r="A1776" s="27" t="s">
        <v>125</v>
      </c>
      <c r="C1776" s="28">
        <v>45817.277777777781</v>
      </c>
      <c r="D1776" s="28">
        <v>45817.319444444445</v>
      </c>
      <c r="K1776" s="27">
        <f t="shared" si="27"/>
        <v>1</v>
      </c>
    </row>
    <row r="1777" spans="1:11">
      <c r="A1777" s="27" t="s">
        <v>125</v>
      </c>
      <c r="C1777" s="28">
        <v>45817.736111111109</v>
      </c>
      <c r="D1777" s="28">
        <v>45817.756944444445</v>
      </c>
      <c r="K1777" s="27">
        <f t="shared" si="27"/>
        <v>0</v>
      </c>
    </row>
    <row r="1778" spans="1:11">
      <c r="A1778" s="27" t="s">
        <v>125</v>
      </c>
      <c r="C1778" s="28">
        <v>45817.756944444445</v>
      </c>
      <c r="D1778" s="28">
        <v>45817.791666666664</v>
      </c>
      <c r="K1778" s="27">
        <f t="shared" si="27"/>
        <v>0</v>
      </c>
    </row>
    <row r="1779" spans="1:11">
      <c r="A1779" s="27" t="s">
        <v>125</v>
      </c>
      <c r="C1779" s="28">
        <v>45817.791666666664</v>
      </c>
      <c r="D1779" s="28">
        <v>45817.819444444445</v>
      </c>
      <c r="K1779" s="27">
        <f t="shared" si="27"/>
        <v>1</v>
      </c>
    </row>
    <row r="1780" spans="1:11">
      <c r="A1780" s="27" t="s">
        <v>125</v>
      </c>
      <c r="C1780" s="28">
        <v>45818.27847222222</v>
      </c>
      <c r="D1780" s="28">
        <v>45818.320138888892</v>
      </c>
      <c r="K1780" s="27">
        <f t="shared" si="27"/>
        <v>1</v>
      </c>
    </row>
    <row r="1781" spans="1:11">
      <c r="A1781" s="27" t="s">
        <v>125</v>
      </c>
      <c r="C1781" s="28">
        <v>45818.756944444445</v>
      </c>
      <c r="D1781" s="28">
        <v>45818.791666666664</v>
      </c>
      <c r="K1781" s="27">
        <f t="shared" si="27"/>
        <v>0</v>
      </c>
    </row>
    <row r="1782" spans="1:11">
      <c r="A1782" s="27" t="s">
        <v>125</v>
      </c>
      <c r="C1782" s="28">
        <v>45818.791666666664</v>
      </c>
      <c r="D1782" s="28">
        <v>45818.819444444445</v>
      </c>
      <c r="K1782" s="27">
        <f t="shared" si="27"/>
        <v>1</v>
      </c>
    </row>
    <row r="1783" spans="1:11">
      <c r="A1783" s="27" t="s">
        <v>125</v>
      </c>
      <c r="C1783" s="28">
        <v>45819.279861111114</v>
      </c>
      <c r="D1783" s="28">
        <v>45819.321527777778</v>
      </c>
      <c r="K1783" s="27">
        <f t="shared" si="27"/>
        <v>1</v>
      </c>
    </row>
    <row r="1784" spans="1:11">
      <c r="A1784" s="27" t="s">
        <v>125</v>
      </c>
      <c r="C1784" s="28">
        <v>45819.760416666664</v>
      </c>
      <c r="D1784" s="28">
        <v>45819.795138888891</v>
      </c>
      <c r="K1784" s="27">
        <f t="shared" si="27"/>
        <v>0</v>
      </c>
    </row>
    <row r="1785" spans="1:11">
      <c r="A1785" s="27" t="s">
        <v>125</v>
      </c>
      <c r="C1785" s="28">
        <v>45819.795138888891</v>
      </c>
      <c r="D1785" s="28">
        <v>45819.822916666664</v>
      </c>
      <c r="K1785" s="27">
        <f t="shared" si="27"/>
        <v>1</v>
      </c>
    </row>
    <row r="1786" spans="1:11">
      <c r="A1786" s="27" t="s">
        <v>125</v>
      </c>
      <c r="C1786" s="28">
        <v>45820.279166666667</v>
      </c>
      <c r="D1786" s="28">
        <v>45820.3</v>
      </c>
      <c r="K1786" s="27">
        <f t="shared" si="27"/>
        <v>0</v>
      </c>
    </row>
    <row r="1787" spans="1:11">
      <c r="A1787" s="27" t="s">
        <v>125</v>
      </c>
      <c r="C1787" s="28">
        <v>45820.3</v>
      </c>
      <c r="D1787" s="28">
        <v>45820.341666666667</v>
      </c>
      <c r="K1787" s="27">
        <f t="shared" si="27"/>
        <v>1</v>
      </c>
    </row>
    <row r="1788" spans="1:11">
      <c r="A1788" s="27" t="s">
        <v>125</v>
      </c>
      <c r="C1788" s="28">
        <v>45820.755555555559</v>
      </c>
      <c r="D1788" s="28">
        <v>45820.790277777778</v>
      </c>
      <c r="K1788" s="27">
        <f t="shared" si="27"/>
        <v>0</v>
      </c>
    </row>
    <row r="1789" spans="1:11">
      <c r="A1789" s="27" t="s">
        <v>125</v>
      </c>
      <c r="C1789" s="28">
        <v>45820.790277777778</v>
      </c>
      <c r="D1789" s="28">
        <v>45820.818055555559</v>
      </c>
      <c r="K1789" s="27">
        <f t="shared" si="27"/>
        <v>1</v>
      </c>
    </row>
    <row r="1790" spans="1:11">
      <c r="A1790" s="27" t="s">
        <v>125</v>
      </c>
      <c r="C1790" s="28">
        <v>45821.277777777781</v>
      </c>
      <c r="D1790" s="28">
        <v>45821.319444444445</v>
      </c>
      <c r="K1790" s="27">
        <f t="shared" si="27"/>
        <v>1</v>
      </c>
    </row>
    <row r="1791" spans="1:11">
      <c r="A1791" s="27" t="s">
        <v>125</v>
      </c>
      <c r="C1791" s="28">
        <v>45821.75</v>
      </c>
      <c r="D1791" s="28">
        <v>45821.784722222219</v>
      </c>
      <c r="K1791" s="27">
        <f t="shared" si="27"/>
        <v>0</v>
      </c>
    </row>
    <row r="1792" spans="1:11">
      <c r="A1792" s="27" t="s">
        <v>125</v>
      </c>
      <c r="C1792" s="28">
        <v>45821.784722222219</v>
      </c>
      <c r="D1792" s="28">
        <v>45821.8125</v>
      </c>
      <c r="K1792" s="27">
        <f t="shared" si="27"/>
        <v>1</v>
      </c>
    </row>
    <row r="1793" spans="1:11">
      <c r="A1793" s="27" t="s">
        <v>125</v>
      </c>
      <c r="C1793" s="28">
        <v>45824.399305555555</v>
      </c>
      <c r="D1793" s="28">
        <v>45824.440972222219</v>
      </c>
      <c r="K1793" s="27">
        <f t="shared" si="27"/>
        <v>1</v>
      </c>
    </row>
    <row r="1794" spans="1:11">
      <c r="A1794" s="27" t="s">
        <v>125</v>
      </c>
      <c r="C1794" s="28">
        <v>45824.756944444445</v>
      </c>
      <c r="D1794" s="28">
        <v>45824.791666666664</v>
      </c>
      <c r="K1794" s="27">
        <f t="shared" si="27"/>
        <v>0</v>
      </c>
    </row>
    <row r="1795" spans="1:11">
      <c r="A1795" s="27" t="s">
        <v>125</v>
      </c>
      <c r="C1795" s="28">
        <v>45824.791666666664</v>
      </c>
      <c r="D1795" s="28">
        <v>45824.819444444445</v>
      </c>
      <c r="K1795" s="27">
        <f t="shared" si="27"/>
        <v>1</v>
      </c>
    </row>
    <row r="1796" spans="1:11">
      <c r="A1796" s="27" t="s">
        <v>125</v>
      </c>
      <c r="C1796" s="28">
        <v>45825.279861111114</v>
      </c>
      <c r="D1796" s="28">
        <v>45825.300694444442</v>
      </c>
      <c r="K1796" s="27">
        <f t="shared" si="27"/>
        <v>0</v>
      </c>
    </row>
    <row r="1797" spans="1:11">
      <c r="A1797" s="27" t="s">
        <v>125</v>
      </c>
      <c r="C1797" s="28">
        <v>45825.300694444442</v>
      </c>
      <c r="D1797" s="28">
        <v>45825.342361111114</v>
      </c>
      <c r="K1797" s="27">
        <f t="shared" si="27"/>
        <v>1</v>
      </c>
    </row>
    <row r="1798" spans="1:11">
      <c r="A1798" s="27" t="s">
        <v>125</v>
      </c>
      <c r="C1798" s="28">
        <v>45825.761111111111</v>
      </c>
      <c r="D1798" s="28">
        <v>45825.79583333333</v>
      </c>
      <c r="K1798" s="27">
        <f t="shared" ref="K1798:K1861" si="28">IF(AND(A1799=A1798,C1799=D1798),0,1)</f>
        <v>0</v>
      </c>
    </row>
    <row r="1799" spans="1:11">
      <c r="A1799" s="27" t="s">
        <v>125</v>
      </c>
      <c r="C1799" s="28">
        <v>45825.79583333333</v>
      </c>
      <c r="D1799" s="28">
        <v>45825.823611111111</v>
      </c>
      <c r="K1799" s="27">
        <f t="shared" si="28"/>
        <v>1</v>
      </c>
    </row>
    <row r="1800" spans="1:11">
      <c r="A1800" s="27" t="s">
        <v>125</v>
      </c>
      <c r="C1800" s="28">
        <v>45826.290277777778</v>
      </c>
      <c r="D1800" s="28">
        <v>45826.331944444442</v>
      </c>
      <c r="K1800" s="27">
        <f t="shared" si="28"/>
        <v>1</v>
      </c>
    </row>
    <row r="1801" spans="1:11">
      <c r="A1801" s="27" t="s">
        <v>125</v>
      </c>
      <c r="C1801" s="28">
        <v>45826.739583333336</v>
      </c>
      <c r="D1801" s="28">
        <v>45826.774305555555</v>
      </c>
      <c r="K1801" s="27">
        <f t="shared" si="28"/>
        <v>0</v>
      </c>
    </row>
    <row r="1802" spans="1:11">
      <c r="A1802" s="27" t="s">
        <v>125</v>
      </c>
      <c r="C1802" s="28">
        <v>45826.774305555555</v>
      </c>
      <c r="D1802" s="28">
        <v>45826.802083333336</v>
      </c>
      <c r="K1802" s="27">
        <f t="shared" si="28"/>
        <v>1</v>
      </c>
    </row>
    <row r="1803" spans="1:11">
      <c r="A1803" s="27" t="s">
        <v>125</v>
      </c>
      <c r="C1803" s="28">
        <v>45827.277777777781</v>
      </c>
      <c r="D1803" s="28">
        <v>45827.319444444445</v>
      </c>
      <c r="K1803" s="27">
        <f t="shared" si="28"/>
        <v>1</v>
      </c>
    </row>
    <row r="1804" spans="1:11">
      <c r="A1804" s="27" t="s">
        <v>125</v>
      </c>
      <c r="C1804" s="28">
        <v>45827.760416666664</v>
      </c>
      <c r="D1804" s="28">
        <v>45827.795138888891</v>
      </c>
      <c r="K1804" s="27">
        <f t="shared" si="28"/>
        <v>0</v>
      </c>
    </row>
    <row r="1805" spans="1:11">
      <c r="A1805" s="27" t="s">
        <v>125</v>
      </c>
      <c r="C1805" s="28">
        <v>45827.795138888891</v>
      </c>
      <c r="D1805" s="28">
        <v>45827.822916666664</v>
      </c>
      <c r="K1805" s="27">
        <f t="shared" si="28"/>
        <v>1</v>
      </c>
    </row>
    <row r="1806" spans="1:11">
      <c r="A1806" s="27" t="s">
        <v>125</v>
      </c>
      <c r="C1806" s="28">
        <v>45828.402777777781</v>
      </c>
      <c r="D1806" s="28">
        <v>45828.444444444445</v>
      </c>
      <c r="K1806" s="27">
        <f t="shared" si="28"/>
        <v>1</v>
      </c>
    </row>
    <row r="1807" spans="1:11">
      <c r="A1807" s="27" t="s">
        <v>125</v>
      </c>
      <c r="C1807" s="28">
        <v>45828.711111111108</v>
      </c>
      <c r="D1807" s="28">
        <v>45828.745833333334</v>
      </c>
      <c r="K1807" s="27">
        <f t="shared" si="28"/>
        <v>0</v>
      </c>
    </row>
    <row r="1808" spans="1:11">
      <c r="A1808" s="27" t="s">
        <v>125</v>
      </c>
      <c r="C1808" s="28">
        <v>45828.745833333334</v>
      </c>
      <c r="D1808" s="28">
        <v>45828.773611111108</v>
      </c>
      <c r="K1808" s="27">
        <f t="shared" si="28"/>
        <v>0</v>
      </c>
    </row>
    <row r="1809" spans="1:11">
      <c r="A1809" s="27" t="s">
        <v>125</v>
      </c>
      <c r="C1809" s="28">
        <v>45828.773611111108</v>
      </c>
      <c r="D1809" s="28">
        <v>45828.794444444444</v>
      </c>
      <c r="K1809" s="27">
        <f t="shared" si="28"/>
        <v>1</v>
      </c>
    </row>
    <row r="1810" spans="1:11">
      <c r="A1810" s="27" t="s">
        <v>125</v>
      </c>
      <c r="B1810" s="27" t="s">
        <v>201</v>
      </c>
      <c r="C1810" s="28">
        <v>45810.699305555558</v>
      </c>
      <c r="D1810" s="28">
        <v>45810.740972222222</v>
      </c>
      <c r="K1810" s="27">
        <f t="shared" si="28"/>
        <v>1</v>
      </c>
    </row>
    <row r="1811" spans="1:11">
      <c r="A1811" s="27" t="s">
        <v>125</v>
      </c>
      <c r="C1811" s="28">
        <v>45811.708333333336</v>
      </c>
      <c r="D1811" s="28">
        <v>45811.75</v>
      </c>
      <c r="K1811" s="27">
        <f t="shared" si="28"/>
        <v>1</v>
      </c>
    </row>
    <row r="1812" spans="1:11">
      <c r="A1812" s="27" t="s">
        <v>125</v>
      </c>
      <c r="C1812" s="28">
        <v>45812.697916666664</v>
      </c>
      <c r="D1812" s="28">
        <v>45812.739583333336</v>
      </c>
      <c r="K1812" s="27">
        <f t="shared" si="28"/>
        <v>1</v>
      </c>
    </row>
    <row r="1813" spans="1:11">
      <c r="A1813" s="27" t="s">
        <v>125</v>
      </c>
      <c r="C1813" s="28">
        <v>45813.699305555558</v>
      </c>
      <c r="D1813" s="28">
        <v>45813.740972222222</v>
      </c>
      <c r="K1813" s="27">
        <f t="shared" si="28"/>
        <v>1</v>
      </c>
    </row>
    <row r="1814" spans="1:11">
      <c r="A1814" s="27" t="s">
        <v>125</v>
      </c>
      <c r="C1814" s="28">
        <v>45814.6875</v>
      </c>
      <c r="D1814" s="28">
        <v>45814.729166666664</v>
      </c>
      <c r="K1814" s="27">
        <f t="shared" si="28"/>
        <v>1</v>
      </c>
    </row>
    <row r="1815" spans="1:11">
      <c r="A1815" s="27" t="s">
        <v>125</v>
      </c>
      <c r="C1815" s="28">
        <v>45817.684027777781</v>
      </c>
      <c r="D1815" s="28">
        <v>45817.725694444445</v>
      </c>
      <c r="K1815" s="27">
        <f t="shared" si="28"/>
        <v>1</v>
      </c>
    </row>
    <row r="1816" spans="1:11">
      <c r="A1816" s="27" t="s">
        <v>125</v>
      </c>
      <c r="C1816" s="28">
        <v>45818.70416666667</v>
      </c>
      <c r="D1816" s="28">
        <v>45818.745833333334</v>
      </c>
      <c r="K1816" s="27">
        <f t="shared" si="28"/>
        <v>1</v>
      </c>
    </row>
    <row r="1817" spans="1:11">
      <c r="A1817" s="27" t="s">
        <v>125</v>
      </c>
      <c r="C1817" s="28">
        <v>45819.704861111109</v>
      </c>
      <c r="D1817" s="28">
        <v>45819.746527777781</v>
      </c>
      <c r="K1817" s="27">
        <f t="shared" si="28"/>
        <v>1</v>
      </c>
    </row>
    <row r="1818" spans="1:11">
      <c r="A1818" s="27" t="s">
        <v>125</v>
      </c>
      <c r="C1818" s="28">
        <v>45820.701388888891</v>
      </c>
      <c r="D1818" s="28">
        <v>45820.743055555555</v>
      </c>
      <c r="K1818" s="27">
        <f t="shared" si="28"/>
        <v>1</v>
      </c>
    </row>
    <row r="1819" spans="1:11">
      <c r="A1819" s="27" t="s">
        <v>125</v>
      </c>
      <c r="C1819" s="28">
        <v>45821.696527777778</v>
      </c>
      <c r="D1819" s="28">
        <v>45821.738194444442</v>
      </c>
      <c r="K1819" s="27">
        <f t="shared" si="28"/>
        <v>1</v>
      </c>
    </row>
    <row r="1820" spans="1:11">
      <c r="A1820" s="27" t="s">
        <v>125</v>
      </c>
      <c r="C1820" s="28">
        <v>45824.70416666667</v>
      </c>
      <c r="D1820" s="28">
        <v>45824.745833333334</v>
      </c>
      <c r="K1820" s="27">
        <f t="shared" si="28"/>
        <v>1</v>
      </c>
    </row>
    <row r="1821" spans="1:11">
      <c r="A1821" s="27" t="s">
        <v>125</v>
      </c>
      <c r="C1821" s="28">
        <v>45825.7</v>
      </c>
      <c r="D1821" s="28">
        <v>45825.741666666669</v>
      </c>
      <c r="K1821" s="27">
        <f t="shared" si="28"/>
        <v>1</v>
      </c>
    </row>
    <row r="1822" spans="1:11">
      <c r="A1822" s="27" t="s">
        <v>125</v>
      </c>
      <c r="C1822" s="28">
        <v>45826.6875</v>
      </c>
      <c r="D1822" s="28">
        <v>45826.729166666664</v>
      </c>
      <c r="K1822" s="27">
        <f t="shared" si="28"/>
        <v>1</v>
      </c>
    </row>
    <row r="1823" spans="1:11">
      <c r="A1823" s="27" t="s">
        <v>125</v>
      </c>
      <c r="C1823" s="28">
        <v>45827.705555555556</v>
      </c>
      <c r="D1823" s="28">
        <v>45827.74722222222</v>
      </c>
      <c r="K1823" s="27">
        <f t="shared" si="28"/>
        <v>1</v>
      </c>
    </row>
    <row r="1824" spans="1:11">
      <c r="A1824" s="27" t="s">
        <v>125</v>
      </c>
      <c r="B1824" s="27" t="s">
        <v>223</v>
      </c>
      <c r="C1824" s="28">
        <v>45824.25</v>
      </c>
      <c r="D1824" s="28">
        <v>45824.354166666664</v>
      </c>
      <c r="K1824" s="27">
        <f t="shared" si="28"/>
        <v>1</v>
      </c>
    </row>
    <row r="1825" spans="1:11">
      <c r="A1825" s="27" t="s">
        <v>125</v>
      </c>
      <c r="C1825" s="28">
        <v>45828.25</v>
      </c>
      <c r="D1825" s="28">
        <v>45828.354166666664</v>
      </c>
      <c r="K1825" s="27">
        <f t="shared" si="28"/>
        <v>1</v>
      </c>
    </row>
    <row r="1826" spans="1:11">
      <c r="A1826" s="27" t="s">
        <v>125</v>
      </c>
      <c r="B1826" s="27" t="s">
        <v>136</v>
      </c>
      <c r="C1826" s="28">
        <v>45810.250694444447</v>
      </c>
      <c r="D1826" s="28">
        <v>45810.271527777775</v>
      </c>
      <c r="K1826" s="27">
        <f t="shared" si="28"/>
        <v>1</v>
      </c>
    </row>
    <row r="1827" spans="1:11">
      <c r="A1827" s="27" t="s">
        <v>125</v>
      </c>
      <c r="C1827" s="28">
        <v>45810.416666666664</v>
      </c>
      <c r="D1827" s="28">
        <v>45810.434027777781</v>
      </c>
      <c r="K1827" s="27">
        <f t="shared" si="28"/>
        <v>0</v>
      </c>
    </row>
    <row r="1828" spans="1:11">
      <c r="A1828" s="27" t="s">
        <v>125</v>
      </c>
      <c r="C1828" s="28">
        <v>45810.434027777781</v>
      </c>
      <c r="D1828" s="28">
        <v>45810.454861111109</v>
      </c>
      <c r="K1828" s="27">
        <f t="shared" si="28"/>
        <v>1</v>
      </c>
    </row>
    <row r="1829" spans="1:11">
      <c r="A1829" s="27" t="s">
        <v>125</v>
      </c>
      <c r="C1829" s="28">
        <v>45810.645833333336</v>
      </c>
      <c r="D1829" s="28">
        <v>45810.680555555555</v>
      </c>
      <c r="K1829" s="27">
        <f t="shared" si="28"/>
        <v>1</v>
      </c>
    </row>
    <row r="1830" spans="1:11">
      <c r="A1830" s="27" t="s">
        <v>125</v>
      </c>
      <c r="C1830" s="28">
        <v>45811.25</v>
      </c>
      <c r="D1830" s="28">
        <v>45811.270833333336</v>
      </c>
      <c r="K1830" s="27">
        <f t="shared" si="28"/>
        <v>1</v>
      </c>
    </row>
    <row r="1831" spans="1:11">
      <c r="A1831" s="27" t="s">
        <v>125</v>
      </c>
      <c r="C1831" s="28">
        <v>45811.642361111109</v>
      </c>
      <c r="D1831" s="28">
        <v>45811.663194444445</v>
      </c>
      <c r="K1831" s="27">
        <f t="shared" si="28"/>
        <v>0</v>
      </c>
    </row>
    <row r="1832" spans="1:11">
      <c r="A1832" s="27" t="s">
        <v>125</v>
      </c>
      <c r="C1832" s="28">
        <v>45811.663194444445</v>
      </c>
      <c r="D1832" s="28">
        <v>45811.697916666664</v>
      </c>
      <c r="K1832" s="27">
        <f t="shared" si="28"/>
        <v>1</v>
      </c>
    </row>
    <row r="1833" spans="1:11">
      <c r="A1833" s="27" t="s">
        <v>125</v>
      </c>
      <c r="C1833" s="28">
        <v>45812.250694444447</v>
      </c>
      <c r="D1833" s="28">
        <v>45812.271527777775</v>
      </c>
      <c r="K1833" s="27">
        <f t="shared" si="28"/>
        <v>1</v>
      </c>
    </row>
    <row r="1834" spans="1:11">
      <c r="A1834" s="27" t="s">
        <v>125</v>
      </c>
      <c r="C1834" s="28">
        <v>45812.625</v>
      </c>
      <c r="D1834" s="28">
        <v>45812.645833333336</v>
      </c>
      <c r="K1834" s="27">
        <f t="shared" si="28"/>
        <v>0</v>
      </c>
    </row>
    <row r="1835" spans="1:11">
      <c r="A1835" s="27" t="s">
        <v>125</v>
      </c>
      <c r="C1835" s="28">
        <v>45812.645833333336</v>
      </c>
      <c r="D1835" s="28">
        <v>45812.680555555555</v>
      </c>
      <c r="K1835" s="27">
        <f t="shared" si="28"/>
        <v>1</v>
      </c>
    </row>
    <row r="1836" spans="1:11">
      <c r="A1836" s="27" t="s">
        <v>125</v>
      </c>
      <c r="C1836" s="28">
        <v>45813.25</v>
      </c>
      <c r="D1836" s="28">
        <v>45813.270833333336</v>
      </c>
      <c r="K1836" s="27">
        <f t="shared" si="28"/>
        <v>1</v>
      </c>
    </row>
    <row r="1837" spans="1:11">
      <c r="A1837" s="27" t="s">
        <v>125</v>
      </c>
      <c r="C1837" s="28">
        <v>45813.475694444445</v>
      </c>
      <c r="D1837" s="28">
        <v>45813.493055555555</v>
      </c>
      <c r="K1837" s="27">
        <f t="shared" si="28"/>
        <v>0</v>
      </c>
    </row>
    <row r="1838" spans="1:11">
      <c r="A1838" s="27" t="s">
        <v>125</v>
      </c>
      <c r="C1838" s="28">
        <v>45813.493055555555</v>
      </c>
      <c r="D1838" s="28">
        <v>45813.517361111109</v>
      </c>
      <c r="K1838" s="27">
        <f t="shared" si="28"/>
        <v>1</v>
      </c>
    </row>
    <row r="1839" spans="1:11">
      <c r="A1839" s="27" t="s">
        <v>125</v>
      </c>
      <c r="C1839" s="28">
        <v>45813.638888888891</v>
      </c>
      <c r="D1839" s="28">
        <v>45813.673611111109</v>
      </c>
      <c r="K1839" s="27">
        <f t="shared" si="28"/>
        <v>1</v>
      </c>
    </row>
    <row r="1840" spans="1:11">
      <c r="A1840" s="27" t="s">
        <v>125</v>
      </c>
      <c r="C1840" s="28">
        <v>45814.25</v>
      </c>
      <c r="D1840" s="28">
        <v>45814.270833333336</v>
      </c>
      <c r="K1840" s="27">
        <f t="shared" si="28"/>
        <v>1</v>
      </c>
    </row>
    <row r="1841" spans="1:11">
      <c r="A1841" s="27" t="s">
        <v>125</v>
      </c>
      <c r="C1841" s="28">
        <v>45814.465277777781</v>
      </c>
      <c r="D1841" s="28">
        <v>45814.482638888891</v>
      </c>
      <c r="K1841" s="27">
        <f t="shared" si="28"/>
        <v>0</v>
      </c>
    </row>
    <row r="1842" spans="1:11">
      <c r="A1842" s="27" t="s">
        <v>125</v>
      </c>
      <c r="C1842" s="28">
        <v>45814.482638888891</v>
      </c>
      <c r="D1842" s="28">
        <v>45814.503472222219</v>
      </c>
      <c r="K1842" s="27">
        <f t="shared" si="28"/>
        <v>1</v>
      </c>
    </row>
    <row r="1843" spans="1:11">
      <c r="A1843" s="27" t="s">
        <v>125</v>
      </c>
      <c r="C1843" s="28">
        <v>45814.633333333331</v>
      </c>
      <c r="D1843" s="28">
        <v>45814.668055555558</v>
      </c>
      <c r="K1843" s="27">
        <f t="shared" si="28"/>
        <v>1</v>
      </c>
    </row>
    <row r="1844" spans="1:11">
      <c r="A1844" s="27" t="s">
        <v>125</v>
      </c>
      <c r="C1844" s="28">
        <v>45817.25</v>
      </c>
      <c r="D1844" s="28">
        <v>45817.270833333336</v>
      </c>
      <c r="K1844" s="27">
        <f t="shared" si="28"/>
        <v>1</v>
      </c>
    </row>
    <row r="1845" spans="1:11">
      <c r="A1845" s="27" t="s">
        <v>125</v>
      </c>
      <c r="C1845" s="28">
        <v>45817.479166666664</v>
      </c>
      <c r="D1845" s="28">
        <v>45817.496527777781</v>
      </c>
      <c r="K1845" s="27">
        <f t="shared" si="28"/>
        <v>0</v>
      </c>
    </row>
    <row r="1846" spans="1:11">
      <c r="A1846" s="27" t="s">
        <v>125</v>
      </c>
      <c r="C1846" s="28">
        <v>45817.496527777781</v>
      </c>
      <c r="D1846" s="28">
        <v>45817.517361111109</v>
      </c>
      <c r="K1846" s="27">
        <f t="shared" si="28"/>
        <v>1</v>
      </c>
    </row>
    <row r="1847" spans="1:11">
      <c r="A1847" s="27" t="s">
        <v>125</v>
      </c>
      <c r="C1847" s="28">
        <v>45817.625</v>
      </c>
      <c r="D1847" s="28">
        <v>45817.666666666664</v>
      </c>
      <c r="K1847" s="27">
        <f t="shared" si="28"/>
        <v>1</v>
      </c>
    </row>
    <row r="1848" spans="1:11">
      <c r="A1848" s="27" t="s">
        <v>125</v>
      </c>
      <c r="C1848" s="28">
        <v>45818.250694444447</v>
      </c>
      <c r="D1848" s="28">
        <v>45818.271527777775</v>
      </c>
      <c r="K1848" s="27">
        <f t="shared" si="28"/>
        <v>1</v>
      </c>
    </row>
    <row r="1849" spans="1:11">
      <c r="A1849" s="27" t="s">
        <v>125</v>
      </c>
      <c r="C1849" s="28">
        <v>45818.444444444445</v>
      </c>
      <c r="D1849" s="28">
        <v>45818.461805555555</v>
      </c>
      <c r="K1849" s="27">
        <f t="shared" si="28"/>
        <v>0</v>
      </c>
    </row>
    <row r="1850" spans="1:11">
      <c r="A1850" s="27" t="s">
        <v>125</v>
      </c>
      <c r="C1850" s="28">
        <v>45818.461805555555</v>
      </c>
      <c r="D1850" s="28">
        <v>45818.482638888891</v>
      </c>
      <c r="K1850" s="27">
        <f t="shared" si="28"/>
        <v>1</v>
      </c>
    </row>
    <row r="1851" spans="1:11">
      <c r="A1851" s="27" t="s">
        <v>125</v>
      </c>
      <c r="C1851" s="28">
        <v>45818.635416666664</v>
      </c>
      <c r="D1851" s="28">
        <v>45818.670138888891</v>
      </c>
      <c r="K1851" s="27">
        <f t="shared" si="28"/>
        <v>1</v>
      </c>
    </row>
    <row r="1852" spans="1:11">
      <c r="A1852" s="27" t="s">
        <v>125</v>
      </c>
      <c r="C1852" s="28">
        <v>45819.252083333333</v>
      </c>
      <c r="D1852" s="28">
        <v>45819.272916666669</v>
      </c>
      <c r="K1852" s="27">
        <f t="shared" si="28"/>
        <v>1</v>
      </c>
    </row>
    <row r="1853" spans="1:11">
      <c r="A1853" s="27" t="s">
        <v>125</v>
      </c>
      <c r="C1853" s="28">
        <v>45819.436111111114</v>
      </c>
      <c r="D1853" s="28">
        <v>45819.456944444442</v>
      </c>
      <c r="K1853" s="27">
        <f t="shared" si="28"/>
        <v>0</v>
      </c>
    </row>
    <row r="1854" spans="1:11">
      <c r="A1854" s="27" t="s">
        <v>125</v>
      </c>
      <c r="C1854" s="28">
        <v>45819.456944444442</v>
      </c>
      <c r="D1854" s="28">
        <v>45819.477777777778</v>
      </c>
      <c r="K1854" s="27">
        <f t="shared" si="28"/>
        <v>1</v>
      </c>
    </row>
    <row r="1855" spans="1:11">
      <c r="A1855" s="27" t="s">
        <v>125</v>
      </c>
      <c r="C1855" s="28">
        <v>45819.642361111109</v>
      </c>
      <c r="D1855" s="28">
        <v>45819.677083333336</v>
      </c>
      <c r="K1855" s="27">
        <f t="shared" si="28"/>
        <v>1</v>
      </c>
    </row>
    <row r="1856" spans="1:11">
      <c r="A1856" s="27" t="s">
        <v>125</v>
      </c>
      <c r="C1856" s="28">
        <v>45820.251388888886</v>
      </c>
      <c r="D1856" s="28">
        <v>45820.272222222222</v>
      </c>
      <c r="K1856" s="27">
        <f t="shared" si="28"/>
        <v>1</v>
      </c>
    </row>
    <row r="1857" spans="1:11">
      <c r="A1857" s="27" t="s">
        <v>125</v>
      </c>
      <c r="C1857" s="28">
        <v>45820.4375</v>
      </c>
      <c r="D1857" s="28">
        <v>45820.454861111109</v>
      </c>
      <c r="K1857" s="27">
        <f t="shared" si="28"/>
        <v>0</v>
      </c>
    </row>
    <row r="1858" spans="1:11">
      <c r="A1858" s="27" t="s">
        <v>125</v>
      </c>
      <c r="C1858" s="28">
        <v>45820.454861111109</v>
      </c>
      <c r="D1858" s="28">
        <v>45820.475694444445</v>
      </c>
      <c r="K1858" s="27">
        <f t="shared" si="28"/>
        <v>1</v>
      </c>
    </row>
    <row r="1859" spans="1:11">
      <c r="A1859" s="27" t="s">
        <v>125</v>
      </c>
      <c r="C1859" s="28">
        <v>45820.648611111108</v>
      </c>
      <c r="D1859" s="28">
        <v>45820.683333333334</v>
      </c>
      <c r="K1859" s="27">
        <f t="shared" si="28"/>
        <v>1</v>
      </c>
    </row>
    <row r="1860" spans="1:11">
      <c r="A1860" s="27" t="s">
        <v>125</v>
      </c>
      <c r="C1860" s="28">
        <v>45821.25</v>
      </c>
      <c r="D1860" s="28">
        <v>45821.270833333336</v>
      </c>
      <c r="K1860" s="27">
        <f t="shared" si="28"/>
        <v>1</v>
      </c>
    </row>
    <row r="1861" spans="1:11">
      <c r="A1861" s="27" t="s">
        <v>125</v>
      </c>
      <c r="C1861" s="28">
        <v>45821.449305555558</v>
      </c>
      <c r="D1861" s="28">
        <v>45821.466666666667</v>
      </c>
      <c r="K1861" s="27">
        <f t="shared" si="28"/>
        <v>0</v>
      </c>
    </row>
    <row r="1862" spans="1:11">
      <c r="A1862" s="27" t="s">
        <v>125</v>
      </c>
      <c r="C1862" s="28">
        <v>45821.466666666667</v>
      </c>
      <c r="D1862" s="28">
        <v>45821.49722222222</v>
      </c>
      <c r="K1862" s="27">
        <f t="shared" ref="K1862:K1925" si="29">IF(AND(A1863=A1862,C1863=D1862),0,1)</f>
        <v>1</v>
      </c>
    </row>
    <row r="1863" spans="1:11">
      <c r="A1863" s="27" t="s">
        <v>125</v>
      </c>
      <c r="C1863" s="28">
        <v>45821.647916666669</v>
      </c>
      <c r="D1863" s="28">
        <v>45821.682638888888</v>
      </c>
      <c r="K1863" s="27">
        <f t="shared" si="29"/>
        <v>1</v>
      </c>
    </row>
    <row r="1864" spans="1:11">
      <c r="A1864" s="27" t="s">
        <v>125</v>
      </c>
      <c r="C1864" s="28">
        <v>45824.371527777781</v>
      </c>
      <c r="D1864" s="28">
        <v>45824.392361111109</v>
      </c>
      <c r="K1864" s="27">
        <f t="shared" si="29"/>
        <v>1</v>
      </c>
    </row>
    <row r="1865" spans="1:11">
      <c r="A1865" s="27" t="s">
        <v>125</v>
      </c>
      <c r="C1865" s="28">
        <v>45824.506944444445</v>
      </c>
      <c r="D1865" s="28">
        <v>45824.524305555555</v>
      </c>
      <c r="K1865" s="27">
        <f t="shared" si="29"/>
        <v>1</v>
      </c>
    </row>
    <row r="1866" spans="1:11">
      <c r="A1866" s="27" t="s">
        <v>125</v>
      </c>
      <c r="C1866" s="28">
        <v>45824.631944444445</v>
      </c>
      <c r="D1866" s="28">
        <v>45824.652777777781</v>
      </c>
      <c r="K1866" s="27">
        <f t="shared" si="29"/>
        <v>0</v>
      </c>
    </row>
    <row r="1867" spans="1:11">
      <c r="A1867" s="27" t="s">
        <v>125</v>
      </c>
      <c r="C1867" s="28">
        <v>45824.652777777781</v>
      </c>
      <c r="D1867" s="28">
        <v>45824.6875</v>
      </c>
      <c r="K1867" s="27">
        <f t="shared" si="29"/>
        <v>1</v>
      </c>
    </row>
    <row r="1868" spans="1:11">
      <c r="A1868" s="27" t="s">
        <v>125</v>
      </c>
      <c r="C1868" s="28">
        <v>45825.252083333333</v>
      </c>
      <c r="D1868" s="28">
        <v>45825.272916666669</v>
      </c>
      <c r="K1868" s="27">
        <f t="shared" si="29"/>
        <v>1</v>
      </c>
    </row>
    <row r="1869" spans="1:11">
      <c r="A1869" s="27" t="s">
        <v>125</v>
      </c>
      <c r="C1869" s="28">
        <v>45825.445138888892</v>
      </c>
      <c r="D1869" s="28">
        <v>45825.462500000001</v>
      </c>
      <c r="K1869" s="27">
        <f t="shared" si="29"/>
        <v>0</v>
      </c>
    </row>
    <row r="1870" spans="1:11">
      <c r="A1870" s="27" t="s">
        <v>125</v>
      </c>
      <c r="C1870" s="28">
        <v>45825.462500000001</v>
      </c>
      <c r="D1870" s="28">
        <v>45825.48333333333</v>
      </c>
      <c r="K1870" s="27">
        <f t="shared" si="29"/>
        <v>1</v>
      </c>
    </row>
    <row r="1871" spans="1:11">
      <c r="A1871" s="27" t="s">
        <v>125</v>
      </c>
      <c r="C1871" s="28">
        <v>45825.618055555555</v>
      </c>
      <c r="D1871" s="28">
        <v>45825.652777777781</v>
      </c>
      <c r="K1871" s="27">
        <f t="shared" si="29"/>
        <v>1</v>
      </c>
    </row>
    <row r="1872" spans="1:11">
      <c r="A1872" s="27" t="s">
        <v>125</v>
      </c>
      <c r="C1872" s="28">
        <v>45826.254166666666</v>
      </c>
      <c r="D1872" s="28">
        <v>45826.275000000001</v>
      </c>
      <c r="K1872" s="27">
        <f t="shared" si="29"/>
        <v>1</v>
      </c>
    </row>
    <row r="1873" spans="1:11">
      <c r="A1873" s="27" t="s">
        <v>125</v>
      </c>
      <c r="C1873" s="28">
        <v>45826.44027777778</v>
      </c>
      <c r="D1873" s="28">
        <v>45826.457638888889</v>
      </c>
      <c r="K1873" s="27">
        <f t="shared" si="29"/>
        <v>0</v>
      </c>
    </row>
    <row r="1874" spans="1:11">
      <c r="A1874" s="27" t="s">
        <v>125</v>
      </c>
      <c r="C1874" s="28">
        <v>45826.457638888889</v>
      </c>
      <c r="D1874" s="28">
        <v>45826.478472222225</v>
      </c>
      <c r="K1874" s="27">
        <f t="shared" si="29"/>
        <v>1</v>
      </c>
    </row>
    <row r="1875" spans="1:11">
      <c r="A1875" s="27" t="s">
        <v>125</v>
      </c>
      <c r="C1875" s="28">
        <v>45826.635416666664</v>
      </c>
      <c r="D1875" s="28">
        <v>45826.670138888891</v>
      </c>
      <c r="K1875" s="27">
        <f t="shared" si="29"/>
        <v>1</v>
      </c>
    </row>
    <row r="1876" spans="1:11">
      <c r="A1876" s="27" t="s">
        <v>125</v>
      </c>
      <c r="C1876" s="28">
        <v>45827.25</v>
      </c>
      <c r="D1876" s="28">
        <v>45827.270833333336</v>
      </c>
      <c r="K1876" s="27">
        <f t="shared" si="29"/>
        <v>1</v>
      </c>
    </row>
    <row r="1877" spans="1:11">
      <c r="A1877" s="27" t="s">
        <v>125</v>
      </c>
      <c r="C1877" s="28">
        <v>45827.4375</v>
      </c>
      <c r="D1877" s="28">
        <v>45827.454861111109</v>
      </c>
      <c r="K1877" s="27">
        <f t="shared" si="29"/>
        <v>0</v>
      </c>
    </row>
    <row r="1878" spans="1:11">
      <c r="A1878" s="27" t="s">
        <v>125</v>
      </c>
      <c r="C1878" s="28">
        <v>45827.454861111109</v>
      </c>
      <c r="D1878" s="28">
        <v>45827.475694444445</v>
      </c>
      <c r="K1878" s="27">
        <f t="shared" si="29"/>
        <v>1</v>
      </c>
    </row>
    <row r="1879" spans="1:11">
      <c r="A1879" s="27" t="s">
        <v>125</v>
      </c>
      <c r="C1879" s="28">
        <v>45827.654861111114</v>
      </c>
      <c r="D1879" s="28">
        <v>45827.689583333333</v>
      </c>
      <c r="K1879" s="27">
        <f t="shared" si="29"/>
        <v>1</v>
      </c>
    </row>
    <row r="1880" spans="1:11">
      <c r="A1880" s="27" t="s">
        <v>125</v>
      </c>
      <c r="C1880" s="28">
        <v>45828.373611111114</v>
      </c>
      <c r="D1880" s="28">
        <v>45828.394444444442</v>
      </c>
      <c r="K1880" s="27">
        <f t="shared" si="29"/>
        <v>1</v>
      </c>
    </row>
    <row r="1881" spans="1:11">
      <c r="A1881" s="27" t="s">
        <v>125</v>
      </c>
      <c r="C1881" s="28">
        <v>45828.5</v>
      </c>
      <c r="D1881" s="28">
        <v>45828.517361111109</v>
      </c>
      <c r="K1881" s="27">
        <f t="shared" si="29"/>
        <v>1</v>
      </c>
    </row>
    <row r="1882" spans="1:11">
      <c r="A1882" s="27" t="s">
        <v>125</v>
      </c>
      <c r="C1882" s="28">
        <v>45828.625</v>
      </c>
      <c r="D1882" s="28">
        <v>45828.645833333336</v>
      </c>
      <c r="K1882" s="27">
        <f t="shared" si="29"/>
        <v>0</v>
      </c>
    </row>
    <row r="1883" spans="1:11">
      <c r="A1883" s="27" t="s">
        <v>125</v>
      </c>
      <c r="C1883" s="28">
        <v>45828.645833333336</v>
      </c>
      <c r="D1883" s="28">
        <v>45828.680555555555</v>
      </c>
      <c r="K1883" s="27">
        <f t="shared" si="29"/>
        <v>1</v>
      </c>
    </row>
    <row r="1884" spans="1:11">
      <c r="A1884" s="27" t="s">
        <v>125</v>
      </c>
      <c r="B1884" s="27" t="s">
        <v>227</v>
      </c>
      <c r="C1884" s="28">
        <v>45823.774305555555</v>
      </c>
      <c r="D1884" s="28">
        <v>45823.857638888891</v>
      </c>
      <c r="K1884" s="27">
        <f t="shared" si="29"/>
        <v>1</v>
      </c>
    </row>
    <row r="1885" spans="1:11">
      <c r="A1885" s="27" t="s">
        <v>157</v>
      </c>
      <c r="B1885" s="27" t="s">
        <v>212</v>
      </c>
      <c r="C1885" s="28">
        <v>45811.728472222225</v>
      </c>
      <c r="D1885" s="28">
        <v>45811.756249999999</v>
      </c>
      <c r="K1885" s="27">
        <f t="shared" si="29"/>
        <v>1</v>
      </c>
    </row>
    <row r="1886" spans="1:11">
      <c r="A1886" s="27" t="s">
        <v>157</v>
      </c>
      <c r="C1886" s="28">
        <v>45813.728472222225</v>
      </c>
      <c r="D1886" s="28">
        <v>45813.756249999999</v>
      </c>
      <c r="K1886" s="27">
        <f t="shared" si="29"/>
        <v>1</v>
      </c>
    </row>
    <row r="1887" spans="1:11">
      <c r="A1887" s="27" t="s">
        <v>157</v>
      </c>
      <c r="C1887" s="28">
        <v>45817.729166666664</v>
      </c>
      <c r="D1887" s="28">
        <v>45817.756944444445</v>
      </c>
      <c r="K1887" s="27">
        <f t="shared" si="29"/>
        <v>1</v>
      </c>
    </row>
    <row r="1888" spans="1:11">
      <c r="A1888" s="27" t="s">
        <v>157</v>
      </c>
      <c r="C1888" s="28">
        <v>45818.728472222225</v>
      </c>
      <c r="D1888" s="28">
        <v>45818.756249999999</v>
      </c>
      <c r="K1888" s="27">
        <f t="shared" si="29"/>
        <v>1</v>
      </c>
    </row>
    <row r="1889" spans="1:11">
      <c r="A1889" s="27" t="s">
        <v>157</v>
      </c>
      <c r="C1889" s="28">
        <v>45820.728472222225</v>
      </c>
      <c r="D1889" s="28">
        <v>45820.756249999999</v>
      </c>
      <c r="K1889" s="27">
        <f t="shared" si="29"/>
        <v>1</v>
      </c>
    </row>
    <row r="1890" spans="1:11">
      <c r="A1890" s="27" t="s">
        <v>157</v>
      </c>
      <c r="C1890" s="28">
        <v>45824.729166666664</v>
      </c>
      <c r="D1890" s="28">
        <v>45824.756944444445</v>
      </c>
      <c r="K1890" s="27">
        <f t="shared" si="29"/>
        <v>1</v>
      </c>
    </row>
    <row r="1891" spans="1:11">
      <c r="A1891" s="27" t="s">
        <v>157</v>
      </c>
      <c r="C1891" s="28">
        <v>45825.729166666664</v>
      </c>
      <c r="D1891" s="28">
        <v>45825.756944444445</v>
      </c>
      <c r="K1891" s="27">
        <f t="shared" si="29"/>
        <v>1</v>
      </c>
    </row>
    <row r="1892" spans="1:11">
      <c r="A1892" s="27" t="s">
        <v>157</v>
      </c>
      <c r="C1892" s="28">
        <v>45827.729166666664</v>
      </c>
      <c r="D1892" s="28">
        <v>45827.756944444445</v>
      </c>
      <c r="K1892" s="27">
        <f t="shared" si="29"/>
        <v>1</v>
      </c>
    </row>
    <row r="1893" spans="1:11">
      <c r="A1893" s="27" t="s">
        <v>157</v>
      </c>
      <c r="C1893" s="28">
        <v>45831.728472222225</v>
      </c>
      <c r="D1893" s="28">
        <v>45831.756249999999</v>
      </c>
      <c r="K1893" s="27">
        <f t="shared" si="29"/>
        <v>1</v>
      </c>
    </row>
    <row r="1894" spans="1:11">
      <c r="A1894" s="27" t="s">
        <v>157</v>
      </c>
      <c r="C1894" s="28">
        <v>45834.729166666664</v>
      </c>
      <c r="D1894" s="28">
        <v>45834.756944444445</v>
      </c>
      <c r="K1894" s="27">
        <f t="shared" si="29"/>
        <v>1</v>
      </c>
    </row>
    <row r="1895" spans="1:11">
      <c r="A1895" s="27" t="s">
        <v>157</v>
      </c>
      <c r="C1895" s="28">
        <v>45838.728472222225</v>
      </c>
      <c r="D1895" s="28">
        <v>45838.756249999999</v>
      </c>
      <c r="K1895" s="27">
        <f t="shared" si="29"/>
        <v>1</v>
      </c>
    </row>
    <row r="1896" spans="1:11">
      <c r="A1896" s="27" t="s">
        <v>157</v>
      </c>
      <c r="B1896" s="27" t="s">
        <v>166</v>
      </c>
      <c r="C1896" s="28">
        <v>45810.395833333336</v>
      </c>
      <c r="D1896" s="28">
        <v>45810.423611111109</v>
      </c>
      <c r="K1896" s="27">
        <f t="shared" si="29"/>
        <v>0</v>
      </c>
    </row>
    <row r="1897" spans="1:11">
      <c r="A1897" s="27" t="s">
        <v>157</v>
      </c>
      <c r="C1897" s="28">
        <v>45810.423611111109</v>
      </c>
      <c r="D1897" s="28">
        <v>45810.444444444445</v>
      </c>
      <c r="K1897" s="27">
        <f t="shared" si="29"/>
        <v>1</v>
      </c>
    </row>
    <row r="1898" spans="1:11">
      <c r="A1898" s="27" t="s">
        <v>157</v>
      </c>
      <c r="C1898" s="28">
        <v>45811.395833333336</v>
      </c>
      <c r="D1898" s="28">
        <v>45811.423611111109</v>
      </c>
      <c r="K1898" s="27">
        <f t="shared" si="29"/>
        <v>0</v>
      </c>
    </row>
    <row r="1899" spans="1:11">
      <c r="A1899" s="27" t="s">
        <v>157</v>
      </c>
      <c r="C1899" s="28">
        <v>45811.423611111109</v>
      </c>
      <c r="D1899" s="28">
        <v>45811.444444444445</v>
      </c>
      <c r="K1899" s="27">
        <f t="shared" si="29"/>
        <v>1</v>
      </c>
    </row>
    <row r="1900" spans="1:11">
      <c r="A1900" s="27" t="s">
        <v>157</v>
      </c>
      <c r="C1900" s="28">
        <v>45812.395138888889</v>
      </c>
      <c r="D1900" s="28">
        <v>45812.42291666667</v>
      </c>
      <c r="K1900" s="27">
        <f t="shared" si="29"/>
        <v>0</v>
      </c>
    </row>
    <row r="1901" spans="1:11">
      <c r="A1901" s="27" t="s">
        <v>157</v>
      </c>
      <c r="C1901" s="28">
        <v>45812.42291666667</v>
      </c>
      <c r="D1901" s="28">
        <v>45812.443749999999</v>
      </c>
      <c r="K1901" s="27">
        <f t="shared" si="29"/>
        <v>1</v>
      </c>
    </row>
    <row r="1902" spans="1:11">
      <c r="A1902" s="27" t="s">
        <v>157</v>
      </c>
      <c r="C1902" s="28">
        <v>45813.395833333336</v>
      </c>
      <c r="D1902" s="28">
        <v>45813.423611111109</v>
      </c>
      <c r="K1902" s="27">
        <f t="shared" si="29"/>
        <v>0</v>
      </c>
    </row>
    <row r="1903" spans="1:11">
      <c r="A1903" s="27" t="s">
        <v>157</v>
      </c>
      <c r="C1903" s="28">
        <v>45813.423611111109</v>
      </c>
      <c r="D1903" s="28">
        <v>45813.444444444445</v>
      </c>
      <c r="K1903" s="27">
        <f t="shared" si="29"/>
        <v>1</v>
      </c>
    </row>
    <row r="1904" spans="1:11">
      <c r="A1904" s="27" t="s">
        <v>157</v>
      </c>
      <c r="C1904" s="28">
        <v>45814.395833333336</v>
      </c>
      <c r="D1904" s="28">
        <v>45814.423611111109</v>
      </c>
      <c r="K1904" s="27">
        <f t="shared" si="29"/>
        <v>0</v>
      </c>
    </row>
    <row r="1905" spans="1:11">
      <c r="A1905" s="27" t="s">
        <v>157</v>
      </c>
      <c r="C1905" s="28">
        <v>45814.423611111109</v>
      </c>
      <c r="D1905" s="28">
        <v>45814.444444444445</v>
      </c>
      <c r="K1905" s="27">
        <f t="shared" si="29"/>
        <v>0</v>
      </c>
    </row>
    <row r="1906" spans="1:11">
      <c r="A1906" s="27" t="s">
        <v>157</v>
      </c>
      <c r="C1906" s="28">
        <v>45814.444444444445</v>
      </c>
      <c r="D1906" s="28">
        <v>45814.465277777781</v>
      </c>
      <c r="K1906" s="27">
        <f t="shared" si="29"/>
        <v>1</v>
      </c>
    </row>
    <row r="1907" spans="1:11">
      <c r="A1907" s="27" t="s">
        <v>157</v>
      </c>
      <c r="C1907" s="28">
        <v>45817.395833333336</v>
      </c>
      <c r="D1907" s="28">
        <v>45817.423611111109</v>
      </c>
      <c r="K1907" s="27">
        <f t="shared" si="29"/>
        <v>0</v>
      </c>
    </row>
    <row r="1908" spans="1:11">
      <c r="A1908" s="27" t="s">
        <v>157</v>
      </c>
      <c r="C1908" s="28">
        <v>45817.423611111109</v>
      </c>
      <c r="D1908" s="28">
        <v>45817.444444444445</v>
      </c>
      <c r="K1908" s="27">
        <f t="shared" si="29"/>
        <v>1</v>
      </c>
    </row>
    <row r="1909" spans="1:11">
      <c r="A1909" s="27" t="s">
        <v>157</v>
      </c>
      <c r="C1909" s="28">
        <v>45818.395138888889</v>
      </c>
      <c r="D1909" s="28">
        <v>45818.42291666667</v>
      </c>
      <c r="K1909" s="27">
        <f t="shared" si="29"/>
        <v>0</v>
      </c>
    </row>
    <row r="1910" spans="1:11">
      <c r="A1910" s="27" t="s">
        <v>157</v>
      </c>
      <c r="C1910" s="28">
        <v>45818.42291666667</v>
      </c>
      <c r="D1910" s="28">
        <v>45818.443749999999</v>
      </c>
      <c r="K1910" s="27">
        <f t="shared" si="29"/>
        <v>1</v>
      </c>
    </row>
    <row r="1911" spans="1:11">
      <c r="A1911" s="27" t="s">
        <v>157</v>
      </c>
      <c r="C1911" s="28">
        <v>45819.395833333336</v>
      </c>
      <c r="D1911" s="28">
        <v>45819.423611111109</v>
      </c>
      <c r="K1911" s="27">
        <f t="shared" si="29"/>
        <v>0</v>
      </c>
    </row>
    <row r="1912" spans="1:11">
      <c r="A1912" s="27" t="s">
        <v>157</v>
      </c>
      <c r="C1912" s="28">
        <v>45819.423611111109</v>
      </c>
      <c r="D1912" s="28">
        <v>45819.444444444445</v>
      </c>
      <c r="K1912" s="27">
        <f t="shared" si="29"/>
        <v>1</v>
      </c>
    </row>
    <row r="1913" spans="1:11">
      <c r="A1913" s="27" t="s">
        <v>157</v>
      </c>
      <c r="C1913" s="28">
        <v>45820.395833333336</v>
      </c>
      <c r="D1913" s="28">
        <v>45820.423611111109</v>
      </c>
      <c r="K1913" s="27">
        <f t="shared" si="29"/>
        <v>0</v>
      </c>
    </row>
    <row r="1914" spans="1:11">
      <c r="A1914" s="27" t="s">
        <v>157</v>
      </c>
      <c r="C1914" s="28">
        <v>45820.423611111109</v>
      </c>
      <c r="D1914" s="28">
        <v>45820.444444444445</v>
      </c>
      <c r="K1914" s="27">
        <f t="shared" si="29"/>
        <v>1</v>
      </c>
    </row>
    <row r="1915" spans="1:11">
      <c r="A1915" s="27" t="s">
        <v>157</v>
      </c>
      <c r="C1915" s="28">
        <v>45821.395833333336</v>
      </c>
      <c r="D1915" s="28">
        <v>45821.423611111109</v>
      </c>
      <c r="K1915" s="27">
        <f t="shared" si="29"/>
        <v>0</v>
      </c>
    </row>
    <row r="1916" spans="1:11">
      <c r="A1916" s="27" t="s">
        <v>157</v>
      </c>
      <c r="C1916" s="28">
        <v>45821.423611111109</v>
      </c>
      <c r="D1916" s="28">
        <v>45821.444444444445</v>
      </c>
      <c r="K1916" s="27">
        <f t="shared" si="29"/>
        <v>0</v>
      </c>
    </row>
    <row r="1917" spans="1:11">
      <c r="A1917" s="27" t="s">
        <v>157</v>
      </c>
      <c r="C1917" s="28">
        <v>45821.444444444445</v>
      </c>
      <c r="D1917" s="28">
        <v>45821.465277777781</v>
      </c>
      <c r="K1917" s="27">
        <f t="shared" si="29"/>
        <v>1</v>
      </c>
    </row>
    <row r="1918" spans="1:11">
      <c r="A1918" s="27" t="s">
        <v>157</v>
      </c>
      <c r="C1918" s="28">
        <v>45824.395138888889</v>
      </c>
      <c r="D1918" s="28">
        <v>45824.42291666667</v>
      </c>
      <c r="K1918" s="27">
        <f t="shared" si="29"/>
        <v>0</v>
      </c>
    </row>
    <row r="1919" spans="1:11">
      <c r="A1919" s="27" t="s">
        <v>157</v>
      </c>
      <c r="C1919" s="28">
        <v>45824.42291666667</v>
      </c>
      <c r="D1919" s="28">
        <v>45824.443749999999</v>
      </c>
      <c r="K1919" s="27">
        <f t="shared" si="29"/>
        <v>1</v>
      </c>
    </row>
    <row r="1920" spans="1:11">
      <c r="A1920" s="27" t="s">
        <v>157</v>
      </c>
      <c r="C1920" s="28">
        <v>45825.395138888889</v>
      </c>
      <c r="D1920" s="28">
        <v>45825.42291666667</v>
      </c>
      <c r="K1920" s="27">
        <f t="shared" si="29"/>
        <v>0</v>
      </c>
    </row>
    <row r="1921" spans="1:11">
      <c r="A1921" s="27" t="s">
        <v>157</v>
      </c>
      <c r="C1921" s="28">
        <v>45825.42291666667</v>
      </c>
      <c r="D1921" s="28">
        <v>45825.443749999999</v>
      </c>
      <c r="K1921" s="27">
        <f t="shared" si="29"/>
        <v>1</v>
      </c>
    </row>
    <row r="1922" spans="1:11">
      <c r="A1922" s="27" t="s">
        <v>157</v>
      </c>
      <c r="C1922" s="28">
        <v>45826.395833333336</v>
      </c>
      <c r="D1922" s="28">
        <v>45826.423611111109</v>
      </c>
      <c r="K1922" s="27">
        <f t="shared" si="29"/>
        <v>0</v>
      </c>
    </row>
    <row r="1923" spans="1:11">
      <c r="A1923" s="27" t="s">
        <v>157</v>
      </c>
      <c r="C1923" s="28">
        <v>45826.423611111109</v>
      </c>
      <c r="D1923" s="28">
        <v>45826.444444444445</v>
      </c>
      <c r="K1923" s="27">
        <f t="shared" si="29"/>
        <v>1</v>
      </c>
    </row>
    <row r="1924" spans="1:11">
      <c r="A1924" s="27" t="s">
        <v>157</v>
      </c>
      <c r="C1924" s="28">
        <v>45827.396527777775</v>
      </c>
      <c r="D1924" s="28">
        <v>45827.424305555556</v>
      </c>
      <c r="K1924" s="27">
        <f t="shared" si="29"/>
        <v>0</v>
      </c>
    </row>
    <row r="1925" spans="1:11">
      <c r="A1925" s="27" t="s">
        <v>157</v>
      </c>
      <c r="C1925" s="28">
        <v>45827.424305555556</v>
      </c>
      <c r="D1925" s="28">
        <v>45827.445138888892</v>
      </c>
      <c r="K1925" s="27">
        <f t="shared" si="29"/>
        <v>1</v>
      </c>
    </row>
    <row r="1926" spans="1:11">
      <c r="A1926" s="27" t="s">
        <v>157</v>
      </c>
      <c r="C1926" s="28">
        <v>45828.395833333336</v>
      </c>
      <c r="D1926" s="28">
        <v>45828.423611111109</v>
      </c>
      <c r="K1926" s="27">
        <f t="shared" ref="K1926:K1989" si="30">IF(AND(A1927=A1926,C1927=D1926),0,1)</f>
        <v>0</v>
      </c>
    </row>
    <row r="1927" spans="1:11">
      <c r="A1927" s="27" t="s">
        <v>157</v>
      </c>
      <c r="C1927" s="28">
        <v>45828.423611111109</v>
      </c>
      <c r="D1927" s="28">
        <v>45828.444444444445</v>
      </c>
      <c r="K1927" s="27">
        <f t="shared" si="30"/>
        <v>0</v>
      </c>
    </row>
    <row r="1928" spans="1:11">
      <c r="A1928" s="27" t="s">
        <v>157</v>
      </c>
      <c r="C1928" s="28">
        <v>45828.444444444445</v>
      </c>
      <c r="D1928" s="28">
        <v>45828.465277777781</v>
      </c>
      <c r="K1928" s="27">
        <f t="shared" si="30"/>
        <v>1</v>
      </c>
    </row>
    <row r="1929" spans="1:11">
      <c r="A1929" s="27" t="s">
        <v>157</v>
      </c>
      <c r="C1929" s="28">
        <v>45831.396527777775</v>
      </c>
      <c r="D1929" s="28">
        <v>45831.424305555556</v>
      </c>
      <c r="K1929" s="27">
        <f t="shared" si="30"/>
        <v>0</v>
      </c>
    </row>
    <row r="1930" spans="1:11">
      <c r="A1930" s="27" t="s">
        <v>157</v>
      </c>
      <c r="C1930" s="28">
        <v>45831.424305555556</v>
      </c>
      <c r="D1930" s="28">
        <v>45831.445138888892</v>
      </c>
      <c r="K1930" s="27">
        <f t="shared" si="30"/>
        <v>1</v>
      </c>
    </row>
    <row r="1931" spans="1:11">
      <c r="A1931" s="27" t="s">
        <v>157</v>
      </c>
      <c r="C1931" s="28">
        <v>45832.395833333336</v>
      </c>
      <c r="D1931" s="28">
        <v>45832.423611111109</v>
      </c>
      <c r="K1931" s="27">
        <f t="shared" si="30"/>
        <v>0</v>
      </c>
    </row>
    <row r="1932" spans="1:11">
      <c r="A1932" s="27" t="s">
        <v>157</v>
      </c>
      <c r="C1932" s="28">
        <v>45832.423611111109</v>
      </c>
      <c r="D1932" s="28">
        <v>45832.444444444445</v>
      </c>
      <c r="K1932" s="27">
        <f t="shared" si="30"/>
        <v>1</v>
      </c>
    </row>
    <row r="1933" spans="1:11">
      <c r="A1933" s="27" t="s">
        <v>157</v>
      </c>
      <c r="C1933" s="28">
        <v>45833.395833333336</v>
      </c>
      <c r="D1933" s="28">
        <v>45833.423611111109</v>
      </c>
      <c r="K1933" s="27">
        <f t="shared" si="30"/>
        <v>0</v>
      </c>
    </row>
    <row r="1934" spans="1:11">
      <c r="A1934" s="27" t="s">
        <v>157</v>
      </c>
      <c r="C1934" s="28">
        <v>45833.423611111109</v>
      </c>
      <c r="D1934" s="28">
        <v>45833.444444444445</v>
      </c>
      <c r="K1934" s="27">
        <f t="shared" si="30"/>
        <v>1</v>
      </c>
    </row>
    <row r="1935" spans="1:11">
      <c r="A1935" s="27" t="s">
        <v>157</v>
      </c>
      <c r="C1935" s="28">
        <v>45834.395833333336</v>
      </c>
      <c r="D1935" s="28">
        <v>45834.423611111109</v>
      </c>
      <c r="K1935" s="27">
        <f t="shared" si="30"/>
        <v>0</v>
      </c>
    </row>
    <row r="1936" spans="1:11">
      <c r="A1936" s="27" t="s">
        <v>157</v>
      </c>
      <c r="C1936" s="28">
        <v>45834.423611111109</v>
      </c>
      <c r="D1936" s="28">
        <v>45834.444444444445</v>
      </c>
      <c r="K1936" s="27">
        <f t="shared" si="30"/>
        <v>1</v>
      </c>
    </row>
    <row r="1937" spans="1:11">
      <c r="A1937" s="27" t="s">
        <v>157</v>
      </c>
      <c r="C1937" s="28">
        <v>45835.395833333336</v>
      </c>
      <c r="D1937" s="28">
        <v>45835.423611111109</v>
      </c>
      <c r="K1937" s="27">
        <f t="shared" si="30"/>
        <v>0</v>
      </c>
    </row>
    <row r="1938" spans="1:11">
      <c r="A1938" s="27" t="s">
        <v>157</v>
      </c>
      <c r="C1938" s="28">
        <v>45835.423611111109</v>
      </c>
      <c r="D1938" s="28">
        <v>45835.444444444445</v>
      </c>
      <c r="K1938" s="27">
        <f t="shared" si="30"/>
        <v>0</v>
      </c>
    </row>
    <row r="1939" spans="1:11">
      <c r="A1939" s="27" t="s">
        <v>157</v>
      </c>
      <c r="C1939" s="28">
        <v>45835.444444444445</v>
      </c>
      <c r="D1939" s="28">
        <v>45835.465277777781</v>
      </c>
      <c r="K1939" s="27">
        <f t="shared" si="30"/>
        <v>1</v>
      </c>
    </row>
    <row r="1940" spans="1:11">
      <c r="A1940" s="27" t="s">
        <v>157</v>
      </c>
      <c r="C1940" s="28">
        <v>45838.396527777775</v>
      </c>
      <c r="D1940" s="28">
        <v>45838.424305555556</v>
      </c>
      <c r="K1940" s="27">
        <f t="shared" si="30"/>
        <v>0</v>
      </c>
    </row>
    <row r="1941" spans="1:11">
      <c r="A1941" s="27" t="s">
        <v>157</v>
      </c>
      <c r="C1941" s="28">
        <v>45838.424305555556</v>
      </c>
      <c r="D1941" s="28">
        <v>45838.445138888892</v>
      </c>
      <c r="K1941" s="27">
        <f t="shared" si="30"/>
        <v>1</v>
      </c>
    </row>
    <row r="1942" spans="1:11">
      <c r="A1942" s="27" t="s">
        <v>157</v>
      </c>
      <c r="B1942" s="27" t="s">
        <v>193</v>
      </c>
      <c r="C1942" s="28">
        <v>45810.645138888889</v>
      </c>
      <c r="D1942" s="28">
        <v>45810.67291666667</v>
      </c>
      <c r="K1942" s="27">
        <f t="shared" si="30"/>
        <v>1</v>
      </c>
    </row>
    <row r="1943" spans="1:11">
      <c r="A1943" s="27" t="s">
        <v>157</v>
      </c>
      <c r="C1943" s="28">
        <v>45812.645833333336</v>
      </c>
      <c r="D1943" s="28">
        <v>45812.673611111109</v>
      </c>
      <c r="K1943" s="27">
        <f t="shared" si="30"/>
        <v>1</v>
      </c>
    </row>
    <row r="1944" spans="1:11">
      <c r="A1944" s="27" t="s">
        <v>157</v>
      </c>
      <c r="C1944" s="28">
        <v>45814.645138888889</v>
      </c>
      <c r="D1944" s="28">
        <v>45814.67291666667</v>
      </c>
      <c r="K1944" s="27">
        <f t="shared" si="30"/>
        <v>1</v>
      </c>
    </row>
    <row r="1945" spans="1:11">
      <c r="A1945" s="27" t="s">
        <v>157</v>
      </c>
      <c r="C1945" s="28">
        <v>45817.645833333336</v>
      </c>
      <c r="D1945" s="28">
        <v>45817.673611111109</v>
      </c>
      <c r="K1945" s="27">
        <f t="shared" si="30"/>
        <v>1</v>
      </c>
    </row>
    <row r="1946" spans="1:11">
      <c r="A1946" s="27" t="s">
        <v>157</v>
      </c>
      <c r="C1946" s="28">
        <v>45819.645138888889</v>
      </c>
      <c r="D1946" s="28">
        <v>45819.67291666667</v>
      </c>
      <c r="K1946" s="27">
        <f t="shared" si="30"/>
        <v>1</v>
      </c>
    </row>
    <row r="1947" spans="1:11">
      <c r="A1947" s="27" t="s">
        <v>157</v>
      </c>
      <c r="C1947" s="28">
        <v>45821.645833333336</v>
      </c>
      <c r="D1947" s="28">
        <v>45821.673611111109</v>
      </c>
      <c r="K1947" s="27">
        <f t="shared" si="30"/>
        <v>1</v>
      </c>
    </row>
    <row r="1948" spans="1:11">
      <c r="A1948" s="27" t="s">
        <v>157</v>
      </c>
      <c r="C1948" s="28">
        <v>45824.645833333336</v>
      </c>
      <c r="D1948" s="28">
        <v>45824.673611111109</v>
      </c>
      <c r="K1948" s="27">
        <f t="shared" si="30"/>
        <v>1</v>
      </c>
    </row>
    <row r="1949" spans="1:11">
      <c r="A1949" s="27" t="s">
        <v>157</v>
      </c>
      <c r="C1949" s="28">
        <v>45826.645138888889</v>
      </c>
      <c r="D1949" s="28">
        <v>45826.67291666667</v>
      </c>
      <c r="K1949" s="27">
        <f t="shared" si="30"/>
        <v>1</v>
      </c>
    </row>
    <row r="1950" spans="1:11">
      <c r="A1950" s="27" t="s">
        <v>157</v>
      </c>
      <c r="C1950" s="28">
        <v>45828.645833333336</v>
      </c>
      <c r="D1950" s="28">
        <v>45828.673611111109</v>
      </c>
      <c r="K1950" s="27">
        <f t="shared" si="30"/>
        <v>1</v>
      </c>
    </row>
    <row r="1951" spans="1:11">
      <c r="A1951" s="27" t="s">
        <v>157</v>
      </c>
      <c r="C1951" s="28">
        <v>45831.645138888889</v>
      </c>
      <c r="D1951" s="28">
        <v>45831.67291666667</v>
      </c>
      <c r="K1951" s="27">
        <f t="shared" si="30"/>
        <v>1</v>
      </c>
    </row>
    <row r="1952" spans="1:11">
      <c r="A1952" s="27" t="s">
        <v>157</v>
      </c>
      <c r="C1952" s="28">
        <v>45833.645833333336</v>
      </c>
      <c r="D1952" s="28">
        <v>45833.673611111109</v>
      </c>
      <c r="K1952" s="27">
        <f t="shared" si="30"/>
        <v>1</v>
      </c>
    </row>
    <row r="1953" spans="1:11">
      <c r="A1953" s="27" t="s">
        <v>157</v>
      </c>
      <c r="C1953" s="28">
        <v>45835.645138888889</v>
      </c>
      <c r="D1953" s="28">
        <v>45835.67291666667</v>
      </c>
      <c r="K1953" s="27">
        <f t="shared" si="30"/>
        <v>1</v>
      </c>
    </row>
    <row r="1954" spans="1:11">
      <c r="A1954" s="27" t="s">
        <v>157</v>
      </c>
      <c r="C1954" s="28">
        <v>45838.645833333336</v>
      </c>
      <c r="D1954" s="28">
        <v>45838.673611111109</v>
      </c>
      <c r="K1954" s="27">
        <f t="shared" si="30"/>
        <v>1</v>
      </c>
    </row>
    <row r="1955" spans="1:11">
      <c r="A1955" s="27" t="s">
        <v>157</v>
      </c>
      <c r="B1955" s="27" t="s">
        <v>198</v>
      </c>
      <c r="C1955" s="28">
        <v>45810.6875</v>
      </c>
      <c r="D1955" s="28">
        <v>45810.708333333336</v>
      </c>
      <c r="K1955" s="27">
        <f t="shared" si="30"/>
        <v>1</v>
      </c>
    </row>
    <row r="1956" spans="1:11">
      <c r="A1956" s="27" t="s">
        <v>157</v>
      </c>
      <c r="C1956" s="28">
        <v>45811.6875</v>
      </c>
      <c r="D1956" s="28">
        <v>45811.708333333336</v>
      </c>
      <c r="K1956" s="27">
        <f t="shared" si="30"/>
        <v>1</v>
      </c>
    </row>
    <row r="1957" spans="1:11">
      <c r="A1957" s="27" t="s">
        <v>157</v>
      </c>
      <c r="C1957" s="28">
        <v>45812.6875</v>
      </c>
      <c r="D1957" s="28">
        <v>45812.708333333336</v>
      </c>
      <c r="K1957" s="27">
        <f t="shared" si="30"/>
        <v>0</v>
      </c>
    </row>
    <row r="1958" spans="1:11">
      <c r="A1958" s="27" t="s">
        <v>157</v>
      </c>
      <c r="C1958" s="28">
        <v>45812.708333333336</v>
      </c>
      <c r="D1958" s="28">
        <v>45812.736111111109</v>
      </c>
      <c r="K1958" s="27">
        <f t="shared" si="30"/>
        <v>1</v>
      </c>
    </row>
    <row r="1959" spans="1:11">
      <c r="A1959" s="27" t="s">
        <v>157</v>
      </c>
      <c r="C1959" s="28">
        <v>45813.686805555553</v>
      </c>
      <c r="D1959" s="28">
        <v>45813.707638888889</v>
      </c>
      <c r="K1959" s="27">
        <f t="shared" si="30"/>
        <v>1</v>
      </c>
    </row>
    <row r="1960" spans="1:11">
      <c r="A1960" s="27" t="s">
        <v>157</v>
      </c>
      <c r="C1960" s="28">
        <v>45814.686805555553</v>
      </c>
      <c r="D1960" s="28">
        <v>45814.707638888889</v>
      </c>
      <c r="K1960" s="27">
        <f t="shared" si="30"/>
        <v>0</v>
      </c>
    </row>
    <row r="1961" spans="1:11">
      <c r="A1961" s="27" t="s">
        <v>157</v>
      </c>
      <c r="C1961" s="28">
        <v>45814.707638888889</v>
      </c>
      <c r="D1961" s="28">
        <v>45814.73541666667</v>
      </c>
      <c r="K1961" s="27">
        <f t="shared" si="30"/>
        <v>1</v>
      </c>
    </row>
    <row r="1962" spans="1:11">
      <c r="A1962" s="27" t="s">
        <v>157</v>
      </c>
      <c r="C1962" s="28">
        <v>45817.686805555553</v>
      </c>
      <c r="D1962" s="28">
        <v>45817.707638888889</v>
      </c>
      <c r="K1962" s="27">
        <f t="shared" si="30"/>
        <v>1</v>
      </c>
    </row>
    <row r="1963" spans="1:11">
      <c r="A1963" s="27" t="s">
        <v>157</v>
      </c>
      <c r="C1963" s="28">
        <v>45818.6875</v>
      </c>
      <c r="D1963" s="28">
        <v>45818.708333333336</v>
      </c>
      <c r="K1963" s="27">
        <f t="shared" si="30"/>
        <v>1</v>
      </c>
    </row>
    <row r="1964" spans="1:11">
      <c r="A1964" s="27" t="s">
        <v>157</v>
      </c>
      <c r="C1964" s="28">
        <v>45819.685416666667</v>
      </c>
      <c r="D1964" s="28">
        <v>45819.706250000003</v>
      </c>
      <c r="K1964" s="27">
        <f t="shared" si="30"/>
        <v>0</v>
      </c>
    </row>
    <row r="1965" spans="1:11">
      <c r="A1965" s="27" t="s">
        <v>157</v>
      </c>
      <c r="C1965" s="28">
        <v>45819.706250000003</v>
      </c>
      <c r="D1965" s="28">
        <v>45819.734027777777</v>
      </c>
      <c r="K1965" s="27">
        <f t="shared" si="30"/>
        <v>1</v>
      </c>
    </row>
    <row r="1966" spans="1:11">
      <c r="A1966" s="27" t="s">
        <v>157</v>
      </c>
      <c r="C1966" s="28">
        <v>45820.686805555553</v>
      </c>
      <c r="D1966" s="28">
        <v>45820.707638888889</v>
      </c>
      <c r="K1966" s="27">
        <f t="shared" si="30"/>
        <v>1</v>
      </c>
    </row>
    <row r="1967" spans="1:11">
      <c r="A1967" s="27" t="s">
        <v>157</v>
      </c>
      <c r="C1967" s="28">
        <v>45821.686805555553</v>
      </c>
      <c r="D1967" s="28">
        <v>45821.707638888889</v>
      </c>
      <c r="K1967" s="27">
        <f t="shared" si="30"/>
        <v>0</v>
      </c>
    </row>
    <row r="1968" spans="1:11">
      <c r="A1968" s="27" t="s">
        <v>157</v>
      </c>
      <c r="C1968" s="28">
        <v>45821.707638888889</v>
      </c>
      <c r="D1968" s="28">
        <v>45821.73541666667</v>
      </c>
      <c r="K1968" s="27">
        <f t="shared" si="30"/>
        <v>1</v>
      </c>
    </row>
    <row r="1969" spans="1:11">
      <c r="A1969" s="27" t="s">
        <v>157</v>
      </c>
      <c r="C1969" s="28">
        <v>45824.686805555553</v>
      </c>
      <c r="D1969" s="28">
        <v>45824.707638888889</v>
      </c>
      <c r="K1969" s="27">
        <f t="shared" si="30"/>
        <v>1</v>
      </c>
    </row>
    <row r="1970" spans="1:11">
      <c r="A1970" s="27" t="s">
        <v>157</v>
      </c>
      <c r="C1970" s="28">
        <v>45825.6875</v>
      </c>
      <c r="D1970" s="28">
        <v>45825.708333333336</v>
      </c>
      <c r="K1970" s="27">
        <f t="shared" si="30"/>
        <v>1</v>
      </c>
    </row>
    <row r="1971" spans="1:11">
      <c r="A1971" s="27" t="s">
        <v>157</v>
      </c>
      <c r="C1971" s="28">
        <v>45826.686805555553</v>
      </c>
      <c r="D1971" s="28">
        <v>45826.707638888889</v>
      </c>
      <c r="K1971" s="27">
        <f t="shared" si="30"/>
        <v>0</v>
      </c>
    </row>
    <row r="1972" spans="1:11">
      <c r="A1972" s="27" t="s">
        <v>157</v>
      </c>
      <c r="C1972" s="28">
        <v>45826.707638888889</v>
      </c>
      <c r="D1972" s="28">
        <v>45826.73541666667</v>
      </c>
      <c r="K1972" s="27">
        <f t="shared" si="30"/>
        <v>1</v>
      </c>
    </row>
    <row r="1973" spans="1:11">
      <c r="A1973" s="27" t="s">
        <v>157</v>
      </c>
      <c r="C1973" s="28">
        <v>45827.6875</v>
      </c>
      <c r="D1973" s="28">
        <v>45827.708333333336</v>
      </c>
      <c r="K1973" s="27">
        <f t="shared" si="30"/>
        <v>1</v>
      </c>
    </row>
    <row r="1974" spans="1:11">
      <c r="A1974" s="27" t="s">
        <v>157</v>
      </c>
      <c r="C1974" s="28">
        <v>45828.6875</v>
      </c>
      <c r="D1974" s="28">
        <v>45828.708333333336</v>
      </c>
      <c r="K1974" s="27">
        <f t="shared" si="30"/>
        <v>0</v>
      </c>
    </row>
    <row r="1975" spans="1:11">
      <c r="A1975" s="27" t="s">
        <v>157</v>
      </c>
      <c r="C1975" s="28">
        <v>45828.708333333336</v>
      </c>
      <c r="D1975" s="28">
        <v>45828.736111111109</v>
      </c>
      <c r="K1975" s="27">
        <f t="shared" si="30"/>
        <v>1</v>
      </c>
    </row>
    <row r="1976" spans="1:11">
      <c r="A1976" s="27" t="s">
        <v>157</v>
      </c>
      <c r="C1976" s="28">
        <v>45831.686805555553</v>
      </c>
      <c r="D1976" s="28">
        <v>45831.707638888889</v>
      </c>
      <c r="K1976" s="27">
        <f t="shared" si="30"/>
        <v>1</v>
      </c>
    </row>
    <row r="1977" spans="1:11">
      <c r="A1977" s="27" t="s">
        <v>157</v>
      </c>
      <c r="C1977" s="28">
        <v>45832.686805555553</v>
      </c>
      <c r="D1977" s="28">
        <v>45832.707638888889</v>
      </c>
      <c r="K1977" s="27">
        <f t="shared" si="30"/>
        <v>1</v>
      </c>
    </row>
    <row r="1978" spans="1:11">
      <c r="A1978" s="27" t="s">
        <v>157</v>
      </c>
      <c r="C1978" s="28">
        <v>45833.6875</v>
      </c>
      <c r="D1978" s="28">
        <v>45833.708333333336</v>
      </c>
      <c r="K1978" s="27">
        <f t="shared" si="30"/>
        <v>0</v>
      </c>
    </row>
    <row r="1979" spans="1:11">
      <c r="A1979" s="27" t="s">
        <v>157</v>
      </c>
      <c r="C1979" s="28">
        <v>45833.708333333336</v>
      </c>
      <c r="D1979" s="28">
        <v>45833.737500000003</v>
      </c>
      <c r="K1979" s="27">
        <f t="shared" si="30"/>
        <v>1</v>
      </c>
    </row>
    <row r="1980" spans="1:11">
      <c r="A1980" s="27" t="s">
        <v>157</v>
      </c>
      <c r="C1980" s="28">
        <v>45834.6875</v>
      </c>
      <c r="D1980" s="28">
        <v>45834.708333333336</v>
      </c>
      <c r="K1980" s="27">
        <f t="shared" si="30"/>
        <v>1</v>
      </c>
    </row>
    <row r="1981" spans="1:11">
      <c r="A1981" s="27" t="s">
        <v>157</v>
      </c>
      <c r="C1981" s="28">
        <v>45835.6875</v>
      </c>
      <c r="D1981" s="28">
        <v>45835.708333333336</v>
      </c>
      <c r="K1981" s="27">
        <f t="shared" si="30"/>
        <v>0</v>
      </c>
    </row>
    <row r="1982" spans="1:11">
      <c r="A1982" s="27" t="s">
        <v>157</v>
      </c>
      <c r="C1982" s="28">
        <v>45835.708333333336</v>
      </c>
      <c r="D1982" s="28">
        <v>45835.736111111109</v>
      </c>
      <c r="K1982" s="27">
        <f t="shared" si="30"/>
        <v>1</v>
      </c>
    </row>
    <row r="1983" spans="1:11">
      <c r="A1983" s="27" t="s">
        <v>157</v>
      </c>
      <c r="C1983" s="28">
        <v>45838.6875</v>
      </c>
      <c r="D1983" s="28">
        <v>45838.715277777781</v>
      </c>
      <c r="K1983" s="27">
        <f t="shared" si="30"/>
        <v>1</v>
      </c>
    </row>
    <row r="1984" spans="1:11">
      <c r="A1984" s="27" t="s">
        <v>157</v>
      </c>
      <c r="B1984" s="27" t="s">
        <v>186</v>
      </c>
      <c r="C1984" s="28">
        <v>45810.583333333336</v>
      </c>
      <c r="D1984" s="28">
        <v>45810.604166666664</v>
      </c>
      <c r="K1984" s="27">
        <f t="shared" si="30"/>
        <v>0</v>
      </c>
    </row>
    <row r="1985" spans="1:11">
      <c r="A1985" s="27" t="s">
        <v>157</v>
      </c>
      <c r="C1985" s="28">
        <v>45810.604166666664</v>
      </c>
      <c r="D1985" s="28">
        <v>45810.625</v>
      </c>
      <c r="K1985" s="27">
        <f t="shared" si="30"/>
        <v>1</v>
      </c>
    </row>
    <row r="1986" spans="1:11">
      <c r="A1986" s="27" t="s">
        <v>157</v>
      </c>
      <c r="C1986" s="28">
        <v>45811.458333333336</v>
      </c>
      <c r="D1986" s="28">
        <v>45811.479166666664</v>
      </c>
      <c r="K1986" s="27">
        <f t="shared" si="30"/>
        <v>0</v>
      </c>
    </row>
    <row r="1987" spans="1:11">
      <c r="A1987" s="27" t="s">
        <v>157</v>
      </c>
      <c r="C1987" s="28">
        <v>45811.479166666664</v>
      </c>
      <c r="D1987" s="28">
        <v>45811.5</v>
      </c>
      <c r="K1987" s="27">
        <f t="shared" si="30"/>
        <v>1</v>
      </c>
    </row>
    <row r="1988" spans="1:11">
      <c r="A1988" s="27" t="s">
        <v>157</v>
      </c>
      <c r="C1988" s="28">
        <v>45812.603472222225</v>
      </c>
      <c r="D1988" s="28">
        <v>45812.624305555553</v>
      </c>
      <c r="K1988" s="27">
        <f t="shared" si="30"/>
        <v>1</v>
      </c>
    </row>
    <row r="1989" spans="1:11">
      <c r="A1989" s="27" t="s">
        <v>157</v>
      </c>
      <c r="C1989" s="28">
        <v>45813.457638888889</v>
      </c>
      <c r="D1989" s="28">
        <v>45813.478472222225</v>
      </c>
      <c r="K1989" s="27">
        <f t="shared" si="30"/>
        <v>0</v>
      </c>
    </row>
    <row r="1990" spans="1:11">
      <c r="A1990" s="27" t="s">
        <v>157</v>
      </c>
      <c r="C1990" s="28">
        <v>45813.478472222225</v>
      </c>
      <c r="D1990" s="28">
        <v>45813.499305555553</v>
      </c>
      <c r="K1990" s="27">
        <f t="shared" ref="K1990:K2053" si="31">IF(AND(A1991=A1990,C1991=D1990),0,1)</f>
        <v>1</v>
      </c>
    </row>
    <row r="1991" spans="1:11">
      <c r="A1991" s="27" t="s">
        <v>157</v>
      </c>
      <c r="C1991" s="28">
        <v>45814.582638888889</v>
      </c>
      <c r="D1991" s="28">
        <v>45814.603472222225</v>
      </c>
      <c r="K1991" s="27">
        <f t="shared" si="31"/>
        <v>0</v>
      </c>
    </row>
    <row r="1992" spans="1:11">
      <c r="A1992" s="27" t="s">
        <v>157</v>
      </c>
      <c r="C1992" s="28">
        <v>45814.603472222225</v>
      </c>
      <c r="D1992" s="28">
        <v>45814.624305555553</v>
      </c>
      <c r="K1992" s="27">
        <f t="shared" si="31"/>
        <v>1</v>
      </c>
    </row>
    <row r="1993" spans="1:11">
      <c r="A1993" s="27" t="s">
        <v>157</v>
      </c>
      <c r="C1993" s="28">
        <v>45817.583333333336</v>
      </c>
      <c r="D1993" s="28">
        <v>45817.604166666664</v>
      </c>
      <c r="K1993" s="27">
        <f t="shared" si="31"/>
        <v>0</v>
      </c>
    </row>
    <row r="1994" spans="1:11">
      <c r="A1994" s="27" t="s">
        <v>157</v>
      </c>
      <c r="C1994" s="28">
        <v>45817.604166666664</v>
      </c>
      <c r="D1994" s="28">
        <v>45817.625</v>
      </c>
      <c r="K1994" s="27">
        <f t="shared" si="31"/>
        <v>1</v>
      </c>
    </row>
    <row r="1995" spans="1:11">
      <c r="A1995" s="27" t="s">
        <v>157</v>
      </c>
      <c r="C1995" s="28">
        <v>45818.458333333336</v>
      </c>
      <c r="D1995" s="28">
        <v>45818.479166666664</v>
      </c>
      <c r="K1995" s="27">
        <f t="shared" si="31"/>
        <v>0</v>
      </c>
    </row>
    <row r="1996" spans="1:11">
      <c r="A1996" s="27" t="s">
        <v>157</v>
      </c>
      <c r="C1996" s="28">
        <v>45818.479166666664</v>
      </c>
      <c r="D1996" s="28">
        <v>45818.5</v>
      </c>
      <c r="K1996" s="27">
        <f t="shared" si="31"/>
        <v>1</v>
      </c>
    </row>
    <row r="1997" spans="1:11">
      <c r="A1997" s="27" t="s">
        <v>157</v>
      </c>
      <c r="C1997" s="28">
        <v>45819.603472222225</v>
      </c>
      <c r="D1997" s="28">
        <v>45819.624305555553</v>
      </c>
      <c r="K1997" s="27">
        <f t="shared" si="31"/>
        <v>1</v>
      </c>
    </row>
    <row r="1998" spans="1:11">
      <c r="A1998" s="27" t="s">
        <v>157</v>
      </c>
      <c r="C1998" s="28">
        <v>45820.457638888889</v>
      </c>
      <c r="D1998" s="28">
        <v>45820.478472222225</v>
      </c>
      <c r="K1998" s="27">
        <f t="shared" si="31"/>
        <v>0</v>
      </c>
    </row>
    <row r="1999" spans="1:11">
      <c r="A1999" s="27" t="s">
        <v>157</v>
      </c>
      <c r="C1999" s="28">
        <v>45820.478472222225</v>
      </c>
      <c r="D1999" s="28">
        <v>45820.499305555553</v>
      </c>
      <c r="K1999" s="27">
        <f t="shared" si="31"/>
        <v>1</v>
      </c>
    </row>
    <row r="2000" spans="1:11">
      <c r="A2000" s="27" t="s">
        <v>157</v>
      </c>
      <c r="C2000" s="28">
        <v>45821.583333333336</v>
      </c>
      <c r="D2000" s="28">
        <v>45821.604166666664</v>
      </c>
      <c r="K2000" s="27">
        <f t="shared" si="31"/>
        <v>0</v>
      </c>
    </row>
    <row r="2001" spans="1:11">
      <c r="A2001" s="27" t="s">
        <v>157</v>
      </c>
      <c r="C2001" s="28">
        <v>45821.604166666664</v>
      </c>
      <c r="D2001" s="28">
        <v>45821.625</v>
      </c>
      <c r="K2001" s="27">
        <f t="shared" si="31"/>
        <v>1</v>
      </c>
    </row>
    <row r="2002" spans="1:11">
      <c r="A2002" s="27" t="s">
        <v>157</v>
      </c>
      <c r="C2002" s="28">
        <v>45824.581944444442</v>
      </c>
      <c r="D2002" s="28">
        <v>45824.602777777778</v>
      </c>
      <c r="K2002" s="27">
        <f t="shared" si="31"/>
        <v>0</v>
      </c>
    </row>
    <row r="2003" spans="1:11">
      <c r="A2003" s="27" t="s">
        <v>157</v>
      </c>
      <c r="C2003" s="28">
        <v>45824.602777777778</v>
      </c>
      <c r="D2003" s="28">
        <v>45824.623611111114</v>
      </c>
      <c r="K2003" s="27">
        <f t="shared" si="31"/>
        <v>1</v>
      </c>
    </row>
    <row r="2004" spans="1:11">
      <c r="A2004" s="27" t="s">
        <v>157</v>
      </c>
      <c r="C2004" s="28">
        <v>45825.458333333336</v>
      </c>
      <c r="D2004" s="28">
        <v>45825.479166666664</v>
      </c>
      <c r="K2004" s="27">
        <f t="shared" si="31"/>
        <v>0</v>
      </c>
    </row>
    <row r="2005" spans="1:11">
      <c r="A2005" s="27" t="s">
        <v>157</v>
      </c>
      <c r="C2005" s="28">
        <v>45825.479166666664</v>
      </c>
      <c r="D2005" s="28">
        <v>45825.5</v>
      </c>
      <c r="K2005" s="27">
        <f t="shared" si="31"/>
        <v>1</v>
      </c>
    </row>
    <row r="2006" spans="1:11">
      <c r="A2006" s="27" t="s">
        <v>157</v>
      </c>
      <c r="C2006" s="28">
        <v>45826.604166666664</v>
      </c>
      <c r="D2006" s="28">
        <v>45826.625</v>
      </c>
      <c r="K2006" s="27">
        <f t="shared" si="31"/>
        <v>1</v>
      </c>
    </row>
    <row r="2007" spans="1:11">
      <c r="A2007" s="27" t="s">
        <v>157</v>
      </c>
      <c r="C2007" s="28">
        <v>45827.458333333336</v>
      </c>
      <c r="D2007" s="28">
        <v>45827.479166666664</v>
      </c>
      <c r="K2007" s="27">
        <f t="shared" si="31"/>
        <v>0</v>
      </c>
    </row>
    <row r="2008" spans="1:11">
      <c r="A2008" s="27" t="s">
        <v>157</v>
      </c>
      <c r="C2008" s="28">
        <v>45827.479166666664</v>
      </c>
      <c r="D2008" s="28">
        <v>45827.5</v>
      </c>
      <c r="K2008" s="27">
        <f t="shared" si="31"/>
        <v>1</v>
      </c>
    </row>
    <row r="2009" spans="1:11">
      <c r="A2009" s="27" t="s">
        <v>157</v>
      </c>
      <c r="C2009" s="28">
        <v>45828.583333333336</v>
      </c>
      <c r="D2009" s="28">
        <v>45828.604166666664</v>
      </c>
      <c r="K2009" s="27">
        <f t="shared" si="31"/>
        <v>0</v>
      </c>
    </row>
    <row r="2010" spans="1:11">
      <c r="A2010" s="27" t="s">
        <v>157</v>
      </c>
      <c r="C2010" s="28">
        <v>45828.604166666664</v>
      </c>
      <c r="D2010" s="28">
        <v>45828.625</v>
      </c>
      <c r="K2010" s="27">
        <f t="shared" si="31"/>
        <v>1</v>
      </c>
    </row>
    <row r="2011" spans="1:11">
      <c r="A2011" s="27" t="s">
        <v>157</v>
      </c>
      <c r="C2011" s="28">
        <v>45831.583333333336</v>
      </c>
      <c r="D2011" s="28">
        <v>45831.604166666664</v>
      </c>
      <c r="K2011" s="27">
        <f t="shared" si="31"/>
        <v>0</v>
      </c>
    </row>
    <row r="2012" spans="1:11">
      <c r="A2012" s="27" t="s">
        <v>157</v>
      </c>
      <c r="C2012" s="28">
        <v>45831.604166666664</v>
      </c>
      <c r="D2012" s="28">
        <v>45831.625</v>
      </c>
      <c r="K2012" s="27">
        <f t="shared" si="31"/>
        <v>1</v>
      </c>
    </row>
    <row r="2013" spans="1:11">
      <c r="A2013" s="27" t="s">
        <v>157</v>
      </c>
      <c r="C2013" s="28">
        <v>45832.457638888889</v>
      </c>
      <c r="D2013" s="28">
        <v>45832.478472222225</v>
      </c>
      <c r="K2013" s="27">
        <f t="shared" si="31"/>
        <v>0</v>
      </c>
    </row>
    <row r="2014" spans="1:11">
      <c r="A2014" s="27" t="s">
        <v>157</v>
      </c>
      <c r="C2014" s="28">
        <v>45832.478472222225</v>
      </c>
      <c r="D2014" s="28">
        <v>45832.499305555553</v>
      </c>
      <c r="K2014" s="27">
        <f t="shared" si="31"/>
        <v>1</v>
      </c>
    </row>
    <row r="2015" spans="1:11">
      <c r="A2015" s="27" t="s">
        <v>157</v>
      </c>
      <c r="C2015" s="28">
        <v>45833.603472222225</v>
      </c>
      <c r="D2015" s="28">
        <v>45833.624305555553</v>
      </c>
      <c r="K2015" s="27">
        <f t="shared" si="31"/>
        <v>1</v>
      </c>
    </row>
    <row r="2016" spans="1:11">
      <c r="A2016" s="27" t="s">
        <v>157</v>
      </c>
      <c r="C2016" s="28">
        <v>45834.458333333336</v>
      </c>
      <c r="D2016" s="28">
        <v>45834.479166666664</v>
      </c>
      <c r="K2016" s="27">
        <f t="shared" si="31"/>
        <v>0</v>
      </c>
    </row>
    <row r="2017" spans="1:11">
      <c r="A2017" s="27" t="s">
        <v>157</v>
      </c>
      <c r="C2017" s="28">
        <v>45834.479166666664</v>
      </c>
      <c r="D2017" s="28">
        <v>45834.5</v>
      </c>
      <c r="K2017" s="27">
        <f t="shared" si="31"/>
        <v>1</v>
      </c>
    </row>
    <row r="2018" spans="1:11">
      <c r="A2018" s="27" t="s">
        <v>157</v>
      </c>
      <c r="C2018" s="28">
        <v>45835.581944444442</v>
      </c>
      <c r="D2018" s="28">
        <v>45835.602777777778</v>
      </c>
      <c r="K2018" s="27">
        <f t="shared" si="31"/>
        <v>0</v>
      </c>
    </row>
    <row r="2019" spans="1:11">
      <c r="A2019" s="27" t="s">
        <v>157</v>
      </c>
      <c r="C2019" s="28">
        <v>45835.602777777778</v>
      </c>
      <c r="D2019" s="28">
        <v>45835.623611111114</v>
      </c>
      <c r="K2019" s="27">
        <f t="shared" si="31"/>
        <v>1</v>
      </c>
    </row>
    <row r="2020" spans="1:11">
      <c r="A2020" s="27" t="s">
        <v>157</v>
      </c>
      <c r="C2020" s="28">
        <v>45838.583333333336</v>
      </c>
      <c r="D2020" s="28">
        <v>45838.604166666664</v>
      </c>
      <c r="K2020" s="27">
        <f t="shared" si="31"/>
        <v>0</v>
      </c>
    </row>
    <row r="2021" spans="1:11">
      <c r="A2021" s="27" t="s">
        <v>157</v>
      </c>
      <c r="C2021" s="28">
        <v>45838.604166666664</v>
      </c>
      <c r="D2021" s="28">
        <v>45838.625</v>
      </c>
      <c r="K2021" s="27">
        <f t="shared" si="31"/>
        <v>1</v>
      </c>
    </row>
    <row r="2022" spans="1:11">
      <c r="A2022" s="27" t="s">
        <v>157</v>
      </c>
      <c r="B2022" s="27" t="s">
        <v>156</v>
      </c>
      <c r="C2022" s="28">
        <v>45810.333333333336</v>
      </c>
      <c r="D2022" s="28">
        <v>45810.354166666664</v>
      </c>
      <c r="K2022" s="27">
        <f t="shared" si="31"/>
        <v>0</v>
      </c>
    </row>
    <row r="2023" spans="1:11">
      <c r="A2023" s="27" t="s">
        <v>157</v>
      </c>
      <c r="C2023" s="28">
        <v>45810.354166666664</v>
      </c>
      <c r="D2023" s="28">
        <v>45810.375</v>
      </c>
      <c r="K2023" s="27">
        <f t="shared" si="31"/>
        <v>1</v>
      </c>
    </row>
    <row r="2024" spans="1:11">
      <c r="A2024" s="27" t="s">
        <v>157</v>
      </c>
      <c r="C2024" s="28">
        <v>45811.333333333336</v>
      </c>
      <c r="D2024" s="28">
        <v>45811.354166666664</v>
      </c>
      <c r="K2024" s="27">
        <f t="shared" si="31"/>
        <v>0</v>
      </c>
    </row>
    <row r="2025" spans="1:11">
      <c r="A2025" s="27" t="s">
        <v>157</v>
      </c>
      <c r="C2025" s="28">
        <v>45811.354166666664</v>
      </c>
      <c r="D2025" s="28">
        <v>45811.375</v>
      </c>
      <c r="K2025" s="27">
        <f t="shared" si="31"/>
        <v>1</v>
      </c>
    </row>
    <row r="2026" spans="1:11">
      <c r="A2026" s="27" t="s">
        <v>157</v>
      </c>
      <c r="C2026" s="28">
        <v>45812.332638888889</v>
      </c>
      <c r="D2026" s="28">
        <v>45812.353472222225</v>
      </c>
      <c r="K2026" s="27">
        <f t="shared" si="31"/>
        <v>0</v>
      </c>
    </row>
    <row r="2027" spans="1:11">
      <c r="A2027" s="27" t="s">
        <v>157</v>
      </c>
      <c r="C2027" s="28">
        <v>45812.353472222225</v>
      </c>
      <c r="D2027" s="28">
        <v>45812.374305555553</v>
      </c>
      <c r="K2027" s="27">
        <f t="shared" si="31"/>
        <v>1</v>
      </c>
    </row>
    <row r="2028" spans="1:11">
      <c r="A2028" s="27" t="s">
        <v>157</v>
      </c>
      <c r="C2028" s="28">
        <v>45813.333333333336</v>
      </c>
      <c r="D2028" s="28">
        <v>45813.354166666664</v>
      </c>
      <c r="K2028" s="27">
        <f t="shared" si="31"/>
        <v>0</v>
      </c>
    </row>
    <row r="2029" spans="1:11">
      <c r="A2029" s="27" t="s">
        <v>157</v>
      </c>
      <c r="C2029" s="28">
        <v>45813.354166666664</v>
      </c>
      <c r="D2029" s="28">
        <v>45813.375</v>
      </c>
      <c r="K2029" s="27">
        <f t="shared" si="31"/>
        <v>1</v>
      </c>
    </row>
    <row r="2030" spans="1:11">
      <c r="A2030" s="27" t="s">
        <v>157</v>
      </c>
      <c r="C2030" s="28">
        <v>45814.332638888889</v>
      </c>
      <c r="D2030" s="28">
        <v>45814.353472222225</v>
      </c>
      <c r="K2030" s="27">
        <f t="shared" si="31"/>
        <v>0</v>
      </c>
    </row>
    <row r="2031" spans="1:11">
      <c r="A2031" s="27" t="s">
        <v>157</v>
      </c>
      <c r="C2031" s="28">
        <v>45814.353472222225</v>
      </c>
      <c r="D2031" s="28">
        <v>45814.375</v>
      </c>
      <c r="K2031" s="27">
        <f t="shared" si="31"/>
        <v>1</v>
      </c>
    </row>
    <row r="2032" spans="1:11">
      <c r="A2032" s="27" t="s">
        <v>157</v>
      </c>
      <c r="C2032" s="28">
        <v>45817.333333333336</v>
      </c>
      <c r="D2032" s="28">
        <v>45817.354166666664</v>
      </c>
      <c r="K2032" s="27">
        <f t="shared" si="31"/>
        <v>0</v>
      </c>
    </row>
    <row r="2033" spans="1:11">
      <c r="A2033" s="27" t="s">
        <v>157</v>
      </c>
      <c r="C2033" s="28">
        <v>45817.354166666664</v>
      </c>
      <c r="D2033" s="28">
        <v>45817.375</v>
      </c>
      <c r="K2033" s="27">
        <f t="shared" si="31"/>
        <v>1</v>
      </c>
    </row>
    <row r="2034" spans="1:11">
      <c r="A2034" s="27" t="s">
        <v>157</v>
      </c>
      <c r="C2034" s="28">
        <v>45818.333333333336</v>
      </c>
      <c r="D2034" s="28">
        <v>45818.354166666664</v>
      </c>
      <c r="K2034" s="27">
        <f t="shared" si="31"/>
        <v>0</v>
      </c>
    </row>
    <row r="2035" spans="1:11">
      <c r="A2035" s="27" t="s">
        <v>157</v>
      </c>
      <c r="C2035" s="28">
        <v>45818.354166666664</v>
      </c>
      <c r="D2035" s="28">
        <v>45818.375</v>
      </c>
      <c r="K2035" s="27">
        <f t="shared" si="31"/>
        <v>1</v>
      </c>
    </row>
    <row r="2036" spans="1:11">
      <c r="A2036" s="27" t="s">
        <v>157</v>
      </c>
      <c r="C2036" s="28">
        <v>45819.332638888889</v>
      </c>
      <c r="D2036" s="28">
        <v>45819.353472222225</v>
      </c>
      <c r="K2036" s="27">
        <f t="shared" si="31"/>
        <v>0</v>
      </c>
    </row>
    <row r="2037" spans="1:11">
      <c r="A2037" s="27" t="s">
        <v>157</v>
      </c>
      <c r="C2037" s="28">
        <v>45819.353472222225</v>
      </c>
      <c r="D2037" s="28">
        <v>45819.374305555553</v>
      </c>
      <c r="K2037" s="27">
        <f t="shared" si="31"/>
        <v>1</v>
      </c>
    </row>
    <row r="2038" spans="1:11">
      <c r="A2038" s="27" t="s">
        <v>157</v>
      </c>
      <c r="C2038" s="28">
        <v>45820.332638888889</v>
      </c>
      <c r="D2038" s="28">
        <v>45820.353472222225</v>
      </c>
      <c r="K2038" s="27">
        <f t="shared" si="31"/>
        <v>0</v>
      </c>
    </row>
    <row r="2039" spans="1:11">
      <c r="A2039" s="27" t="s">
        <v>157</v>
      </c>
      <c r="C2039" s="28">
        <v>45820.353472222225</v>
      </c>
      <c r="D2039" s="28">
        <v>45820.374305555553</v>
      </c>
      <c r="K2039" s="27">
        <f t="shared" si="31"/>
        <v>1</v>
      </c>
    </row>
    <row r="2040" spans="1:11">
      <c r="A2040" s="27" t="s">
        <v>157</v>
      </c>
      <c r="C2040" s="28">
        <v>45821.334722222222</v>
      </c>
      <c r="D2040" s="28">
        <v>45821.355555555558</v>
      </c>
      <c r="K2040" s="27">
        <f t="shared" si="31"/>
        <v>0</v>
      </c>
    </row>
    <row r="2041" spans="1:11">
      <c r="A2041" s="27" t="s">
        <v>157</v>
      </c>
      <c r="C2041" s="28">
        <v>45821.355555555558</v>
      </c>
      <c r="D2041" s="28">
        <v>45821.376388888886</v>
      </c>
      <c r="K2041" s="27">
        <f t="shared" si="31"/>
        <v>1</v>
      </c>
    </row>
    <row r="2042" spans="1:11">
      <c r="A2042" s="27" t="s">
        <v>157</v>
      </c>
      <c r="C2042" s="28">
        <v>45824.332638888889</v>
      </c>
      <c r="D2042" s="28">
        <v>45824.353472222225</v>
      </c>
      <c r="K2042" s="27">
        <f t="shared" si="31"/>
        <v>0</v>
      </c>
    </row>
    <row r="2043" spans="1:11">
      <c r="A2043" s="27" t="s">
        <v>157</v>
      </c>
      <c r="C2043" s="28">
        <v>45824.353472222225</v>
      </c>
      <c r="D2043" s="28">
        <v>45824.374305555553</v>
      </c>
      <c r="K2043" s="27">
        <f t="shared" si="31"/>
        <v>1</v>
      </c>
    </row>
    <row r="2044" spans="1:11">
      <c r="A2044" s="27" t="s">
        <v>157</v>
      </c>
      <c r="C2044" s="28">
        <v>45825.332638888889</v>
      </c>
      <c r="D2044" s="28">
        <v>45825.353472222225</v>
      </c>
      <c r="K2044" s="27">
        <f t="shared" si="31"/>
        <v>0</v>
      </c>
    </row>
    <row r="2045" spans="1:11">
      <c r="A2045" s="27" t="s">
        <v>157</v>
      </c>
      <c r="C2045" s="28">
        <v>45825.353472222225</v>
      </c>
      <c r="D2045" s="28">
        <v>45825.374305555553</v>
      </c>
      <c r="K2045" s="27">
        <f t="shared" si="31"/>
        <v>1</v>
      </c>
    </row>
    <row r="2046" spans="1:11">
      <c r="A2046" s="27" t="s">
        <v>157</v>
      </c>
      <c r="C2046" s="28">
        <v>45826.332638888889</v>
      </c>
      <c r="D2046" s="28">
        <v>45826.353472222225</v>
      </c>
      <c r="K2046" s="27">
        <f t="shared" si="31"/>
        <v>0</v>
      </c>
    </row>
    <row r="2047" spans="1:11">
      <c r="A2047" s="27" t="s">
        <v>157</v>
      </c>
      <c r="C2047" s="28">
        <v>45826.353472222225</v>
      </c>
      <c r="D2047" s="28">
        <v>45826.374305555553</v>
      </c>
      <c r="K2047" s="27">
        <f t="shared" si="31"/>
        <v>1</v>
      </c>
    </row>
    <row r="2048" spans="1:11">
      <c r="A2048" s="27" t="s">
        <v>157</v>
      </c>
      <c r="C2048" s="28">
        <v>45827.332638888889</v>
      </c>
      <c r="D2048" s="28">
        <v>45827.353472222225</v>
      </c>
      <c r="K2048" s="27">
        <f t="shared" si="31"/>
        <v>0</v>
      </c>
    </row>
    <row r="2049" spans="1:11">
      <c r="A2049" s="27" t="s">
        <v>157</v>
      </c>
      <c r="C2049" s="28">
        <v>45827.353472222225</v>
      </c>
      <c r="D2049" s="28">
        <v>45827.374305555553</v>
      </c>
      <c r="K2049" s="27">
        <f t="shared" si="31"/>
        <v>1</v>
      </c>
    </row>
    <row r="2050" spans="1:11">
      <c r="A2050" s="27" t="s">
        <v>157</v>
      </c>
      <c r="C2050" s="28">
        <v>45828.333333333336</v>
      </c>
      <c r="D2050" s="28">
        <v>45828.354166666664</v>
      </c>
      <c r="K2050" s="27">
        <f t="shared" si="31"/>
        <v>0</v>
      </c>
    </row>
    <row r="2051" spans="1:11">
      <c r="A2051" s="27" t="s">
        <v>157</v>
      </c>
      <c r="C2051" s="28">
        <v>45828.354166666664</v>
      </c>
      <c r="D2051" s="28">
        <v>45828.375</v>
      </c>
      <c r="K2051" s="27">
        <f t="shared" si="31"/>
        <v>1</v>
      </c>
    </row>
    <row r="2052" spans="1:11">
      <c r="A2052" s="27" t="s">
        <v>157</v>
      </c>
      <c r="C2052" s="28">
        <v>45831.333333333336</v>
      </c>
      <c r="D2052" s="28">
        <v>45831.354166666664</v>
      </c>
      <c r="K2052" s="27">
        <f t="shared" si="31"/>
        <v>0</v>
      </c>
    </row>
    <row r="2053" spans="1:11">
      <c r="A2053" s="27" t="s">
        <v>157</v>
      </c>
      <c r="C2053" s="28">
        <v>45831.354166666664</v>
      </c>
      <c r="D2053" s="28">
        <v>45831.375</v>
      </c>
      <c r="K2053" s="27">
        <f t="shared" si="31"/>
        <v>1</v>
      </c>
    </row>
    <row r="2054" spans="1:11">
      <c r="A2054" s="27" t="s">
        <v>157</v>
      </c>
      <c r="C2054" s="28">
        <v>45832.333333333336</v>
      </c>
      <c r="D2054" s="28">
        <v>45832.354166666664</v>
      </c>
      <c r="K2054" s="27">
        <f t="shared" ref="K2054:K2117" si="32">IF(AND(A2055=A2054,C2055=D2054),0,1)</f>
        <v>0</v>
      </c>
    </row>
    <row r="2055" spans="1:11">
      <c r="A2055" s="27" t="s">
        <v>157</v>
      </c>
      <c r="C2055" s="28">
        <v>45832.354166666664</v>
      </c>
      <c r="D2055" s="28">
        <v>45832.375</v>
      </c>
      <c r="K2055" s="27">
        <f t="shared" si="32"/>
        <v>1</v>
      </c>
    </row>
    <row r="2056" spans="1:11">
      <c r="A2056" s="27" t="s">
        <v>157</v>
      </c>
      <c r="C2056" s="28">
        <v>45833.333333333336</v>
      </c>
      <c r="D2056" s="28">
        <v>45833.354166666664</v>
      </c>
      <c r="K2056" s="27">
        <f t="shared" si="32"/>
        <v>0</v>
      </c>
    </row>
    <row r="2057" spans="1:11">
      <c r="A2057" s="27" t="s">
        <v>157</v>
      </c>
      <c r="C2057" s="28">
        <v>45833.354166666664</v>
      </c>
      <c r="D2057" s="28">
        <v>45833.375</v>
      </c>
      <c r="K2057" s="27">
        <f t="shared" si="32"/>
        <v>1</v>
      </c>
    </row>
    <row r="2058" spans="1:11">
      <c r="A2058" s="27" t="s">
        <v>157</v>
      </c>
      <c r="C2058" s="28">
        <v>45834.333333333336</v>
      </c>
      <c r="D2058" s="28">
        <v>45834.354166666664</v>
      </c>
      <c r="K2058" s="27">
        <f t="shared" si="32"/>
        <v>0</v>
      </c>
    </row>
    <row r="2059" spans="1:11">
      <c r="A2059" s="27" t="s">
        <v>157</v>
      </c>
      <c r="C2059" s="28">
        <v>45834.354166666664</v>
      </c>
      <c r="D2059" s="28">
        <v>45834.375</v>
      </c>
      <c r="K2059" s="27">
        <f t="shared" si="32"/>
        <v>1</v>
      </c>
    </row>
    <row r="2060" spans="1:11">
      <c r="A2060" s="27" t="s">
        <v>157</v>
      </c>
      <c r="C2060" s="28">
        <v>45835.333333333336</v>
      </c>
      <c r="D2060" s="28">
        <v>45835.354166666664</v>
      </c>
      <c r="K2060" s="27">
        <f t="shared" si="32"/>
        <v>0</v>
      </c>
    </row>
    <row r="2061" spans="1:11">
      <c r="A2061" s="27" t="s">
        <v>157</v>
      </c>
      <c r="C2061" s="28">
        <v>45835.354166666664</v>
      </c>
      <c r="D2061" s="28">
        <v>45835.375</v>
      </c>
      <c r="K2061" s="27">
        <f t="shared" si="32"/>
        <v>1</v>
      </c>
    </row>
    <row r="2062" spans="1:11">
      <c r="A2062" s="27" t="s">
        <v>157</v>
      </c>
      <c r="C2062" s="28">
        <v>45838.3125</v>
      </c>
      <c r="D2062" s="28">
        <v>45838.333333333336</v>
      </c>
      <c r="K2062" s="27">
        <f t="shared" si="32"/>
        <v>0</v>
      </c>
    </row>
    <row r="2063" spans="1:11">
      <c r="A2063" s="27" t="s">
        <v>157</v>
      </c>
      <c r="C2063" s="28">
        <v>45838.333333333336</v>
      </c>
      <c r="D2063" s="28">
        <v>45838.354166666664</v>
      </c>
      <c r="K2063" s="27">
        <f t="shared" si="32"/>
        <v>0</v>
      </c>
    </row>
    <row r="2064" spans="1:11">
      <c r="A2064" s="27" t="s">
        <v>157</v>
      </c>
      <c r="C2064" s="28">
        <v>45838.354166666664</v>
      </c>
      <c r="D2064" s="28">
        <v>45838.375</v>
      </c>
      <c r="K2064" s="27">
        <f t="shared" si="32"/>
        <v>1</v>
      </c>
    </row>
    <row r="2065" spans="1:11">
      <c r="A2065" s="27" t="s">
        <v>144</v>
      </c>
      <c r="B2065" s="27" t="s">
        <v>215</v>
      </c>
      <c r="C2065" s="28">
        <v>45810.423611111109</v>
      </c>
      <c r="D2065" s="28">
        <v>45810.465277777781</v>
      </c>
      <c r="K2065" s="27">
        <f t="shared" si="32"/>
        <v>1</v>
      </c>
    </row>
    <row r="2066" spans="1:11">
      <c r="A2066" s="27" t="s">
        <v>144</v>
      </c>
      <c r="C2066" s="28">
        <v>45810.677083333336</v>
      </c>
      <c r="D2066" s="28">
        <v>45810.71875</v>
      </c>
      <c r="K2066" s="27">
        <f t="shared" si="32"/>
        <v>1</v>
      </c>
    </row>
    <row r="2067" spans="1:11">
      <c r="A2067" s="27" t="s">
        <v>144</v>
      </c>
      <c r="C2067" s="28">
        <v>45811.424305555556</v>
      </c>
      <c r="D2067" s="28">
        <v>45811.46597222222</v>
      </c>
      <c r="K2067" s="27">
        <f t="shared" si="32"/>
        <v>1</v>
      </c>
    </row>
    <row r="2068" spans="1:11">
      <c r="A2068" s="27" t="s">
        <v>144</v>
      </c>
      <c r="C2068" s="28">
        <v>45811.673611111109</v>
      </c>
      <c r="D2068" s="28">
        <v>45811.715277777781</v>
      </c>
      <c r="K2068" s="27">
        <f t="shared" si="32"/>
        <v>1</v>
      </c>
    </row>
    <row r="2069" spans="1:11">
      <c r="A2069" s="27" t="s">
        <v>144</v>
      </c>
      <c r="C2069" s="28">
        <v>45812.3125</v>
      </c>
      <c r="D2069" s="28">
        <v>45812.326388888891</v>
      </c>
      <c r="K2069" s="27">
        <f t="shared" si="32"/>
        <v>1</v>
      </c>
    </row>
    <row r="2070" spans="1:11">
      <c r="A2070" s="27" t="s">
        <v>144</v>
      </c>
      <c r="C2070" s="28">
        <v>45812.420138888891</v>
      </c>
      <c r="D2070" s="28">
        <v>45812.461805555555</v>
      </c>
      <c r="K2070" s="27">
        <f t="shared" si="32"/>
        <v>1</v>
      </c>
    </row>
    <row r="2071" spans="1:11">
      <c r="A2071" s="27" t="s">
        <v>144</v>
      </c>
      <c r="C2071" s="28">
        <v>45812.677083333336</v>
      </c>
      <c r="D2071" s="28">
        <v>45812.697916666664</v>
      </c>
      <c r="K2071" s="27">
        <f t="shared" si="32"/>
        <v>0</v>
      </c>
    </row>
    <row r="2072" spans="1:11">
      <c r="A2072" s="27" t="s">
        <v>144</v>
      </c>
      <c r="C2072" s="28">
        <v>45812.697916666664</v>
      </c>
      <c r="D2072" s="28">
        <v>45812.71875</v>
      </c>
      <c r="K2072" s="27">
        <f t="shared" si="32"/>
        <v>1</v>
      </c>
    </row>
    <row r="2073" spans="1:11">
      <c r="A2073" s="27" t="s">
        <v>144</v>
      </c>
      <c r="C2073" s="28">
        <v>45813.420138888891</v>
      </c>
      <c r="D2073" s="28">
        <v>45813.461805555555</v>
      </c>
      <c r="K2073" s="27">
        <f t="shared" si="32"/>
        <v>1</v>
      </c>
    </row>
    <row r="2074" spans="1:11">
      <c r="A2074" s="27" t="s">
        <v>144</v>
      </c>
      <c r="C2074" s="28">
        <v>45813.679166666669</v>
      </c>
      <c r="D2074" s="28">
        <v>45813.7</v>
      </c>
      <c r="K2074" s="27">
        <f t="shared" si="32"/>
        <v>0</v>
      </c>
    </row>
    <row r="2075" spans="1:11">
      <c r="A2075" s="27" t="s">
        <v>144</v>
      </c>
      <c r="C2075" s="28">
        <v>45813.7</v>
      </c>
      <c r="D2075" s="28">
        <v>45813.720833333333</v>
      </c>
      <c r="K2075" s="27">
        <f t="shared" si="32"/>
        <v>1</v>
      </c>
    </row>
    <row r="2076" spans="1:11">
      <c r="A2076" s="27" t="s">
        <v>144</v>
      </c>
      <c r="C2076" s="28">
        <v>45814.420138888891</v>
      </c>
      <c r="D2076" s="28">
        <v>45814.461805555555</v>
      </c>
      <c r="K2076" s="27">
        <f t="shared" si="32"/>
        <v>1</v>
      </c>
    </row>
    <row r="2077" spans="1:11">
      <c r="A2077" s="27" t="s">
        <v>144</v>
      </c>
      <c r="C2077" s="28">
        <v>45814.673611111109</v>
      </c>
      <c r="D2077" s="28">
        <v>45814.694444444445</v>
      </c>
      <c r="K2077" s="27">
        <f t="shared" si="32"/>
        <v>0</v>
      </c>
    </row>
    <row r="2078" spans="1:11">
      <c r="A2078" s="27" t="s">
        <v>144</v>
      </c>
      <c r="C2078" s="28">
        <v>45814.694444444445</v>
      </c>
      <c r="D2078" s="28">
        <v>45814.715277777781</v>
      </c>
      <c r="K2078" s="27">
        <f t="shared" si="32"/>
        <v>1</v>
      </c>
    </row>
    <row r="2079" spans="1:11">
      <c r="A2079" s="27" t="s">
        <v>144</v>
      </c>
      <c r="C2079" s="28">
        <v>45817.425000000003</v>
      </c>
      <c r="D2079" s="28">
        <v>45817.466666666667</v>
      </c>
      <c r="K2079" s="27">
        <f t="shared" si="32"/>
        <v>1</v>
      </c>
    </row>
    <row r="2080" spans="1:11">
      <c r="A2080" s="27" t="s">
        <v>144</v>
      </c>
      <c r="C2080" s="28">
        <v>45817.674305555556</v>
      </c>
      <c r="D2080" s="28">
        <v>45817.688194444447</v>
      </c>
      <c r="K2080" s="27">
        <f t="shared" si="32"/>
        <v>0</v>
      </c>
    </row>
    <row r="2081" spans="1:11">
      <c r="A2081" s="27" t="s">
        <v>144</v>
      </c>
      <c r="C2081" s="28">
        <v>45817.688194444447</v>
      </c>
      <c r="D2081" s="28">
        <v>45817.709027777775</v>
      </c>
      <c r="K2081" s="27">
        <f t="shared" si="32"/>
        <v>0</v>
      </c>
    </row>
    <row r="2082" spans="1:11">
      <c r="A2082" s="27" t="s">
        <v>144</v>
      </c>
      <c r="C2082" s="28">
        <v>45817.709027777775</v>
      </c>
      <c r="D2082" s="28">
        <v>45817.729861111111</v>
      </c>
      <c r="K2082" s="27">
        <f t="shared" si="32"/>
        <v>1</v>
      </c>
    </row>
    <row r="2083" spans="1:11">
      <c r="A2083" s="27" t="s">
        <v>144</v>
      </c>
      <c r="C2083" s="28">
        <v>45818.423611111109</v>
      </c>
      <c r="D2083" s="28">
        <v>45818.465277777781</v>
      </c>
      <c r="K2083" s="27">
        <f t="shared" si="32"/>
        <v>1</v>
      </c>
    </row>
    <row r="2084" spans="1:11">
      <c r="A2084" s="27" t="s">
        <v>144</v>
      </c>
      <c r="C2084" s="28">
        <v>45818.674305555556</v>
      </c>
      <c r="D2084" s="28">
        <v>45818.695138888892</v>
      </c>
      <c r="K2084" s="27">
        <f t="shared" si="32"/>
        <v>0</v>
      </c>
    </row>
    <row r="2085" spans="1:11">
      <c r="A2085" s="27" t="s">
        <v>144</v>
      </c>
      <c r="C2085" s="28">
        <v>45818.695138888892</v>
      </c>
      <c r="D2085" s="28">
        <v>45818.71597222222</v>
      </c>
      <c r="K2085" s="27">
        <f t="shared" si="32"/>
        <v>1</v>
      </c>
    </row>
    <row r="2086" spans="1:11">
      <c r="A2086" s="27" t="s">
        <v>144</v>
      </c>
      <c r="C2086" s="28">
        <v>45819.423611111109</v>
      </c>
      <c r="D2086" s="28">
        <v>45819.465277777781</v>
      </c>
      <c r="K2086" s="27">
        <f t="shared" si="32"/>
        <v>1</v>
      </c>
    </row>
    <row r="2087" spans="1:11">
      <c r="A2087" s="27" t="s">
        <v>144</v>
      </c>
      <c r="C2087" s="28">
        <v>45819.677083333336</v>
      </c>
      <c r="D2087" s="28">
        <v>45819.690972222219</v>
      </c>
      <c r="K2087" s="27">
        <f t="shared" si="32"/>
        <v>0</v>
      </c>
    </row>
    <row r="2088" spans="1:11">
      <c r="A2088" s="27" t="s">
        <v>144</v>
      </c>
      <c r="C2088" s="28">
        <v>45819.690972222219</v>
      </c>
      <c r="D2088" s="28">
        <v>45819.711805555555</v>
      </c>
      <c r="K2088" s="27">
        <f t="shared" si="32"/>
        <v>0</v>
      </c>
    </row>
    <row r="2089" spans="1:11">
      <c r="A2089" s="27" t="s">
        <v>144</v>
      </c>
      <c r="C2089" s="28">
        <v>45819.711805555555</v>
      </c>
      <c r="D2089" s="28">
        <v>45819.732638888891</v>
      </c>
      <c r="K2089" s="27">
        <f t="shared" si="32"/>
        <v>1</v>
      </c>
    </row>
    <row r="2090" spans="1:11">
      <c r="A2090" s="27" t="s">
        <v>144</v>
      </c>
      <c r="C2090" s="28">
        <v>45820.423611111109</v>
      </c>
      <c r="D2090" s="28">
        <v>45820.465277777781</v>
      </c>
      <c r="K2090" s="27">
        <f t="shared" si="32"/>
        <v>1</v>
      </c>
    </row>
    <row r="2091" spans="1:11">
      <c r="A2091" s="27" t="s">
        <v>144</v>
      </c>
      <c r="C2091" s="28">
        <v>45820.675000000003</v>
      </c>
      <c r="D2091" s="28">
        <v>45820.695833333331</v>
      </c>
      <c r="K2091" s="27">
        <f t="shared" si="32"/>
        <v>0</v>
      </c>
    </row>
    <row r="2092" spans="1:11">
      <c r="A2092" s="27" t="s">
        <v>144</v>
      </c>
      <c r="C2092" s="28">
        <v>45820.695833333331</v>
      </c>
      <c r="D2092" s="28">
        <v>45820.716666666667</v>
      </c>
      <c r="K2092" s="27">
        <f t="shared" si="32"/>
        <v>1</v>
      </c>
    </row>
    <row r="2093" spans="1:11">
      <c r="A2093" s="27" t="s">
        <v>144</v>
      </c>
      <c r="C2093" s="28">
        <v>45821.413194444445</v>
      </c>
      <c r="D2093" s="28">
        <v>45821.454861111109</v>
      </c>
      <c r="K2093" s="27">
        <f t="shared" si="32"/>
        <v>1</v>
      </c>
    </row>
    <row r="2094" spans="1:11">
      <c r="A2094" s="27" t="s">
        <v>144</v>
      </c>
      <c r="C2094" s="28">
        <v>45821.682638888888</v>
      </c>
      <c r="D2094" s="28">
        <v>45821.703472222223</v>
      </c>
      <c r="K2094" s="27">
        <f t="shared" si="32"/>
        <v>0</v>
      </c>
    </row>
    <row r="2095" spans="1:11">
      <c r="A2095" s="27" t="s">
        <v>144</v>
      </c>
      <c r="C2095" s="28">
        <v>45821.703472222223</v>
      </c>
      <c r="D2095" s="28">
        <v>45821.724305555559</v>
      </c>
      <c r="K2095" s="27">
        <f t="shared" si="32"/>
        <v>1</v>
      </c>
    </row>
    <row r="2096" spans="1:11">
      <c r="A2096" s="27" t="s">
        <v>144</v>
      </c>
      <c r="C2096" s="28">
        <v>45824.423611111109</v>
      </c>
      <c r="D2096" s="28">
        <v>45824.465277777781</v>
      </c>
      <c r="K2096" s="27">
        <f t="shared" si="32"/>
        <v>1</v>
      </c>
    </row>
    <row r="2097" spans="1:11">
      <c r="A2097" s="27" t="s">
        <v>144</v>
      </c>
      <c r="C2097" s="28">
        <v>45824.673611111109</v>
      </c>
      <c r="D2097" s="28">
        <v>45824.6875</v>
      </c>
      <c r="K2097" s="27">
        <f t="shared" si="32"/>
        <v>0</v>
      </c>
    </row>
    <row r="2098" spans="1:11">
      <c r="A2098" s="27" t="s">
        <v>144</v>
      </c>
      <c r="C2098" s="28">
        <v>45824.6875</v>
      </c>
      <c r="D2098" s="28">
        <v>45824.708333333336</v>
      </c>
      <c r="K2098" s="27">
        <f t="shared" si="32"/>
        <v>0</v>
      </c>
    </row>
    <row r="2099" spans="1:11">
      <c r="A2099" s="27" t="s">
        <v>144</v>
      </c>
      <c r="C2099" s="28">
        <v>45824.708333333336</v>
      </c>
      <c r="D2099" s="28">
        <v>45824.729166666664</v>
      </c>
      <c r="K2099" s="27">
        <f t="shared" si="32"/>
        <v>1</v>
      </c>
    </row>
    <row r="2100" spans="1:11">
      <c r="A2100" s="27" t="s">
        <v>144</v>
      </c>
      <c r="C2100" s="28">
        <v>45825.42291666667</v>
      </c>
      <c r="D2100" s="28">
        <v>45825.464583333334</v>
      </c>
      <c r="K2100" s="27">
        <f t="shared" si="32"/>
        <v>1</v>
      </c>
    </row>
    <row r="2101" spans="1:11">
      <c r="A2101" s="27" t="s">
        <v>144</v>
      </c>
      <c r="C2101" s="28">
        <v>45825.674305555556</v>
      </c>
      <c r="D2101" s="28">
        <v>45825.695138888892</v>
      </c>
      <c r="K2101" s="27">
        <f t="shared" si="32"/>
        <v>0</v>
      </c>
    </row>
    <row r="2102" spans="1:11">
      <c r="A2102" s="27" t="s">
        <v>144</v>
      </c>
      <c r="C2102" s="28">
        <v>45825.695138888892</v>
      </c>
      <c r="D2102" s="28">
        <v>45825.71597222222</v>
      </c>
      <c r="K2102" s="27">
        <f t="shared" si="32"/>
        <v>1</v>
      </c>
    </row>
    <row r="2103" spans="1:11">
      <c r="A2103" s="27" t="s">
        <v>144</v>
      </c>
      <c r="C2103" s="28">
        <v>45826.425000000003</v>
      </c>
      <c r="D2103" s="28">
        <v>45826.466666666667</v>
      </c>
      <c r="K2103" s="27">
        <f t="shared" si="32"/>
        <v>1</v>
      </c>
    </row>
    <row r="2104" spans="1:11">
      <c r="A2104" s="27" t="s">
        <v>144</v>
      </c>
      <c r="C2104" s="28">
        <v>45826.673611111109</v>
      </c>
      <c r="D2104" s="28">
        <v>45826.694444444445</v>
      </c>
      <c r="K2104" s="27">
        <f t="shared" si="32"/>
        <v>0</v>
      </c>
    </row>
    <row r="2105" spans="1:11">
      <c r="A2105" s="27" t="s">
        <v>144</v>
      </c>
      <c r="C2105" s="28">
        <v>45826.694444444445</v>
      </c>
      <c r="D2105" s="28">
        <v>45826.715277777781</v>
      </c>
      <c r="K2105" s="27">
        <f t="shared" si="32"/>
        <v>1</v>
      </c>
    </row>
    <row r="2106" spans="1:11">
      <c r="A2106" s="27" t="s">
        <v>144</v>
      </c>
      <c r="C2106" s="28">
        <v>45827.42291666667</v>
      </c>
      <c r="D2106" s="28">
        <v>45827.464583333334</v>
      </c>
      <c r="K2106" s="27">
        <f t="shared" si="32"/>
        <v>1</v>
      </c>
    </row>
    <row r="2107" spans="1:11">
      <c r="A2107" s="27" t="s">
        <v>144</v>
      </c>
      <c r="C2107" s="28">
        <v>45827.67291666667</v>
      </c>
      <c r="D2107" s="28">
        <v>45827.686805555553</v>
      </c>
      <c r="K2107" s="27">
        <f t="shared" si="32"/>
        <v>0</v>
      </c>
    </row>
    <row r="2108" spans="1:11">
      <c r="A2108" s="27" t="s">
        <v>144</v>
      </c>
      <c r="C2108" s="28">
        <v>45827.686805555553</v>
      </c>
      <c r="D2108" s="28">
        <v>45827.707638888889</v>
      </c>
      <c r="K2108" s="27">
        <f t="shared" si="32"/>
        <v>0</v>
      </c>
    </row>
    <row r="2109" spans="1:11">
      <c r="A2109" s="27" t="s">
        <v>144</v>
      </c>
      <c r="C2109" s="28">
        <v>45827.707638888889</v>
      </c>
      <c r="D2109" s="28">
        <v>45827.728472222225</v>
      </c>
      <c r="K2109" s="27">
        <f t="shared" si="32"/>
        <v>1</v>
      </c>
    </row>
    <row r="2110" spans="1:11">
      <c r="A2110" s="27" t="s">
        <v>144</v>
      </c>
      <c r="C2110" s="28">
        <v>45828.42083333333</v>
      </c>
      <c r="D2110" s="28">
        <v>45828.462500000001</v>
      </c>
      <c r="K2110" s="27">
        <f t="shared" si="32"/>
        <v>1</v>
      </c>
    </row>
    <row r="2111" spans="1:11">
      <c r="A2111" s="27" t="s">
        <v>144</v>
      </c>
      <c r="C2111" s="28">
        <v>45828.674305555556</v>
      </c>
      <c r="D2111" s="28">
        <v>45828.695138888892</v>
      </c>
      <c r="K2111" s="27">
        <f t="shared" si="32"/>
        <v>0</v>
      </c>
    </row>
    <row r="2112" spans="1:11">
      <c r="A2112" s="27" t="s">
        <v>144</v>
      </c>
      <c r="C2112" s="28">
        <v>45828.695138888892</v>
      </c>
      <c r="D2112" s="28">
        <v>45828.71597222222</v>
      </c>
      <c r="K2112" s="27">
        <f t="shared" si="32"/>
        <v>1</v>
      </c>
    </row>
    <row r="2113" spans="1:11">
      <c r="A2113" s="27" t="s">
        <v>144</v>
      </c>
      <c r="C2113" s="28">
        <v>45831.422222222223</v>
      </c>
      <c r="D2113" s="28">
        <v>45831.463888888888</v>
      </c>
      <c r="K2113" s="27">
        <f t="shared" si="32"/>
        <v>1</v>
      </c>
    </row>
    <row r="2114" spans="1:11">
      <c r="A2114" s="27" t="s">
        <v>144</v>
      </c>
      <c r="C2114" s="28">
        <v>45831.672222222223</v>
      </c>
      <c r="D2114" s="28">
        <v>45831.686111111114</v>
      </c>
      <c r="K2114" s="27">
        <f t="shared" si="32"/>
        <v>0</v>
      </c>
    </row>
    <row r="2115" spans="1:11">
      <c r="A2115" s="27" t="s">
        <v>144</v>
      </c>
      <c r="C2115" s="28">
        <v>45831.686111111114</v>
      </c>
      <c r="D2115" s="28">
        <v>45831.706944444442</v>
      </c>
      <c r="K2115" s="27">
        <f t="shared" si="32"/>
        <v>0</v>
      </c>
    </row>
    <row r="2116" spans="1:11">
      <c r="A2116" s="27" t="s">
        <v>144</v>
      </c>
      <c r="C2116" s="28">
        <v>45831.706944444442</v>
      </c>
      <c r="D2116" s="28">
        <v>45831.727777777778</v>
      </c>
      <c r="K2116" s="27">
        <f t="shared" si="32"/>
        <v>1</v>
      </c>
    </row>
    <row r="2117" spans="1:11">
      <c r="A2117" s="27" t="s">
        <v>144</v>
      </c>
      <c r="C2117" s="28">
        <v>45832.423611111109</v>
      </c>
      <c r="D2117" s="28">
        <v>45832.465277777781</v>
      </c>
      <c r="K2117" s="27">
        <f t="shared" si="32"/>
        <v>1</v>
      </c>
    </row>
    <row r="2118" spans="1:11">
      <c r="A2118" s="27" t="s">
        <v>144</v>
      </c>
      <c r="C2118" s="28">
        <v>45832.673611111109</v>
      </c>
      <c r="D2118" s="28">
        <v>45832.694444444445</v>
      </c>
      <c r="K2118" s="27">
        <f t="shared" ref="K2118:K2181" si="33">IF(AND(A2119=A2118,C2119=D2118),0,1)</f>
        <v>0</v>
      </c>
    </row>
    <row r="2119" spans="1:11">
      <c r="A2119" s="27" t="s">
        <v>144</v>
      </c>
      <c r="C2119" s="28">
        <v>45832.694444444445</v>
      </c>
      <c r="D2119" s="28">
        <v>45832.715277777781</v>
      </c>
      <c r="K2119" s="27">
        <f t="shared" si="33"/>
        <v>1</v>
      </c>
    </row>
    <row r="2120" spans="1:11">
      <c r="A2120" s="27" t="s">
        <v>144</v>
      </c>
      <c r="C2120" s="28">
        <v>45833.423611111109</v>
      </c>
      <c r="D2120" s="28">
        <v>45833.465277777781</v>
      </c>
      <c r="K2120" s="27">
        <f t="shared" si="33"/>
        <v>1</v>
      </c>
    </row>
    <row r="2121" spans="1:11">
      <c r="A2121" s="27" t="s">
        <v>144</v>
      </c>
      <c r="C2121" s="28">
        <v>45833.674305555556</v>
      </c>
      <c r="D2121" s="28">
        <v>45833.695138888892</v>
      </c>
      <c r="K2121" s="27">
        <f t="shared" si="33"/>
        <v>0</v>
      </c>
    </row>
    <row r="2122" spans="1:11">
      <c r="A2122" s="27" t="s">
        <v>144</v>
      </c>
      <c r="C2122" s="28">
        <v>45833.695138888892</v>
      </c>
      <c r="D2122" s="28">
        <v>45833.71597222222</v>
      </c>
      <c r="K2122" s="27">
        <f t="shared" si="33"/>
        <v>1</v>
      </c>
    </row>
    <row r="2123" spans="1:11">
      <c r="A2123" s="27" t="s">
        <v>144</v>
      </c>
      <c r="C2123" s="28">
        <v>45834.424305555556</v>
      </c>
      <c r="D2123" s="28">
        <v>45834.46597222222</v>
      </c>
      <c r="K2123" s="27">
        <f t="shared" si="33"/>
        <v>1</v>
      </c>
    </row>
    <row r="2124" spans="1:11">
      <c r="A2124" s="27" t="s">
        <v>144</v>
      </c>
      <c r="C2124" s="28">
        <v>45834.674305555556</v>
      </c>
      <c r="D2124" s="28">
        <v>45834.688194444447</v>
      </c>
      <c r="K2124" s="27">
        <f t="shared" si="33"/>
        <v>0</v>
      </c>
    </row>
    <row r="2125" spans="1:11">
      <c r="A2125" s="27" t="s">
        <v>144</v>
      </c>
      <c r="C2125" s="28">
        <v>45834.688194444447</v>
      </c>
      <c r="D2125" s="28">
        <v>45834.709027777775</v>
      </c>
      <c r="K2125" s="27">
        <f t="shared" si="33"/>
        <v>0</v>
      </c>
    </row>
    <row r="2126" spans="1:11">
      <c r="A2126" s="27" t="s">
        <v>144</v>
      </c>
      <c r="C2126" s="28">
        <v>45834.709027777775</v>
      </c>
      <c r="D2126" s="28">
        <v>45834.729861111111</v>
      </c>
      <c r="K2126" s="27">
        <f t="shared" si="33"/>
        <v>1</v>
      </c>
    </row>
    <row r="2127" spans="1:11">
      <c r="A2127" s="27" t="s">
        <v>144</v>
      </c>
      <c r="C2127" s="28">
        <v>45835.421527777777</v>
      </c>
      <c r="D2127" s="28">
        <v>45835.463194444441</v>
      </c>
      <c r="K2127" s="27">
        <f t="shared" si="33"/>
        <v>1</v>
      </c>
    </row>
    <row r="2128" spans="1:11">
      <c r="A2128" s="27" t="s">
        <v>144</v>
      </c>
      <c r="C2128" s="28">
        <v>45835.673611111109</v>
      </c>
      <c r="D2128" s="28">
        <v>45835.694444444445</v>
      </c>
      <c r="K2128" s="27">
        <f t="shared" si="33"/>
        <v>0</v>
      </c>
    </row>
    <row r="2129" spans="1:11">
      <c r="A2129" s="27" t="s">
        <v>144</v>
      </c>
      <c r="C2129" s="28">
        <v>45835.694444444445</v>
      </c>
      <c r="D2129" s="28">
        <v>45835.715277777781</v>
      </c>
      <c r="K2129" s="27">
        <f t="shared" si="33"/>
        <v>1</v>
      </c>
    </row>
    <row r="2130" spans="1:11">
      <c r="A2130" s="27" t="s">
        <v>144</v>
      </c>
      <c r="C2130" s="28">
        <v>45838.423611111109</v>
      </c>
      <c r="D2130" s="28">
        <v>45838.465277777781</v>
      </c>
      <c r="K2130" s="27">
        <f t="shared" si="33"/>
        <v>1</v>
      </c>
    </row>
    <row r="2131" spans="1:11">
      <c r="A2131" s="27" t="s">
        <v>144</v>
      </c>
      <c r="C2131" s="28">
        <v>45838.67083333333</v>
      </c>
      <c r="D2131" s="28">
        <v>45838.68472222222</v>
      </c>
      <c r="K2131" s="27">
        <f t="shared" si="33"/>
        <v>0</v>
      </c>
    </row>
    <row r="2132" spans="1:11">
      <c r="A2132" s="27" t="s">
        <v>144</v>
      </c>
      <c r="C2132" s="28">
        <v>45838.68472222222</v>
      </c>
      <c r="D2132" s="28">
        <v>45838.705555555556</v>
      </c>
      <c r="K2132" s="27">
        <f t="shared" si="33"/>
        <v>0</v>
      </c>
    </row>
    <row r="2133" spans="1:11">
      <c r="A2133" s="27" t="s">
        <v>144</v>
      </c>
      <c r="C2133" s="28">
        <v>45838.705555555556</v>
      </c>
      <c r="D2133" s="28">
        <v>45838.726388888892</v>
      </c>
      <c r="K2133" s="27">
        <f t="shared" si="33"/>
        <v>1</v>
      </c>
    </row>
    <row r="2134" spans="1:11">
      <c r="A2134" s="27" t="s">
        <v>144</v>
      </c>
      <c r="B2134" s="27" t="s">
        <v>143</v>
      </c>
      <c r="C2134" s="28">
        <v>45810.27847222222</v>
      </c>
      <c r="D2134" s="28">
        <v>45810.299305555556</v>
      </c>
      <c r="K2134" s="27">
        <f t="shared" si="33"/>
        <v>1</v>
      </c>
    </row>
    <row r="2135" spans="1:11">
      <c r="A2135" s="27" t="s">
        <v>144</v>
      </c>
      <c r="C2135" s="28">
        <v>45810.395833333336</v>
      </c>
      <c r="D2135" s="28">
        <v>45810.416666666664</v>
      </c>
      <c r="K2135" s="27">
        <f t="shared" si="33"/>
        <v>1</v>
      </c>
    </row>
    <row r="2136" spans="1:11">
      <c r="A2136" s="27" t="s">
        <v>144</v>
      </c>
      <c r="C2136" s="28">
        <v>45810.646527777775</v>
      </c>
      <c r="D2136" s="28">
        <v>45810.667361111111</v>
      </c>
      <c r="K2136" s="27">
        <f t="shared" si="33"/>
        <v>1</v>
      </c>
    </row>
    <row r="2137" spans="1:11">
      <c r="A2137" s="27" t="s">
        <v>144</v>
      </c>
      <c r="C2137" s="28">
        <v>45811.279861111114</v>
      </c>
      <c r="D2137" s="28">
        <v>45811.300694444442</v>
      </c>
      <c r="K2137" s="27">
        <f t="shared" si="33"/>
        <v>1</v>
      </c>
    </row>
    <row r="2138" spans="1:11">
      <c r="A2138" s="27" t="s">
        <v>144</v>
      </c>
      <c r="C2138" s="28">
        <v>45811.399305555555</v>
      </c>
      <c r="D2138" s="28">
        <v>45811.420138888891</v>
      </c>
      <c r="K2138" s="27">
        <f t="shared" si="33"/>
        <v>1</v>
      </c>
    </row>
    <row r="2139" spans="1:11">
      <c r="A2139" s="27" t="s">
        <v>144</v>
      </c>
      <c r="C2139" s="28">
        <v>45811.65</v>
      </c>
      <c r="D2139" s="28">
        <v>45811.67083333333</v>
      </c>
      <c r="K2139" s="27">
        <f t="shared" si="33"/>
        <v>1</v>
      </c>
    </row>
    <row r="2140" spans="1:11">
      <c r="A2140" s="27" t="s">
        <v>144</v>
      </c>
      <c r="C2140" s="28">
        <v>45812.27847222222</v>
      </c>
      <c r="D2140" s="28">
        <v>45812.299305555556</v>
      </c>
      <c r="K2140" s="27">
        <f t="shared" si="33"/>
        <v>1</v>
      </c>
    </row>
    <row r="2141" spans="1:11">
      <c r="A2141" s="27" t="s">
        <v>144</v>
      </c>
      <c r="C2141" s="28">
        <v>45812.375694444447</v>
      </c>
      <c r="D2141" s="28">
        <v>45812.396527777775</v>
      </c>
      <c r="K2141" s="27">
        <f t="shared" si="33"/>
        <v>0</v>
      </c>
    </row>
    <row r="2142" spans="1:11">
      <c r="A2142" s="27" t="s">
        <v>144</v>
      </c>
      <c r="C2142" s="28">
        <v>45812.396527777775</v>
      </c>
      <c r="D2142" s="28">
        <v>45812.418055555558</v>
      </c>
      <c r="K2142" s="27">
        <f t="shared" si="33"/>
        <v>1</v>
      </c>
    </row>
    <row r="2143" spans="1:11">
      <c r="A2143" s="27" t="s">
        <v>144</v>
      </c>
      <c r="C2143" s="28">
        <v>45812.651388888888</v>
      </c>
      <c r="D2143" s="28">
        <v>45812.672222222223</v>
      </c>
      <c r="K2143" s="27">
        <f t="shared" si="33"/>
        <v>1</v>
      </c>
    </row>
    <row r="2144" spans="1:11">
      <c r="A2144" s="27" t="s">
        <v>144</v>
      </c>
      <c r="C2144" s="28">
        <v>45813.27847222222</v>
      </c>
      <c r="D2144" s="28">
        <v>45813.299305555556</v>
      </c>
      <c r="K2144" s="27">
        <f t="shared" si="33"/>
        <v>1</v>
      </c>
    </row>
    <row r="2145" spans="1:11">
      <c r="A2145" s="27" t="s">
        <v>144</v>
      </c>
      <c r="C2145" s="28">
        <v>45813.395833333336</v>
      </c>
      <c r="D2145" s="28">
        <v>45813.416666666664</v>
      </c>
      <c r="K2145" s="27">
        <f t="shared" si="33"/>
        <v>1</v>
      </c>
    </row>
    <row r="2146" spans="1:11">
      <c r="A2146" s="27" t="s">
        <v>144</v>
      </c>
      <c r="C2146" s="28">
        <v>45813.651388888888</v>
      </c>
      <c r="D2146" s="28">
        <v>45813.672222222223</v>
      </c>
      <c r="K2146" s="27">
        <f t="shared" si="33"/>
        <v>1</v>
      </c>
    </row>
    <row r="2147" spans="1:11">
      <c r="A2147" s="27" t="s">
        <v>144</v>
      </c>
      <c r="C2147" s="28">
        <v>45814.277777777781</v>
      </c>
      <c r="D2147" s="28">
        <v>45814.298611111109</v>
      </c>
      <c r="K2147" s="27">
        <f t="shared" si="33"/>
        <v>1</v>
      </c>
    </row>
    <row r="2148" spans="1:11">
      <c r="A2148" s="27" t="s">
        <v>144</v>
      </c>
      <c r="C2148" s="28">
        <v>45814.396527777775</v>
      </c>
      <c r="D2148" s="28">
        <v>45814.417361111111</v>
      </c>
      <c r="K2148" s="27">
        <f t="shared" si="33"/>
        <v>1</v>
      </c>
    </row>
    <row r="2149" spans="1:11">
      <c r="A2149" s="27" t="s">
        <v>144</v>
      </c>
      <c r="C2149" s="28">
        <v>45814.648611111108</v>
      </c>
      <c r="D2149" s="28">
        <v>45814.669444444444</v>
      </c>
      <c r="K2149" s="27">
        <f t="shared" si="33"/>
        <v>1</v>
      </c>
    </row>
    <row r="2150" spans="1:11">
      <c r="A2150" s="27" t="s">
        <v>144</v>
      </c>
      <c r="C2150" s="28">
        <v>45817.27847222222</v>
      </c>
      <c r="D2150" s="28">
        <v>45817.299305555556</v>
      </c>
      <c r="K2150" s="27">
        <f t="shared" si="33"/>
        <v>1</v>
      </c>
    </row>
    <row r="2151" spans="1:11">
      <c r="A2151" s="27" t="s">
        <v>144</v>
      </c>
      <c r="C2151" s="28">
        <v>45817.395833333336</v>
      </c>
      <c r="D2151" s="28">
        <v>45817.416666666664</v>
      </c>
      <c r="K2151" s="27">
        <f t="shared" si="33"/>
        <v>1</v>
      </c>
    </row>
    <row r="2152" spans="1:11">
      <c r="A2152" s="27" t="s">
        <v>144</v>
      </c>
      <c r="C2152" s="28">
        <v>45817.645833333336</v>
      </c>
      <c r="D2152" s="28">
        <v>45817.666666666664</v>
      </c>
      <c r="K2152" s="27">
        <f t="shared" si="33"/>
        <v>1</v>
      </c>
    </row>
    <row r="2153" spans="1:11">
      <c r="A2153" s="27" t="s">
        <v>144</v>
      </c>
      <c r="C2153" s="28">
        <v>45818.27847222222</v>
      </c>
      <c r="D2153" s="28">
        <v>45818.299305555556</v>
      </c>
      <c r="K2153" s="27">
        <f t="shared" si="33"/>
        <v>1</v>
      </c>
    </row>
    <row r="2154" spans="1:11">
      <c r="A2154" s="27" t="s">
        <v>144</v>
      </c>
      <c r="C2154" s="28">
        <v>45818.396527777775</v>
      </c>
      <c r="D2154" s="28">
        <v>45818.417361111111</v>
      </c>
      <c r="K2154" s="27">
        <f t="shared" si="33"/>
        <v>1</v>
      </c>
    </row>
    <row r="2155" spans="1:11">
      <c r="A2155" s="27" t="s">
        <v>144</v>
      </c>
      <c r="C2155" s="28">
        <v>45818.646527777775</v>
      </c>
      <c r="D2155" s="28">
        <v>45818.667361111111</v>
      </c>
      <c r="K2155" s="27">
        <f t="shared" si="33"/>
        <v>1</v>
      </c>
    </row>
    <row r="2156" spans="1:11">
      <c r="A2156" s="27" t="s">
        <v>144</v>
      </c>
      <c r="C2156" s="28">
        <v>45819.277777777781</v>
      </c>
      <c r="D2156" s="28">
        <v>45819.298611111109</v>
      </c>
      <c r="K2156" s="27">
        <f t="shared" si="33"/>
        <v>1</v>
      </c>
    </row>
    <row r="2157" spans="1:11">
      <c r="A2157" s="27" t="s">
        <v>144</v>
      </c>
      <c r="C2157" s="28">
        <v>45819.376388888886</v>
      </c>
      <c r="D2157" s="28">
        <v>45819.397222222222</v>
      </c>
      <c r="K2157" s="27">
        <f t="shared" si="33"/>
        <v>0</v>
      </c>
    </row>
    <row r="2158" spans="1:11">
      <c r="A2158" s="27" t="s">
        <v>144</v>
      </c>
      <c r="C2158" s="28">
        <v>45819.397222222222</v>
      </c>
      <c r="D2158" s="28">
        <v>45819.418749999997</v>
      </c>
      <c r="K2158" s="27">
        <f t="shared" si="33"/>
        <v>1</v>
      </c>
    </row>
    <row r="2159" spans="1:11">
      <c r="A2159" s="27" t="s">
        <v>144</v>
      </c>
      <c r="C2159" s="28">
        <v>45819.649305555555</v>
      </c>
      <c r="D2159" s="28">
        <v>45819.670138888891</v>
      </c>
      <c r="K2159" s="27">
        <f t="shared" si="33"/>
        <v>1</v>
      </c>
    </row>
    <row r="2160" spans="1:11">
      <c r="A2160" s="27" t="s">
        <v>144</v>
      </c>
      <c r="C2160" s="28">
        <v>45820.279166666667</v>
      </c>
      <c r="D2160" s="28">
        <v>45820.3</v>
      </c>
      <c r="K2160" s="27">
        <f t="shared" si="33"/>
        <v>1</v>
      </c>
    </row>
    <row r="2161" spans="1:11">
      <c r="A2161" s="27" t="s">
        <v>144</v>
      </c>
      <c r="C2161" s="28">
        <v>45820.397916666669</v>
      </c>
      <c r="D2161" s="28">
        <v>45820.418749999997</v>
      </c>
      <c r="K2161" s="27">
        <f t="shared" si="33"/>
        <v>1</v>
      </c>
    </row>
    <row r="2162" spans="1:11">
      <c r="A2162" s="27" t="s">
        <v>144</v>
      </c>
      <c r="C2162" s="28">
        <v>45820.646527777775</v>
      </c>
      <c r="D2162" s="28">
        <v>45820.667361111111</v>
      </c>
      <c r="K2162" s="27">
        <f t="shared" si="33"/>
        <v>1</v>
      </c>
    </row>
    <row r="2163" spans="1:11">
      <c r="A2163" s="27" t="s">
        <v>144</v>
      </c>
      <c r="C2163" s="28">
        <v>45821.291666666664</v>
      </c>
      <c r="D2163" s="28">
        <v>45821.3125</v>
      </c>
      <c r="K2163" s="27">
        <f t="shared" si="33"/>
        <v>1</v>
      </c>
    </row>
    <row r="2164" spans="1:11">
      <c r="A2164" s="27" t="s">
        <v>144</v>
      </c>
      <c r="C2164" s="28">
        <v>45821.385416666664</v>
      </c>
      <c r="D2164" s="28">
        <v>45821.40625</v>
      </c>
      <c r="K2164" s="27">
        <f t="shared" si="33"/>
        <v>1</v>
      </c>
    </row>
    <row r="2165" spans="1:11">
      <c r="A2165" s="27" t="s">
        <v>144</v>
      </c>
      <c r="C2165" s="28">
        <v>45821.645833333336</v>
      </c>
      <c r="D2165" s="28">
        <v>45821.666666666664</v>
      </c>
      <c r="K2165" s="27">
        <f t="shared" si="33"/>
        <v>1</v>
      </c>
    </row>
    <row r="2166" spans="1:11">
      <c r="A2166" s="27" t="s">
        <v>144</v>
      </c>
      <c r="C2166" s="28">
        <v>45824.279861111114</v>
      </c>
      <c r="D2166" s="28">
        <v>45824.300694444442</v>
      </c>
      <c r="K2166" s="27">
        <f t="shared" si="33"/>
        <v>1</v>
      </c>
    </row>
    <row r="2167" spans="1:11">
      <c r="A2167" s="27" t="s">
        <v>144</v>
      </c>
      <c r="C2167" s="28">
        <v>45824.397916666669</v>
      </c>
      <c r="D2167" s="28">
        <v>45824.418749999997</v>
      </c>
      <c r="K2167" s="27">
        <f t="shared" si="33"/>
        <v>1</v>
      </c>
    </row>
    <row r="2168" spans="1:11">
      <c r="A2168" s="27" t="s">
        <v>144</v>
      </c>
      <c r="C2168" s="28">
        <v>45824.646527777775</v>
      </c>
      <c r="D2168" s="28">
        <v>45824.667361111111</v>
      </c>
      <c r="K2168" s="27">
        <f t="shared" si="33"/>
        <v>1</v>
      </c>
    </row>
    <row r="2169" spans="1:11">
      <c r="A2169" s="27" t="s">
        <v>144</v>
      </c>
      <c r="C2169" s="28">
        <v>45825.277777777781</v>
      </c>
      <c r="D2169" s="28">
        <v>45825.298611111109</v>
      </c>
      <c r="K2169" s="27">
        <f t="shared" si="33"/>
        <v>1</v>
      </c>
    </row>
    <row r="2170" spans="1:11">
      <c r="A2170" s="27" t="s">
        <v>144</v>
      </c>
      <c r="C2170" s="28">
        <v>45825.396527777775</v>
      </c>
      <c r="D2170" s="28">
        <v>45825.417361111111</v>
      </c>
      <c r="K2170" s="27">
        <f t="shared" si="33"/>
        <v>1</v>
      </c>
    </row>
    <row r="2171" spans="1:11">
      <c r="A2171" s="27" t="s">
        <v>144</v>
      </c>
      <c r="C2171" s="28">
        <v>45825.646527777775</v>
      </c>
      <c r="D2171" s="28">
        <v>45825.668055555558</v>
      </c>
      <c r="K2171" s="27">
        <f t="shared" si="33"/>
        <v>1</v>
      </c>
    </row>
    <row r="2172" spans="1:11">
      <c r="A2172" s="27" t="s">
        <v>144</v>
      </c>
      <c r="C2172" s="28">
        <v>45826.279166666667</v>
      </c>
      <c r="D2172" s="28">
        <v>45826.3</v>
      </c>
      <c r="K2172" s="27">
        <f t="shared" si="33"/>
        <v>1</v>
      </c>
    </row>
    <row r="2173" spans="1:11">
      <c r="A2173" s="27" t="s">
        <v>144</v>
      </c>
      <c r="C2173" s="28">
        <v>45826.379861111112</v>
      </c>
      <c r="D2173" s="28">
        <v>45826.400694444441</v>
      </c>
      <c r="K2173" s="27">
        <f t="shared" si="33"/>
        <v>0</v>
      </c>
    </row>
    <row r="2174" spans="1:11">
      <c r="A2174" s="27" t="s">
        <v>144</v>
      </c>
      <c r="C2174" s="28">
        <v>45826.400694444441</v>
      </c>
      <c r="D2174" s="28">
        <v>45826.421527777777</v>
      </c>
      <c r="K2174" s="27">
        <f t="shared" si="33"/>
        <v>1</v>
      </c>
    </row>
    <row r="2175" spans="1:11">
      <c r="A2175" s="27" t="s">
        <v>144</v>
      </c>
      <c r="C2175" s="28">
        <v>45826.647222222222</v>
      </c>
      <c r="D2175" s="28">
        <v>45826.668055555558</v>
      </c>
      <c r="K2175" s="27">
        <f t="shared" si="33"/>
        <v>1</v>
      </c>
    </row>
    <row r="2176" spans="1:11">
      <c r="A2176" s="27" t="s">
        <v>144</v>
      </c>
      <c r="C2176" s="28">
        <v>45827.277777777781</v>
      </c>
      <c r="D2176" s="28">
        <v>45827.298611111109</v>
      </c>
      <c r="K2176" s="27">
        <f t="shared" si="33"/>
        <v>1</v>
      </c>
    </row>
    <row r="2177" spans="1:11">
      <c r="A2177" s="27" t="s">
        <v>144</v>
      </c>
      <c r="C2177" s="28">
        <v>45827.397916666669</v>
      </c>
      <c r="D2177" s="28">
        <v>45827.418749999997</v>
      </c>
      <c r="K2177" s="27">
        <f t="shared" si="33"/>
        <v>1</v>
      </c>
    </row>
    <row r="2178" spans="1:11">
      <c r="A2178" s="27" t="s">
        <v>144</v>
      </c>
      <c r="C2178" s="28">
        <v>45827.647916666669</v>
      </c>
      <c r="D2178" s="28">
        <v>45827.668749999997</v>
      </c>
      <c r="K2178" s="27">
        <f t="shared" si="33"/>
        <v>1</v>
      </c>
    </row>
    <row r="2179" spans="1:11">
      <c r="A2179" s="27" t="s">
        <v>144</v>
      </c>
      <c r="C2179" s="28">
        <v>45828.27847222222</v>
      </c>
      <c r="D2179" s="28">
        <v>45828.299305555556</v>
      </c>
      <c r="K2179" s="27">
        <f t="shared" si="33"/>
        <v>1</v>
      </c>
    </row>
    <row r="2180" spans="1:11">
      <c r="A2180" s="27" t="s">
        <v>144</v>
      </c>
      <c r="C2180" s="28">
        <v>45828.396527777775</v>
      </c>
      <c r="D2180" s="28">
        <v>45828.417361111111</v>
      </c>
      <c r="K2180" s="27">
        <f t="shared" si="33"/>
        <v>1</v>
      </c>
    </row>
    <row r="2181" spans="1:11">
      <c r="A2181" s="27" t="s">
        <v>144</v>
      </c>
      <c r="C2181" s="28">
        <v>45828.647222222222</v>
      </c>
      <c r="D2181" s="28">
        <v>45828.668055555558</v>
      </c>
      <c r="K2181" s="27">
        <f t="shared" si="33"/>
        <v>1</v>
      </c>
    </row>
    <row r="2182" spans="1:11">
      <c r="A2182" s="27" t="s">
        <v>144</v>
      </c>
      <c r="C2182" s="28">
        <v>45829.27847222222</v>
      </c>
      <c r="D2182" s="28">
        <v>45829.299305555556</v>
      </c>
      <c r="K2182" s="27">
        <f t="shared" ref="K2182:K2245" si="34">IF(AND(A2183=A2182,C2183=D2182),0,1)</f>
        <v>1</v>
      </c>
    </row>
    <row r="2183" spans="1:11">
      <c r="A2183" s="27" t="s">
        <v>144</v>
      </c>
      <c r="C2183" s="28">
        <v>45829.410416666666</v>
      </c>
      <c r="D2183" s="28">
        <v>45829.431250000001</v>
      </c>
      <c r="K2183" s="27">
        <f t="shared" si="34"/>
        <v>1</v>
      </c>
    </row>
    <row r="2184" spans="1:11">
      <c r="A2184" s="27" t="s">
        <v>144</v>
      </c>
      <c r="C2184" s="28">
        <v>45829.665277777778</v>
      </c>
      <c r="D2184" s="28">
        <v>45829.686111111114</v>
      </c>
      <c r="K2184" s="27">
        <f t="shared" si="34"/>
        <v>1</v>
      </c>
    </row>
    <row r="2185" spans="1:11">
      <c r="A2185" s="27" t="s">
        <v>144</v>
      </c>
      <c r="C2185" s="28">
        <v>45831.279861111114</v>
      </c>
      <c r="D2185" s="28">
        <v>45831.300694444442</v>
      </c>
      <c r="K2185" s="27">
        <f t="shared" si="34"/>
        <v>1</v>
      </c>
    </row>
    <row r="2186" spans="1:11">
      <c r="A2186" s="27" t="s">
        <v>144</v>
      </c>
      <c r="C2186" s="28">
        <v>45831.397222222222</v>
      </c>
      <c r="D2186" s="28">
        <v>45831.418055555558</v>
      </c>
      <c r="K2186" s="27">
        <f t="shared" si="34"/>
        <v>1</v>
      </c>
    </row>
    <row r="2187" spans="1:11">
      <c r="A2187" s="27" t="s">
        <v>144</v>
      </c>
      <c r="C2187" s="28">
        <v>45831.646527777775</v>
      </c>
      <c r="D2187" s="28">
        <v>45831.667361111111</v>
      </c>
      <c r="K2187" s="27">
        <f t="shared" si="34"/>
        <v>1</v>
      </c>
    </row>
    <row r="2188" spans="1:11">
      <c r="A2188" s="27" t="s">
        <v>144</v>
      </c>
      <c r="C2188" s="28">
        <v>45832.27847222222</v>
      </c>
      <c r="D2188" s="28">
        <v>45832.299305555556</v>
      </c>
      <c r="K2188" s="27">
        <f t="shared" si="34"/>
        <v>1</v>
      </c>
    </row>
    <row r="2189" spans="1:11">
      <c r="A2189" s="27" t="s">
        <v>144</v>
      </c>
      <c r="C2189" s="28">
        <v>45832.397222222222</v>
      </c>
      <c r="D2189" s="28">
        <v>45832.418055555558</v>
      </c>
      <c r="K2189" s="27">
        <f t="shared" si="34"/>
        <v>1</v>
      </c>
    </row>
    <row r="2190" spans="1:11">
      <c r="A2190" s="27" t="s">
        <v>144</v>
      </c>
      <c r="C2190" s="28">
        <v>45832.647222222222</v>
      </c>
      <c r="D2190" s="28">
        <v>45832.668055555558</v>
      </c>
      <c r="K2190" s="27">
        <f t="shared" si="34"/>
        <v>1</v>
      </c>
    </row>
    <row r="2191" spans="1:11">
      <c r="A2191" s="27" t="s">
        <v>144</v>
      </c>
      <c r="C2191" s="28">
        <v>45833.279861111114</v>
      </c>
      <c r="D2191" s="28">
        <v>45833.300694444442</v>
      </c>
      <c r="K2191" s="27">
        <f t="shared" si="34"/>
        <v>1</v>
      </c>
    </row>
    <row r="2192" spans="1:11">
      <c r="A2192" s="27" t="s">
        <v>144</v>
      </c>
      <c r="C2192" s="28">
        <v>45833.378472222219</v>
      </c>
      <c r="D2192" s="28">
        <v>45833.399305555555</v>
      </c>
      <c r="K2192" s="27">
        <f t="shared" si="34"/>
        <v>0</v>
      </c>
    </row>
    <row r="2193" spans="1:11">
      <c r="A2193" s="27" t="s">
        <v>144</v>
      </c>
      <c r="C2193" s="28">
        <v>45833.399305555555</v>
      </c>
      <c r="D2193" s="28">
        <v>45833.420138888891</v>
      </c>
      <c r="K2193" s="27">
        <f t="shared" si="34"/>
        <v>1</v>
      </c>
    </row>
    <row r="2194" spans="1:11">
      <c r="A2194" s="27" t="s">
        <v>144</v>
      </c>
      <c r="C2194" s="28">
        <v>45833.648611111108</v>
      </c>
      <c r="D2194" s="28">
        <v>45833.669444444444</v>
      </c>
      <c r="K2194" s="27">
        <f t="shared" si="34"/>
        <v>1</v>
      </c>
    </row>
    <row r="2195" spans="1:11">
      <c r="A2195" s="27" t="s">
        <v>144</v>
      </c>
      <c r="C2195" s="28">
        <v>45834.277777777781</v>
      </c>
      <c r="D2195" s="28">
        <v>45834.298611111109</v>
      </c>
      <c r="K2195" s="27">
        <f t="shared" si="34"/>
        <v>1</v>
      </c>
    </row>
    <row r="2196" spans="1:11">
      <c r="A2196" s="27" t="s">
        <v>144</v>
      </c>
      <c r="C2196" s="28">
        <v>45834.397222222222</v>
      </c>
      <c r="D2196" s="28">
        <v>45834.418055555558</v>
      </c>
      <c r="K2196" s="27">
        <f t="shared" si="34"/>
        <v>1</v>
      </c>
    </row>
    <row r="2197" spans="1:11">
      <c r="A2197" s="27" t="s">
        <v>144</v>
      </c>
      <c r="C2197" s="28">
        <v>45834.645833333336</v>
      </c>
      <c r="D2197" s="28">
        <v>45834.667361111111</v>
      </c>
      <c r="K2197" s="27">
        <f t="shared" si="34"/>
        <v>1</v>
      </c>
    </row>
    <row r="2198" spans="1:11">
      <c r="A2198" s="27" t="s">
        <v>144</v>
      </c>
      <c r="C2198" s="28">
        <v>45835.277777777781</v>
      </c>
      <c r="D2198" s="28">
        <v>45835.298611111109</v>
      </c>
      <c r="K2198" s="27">
        <f t="shared" si="34"/>
        <v>1</v>
      </c>
    </row>
    <row r="2199" spans="1:11">
      <c r="A2199" s="27" t="s">
        <v>144</v>
      </c>
      <c r="C2199" s="28">
        <v>45835.396527777775</v>
      </c>
      <c r="D2199" s="28">
        <v>45835.417361111111</v>
      </c>
      <c r="K2199" s="27">
        <f t="shared" si="34"/>
        <v>1</v>
      </c>
    </row>
    <row r="2200" spans="1:11">
      <c r="A2200" s="27" t="s">
        <v>144</v>
      </c>
      <c r="C2200" s="28">
        <v>45835.645833333336</v>
      </c>
      <c r="D2200" s="28">
        <v>45835.666666666664</v>
      </c>
      <c r="K2200" s="27">
        <f t="shared" si="34"/>
        <v>1</v>
      </c>
    </row>
    <row r="2201" spans="1:11">
      <c r="A2201" s="27" t="s">
        <v>144</v>
      </c>
      <c r="C2201" s="28">
        <v>45838.27847222222</v>
      </c>
      <c r="D2201" s="28">
        <v>45838.299305555556</v>
      </c>
      <c r="K2201" s="27">
        <f t="shared" si="34"/>
        <v>1</v>
      </c>
    </row>
    <row r="2202" spans="1:11">
      <c r="A2202" s="27" t="s">
        <v>144</v>
      </c>
      <c r="C2202" s="28">
        <v>45838.395833333336</v>
      </c>
      <c r="D2202" s="28">
        <v>45838.416666666664</v>
      </c>
      <c r="K2202" s="27">
        <f t="shared" si="34"/>
        <v>1</v>
      </c>
    </row>
    <row r="2203" spans="1:11">
      <c r="A2203" s="27" t="s">
        <v>144</v>
      </c>
      <c r="C2203" s="28">
        <v>45838.647222222222</v>
      </c>
      <c r="D2203" s="28">
        <v>45838.668055555558</v>
      </c>
      <c r="K2203" s="27">
        <f t="shared" si="34"/>
        <v>1</v>
      </c>
    </row>
    <row r="2204" spans="1:11">
      <c r="A2204" s="27" t="s">
        <v>144</v>
      </c>
      <c r="B2204" s="27" t="s">
        <v>158</v>
      </c>
      <c r="C2204" s="28">
        <v>45817.333333333336</v>
      </c>
      <c r="D2204" s="28">
        <v>45817.375</v>
      </c>
      <c r="K2204" s="27">
        <f t="shared" si="34"/>
        <v>1</v>
      </c>
    </row>
    <row r="2205" spans="1:11">
      <c r="A2205" s="27" t="s">
        <v>144</v>
      </c>
      <c r="C2205" s="28">
        <v>45818.32708333333</v>
      </c>
      <c r="D2205" s="28">
        <v>45818.368750000001</v>
      </c>
      <c r="K2205" s="27">
        <f t="shared" si="34"/>
        <v>1</v>
      </c>
    </row>
    <row r="2206" spans="1:11">
      <c r="A2206" s="27" t="s">
        <v>144</v>
      </c>
      <c r="C2206" s="28">
        <v>45819.32708333333</v>
      </c>
      <c r="D2206" s="28">
        <v>45819.368750000001</v>
      </c>
      <c r="K2206" s="27">
        <f t="shared" si="34"/>
        <v>1</v>
      </c>
    </row>
    <row r="2207" spans="1:11">
      <c r="A2207" s="27" t="s">
        <v>144</v>
      </c>
      <c r="C2207" s="28">
        <v>45820.328472222223</v>
      </c>
      <c r="D2207" s="28">
        <v>45820.370138888888</v>
      </c>
      <c r="K2207" s="27">
        <f t="shared" si="34"/>
        <v>1</v>
      </c>
    </row>
    <row r="2208" spans="1:11">
      <c r="A2208" s="27" t="s">
        <v>144</v>
      </c>
      <c r="C2208" s="28">
        <v>45824.325694444444</v>
      </c>
      <c r="D2208" s="28">
        <v>45824.367361111108</v>
      </c>
      <c r="K2208" s="27">
        <f t="shared" si="34"/>
        <v>1</v>
      </c>
    </row>
    <row r="2209" spans="1:11">
      <c r="A2209" s="27" t="s">
        <v>144</v>
      </c>
      <c r="C2209" s="28">
        <v>45825.326388888891</v>
      </c>
      <c r="D2209" s="28">
        <v>45825.368055555555</v>
      </c>
      <c r="K2209" s="27">
        <f t="shared" si="34"/>
        <v>1</v>
      </c>
    </row>
    <row r="2210" spans="1:11">
      <c r="A2210" s="27" t="s">
        <v>144</v>
      </c>
      <c r="C2210" s="28">
        <v>45826.328472222223</v>
      </c>
      <c r="D2210" s="28">
        <v>45826.370138888888</v>
      </c>
      <c r="K2210" s="27">
        <f t="shared" si="34"/>
        <v>1</v>
      </c>
    </row>
    <row r="2211" spans="1:11">
      <c r="A2211" s="27" t="s">
        <v>144</v>
      </c>
      <c r="C2211" s="28">
        <v>45827.326388888891</v>
      </c>
      <c r="D2211" s="28">
        <v>45827.368055555555</v>
      </c>
      <c r="K2211" s="27">
        <f t="shared" si="34"/>
        <v>1</v>
      </c>
    </row>
    <row r="2212" spans="1:11">
      <c r="A2212" s="27" t="s">
        <v>144</v>
      </c>
      <c r="C2212" s="28">
        <v>45828.325694444444</v>
      </c>
      <c r="D2212" s="28">
        <v>45828.367361111108</v>
      </c>
      <c r="K2212" s="27">
        <f t="shared" si="34"/>
        <v>1</v>
      </c>
    </row>
    <row r="2213" spans="1:11">
      <c r="A2213" s="27" t="s">
        <v>144</v>
      </c>
      <c r="C2213" s="28">
        <v>45831.328472222223</v>
      </c>
      <c r="D2213" s="28">
        <v>45831.370138888888</v>
      </c>
      <c r="K2213" s="27">
        <f t="shared" si="34"/>
        <v>1</v>
      </c>
    </row>
    <row r="2214" spans="1:11">
      <c r="A2214" s="27" t="s">
        <v>144</v>
      </c>
      <c r="C2214" s="28">
        <v>45832.328472222223</v>
      </c>
      <c r="D2214" s="28">
        <v>45832.370138888888</v>
      </c>
      <c r="K2214" s="27">
        <f t="shared" si="34"/>
        <v>1</v>
      </c>
    </row>
    <row r="2215" spans="1:11">
      <c r="A2215" s="27" t="s">
        <v>144</v>
      </c>
      <c r="C2215" s="28">
        <v>45833.328472222223</v>
      </c>
      <c r="D2215" s="28">
        <v>45833.370138888888</v>
      </c>
      <c r="K2215" s="27">
        <f t="shared" si="34"/>
        <v>1</v>
      </c>
    </row>
    <row r="2216" spans="1:11">
      <c r="A2216" s="27" t="s">
        <v>144</v>
      </c>
      <c r="C2216" s="28">
        <v>45834.325694444444</v>
      </c>
      <c r="D2216" s="28">
        <v>45834.367361111108</v>
      </c>
      <c r="K2216" s="27">
        <f t="shared" si="34"/>
        <v>1</v>
      </c>
    </row>
    <row r="2217" spans="1:11">
      <c r="A2217" s="27" t="s">
        <v>144</v>
      </c>
      <c r="C2217" s="28">
        <v>45835.32916666667</v>
      </c>
      <c r="D2217" s="28">
        <v>45835.370833333334</v>
      </c>
      <c r="K2217" s="27">
        <f t="shared" si="34"/>
        <v>1</v>
      </c>
    </row>
    <row r="2218" spans="1:11">
      <c r="A2218" s="27" t="s">
        <v>144</v>
      </c>
      <c r="C2218" s="28">
        <v>45838.32708333333</v>
      </c>
      <c r="D2218" s="28">
        <v>45838.368750000001</v>
      </c>
      <c r="K2218" s="27">
        <f t="shared" si="34"/>
        <v>1</v>
      </c>
    </row>
    <row r="2219" spans="1:11">
      <c r="A2219" s="27" t="s">
        <v>144</v>
      </c>
      <c r="B2219" s="27" t="s">
        <v>179</v>
      </c>
      <c r="C2219" s="28">
        <v>45810.503472222219</v>
      </c>
      <c r="D2219" s="28">
        <v>45810.524305555555</v>
      </c>
      <c r="K2219" s="27">
        <f t="shared" si="34"/>
        <v>0</v>
      </c>
    </row>
    <row r="2220" spans="1:11">
      <c r="A2220" s="27" t="s">
        <v>144</v>
      </c>
      <c r="C2220" s="28">
        <v>45810.524305555555</v>
      </c>
      <c r="D2220" s="28">
        <v>45810.552083333336</v>
      </c>
      <c r="K2220" s="27">
        <f t="shared" si="34"/>
        <v>0</v>
      </c>
    </row>
    <row r="2221" spans="1:11">
      <c r="A2221" s="27" t="s">
        <v>144</v>
      </c>
      <c r="C2221" s="28">
        <v>45810.552083333336</v>
      </c>
      <c r="D2221" s="28">
        <v>45810.572916666664</v>
      </c>
      <c r="K2221" s="27">
        <f t="shared" si="34"/>
        <v>1</v>
      </c>
    </row>
    <row r="2222" spans="1:11">
      <c r="A2222" s="27" t="s">
        <v>144</v>
      </c>
      <c r="C2222" s="28">
        <v>45811.509722222225</v>
      </c>
      <c r="D2222" s="28">
        <v>45811.530555555553</v>
      </c>
      <c r="K2222" s="27">
        <f t="shared" si="34"/>
        <v>0</v>
      </c>
    </row>
    <row r="2223" spans="1:11">
      <c r="A2223" s="27" t="s">
        <v>144</v>
      </c>
      <c r="C2223" s="28">
        <v>45811.530555555553</v>
      </c>
      <c r="D2223" s="28">
        <v>45811.558333333334</v>
      </c>
      <c r="K2223" s="27">
        <f t="shared" si="34"/>
        <v>0</v>
      </c>
    </row>
    <row r="2224" spans="1:11">
      <c r="A2224" s="27" t="s">
        <v>144</v>
      </c>
      <c r="C2224" s="28">
        <v>45811.558333333334</v>
      </c>
      <c r="D2224" s="28">
        <v>45811.57916666667</v>
      </c>
      <c r="K2224" s="27">
        <f t="shared" si="34"/>
        <v>1</v>
      </c>
    </row>
    <row r="2225" spans="1:11">
      <c r="A2225" s="27" t="s">
        <v>144</v>
      </c>
      <c r="C2225" s="28">
        <v>45812.497916666667</v>
      </c>
      <c r="D2225" s="28">
        <v>45812.518750000003</v>
      </c>
      <c r="K2225" s="27">
        <f t="shared" si="34"/>
        <v>0</v>
      </c>
    </row>
    <row r="2226" spans="1:11">
      <c r="A2226" s="27" t="s">
        <v>144</v>
      </c>
      <c r="C2226" s="28">
        <v>45812.518750000003</v>
      </c>
      <c r="D2226" s="28">
        <v>45812.546527777777</v>
      </c>
      <c r="K2226" s="27">
        <f t="shared" si="34"/>
        <v>0</v>
      </c>
    </row>
    <row r="2227" spans="1:11">
      <c r="A2227" s="27" t="s">
        <v>144</v>
      </c>
      <c r="C2227" s="28">
        <v>45812.546527777777</v>
      </c>
      <c r="D2227" s="28">
        <v>45812.567361111112</v>
      </c>
      <c r="K2227" s="27">
        <f t="shared" si="34"/>
        <v>1</v>
      </c>
    </row>
    <row r="2228" spans="1:11">
      <c r="A2228" s="27" t="s">
        <v>144</v>
      </c>
      <c r="C2228" s="28">
        <v>45813.495833333334</v>
      </c>
      <c r="D2228" s="28">
        <v>45813.51666666667</v>
      </c>
      <c r="K2228" s="27">
        <f t="shared" si="34"/>
        <v>0</v>
      </c>
    </row>
    <row r="2229" spans="1:11">
      <c r="A2229" s="27" t="s">
        <v>144</v>
      </c>
      <c r="C2229" s="28">
        <v>45813.51666666667</v>
      </c>
      <c r="D2229" s="28">
        <v>45813.544444444444</v>
      </c>
      <c r="K2229" s="27">
        <f t="shared" si="34"/>
        <v>1</v>
      </c>
    </row>
    <row r="2230" spans="1:11">
      <c r="A2230" s="27" t="s">
        <v>144</v>
      </c>
      <c r="C2230" s="28">
        <v>45814.495833333334</v>
      </c>
      <c r="D2230" s="28">
        <v>45814.51666666667</v>
      </c>
      <c r="K2230" s="27">
        <f t="shared" si="34"/>
        <v>0</v>
      </c>
    </row>
    <row r="2231" spans="1:11">
      <c r="A2231" s="27" t="s">
        <v>144</v>
      </c>
      <c r="C2231" s="28">
        <v>45814.51666666667</v>
      </c>
      <c r="D2231" s="28">
        <v>45814.544444444444</v>
      </c>
      <c r="K2231" s="27">
        <f t="shared" si="34"/>
        <v>1</v>
      </c>
    </row>
    <row r="2232" spans="1:11">
      <c r="A2232" s="27" t="s">
        <v>144</v>
      </c>
      <c r="C2232" s="28">
        <v>45817.498611111114</v>
      </c>
      <c r="D2232" s="28">
        <v>45817.519444444442</v>
      </c>
      <c r="K2232" s="27">
        <f t="shared" si="34"/>
        <v>0</v>
      </c>
    </row>
    <row r="2233" spans="1:11">
      <c r="A2233" s="27" t="s">
        <v>144</v>
      </c>
      <c r="C2233" s="28">
        <v>45817.519444444442</v>
      </c>
      <c r="D2233" s="28">
        <v>45817.547222222223</v>
      </c>
      <c r="K2233" s="27">
        <f t="shared" si="34"/>
        <v>0</v>
      </c>
    </row>
    <row r="2234" spans="1:11">
      <c r="A2234" s="27" t="s">
        <v>144</v>
      </c>
      <c r="C2234" s="28">
        <v>45817.547222222223</v>
      </c>
      <c r="D2234" s="28">
        <v>45817.568055555559</v>
      </c>
      <c r="K2234" s="27">
        <f t="shared" si="34"/>
        <v>1</v>
      </c>
    </row>
    <row r="2235" spans="1:11">
      <c r="A2235" s="27" t="s">
        <v>144</v>
      </c>
      <c r="C2235" s="28">
        <v>45818.5</v>
      </c>
      <c r="D2235" s="28">
        <v>45818.520833333336</v>
      </c>
      <c r="K2235" s="27">
        <f t="shared" si="34"/>
        <v>0</v>
      </c>
    </row>
    <row r="2236" spans="1:11">
      <c r="A2236" s="27" t="s">
        <v>144</v>
      </c>
      <c r="C2236" s="28">
        <v>45818.520833333336</v>
      </c>
      <c r="D2236" s="28">
        <v>45818.548611111109</v>
      </c>
      <c r="K2236" s="27">
        <f t="shared" si="34"/>
        <v>0</v>
      </c>
    </row>
    <row r="2237" spans="1:11">
      <c r="A2237" s="27" t="s">
        <v>144</v>
      </c>
      <c r="C2237" s="28">
        <v>45818.548611111109</v>
      </c>
      <c r="D2237" s="28">
        <v>45818.577777777777</v>
      </c>
      <c r="K2237" s="27">
        <f t="shared" si="34"/>
        <v>1</v>
      </c>
    </row>
    <row r="2238" spans="1:11">
      <c r="A2238" s="27" t="s">
        <v>144</v>
      </c>
      <c r="C2238" s="28">
        <v>45819.472222222219</v>
      </c>
      <c r="D2238" s="28">
        <v>45819.493055555555</v>
      </c>
      <c r="K2238" s="27">
        <f t="shared" si="34"/>
        <v>0</v>
      </c>
    </row>
    <row r="2239" spans="1:11">
      <c r="A2239" s="27" t="s">
        <v>144</v>
      </c>
      <c r="C2239" s="28">
        <v>45819.493055555555</v>
      </c>
      <c r="D2239" s="28">
        <v>45819.520833333336</v>
      </c>
      <c r="K2239" s="27">
        <f t="shared" si="34"/>
        <v>0</v>
      </c>
    </row>
    <row r="2240" spans="1:11">
      <c r="A2240" s="27" t="s">
        <v>144</v>
      </c>
      <c r="C2240" s="28">
        <v>45819.520833333336</v>
      </c>
      <c r="D2240" s="28">
        <v>45819.541666666664</v>
      </c>
      <c r="K2240" s="27">
        <f t="shared" si="34"/>
        <v>1</v>
      </c>
    </row>
    <row r="2241" spans="1:11">
      <c r="A2241" s="27" t="s">
        <v>144</v>
      </c>
      <c r="C2241" s="28">
        <v>45820.49722222222</v>
      </c>
      <c r="D2241" s="28">
        <v>45820.518055555556</v>
      </c>
      <c r="K2241" s="27">
        <f t="shared" si="34"/>
        <v>0</v>
      </c>
    </row>
    <row r="2242" spans="1:11">
      <c r="A2242" s="27" t="s">
        <v>144</v>
      </c>
      <c r="C2242" s="28">
        <v>45820.518055555556</v>
      </c>
      <c r="D2242" s="28">
        <v>45820.54583333333</v>
      </c>
      <c r="K2242" s="27">
        <f t="shared" si="34"/>
        <v>1</v>
      </c>
    </row>
    <row r="2243" spans="1:11">
      <c r="A2243" s="27" t="s">
        <v>144</v>
      </c>
      <c r="C2243" s="28">
        <v>45821.493055555555</v>
      </c>
      <c r="D2243" s="28">
        <v>45821.513888888891</v>
      </c>
      <c r="K2243" s="27">
        <f t="shared" si="34"/>
        <v>0</v>
      </c>
    </row>
    <row r="2244" spans="1:11">
      <c r="A2244" s="27" t="s">
        <v>144</v>
      </c>
      <c r="C2244" s="28">
        <v>45821.513888888891</v>
      </c>
      <c r="D2244" s="28">
        <v>45821.541666666664</v>
      </c>
      <c r="K2244" s="27">
        <f t="shared" si="34"/>
        <v>1</v>
      </c>
    </row>
    <row r="2245" spans="1:11">
      <c r="A2245" s="27" t="s">
        <v>144</v>
      </c>
      <c r="C2245" s="28">
        <v>45822.411111111112</v>
      </c>
      <c r="D2245" s="28">
        <v>45822.431944444441</v>
      </c>
      <c r="K2245" s="27">
        <f t="shared" si="34"/>
        <v>1</v>
      </c>
    </row>
    <row r="2246" spans="1:11">
      <c r="A2246" s="27" t="s">
        <v>144</v>
      </c>
      <c r="C2246" s="28">
        <v>45824.498611111114</v>
      </c>
      <c r="D2246" s="28">
        <v>45824.519444444442</v>
      </c>
      <c r="K2246" s="27">
        <f t="shared" ref="K2246:K2309" si="35">IF(AND(A2247=A2246,C2247=D2246),0,1)</f>
        <v>0</v>
      </c>
    </row>
    <row r="2247" spans="1:11">
      <c r="A2247" s="27" t="s">
        <v>144</v>
      </c>
      <c r="C2247" s="28">
        <v>45824.519444444442</v>
      </c>
      <c r="D2247" s="28">
        <v>45824.547222222223</v>
      </c>
      <c r="K2247" s="27">
        <f t="shared" si="35"/>
        <v>0</v>
      </c>
    </row>
    <row r="2248" spans="1:11">
      <c r="A2248" s="27" t="s">
        <v>144</v>
      </c>
      <c r="C2248" s="28">
        <v>45824.547222222223</v>
      </c>
      <c r="D2248" s="28">
        <v>45824.568055555559</v>
      </c>
      <c r="K2248" s="27">
        <f t="shared" si="35"/>
        <v>1</v>
      </c>
    </row>
    <row r="2249" spans="1:11">
      <c r="A2249" s="27" t="s">
        <v>144</v>
      </c>
      <c r="C2249" s="28">
        <v>45825.5</v>
      </c>
      <c r="D2249" s="28">
        <v>45825.520833333336</v>
      </c>
      <c r="K2249" s="27">
        <f t="shared" si="35"/>
        <v>0</v>
      </c>
    </row>
    <row r="2250" spans="1:11">
      <c r="A2250" s="27" t="s">
        <v>144</v>
      </c>
      <c r="C2250" s="28">
        <v>45825.520833333336</v>
      </c>
      <c r="D2250" s="28">
        <v>45825.541666666664</v>
      </c>
      <c r="K2250" s="27">
        <f t="shared" si="35"/>
        <v>1</v>
      </c>
    </row>
    <row r="2251" spans="1:11">
      <c r="A2251" s="27" t="s">
        <v>144</v>
      </c>
      <c r="C2251" s="28">
        <v>45825.556944444441</v>
      </c>
      <c r="D2251" s="28">
        <v>45825.577777777777</v>
      </c>
      <c r="K2251" s="27">
        <f t="shared" si="35"/>
        <v>1</v>
      </c>
    </row>
    <row r="2252" spans="1:11">
      <c r="A2252" s="27" t="s">
        <v>144</v>
      </c>
      <c r="C2252" s="28">
        <v>45826.498611111114</v>
      </c>
      <c r="D2252" s="28">
        <v>45826.519444444442</v>
      </c>
      <c r="K2252" s="27">
        <f t="shared" si="35"/>
        <v>0</v>
      </c>
    </row>
    <row r="2253" spans="1:11">
      <c r="A2253" s="27" t="s">
        <v>144</v>
      </c>
      <c r="C2253" s="28">
        <v>45826.519444444442</v>
      </c>
      <c r="D2253" s="28">
        <v>45826.547222222223</v>
      </c>
      <c r="K2253" s="27">
        <f t="shared" si="35"/>
        <v>0</v>
      </c>
    </row>
    <row r="2254" spans="1:11">
      <c r="A2254" s="27" t="s">
        <v>144</v>
      </c>
      <c r="C2254" s="28">
        <v>45826.547222222223</v>
      </c>
      <c r="D2254" s="28">
        <v>45826.568055555559</v>
      </c>
      <c r="K2254" s="27">
        <f t="shared" si="35"/>
        <v>1</v>
      </c>
    </row>
    <row r="2255" spans="1:11">
      <c r="A2255" s="27" t="s">
        <v>144</v>
      </c>
      <c r="C2255" s="28">
        <v>45827.49722222222</v>
      </c>
      <c r="D2255" s="28">
        <v>45827.518055555556</v>
      </c>
      <c r="K2255" s="27">
        <f t="shared" si="35"/>
        <v>0</v>
      </c>
    </row>
    <row r="2256" spans="1:11">
      <c r="A2256" s="27" t="s">
        <v>144</v>
      </c>
      <c r="C2256" s="28">
        <v>45827.518055555556</v>
      </c>
      <c r="D2256" s="28">
        <v>45827.54583333333</v>
      </c>
      <c r="K2256" s="27">
        <f t="shared" si="35"/>
        <v>1</v>
      </c>
    </row>
    <row r="2257" spans="1:11">
      <c r="A2257" s="27" t="s">
        <v>144</v>
      </c>
      <c r="C2257" s="28">
        <v>45828.495833333334</v>
      </c>
      <c r="D2257" s="28">
        <v>45828.51666666667</v>
      </c>
      <c r="K2257" s="27">
        <f t="shared" si="35"/>
        <v>0</v>
      </c>
    </row>
    <row r="2258" spans="1:11">
      <c r="A2258" s="27" t="s">
        <v>144</v>
      </c>
      <c r="C2258" s="28">
        <v>45828.51666666667</v>
      </c>
      <c r="D2258" s="28">
        <v>45828.544444444444</v>
      </c>
      <c r="K2258" s="27">
        <f t="shared" si="35"/>
        <v>1</v>
      </c>
    </row>
    <row r="2259" spans="1:11">
      <c r="A2259" s="27" t="s">
        <v>144</v>
      </c>
      <c r="C2259" s="28">
        <v>45829.44027777778</v>
      </c>
      <c r="D2259" s="28">
        <v>45829.461111111108</v>
      </c>
      <c r="K2259" s="27">
        <f t="shared" si="35"/>
        <v>1</v>
      </c>
    </row>
    <row r="2260" spans="1:11">
      <c r="A2260" s="27" t="s">
        <v>144</v>
      </c>
      <c r="C2260" s="28">
        <v>45831.49722222222</v>
      </c>
      <c r="D2260" s="28">
        <v>45831.518055555556</v>
      </c>
      <c r="K2260" s="27">
        <f t="shared" si="35"/>
        <v>0</v>
      </c>
    </row>
    <row r="2261" spans="1:11">
      <c r="A2261" s="27" t="s">
        <v>144</v>
      </c>
      <c r="C2261" s="28">
        <v>45831.518055555556</v>
      </c>
      <c r="D2261" s="28">
        <v>45831.54583333333</v>
      </c>
      <c r="K2261" s="27">
        <f t="shared" si="35"/>
        <v>0</v>
      </c>
    </row>
    <row r="2262" spans="1:11">
      <c r="A2262" s="27" t="s">
        <v>144</v>
      </c>
      <c r="C2262" s="28">
        <v>45831.54583333333</v>
      </c>
      <c r="D2262" s="28">
        <v>45831.566666666666</v>
      </c>
      <c r="K2262" s="27">
        <f t="shared" si="35"/>
        <v>1</v>
      </c>
    </row>
    <row r="2263" spans="1:11">
      <c r="A2263" s="27" t="s">
        <v>144</v>
      </c>
      <c r="C2263" s="28">
        <v>45832.5</v>
      </c>
      <c r="D2263" s="28">
        <v>45832.520833333336</v>
      </c>
      <c r="K2263" s="27">
        <f t="shared" si="35"/>
        <v>0</v>
      </c>
    </row>
    <row r="2264" spans="1:11">
      <c r="A2264" s="27" t="s">
        <v>144</v>
      </c>
      <c r="C2264" s="28">
        <v>45832.520833333336</v>
      </c>
      <c r="D2264" s="28">
        <v>45832.541666666664</v>
      </c>
      <c r="K2264" s="27">
        <f t="shared" si="35"/>
        <v>1</v>
      </c>
    </row>
    <row r="2265" spans="1:11">
      <c r="A2265" s="27" t="s">
        <v>144</v>
      </c>
      <c r="C2265" s="28">
        <v>45832.556250000001</v>
      </c>
      <c r="D2265" s="28">
        <v>45832.57708333333</v>
      </c>
      <c r="K2265" s="27">
        <f t="shared" si="35"/>
        <v>1</v>
      </c>
    </row>
    <row r="2266" spans="1:11">
      <c r="A2266" s="27" t="s">
        <v>144</v>
      </c>
      <c r="C2266" s="28">
        <v>45833.499305555553</v>
      </c>
      <c r="D2266" s="28">
        <v>45833.520138888889</v>
      </c>
      <c r="K2266" s="27">
        <f t="shared" si="35"/>
        <v>0</v>
      </c>
    </row>
    <row r="2267" spans="1:11">
      <c r="A2267" s="27" t="s">
        <v>144</v>
      </c>
      <c r="C2267" s="28">
        <v>45833.520138888889</v>
      </c>
      <c r="D2267" s="28">
        <v>45833.54791666667</v>
      </c>
      <c r="K2267" s="27">
        <f t="shared" si="35"/>
        <v>0</v>
      </c>
    </row>
    <row r="2268" spans="1:11">
      <c r="A2268" s="27" t="s">
        <v>144</v>
      </c>
      <c r="C2268" s="28">
        <v>45833.54791666667</v>
      </c>
      <c r="D2268" s="28">
        <v>45833.568749999999</v>
      </c>
      <c r="K2268" s="27">
        <f t="shared" si="35"/>
        <v>1</v>
      </c>
    </row>
    <row r="2269" spans="1:11">
      <c r="A2269" s="27" t="s">
        <v>144</v>
      </c>
      <c r="C2269" s="28">
        <v>45834.49722222222</v>
      </c>
      <c r="D2269" s="28">
        <v>45834.518055555556</v>
      </c>
      <c r="K2269" s="27">
        <f t="shared" si="35"/>
        <v>0</v>
      </c>
    </row>
    <row r="2270" spans="1:11">
      <c r="A2270" s="27" t="s">
        <v>144</v>
      </c>
      <c r="C2270" s="28">
        <v>45834.518055555556</v>
      </c>
      <c r="D2270" s="28">
        <v>45834.54583333333</v>
      </c>
      <c r="K2270" s="27">
        <f t="shared" si="35"/>
        <v>1</v>
      </c>
    </row>
    <row r="2271" spans="1:11">
      <c r="A2271" s="27" t="s">
        <v>144</v>
      </c>
      <c r="C2271" s="28">
        <v>45835.49722222222</v>
      </c>
      <c r="D2271" s="28">
        <v>45835.518055555556</v>
      </c>
      <c r="K2271" s="27">
        <f t="shared" si="35"/>
        <v>0</v>
      </c>
    </row>
    <row r="2272" spans="1:11">
      <c r="A2272" s="27" t="s">
        <v>144</v>
      </c>
      <c r="C2272" s="28">
        <v>45835.518055555556</v>
      </c>
      <c r="D2272" s="28">
        <v>45835.54583333333</v>
      </c>
      <c r="K2272" s="27">
        <f t="shared" si="35"/>
        <v>1</v>
      </c>
    </row>
    <row r="2273" spans="1:11">
      <c r="A2273" s="27" t="s">
        <v>144</v>
      </c>
      <c r="C2273" s="28">
        <v>45838.498611111114</v>
      </c>
      <c r="D2273" s="28">
        <v>45838.519444444442</v>
      </c>
      <c r="K2273" s="27">
        <f t="shared" si="35"/>
        <v>0</v>
      </c>
    </row>
    <row r="2274" spans="1:11">
      <c r="A2274" s="27" t="s">
        <v>144</v>
      </c>
      <c r="C2274" s="28">
        <v>45838.519444444442</v>
      </c>
      <c r="D2274" s="28">
        <v>45838.547222222223</v>
      </c>
      <c r="K2274" s="27">
        <f t="shared" si="35"/>
        <v>0</v>
      </c>
    </row>
    <row r="2275" spans="1:11">
      <c r="A2275" s="27" t="s">
        <v>144</v>
      </c>
      <c r="C2275" s="28">
        <v>45838.547222222223</v>
      </c>
      <c r="D2275" s="28">
        <v>45838.568055555559</v>
      </c>
      <c r="K2275" s="27">
        <f t="shared" si="35"/>
        <v>1</v>
      </c>
    </row>
    <row r="2276" spans="1:11">
      <c r="A2276" s="27" t="s">
        <v>144</v>
      </c>
      <c r="B2276" s="27" t="s">
        <v>176</v>
      </c>
      <c r="C2276" s="28">
        <v>45810.47152777778</v>
      </c>
      <c r="D2276" s="28">
        <v>45810.492361111108</v>
      </c>
      <c r="K2276" s="27">
        <f t="shared" si="35"/>
        <v>1</v>
      </c>
    </row>
    <row r="2277" spans="1:11">
      <c r="A2277" s="27" t="s">
        <v>144</v>
      </c>
      <c r="C2277" s="28">
        <v>45811.481944444444</v>
      </c>
      <c r="D2277" s="28">
        <v>45811.50277777778</v>
      </c>
      <c r="K2277" s="27">
        <f t="shared" si="35"/>
        <v>1</v>
      </c>
    </row>
    <row r="2278" spans="1:11">
      <c r="A2278" s="27" t="s">
        <v>144</v>
      </c>
      <c r="C2278" s="28">
        <v>45812.469444444447</v>
      </c>
      <c r="D2278" s="28">
        <v>45812.490277777775</v>
      </c>
      <c r="K2278" s="27">
        <f t="shared" si="35"/>
        <v>1</v>
      </c>
    </row>
    <row r="2279" spans="1:11">
      <c r="A2279" s="27" t="s">
        <v>144</v>
      </c>
      <c r="C2279" s="28">
        <v>45813.46875</v>
      </c>
      <c r="D2279" s="28">
        <v>45813.489583333336</v>
      </c>
      <c r="K2279" s="27">
        <f t="shared" si="35"/>
        <v>1</v>
      </c>
    </row>
    <row r="2280" spans="1:11">
      <c r="A2280" s="27" t="s">
        <v>144</v>
      </c>
      <c r="C2280" s="28">
        <v>45814.46875</v>
      </c>
      <c r="D2280" s="28">
        <v>45814.489583333336</v>
      </c>
      <c r="K2280" s="27">
        <f t="shared" si="35"/>
        <v>1</v>
      </c>
    </row>
    <row r="2281" spans="1:11">
      <c r="A2281" s="27" t="s">
        <v>144</v>
      </c>
      <c r="C2281" s="28">
        <v>45817.472222222219</v>
      </c>
      <c r="D2281" s="28">
        <v>45817.493055555555</v>
      </c>
      <c r="K2281" s="27">
        <f t="shared" si="35"/>
        <v>1</v>
      </c>
    </row>
    <row r="2282" spans="1:11">
      <c r="A2282" s="27" t="s">
        <v>144</v>
      </c>
      <c r="C2282" s="28">
        <v>45818.472222222219</v>
      </c>
      <c r="D2282" s="28">
        <v>45818.493055555555</v>
      </c>
      <c r="K2282" s="27">
        <f t="shared" si="35"/>
        <v>1</v>
      </c>
    </row>
    <row r="2283" spans="1:11">
      <c r="A2283" s="27" t="s">
        <v>144</v>
      </c>
      <c r="C2283" s="28">
        <v>45820.47152777778</v>
      </c>
      <c r="D2283" s="28">
        <v>45820.492361111108</v>
      </c>
      <c r="K2283" s="27">
        <f t="shared" si="35"/>
        <v>1</v>
      </c>
    </row>
    <row r="2284" spans="1:11">
      <c r="A2284" s="27" t="s">
        <v>144</v>
      </c>
      <c r="C2284" s="28">
        <v>45821.464583333334</v>
      </c>
      <c r="D2284" s="28">
        <v>45821.48541666667</v>
      </c>
      <c r="K2284" s="27">
        <f t="shared" si="35"/>
        <v>1</v>
      </c>
    </row>
    <row r="2285" spans="1:11">
      <c r="A2285" s="27" t="s">
        <v>144</v>
      </c>
      <c r="C2285" s="28">
        <v>45824.472222222219</v>
      </c>
      <c r="D2285" s="28">
        <v>45824.493055555555</v>
      </c>
      <c r="K2285" s="27">
        <f t="shared" si="35"/>
        <v>1</v>
      </c>
    </row>
    <row r="2286" spans="1:11">
      <c r="A2286" s="27" t="s">
        <v>144</v>
      </c>
      <c r="C2286" s="28">
        <v>45825.469444444447</v>
      </c>
      <c r="D2286" s="28">
        <v>45825.490277777775</v>
      </c>
      <c r="K2286" s="27">
        <f t="shared" si="35"/>
        <v>1</v>
      </c>
    </row>
    <row r="2287" spans="1:11">
      <c r="A2287" s="27" t="s">
        <v>144</v>
      </c>
      <c r="C2287" s="28">
        <v>45826.472222222219</v>
      </c>
      <c r="D2287" s="28">
        <v>45826.493055555555</v>
      </c>
      <c r="K2287" s="27">
        <f t="shared" si="35"/>
        <v>1</v>
      </c>
    </row>
    <row r="2288" spans="1:11">
      <c r="A2288" s="27" t="s">
        <v>144</v>
      </c>
      <c r="C2288" s="28">
        <v>45827.47152777778</v>
      </c>
      <c r="D2288" s="28">
        <v>45827.492361111108</v>
      </c>
      <c r="K2288" s="27">
        <f t="shared" si="35"/>
        <v>1</v>
      </c>
    </row>
    <row r="2289" spans="1:11">
      <c r="A2289" s="27" t="s">
        <v>144</v>
      </c>
      <c r="C2289" s="28">
        <v>45828.469444444447</v>
      </c>
      <c r="D2289" s="28">
        <v>45828.490277777775</v>
      </c>
      <c r="K2289" s="27">
        <f t="shared" si="35"/>
        <v>1</v>
      </c>
    </row>
    <row r="2290" spans="1:11">
      <c r="A2290" s="27" t="s">
        <v>144</v>
      </c>
      <c r="C2290" s="28">
        <v>45831.470833333333</v>
      </c>
      <c r="D2290" s="28">
        <v>45831.491666666669</v>
      </c>
      <c r="K2290" s="27">
        <f t="shared" si="35"/>
        <v>1</v>
      </c>
    </row>
    <row r="2291" spans="1:11">
      <c r="A2291" s="27" t="s">
        <v>144</v>
      </c>
      <c r="C2291" s="28">
        <v>45832.472222222219</v>
      </c>
      <c r="D2291" s="28">
        <v>45832.493055555555</v>
      </c>
      <c r="K2291" s="27">
        <f t="shared" si="35"/>
        <v>1</v>
      </c>
    </row>
    <row r="2292" spans="1:11">
      <c r="A2292" s="27" t="s">
        <v>144</v>
      </c>
      <c r="C2292" s="28">
        <v>45833.47152777778</v>
      </c>
      <c r="D2292" s="28">
        <v>45833.492361111108</v>
      </c>
      <c r="K2292" s="27">
        <f t="shared" si="35"/>
        <v>1</v>
      </c>
    </row>
    <row r="2293" spans="1:11">
      <c r="A2293" s="27" t="s">
        <v>144</v>
      </c>
      <c r="C2293" s="28">
        <v>45834.47152777778</v>
      </c>
      <c r="D2293" s="28">
        <v>45834.492361111108</v>
      </c>
      <c r="K2293" s="27">
        <f t="shared" si="35"/>
        <v>1</v>
      </c>
    </row>
    <row r="2294" spans="1:11">
      <c r="A2294" s="27" t="s">
        <v>144</v>
      </c>
      <c r="C2294" s="28">
        <v>45835.470138888886</v>
      </c>
      <c r="D2294" s="28">
        <v>45835.490972222222</v>
      </c>
      <c r="K2294" s="27">
        <f t="shared" si="35"/>
        <v>1</v>
      </c>
    </row>
    <row r="2295" spans="1:11">
      <c r="A2295" s="27" t="s">
        <v>144</v>
      </c>
      <c r="C2295" s="28">
        <v>45838.472222222219</v>
      </c>
      <c r="D2295" s="28">
        <v>45838.493055555555</v>
      </c>
      <c r="K2295" s="27">
        <f t="shared" si="35"/>
        <v>1</v>
      </c>
    </row>
    <row r="2296" spans="1:11">
      <c r="A2296" s="27" t="s">
        <v>144</v>
      </c>
      <c r="B2296" s="27" t="s">
        <v>188</v>
      </c>
      <c r="C2296" s="28">
        <v>45810.581944444442</v>
      </c>
      <c r="D2296" s="28">
        <v>45810.609722222223</v>
      </c>
      <c r="K2296" s="27">
        <f t="shared" si="35"/>
        <v>0</v>
      </c>
    </row>
    <row r="2297" spans="1:11">
      <c r="A2297" s="27" t="s">
        <v>144</v>
      </c>
      <c r="C2297" s="28">
        <v>45810.609722222223</v>
      </c>
      <c r="D2297" s="28">
        <v>45810.630555555559</v>
      </c>
      <c r="K2297" s="27">
        <f t="shared" si="35"/>
        <v>1</v>
      </c>
    </row>
    <row r="2298" spans="1:11">
      <c r="A2298" s="27" t="s">
        <v>144</v>
      </c>
      <c r="C2298" s="28">
        <v>45811.586111111108</v>
      </c>
      <c r="D2298" s="28">
        <v>45811.613888888889</v>
      </c>
      <c r="K2298" s="27">
        <f t="shared" si="35"/>
        <v>0</v>
      </c>
    </row>
    <row r="2299" spans="1:11">
      <c r="A2299" s="27" t="s">
        <v>144</v>
      </c>
      <c r="C2299" s="28">
        <v>45811.613888888889</v>
      </c>
      <c r="D2299" s="28">
        <v>45811.634722222225</v>
      </c>
      <c r="K2299" s="27">
        <f t="shared" si="35"/>
        <v>1</v>
      </c>
    </row>
    <row r="2300" spans="1:11">
      <c r="A2300" s="27" t="s">
        <v>144</v>
      </c>
      <c r="C2300" s="28">
        <v>45812.577777777777</v>
      </c>
      <c r="D2300" s="28">
        <v>45812.605555555558</v>
      </c>
      <c r="K2300" s="27">
        <f t="shared" si="35"/>
        <v>0</v>
      </c>
    </row>
    <row r="2301" spans="1:11">
      <c r="A2301" s="27" t="s">
        <v>144</v>
      </c>
      <c r="C2301" s="28">
        <v>45812.605555555558</v>
      </c>
      <c r="D2301" s="28">
        <v>45812.626388888886</v>
      </c>
      <c r="K2301" s="27">
        <f t="shared" si="35"/>
        <v>1</v>
      </c>
    </row>
    <row r="2302" spans="1:11">
      <c r="A2302" s="27" t="s">
        <v>144</v>
      </c>
      <c r="C2302" s="28">
        <v>45813.581944444442</v>
      </c>
      <c r="D2302" s="28">
        <v>45813.609722222223</v>
      </c>
      <c r="K2302" s="27">
        <f t="shared" si="35"/>
        <v>0</v>
      </c>
    </row>
    <row r="2303" spans="1:11">
      <c r="A2303" s="27" t="s">
        <v>144</v>
      </c>
      <c r="C2303" s="28">
        <v>45813.609722222223</v>
      </c>
      <c r="D2303" s="28">
        <v>45813.630555555559</v>
      </c>
      <c r="K2303" s="27">
        <f t="shared" si="35"/>
        <v>1</v>
      </c>
    </row>
    <row r="2304" spans="1:11">
      <c r="A2304" s="27" t="s">
        <v>144</v>
      </c>
      <c r="C2304" s="28">
        <v>45814.581944444442</v>
      </c>
      <c r="D2304" s="28">
        <v>45814.609722222223</v>
      </c>
      <c r="K2304" s="27">
        <f t="shared" si="35"/>
        <v>0</v>
      </c>
    </row>
    <row r="2305" spans="1:11">
      <c r="A2305" s="27" t="s">
        <v>144</v>
      </c>
      <c r="C2305" s="28">
        <v>45814.609722222223</v>
      </c>
      <c r="D2305" s="28">
        <v>45814.630555555559</v>
      </c>
      <c r="K2305" s="27">
        <f t="shared" si="35"/>
        <v>1</v>
      </c>
    </row>
    <row r="2306" spans="1:11">
      <c r="A2306" s="27" t="s">
        <v>144</v>
      </c>
      <c r="C2306" s="28">
        <v>45817.579861111109</v>
      </c>
      <c r="D2306" s="28">
        <v>45817.607638888891</v>
      </c>
      <c r="K2306" s="27">
        <f t="shared" si="35"/>
        <v>0</v>
      </c>
    </row>
    <row r="2307" spans="1:11">
      <c r="A2307" s="27" t="s">
        <v>144</v>
      </c>
      <c r="C2307" s="28">
        <v>45817.607638888891</v>
      </c>
      <c r="D2307" s="28">
        <v>45817.628472222219</v>
      </c>
      <c r="K2307" s="27">
        <f t="shared" si="35"/>
        <v>1</v>
      </c>
    </row>
    <row r="2308" spans="1:11">
      <c r="A2308" s="27" t="s">
        <v>144</v>
      </c>
      <c r="C2308" s="28">
        <v>45818.584722222222</v>
      </c>
      <c r="D2308" s="28">
        <v>45818.612500000003</v>
      </c>
      <c r="K2308" s="27">
        <f t="shared" si="35"/>
        <v>0</v>
      </c>
    </row>
    <row r="2309" spans="1:11">
      <c r="A2309" s="27" t="s">
        <v>144</v>
      </c>
      <c r="C2309" s="28">
        <v>45818.612500000003</v>
      </c>
      <c r="D2309" s="28">
        <v>45818.633333333331</v>
      </c>
      <c r="K2309" s="27">
        <f t="shared" si="35"/>
        <v>1</v>
      </c>
    </row>
    <row r="2310" spans="1:11">
      <c r="A2310" s="27" t="s">
        <v>144</v>
      </c>
      <c r="C2310" s="28">
        <v>45819.579861111109</v>
      </c>
      <c r="D2310" s="28">
        <v>45819.607638888891</v>
      </c>
      <c r="K2310" s="27">
        <f t="shared" ref="K2310:K2373" si="36">IF(AND(A2311=A2310,C2311=D2310),0,1)</f>
        <v>0</v>
      </c>
    </row>
    <row r="2311" spans="1:11">
      <c r="A2311" s="27" t="s">
        <v>144</v>
      </c>
      <c r="C2311" s="28">
        <v>45819.607638888891</v>
      </c>
      <c r="D2311" s="28">
        <v>45819.628472222219</v>
      </c>
      <c r="K2311" s="27">
        <f t="shared" si="36"/>
        <v>1</v>
      </c>
    </row>
    <row r="2312" spans="1:11">
      <c r="A2312" s="27" t="s">
        <v>144</v>
      </c>
      <c r="C2312" s="28">
        <v>45820.578472222223</v>
      </c>
      <c r="D2312" s="28">
        <v>45820.606249999997</v>
      </c>
      <c r="K2312" s="27">
        <f t="shared" si="36"/>
        <v>0</v>
      </c>
    </row>
    <row r="2313" spans="1:11">
      <c r="A2313" s="27" t="s">
        <v>144</v>
      </c>
      <c r="C2313" s="28">
        <v>45820.606249999997</v>
      </c>
      <c r="D2313" s="28">
        <v>45820.627083333333</v>
      </c>
      <c r="K2313" s="27">
        <f t="shared" si="36"/>
        <v>1</v>
      </c>
    </row>
    <row r="2314" spans="1:11">
      <c r="A2314" s="27" t="s">
        <v>144</v>
      </c>
      <c r="C2314" s="28">
        <v>45821.57708333333</v>
      </c>
      <c r="D2314" s="28">
        <v>45821.604861111111</v>
      </c>
      <c r="K2314" s="27">
        <f t="shared" si="36"/>
        <v>0</v>
      </c>
    </row>
    <row r="2315" spans="1:11">
      <c r="A2315" s="27" t="s">
        <v>144</v>
      </c>
      <c r="C2315" s="28">
        <v>45821.604861111111</v>
      </c>
      <c r="D2315" s="28">
        <v>45821.625694444447</v>
      </c>
      <c r="K2315" s="27">
        <f t="shared" si="36"/>
        <v>1</v>
      </c>
    </row>
    <row r="2316" spans="1:11">
      <c r="A2316" s="27" t="s">
        <v>144</v>
      </c>
      <c r="C2316" s="28">
        <v>45824.581944444442</v>
      </c>
      <c r="D2316" s="28">
        <v>45824.609722222223</v>
      </c>
      <c r="K2316" s="27">
        <f t="shared" si="36"/>
        <v>0</v>
      </c>
    </row>
    <row r="2317" spans="1:11">
      <c r="A2317" s="27" t="s">
        <v>144</v>
      </c>
      <c r="C2317" s="28">
        <v>45824.609722222223</v>
      </c>
      <c r="D2317" s="28">
        <v>45824.630555555559</v>
      </c>
      <c r="K2317" s="27">
        <f t="shared" si="36"/>
        <v>1</v>
      </c>
    </row>
    <row r="2318" spans="1:11">
      <c r="A2318" s="27" t="s">
        <v>144</v>
      </c>
      <c r="C2318" s="28">
        <v>45825.584722222222</v>
      </c>
      <c r="D2318" s="28">
        <v>45825.612500000003</v>
      </c>
      <c r="K2318" s="27">
        <f t="shared" si="36"/>
        <v>0</v>
      </c>
    </row>
    <row r="2319" spans="1:11">
      <c r="A2319" s="27" t="s">
        <v>144</v>
      </c>
      <c r="C2319" s="28">
        <v>45825.612500000003</v>
      </c>
      <c r="D2319" s="28">
        <v>45825.633333333331</v>
      </c>
      <c r="K2319" s="27">
        <f t="shared" si="36"/>
        <v>1</v>
      </c>
    </row>
    <row r="2320" spans="1:11">
      <c r="A2320" s="27" t="s">
        <v>144</v>
      </c>
      <c r="C2320" s="28">
        <v>45826.579861111109</v>
      </c>
      <c r="D2320" s="28">
        <v>45826.607638888891</v>
      </c>
      <c r="K2320" s="27">
        <f t="shared" si="36"/>
        <v>0</v>
      </c>
    </row>
    <row r="2321" spans="1:11">
      <c r="A2321" s="27" t="s">
        <v>144</v>
      </c>
      <c r="C2321" s="28">
        <v>45826.607638888891</v>
      </c>
      <c r="D2321" s="28">
        <v>45826.628472222219</v>
      </c>
      <c r="K2321" s="27">
        <f t="shared" si="36"/>
        <v>1</v>
      </c>
    </row>
    <row r="2322" spans="1:11">
      <c r="A2322" s="27" t="s">
        <v>144</v>
      </c>
      <c r="C2322" s="28">
        <v>45827.579861111109</v>
      </c>
      <c r="D2322" s="28">
        <v>45827.607638888891</v>
      </c>
      <c r="K2322" s="27">
        <f t="shared" si="36"/>
        <v>0</v>
      </c>
    </row>
    <row r="2323" spans="1:11">
      <c r="A2323" s="27" t="s">
        <v>144</v>
      </c>
      <c r="C2323" s="28">
        <v>45827.607638888891</v>
      </c>
      <c r="D2323" s="28">
        <v>45827.628472222219</v>
      </c>
      <c r="K2323" s="27">
        <f t="shared" si="36"/>
        <v>1</v>
      </c>
    </row>
    <row r="2324" spans="1:11">
      <c r="A2324" s="27" t="s">
        <v>144</v>
      </c>
      <c r="C2324" s="28">
        <v>45828.579861111109</v>
      </c>
      <c r="D2324" s="28">
        <v>45828.607638888891</v>
      </c>
      <c r="K2324" s="27">
        <f t="shared" si="36"/>
        <v>0</v>
      </c>
    </row>
    <row r="2325" spans="1:11">
      <c r="A2325" s="27" t="s">
        <v>144</v>
      </c>
      <c r="C2325" s="28">
        <v>45828.607638888891</v>
      </c>
      <c r="D2325" s="28">
        <v>45828.628472222219</v>
      </c>
      <c r="K2325" s="27">
        <f t="shared" si="36"/>
        <v>1</v>
      </c>
    </row>
    <row r="2326" spans="1:11">
      <c r="A2326" s="27" t="s">
        <v>144</v>
      </c>
      <c r="C2326" s="28">
        <v>45831.580555555556</v>
      </c>
      <c r="D2326" s="28">
        <v>45831.60833333333</v>
      </c>
      <c r="K2326" s="27">
        <f t="shared" si="36"/>
        <v>0</v>
      </c>
    </row>
    <row r="2327" spans="1:11">
      <c r="A2327" s="27" t="s">
        <v>144</v>
      </c>
      <c r="C2327" s="28">
        <v>45831.60833333333</v>
      </c>
      <c r="D2327" s="28">
        <v>45831.629166666666</v>
      </c>
      <c r="K2327" s="27">
        <f t="shared" si="36"/>
        <v>1</v>
      </c>
    </row>
    <row r="2328" spans="1:11">
      <c r="A2328" s="27" t="s">
        <v>144</v>
      </c>
      <c r="C2328" s="28">
        <v>45832.584722222222</v>
      </c>
      <c r="D2328" s="28">
        <v>45832.612500000003</v>
      </c>
      <c r="K2328" s="27">
        <f t="shared" si="36"/>
        <v>0</v>
      </c>
    </row>
    <row r="2329" spans="1:11">
      <c r="A2329" s="27" t="s">
        <v>144</v>
      </c>
      <c r="C2329" s="28">
        <v>45832.612500000003</v>
      </c>
      <c r="D2329" s="28">
        <v>45832.633333333331</v>
      </c>
      <c r="K2329" s="27">
        <f t="shared" si="36"/>
        <v>1</v>
      </c>
    </row>
    <row r="2330" spans="1:11">
      <c r="A2330" s="27" t="s">
        <v>144</v>
      </c>
      <c r="C2330" s="28">
        <v>45833.583333333336</v>
      </c>
      <c r="D2330" s="28">
        <v>45833.611111111109</v>
      </c>
      <c r="K2330" s="27">
        <f t="shared" si="36"/>
        <v>0</v>
      </c>
    </row>
    <row r="2331" spans="1:11">
      <c r="A2331" s="27" t="s">
        <v>144</v>
      </c>
      <c r="C2331" s="28">
        <v>45833.611111111109</v>
      </c>
      <c r="D2331" s="28">
        <v>45833.631944444445</v>
      </c>
      <c r="K2331" s="27">
        <f t="shared" si="36"/>
        <v>1</v>
      </c>
    </row>
    <row r="2332" spans="1:11">
      <c r="A2332" s="27" t="s">
        <v>144</v>
      </c>
      <c r="C2332" s="28">
        <v>45834.584027777775</v>
      </c>
      <c r="D2332" s="28">
        <v>45834.611805555556</v>
      </c>
      <c r="K2332" s="27">
        <f t="shared" si="36"/>
        <v>0</v>
      </c>
    </row>
    <row r="2333" spans="1:11">
      <c r="A2333" s="27" t="s">
        <v>144</v>
      </c>
      <c r="C2333" s="28">
        <v>45834.611805555556</v>
      </c>
      <c r="D2333" s="28">
        <v>45834.632638888892</v>
      </c>
      <c r="K2333" s="27">
        <f t="shared" si="36"/>
        <v>1</v>
      </c>
    </row>
    <row r="2334" spans="1:11">
      <c r="A2334" s="27" t="s">
        <v>144</v>
      </c>
      <c r="C2334" s="28">
        <v>45835.581944444442</v>
      </c>
      <c r="D2334" s="28">
        <v>45835.609722222223</v>
      </c>
      <c r="K2334" s="27">
        <f t="shared" si="36"/>
        <v>0</v>
      </c>
    </row>
    <row r="2335" spans="1:11">
      <c r="A2335" s="27" t="s">
        <v>144</v>
      </c>
      <c r="C2335" s="28">
        <v>45835.609722222223</v>
      </c>
      <c r="D2335" s="28">
        <v>45835.630555555559</v>
      </c>
      <c r="K2335" s="27">
        <f t="shared" si="36"/>
        <v>1</v>
      </c>
    </row>
    <row r="2336" spans="1:11">
      <c r="A2336" s="27" t="s">
        <v>144</v>
      </c>
      <c r="C2336" s="28">
        <v>45838.57708333333</v>
      </c>
      <c r="D2336" s="28">
        <v>45838.604861111111</v>
      </c>
      <c r="K2336" s="27">
        <f t="shared" si="36"/>
        <v>0</v>
      </c>
    </row>
    <row r="2337" spans="1:11">
      <c r="A2337" s="27" t="s">
        <v>144</v>
      </c>
      <c r="C2337" s="28">
        <v>45838.604861111111</v>
      </c>
      <c r="D2337" s="28">
        <v>45838.625694444447</v>
      </c>
      <c r="K2337" s="27">
        <f t="shared" si="36"/>
        <v>1</v>
      </c>
    </row>
    <row r="2338" spans="1:11">
      <c r="A2338" s="27" t="s">
        <v>144</v>
      </c>
      <c r="B2338" s="27" t="s">
        <v>118</v>
      </c>
      <c r="C2338" s="28">
        <v>45812.629861111112</v>
      </c>
      <c r="D2338" s="28">
        <v>45812.643750000003</v>
      </c>
      <c r="K2338" s="27">
        <f t="shared" si="36"/>
        <v>1</v>
      </c>
    </row>
    <row r="2339" spans="1:11">
      <c r="A2339" s="27" t="s">
        <v>147</v>
      </c>
      <c r="B2339" s="27" t="s">
        <v>174</v>
      </c>
      <c r="C2339" s="28">
        <v>45810.45</v>
      </c>
      <c r="D2339" s="28">
        <v>45810.463888888888</v>
      </c>
      <c r="K2339" s="27">
        <f t="shared" si="36"/>
        <v>0</v>
      </c>
    </row>
    <row r="2340" spans="1:11">
      <c r="A2340" s="27" t="s">
        <v>147</v>
      </c>
      <c r="C2340" s="28">
        <v>45810.463888888888</v>
      </c>
      <c r="D2340" s="28">
        <v>45810.505555555559</v>
      </c>
      <c r="K2340" s="27">
        <f t="shared" si="36"/>
        <v>1</v>
      </c>
    </row>
    <row r="2341" spans="1:11">
      <c r="A2341" s="27" t="s">
        <v>147</v>
      </c>
      <c r="C2341" s="28">
        <v>45812.45416666667</v>
      </c>
      <c r="D2341" s="28">
        <v>45812.468055555553</v>
      </c>
      <c r="K2341" s="27">
        <f t="shared" si="36"/>
        <v>0</v>
      </c>
    </row>
    <row r="2342" spans="1:11">
      <c r="A2342" s="27" t="s">
        <v>147</v>
      </c>
      <c r="C2342" s="28">
        <v>45812.468055555553</v>
      </c>
      <c r="D2342" s="28">
        <v>45812.509722222225</v>
      </c>
      <c r="K2342" s="27">
        <f t="shared" si="36"/>
        <v>1</v>
      </c>
    </row>
    <row r="2343" spans="1:11">
      <c r="A2343" s="27" t="s">
        <v>147</v>
      </c>
      <c r="C2343" s="28">
        <v>45814.456944444442</v>
      </c>
      <c r="D2343" s="28">
        <v>45814.470833333333</v>
      </c>
      <c r="K2343" s="27">
        <f t="shared" si="36"/>
        <v>0</v>
      </c>
    </row>
    <row r="2344" spans="1:11">
      <c r="A2344" s="27" t="s">
        <v>147</v>
      </c>
      <c r="C2344" s="28">
        <v>45814.470833333333</v>
      </c>
      <c r="D2344" s="28">
        <v>45814.512499999997</v>
      </c>
      <c r="K2344" s="27">
        <f t="shared" si="36"/>
        <v>1</v>
      </c>
    </row>
    <row r="2345" spans="1:11">
      <c r="A2345" s="27" t="s">
        <v>147</v>
      </c>
      <c r="C2345" s="28">
        <v>45817.45208333333</v>
      </c>
      <c r="D2345" s="28">
        <v>45817.46597222222</v>
      </c>
      <c r="K2345" s="27">
        <f t="shared" si="36"/>
        <v>0</v>
      </c>
    </row>
    <row r="2346" spans="1:11">
      <c r="A2346" s="27" t="s">
        <v>147</v>
      </c>
      <c r="C2346" s="28">
        <v>45817.46597222222</v>
      </c>
      <c r="D2346" s="28">
        <v>45817.507638888892</v>
      </c>
      <c r="K2346" s="27">
        <f t="shared" si="36"/>
        <v>1</v>
      </c>
    </row>
    <row r="2347" spans="1:11">
      <c r="A2347" s="27" t="s">
        <v>147</v>
      </c>
      <c r="C2347" s="28">
        <v>45819.45208333333</v>
      </c>
      <c r="D2347" s="28">
        <v>45819.46597222222</v>
      </c>
      <c r="K2347" s="27">
        <f t="shared" si="36"/>
        <v>0</v>
      </c>
    </row>
    <row r="2348" spans="1:11">
      <c r="A2348" s="27" t="s">
        <v>147</v>
      </c>
      <c r="C2348" s="28">
        <v>45819.46597222222</v>
      </c>
      <c r="D2348" s="28">
        <v>45819.507638888892</v>
      </c>
      <c r="K2348" s="27">
        <f t="shared" si="36"/>
        <v>1</v>
      </c>
    </row>
    <row r="2349" spans="1:11">
      <c r="A2349" s="27" t="s">
        <v>147</v>
      </c>
      <c r="C2349" s="28">
        <v>45820.445833333331</v>
      </c>
      <c r="D2349" s="28">
        <v>45820.466666666667</v>
      </c>
      <c r="K2349" s="27">
        <f t="shared" si="36"/>
        <v>0</v>
      </c>
    </row>
    <row r="2350" spans="1:11">
      <c r="A2350" s="27" t="s">
        <v>147</v>
      </c>
      <c r="C2350" s="28">
        <v>45820.466666666667</v>
      </c>
      <c r="D2350" s="28">
        <v>45820.487500000003</v>
      </c>
      <c r="K2350" s="27">
        <f t="shared" si="36"/>
        <v>1</v>
      </c>
    </row>
    <row r="2351" spans="1:11">
      <c r="A2351" s="27" t="s">
        <v>147</v>
      </c>
      <c r="C2351" s="28">
        <v>45821.456250000003</v>
      </c>
      <c r="D2351" s="28">
        <v>45821.477083333331</v>
      </c>
      <c r="K2351" s="27">
        <f t="shared" si="36"/>
        <v>0</v>
      </c>
    </row>
    <row r="2352" spans="1:11">
      <c r="A2352" s="27" t="s">
        <v>147</v>
      </c>
      <c r="C2352" s="28">
        <v>45821.477083333331</v>
      </c>
      <c r="D2352" s="28">
        <v>45821.518750000003</v>
      </c>
      <c r="K2352" s="27">
        <f t="shared" si="36"/>
        <v>1</v>
      </c>
    </row>
    <row r="2353" spans="1:11">
      <c r="A2353" s="27" t="s">
        <v>147</v>
      </c>
      <c r="C2353" s="28">
        <v>45824.450694444444</v>
      </c>
      <c r="D2353" s="28">
        <v>45824.47152777778</v>
      </c>
      <c r="K2353" s="27">
        <f t="shared" si="36"/>
        <v>0</v>
      </c>
    </row>
    <row r="2354" spans="1:11">
      <c r="A2354" s="27" t="s">
        <v>147</v>
      </c>
      <c r="C2354" s="28">
        <v>45824.47152777778</v>
      </c>
      <c r="D2354" s="28">
        <v>45824.513194444444</v>
      </c>
      <c r="K2354" s="27">
        <f t="shared" si="36"/>
        <v>1</v>
      </c>
    </row>
    <row r="2355" spans="1:11">
      <c r="A2355" s="27" t="s">
        <v>147</v>
      </c>
      <c r="C2355" s="28">
        <v>45825.443055555559</v>
      </c>
      <c r="D2355" s="28">
        <v>45825.463888888888</v>
      </c>
      <c r="K2355" s="27">
        <f t="shared" si="36"/>
        <v>0</v>
      </c>
    </row>
    <row r="2356" spans="1:11">
      <c r="A2356" s="27" t="s">
        <v>147</v>
      </c>
      <c r="C2356" s="28">
        <v>45825.463888888888</v>
      </c>
      <c r="D2356" s="28">
        <v>45825.484722222223</v>
      </c>
      <c r="K2356" s="27">
        <f t="shared" si="36"/>
        <v>1</v>
      </c>
    </row>
    <row r="2357" spans="1:11">
      <c r="A2357" s="27" t="s">
        <v>147</v>
      </c>
      <c r="C2357" s="28">
        <v>45826.456250000003</v>
      </c>
      <c r="D2357" s="28">
        <v>45826.477083333331</v>
      </c>
      <c r="K2357" s="27">
        <f t="shared" si="36"/>
        <v>0</v>
      </c>
    </row>
    <row r="2358" spans="1:11">
      <c r="A2358" s="27" t="s">
        <v>147</v>
      </c>
      <c r="C2358" s="28">
        <v>45826.477083333331</v>
      </c>
      <c r="D2358" s="28">
        <v>45826.518750000003</v>
      </c>
      <c r="K2358" s="27">
        <f t="shared" si="36"/>
        <v>1</v>
      </c>
    </row>
    <row r="2359" spans="1:11">
      <c r="A2359" s="27" t="s">
        <v>147</v>
      </c>
      <c r="C2359" s="28">
        <v>45827.45416666667</v>
      </c>
      <c r="D2359" s="28">
        <v>45827.474999999999</v>
      </c>
      <c r="K2359" s="27">
        <f t="shared" si="36"/>
        <v>0</v>
      </c>
    </row>
    <row r="2360" spans="1:11">
      <c r="A2360" s="27" t="s">
        <v>147</v>
      </c>
      <c r="C2360" s="28">
        <v>45827.474999999999</v>
      </c>
      <c r="D2360" s="28">
        <v>45827.495833333334</v>
      </c>
      <c r="K2360" s="27">
        <f t="shared" si="36"/>
        <v>1</v>
      </c>
    </row>
    <row r="2361" spans="1:11">
      <c r="A2361" s="27" t="s">
        <v>147</v>
      </c>
      <c r="C2361" s="28">
        <v>45828.453472222223</v>
      </c>
      <c r="D2361" s="28">
        <v>45828.474305555559</v>
      </c>
      <c r="K2361" s="27">
        <f t="shared" si="36"/>
        <v>0</v>
      </c>
    </row>
    <row r="2362" spans="1:11">
      <c r="A2362" s="27" t="s">
        <v>147</v>
      </c>
      <c r="C2362" s="28">
        <v>45828.474305555559</v>
      </c>
      <c r="D2362" s="28">
        <v>45828.515972222223</v>
      </c>
      <c r="K2362" s="27">
        <f t="shared" si="36"/>
        <v>1</v>
      </c>
    </row>
    <row r="2363" spans="1:11">
      <c r="A2363" s="27" t="s">
        <v>147</v>
      </c>
      <c r="C2363" s="28">
        <v>45831.447916666664</v>
      </c>
      <c r="D2363" s="28">
        <v>45831.46875</v>
      </c>
      <c r="K2363" s="27">
        <f t="shared" si="36"/>
        <v>0</v>
      </c>
    </row>
    <row r="2364" spans="1:11">
      <c r="A2364" s="27" t="s">
        <v>147</v>
      </c>
      <c r="C2364" s="28">
        <v>45831.46875</v>
      </c>
      <c r="D2364" s="28">
        <v>45831.510416666664</v>
      </c>
      <c r="K2364" s="27">
        <f t="shared" si="36"/>
        <v>1</v>
      </c>
    </row>
    <row r="2365" spans="1:11">
      <c r="A2365" s="27" t="s">
        <v>147</v>
      </c>
      <c r="C2365" s="28">
        <v>45832.444444444445</v>
      </c>
      <c r="D2365" s="28">
        <v>45832.465277777781</v>
      </c>
      <c r="K2365" s="27">
        <f t="shared" si="36"/>
        <v>0</v>
      </c>
    </row>
    <row r="2366" spans="1:11">
      <c r="A2366" s="27" t="s">
        <v>147</v>
      </c>
      <c r="C2366" s="28">
        <v>45832.465277777781</v>
      </c>
      <c r="D2366" s="28">
        <v>45832.486111111109</v>
      </c>
      <c r="K2366" s="27">
        <f t="shared" si="36"/>
        <v>1</v>
      </c>
    </row>
    <row r="2367" spans="1:11">
      <c r="A2367" s="27" t="s">
        <v>147</v>
      </c>
      <c r="C2367" s="28">
        <v>45833.449305555558</v>
      </c>
      <c r="D2367" s="28">
        <v>45833.470138888886</v>
      </c>
      <c r="K2367" s="27">
        <f t="shared" si="36"/>
        <v>0</v>
      </c>
    </row>
    <row r="2368" spans="1:11">
      <c r="A2368" s="27" t="s">
        <v>147</v>
      </c>
      <c r="C2368" s="28">
        <v>45833.470138888886</v>
      </c>
      <c r="D2368" s="28">
        <v>45833.511805555558</v>
      </c>
      <c r="K2368" s="27">
        <f t="shared" si="36"/>
        <v>1</v>
      </c>
    </row>
    <row r="2369" spans="1:11">
      <c r="A2369" s="27" t="s">
        <v>147</v>
      </c>
      <c r="C2369" s="28">
        <v>45834.443055555559</v>
      </c>
      <c r="D2369" s="28">
        <v>45834.463888888888</v>
      </c>
      <c r="K2369" s="27">
        <f t="shared" si="36"/>
        <v>0</v>
      </c>
    </row>
    <row r="2370" spans="1:11">
      <c r="A2370" s="27" t="s">
        <v>147</v>
      </c>
      <c r="C2370" s="28">
        <v>45834.463888888888</v>
      </c>
      <c r="D2370" s="28">
        <v>45834.484722222223</v>
      </c>
      <c r="K2370" s="27">
        <f t="shared" si="36"/>
        <v>1</v>
      </c>
    </row>
    <row r="2371" spans="1:11">
      <c r="A2371" s="27" t="s">
        <v>147</v>
      </c>
      <c r="C2371" s="28">
        <v>45835.448611111111</v>
      </c>
      <c r="D2371" s="28">
        <v>45835.469444444447</v>
      </c>
      <c r="K2371" s="27">
        <f t="shared" si="36"/>
        <v>0</v>
      </c>
    </row>
    <row r="2372" spans="1:11">
      <c r="A2372" s="27" t="s">
        <v>147</v>
      </c>
      <c r="C2372" s="28">
        <v>45835.469444444447</v>
      </c>
      <c r="D2372" s="28">
        <v>45835.511111111111</v>
      </c>
      <c r="K2372" s="27">
        <f t="shared" si="36"/>
        <v>1</v>
      </c>
    </row>
    <row r="2373" spans="1:11">
      <c r="A2373" s="27" t="s">
        <v>147</v>
      </c>
      <c r="C2373" s="28">
        <v>45838.446527777778</v>
      </c>
      <c r="D2373" s="28">
        <v>45838.467361111114</v>
      </c>
      <c r="K2373" s="27">
        <f t="shared" si="36"/>
        <v>0</v>
      </c>
    </row>
    <row r="2374" spans="1:11">
      <c r="A2374" s="27" t="s">
        <v>147</v>
      </c>
      <c r="C2374" s="28">
        <v>45838.467361111114</v>
      </c>
      <c r="D2374" s="28">
        <v>45838.509027777778</v>
      </c>
      <c r="K2374" s="27">
        <f t="shared" ref="K2374:K2437" si="37">IF(AND(A2375=A2374,C2375=D2374),0,1)</f>
        <v>1</v>
      </c>
    </row>
    <row r="2375" spans="1:11">
      <c r="A2375" s="27" t="s">
        <v>147</v>
      </c>
      <c r="B2375" s="27" t="s">
        <v>167</v>
      </c>
      <c r="C2375" s="28">
        <v>45810.408333333333</v>
      </c>
      <c r="D2375" s="28">
        <v>45810.429166666669</v>
      </c>
      <c r="K2375" s="27">
        <f t="shared" si="37"/>
        <v>1</v>
      </c>
    </row>
    <row r="2376" spans="1:11">
      <c r="A2376" s="27" t="s">
        <v>147</v>
      </c>
      <c r="C2376" s="28">
        <v>45812.410416666666</v>
      </c>
      <c r="D2376" s="28">
        <v>45812.431250000001</v>
      </c>
      <c r="K2376" s="27">
        <f t="shared" si="37"/>
        <v>1</v>
      </c>
    </row>
    <row r="2377" spans="1:11">
      <c r="A2377" s="27" t="s">
        <v>147</v>
      </c>
      <c r="C2377" s="28">
        <v>45814.410416666666</v>
      </c>
      <c r="D2377" s="28">
        <v>45814.431250000001</v>
      </c>
      <c r="K2377" s="27">
        <f t="shared" si="37"/>
        <v>1</v>
      </c>
    </row>
    <row r="2378" spans="1:11">
      <c r="A2378" s="27" t="s">
        <v>147</v>
      </c>
      <c r="C2378" s="28">
        <v>45817.408333333333</v>
      </c>
      <c r="D2378" s="28">
        <v>45817.429166666669</v>
      </c>
      <c r="K2378" s="27">
        <f t="shared" si="37"/>
        <v>1</v>
      </c>
    </row>
    <row r="2379" spans="1:11">
      <c r="A2379" s="27" t="s">
        <v>147</v>
      </c>
      <c r="C2379" s="28">
        <v>45821.410416666666</v>
      </c>
      <c r="D2379" s="28">
        <v>45821.431250000001</v>
      </c>
      <c r="K2379" s="27">
        <f t="shared" si="37"/>
        <v>1</v>
      </c>
    </row>
    <row r="2380" spans="1:11">
      <c r="A2380" s="27" t="s">
        <v>147</v>
      </c>
      <c r="C2380" s="28">
        <v>45824.40902777778</v>
      </c>
      <c r="D2380" s="28">
        <v>45824.429861111108</v>
      </c>
      <c r="K2380" s="27">
        <f t="shared" si="37"/>
        <v>1</v>
      </c>
    </row>
    <row r="2381" spans="1:11">
      <c r="A2381" s="27" t="s">
        <v>147</v>
      </c>
      <c r="C2381" s="28">
        <v>45826.405555555553</v>
      </c>
      <c r="D2381" s="28">
        <v>45826.426388888889</v>
      </c>
      <c r="K2381" s="27">
        <f t="shared" si="37"/>
        <v>1</v>
      </c>
    </row>
    <row r="2382" spans="1:11">
      <c r="A2382" s="27" t="s">
        <v>147</v>
      </c>
      <c r="C2382" s="28">
        <v>45828.411805555559</v>
      </c>
      <c r="D2382" s="28">
        <v>45828.432638888888</v>
      </c>
      <c r="K2382" s="27">
        <f t="shared" si="37"/>
        <v>1</v>
      </c>
    </row>
    <row r="2383" spans="1:11">
      <c r="A2383" s="27" t="s">
        <v>147</v>
      </c>
      <c r="C2383" s="28">
        <v>45831.404861111114</v>
      </c>
      <c r="D2383" s="28">
        <v>45831.425694444442</v>
      </c>
      <c r="K2383" s="27">
        <f t="shared" si="37"/>
        <v>1</v>
      </c>
    </row>
    <row r="2384" spans="1:11">
      <c r="A2384" s="27" t="s">
        <v>147</v>
      </c>
      <c r="C2384" s="28">
        <v>45833.411805555559</v>
      </c>
      <c r="D2384" s="28">
        <v>45833.432638888888</v>
      </c>
      <c r="K2384" s="27">
        <f t="shared" si="37"/>
        <v>1</v>
      </c>
    </row>
    <row r="2385" spans="1:11">
      <c r="A2385" s="27" t="s">
        <v>147</v>
      </c>
      <c r="C2385" s="28">
        <v>45835.40902777778</v>
      </c>
      <c r="D2385" s="28">
        <v>45835.429861111108</v>
      </c>
      <c r="K2385" s="27">
        <f t="shared" si="37"/>
        <v>1</v>
      </c>
    </row>
    <row r="2386" spans="1:11">
      <c r="A2386" s="27" t="s">
        <v>147</v>
      </c>
      <c r="C2386" s="28">
        <v>45838.406944444447</v>
      </c>
      <c r="D2386" s="28">
        <v>45838.427777777775</v>
      </c>
      <c r="K2386" s="27">
        <f t="shared" si="37"/>
        <v>1</v>
      </c>
    </row>
    <row r="2387" spans="1:11">
      <c r="A2387" s="27" t="s">
        <v>147</v>
      </c>
      <c r="B2387" s="27" t="s">
        <v>180</v>
      </c>
      <c r="C2387" s="28">
        <v>45810.538194444445</v>
      </c>
      <c r="D2387" s="28">
        <v>45810.642361111109</v>
      </c>
      <c r="K2387" s="27">
        <f t="shared" si="37"/>
        <v>1</v>
      </c>
    </row>
    <row r="2388" spans="1:11">
      <c r="A2388" s="27" t="s">
        <v>147</v>
      </c>
      <c r="C2388" s="28">
        <v>45811.539583333331</v>
      </c>
      <c r="D2388" s="28">
        <v>45811.643750000003</v>
      </c>
      <c r="K2388" s="27">
        <f t="shared" si="37"/>
        <v>0</v>
      </c>
    </row>
    <row r="2389" spans="1:11">
      <c r="A2389" s="27" t="s">
        <v>147</v>
      </c>
      <c r="C2389" s="28">
        <v>45811.643750000003</v>
      </c>
      <c r="D2389" s="28">
        <v>45811.664583333331</v>
      </c>
      <c r="K2389" s="27">
        <f t="shared" si="37"/>
        <v>1</v>
      </c>
    </row>
    <row r="2390" spans="1:11">
      <c r="A2390" s="27" t="s">
        <v>147</v>
      </c>
      <c r="C2390" s="28">
        <v>45812.540277777778</v>
      </c>
      <c r="D2390" s="28">
        <v>45812.644444444442</v>
      </c>
      <c r="K2390" s="27">
        <f t="shared" si="37"/>
        <v>1</v>
      </c>
    </row>
    <row r="2391" spans="1:11">
      <c r="A2391" s="27" t="s">
        <v>147</v>
      </c>
      <c r="C2391" s="28">
        <v>45813.540277777778</v>
      </c>
      <c r="D2391" s="28">
        <v>45813.644444444442</v>
      </c>
      <c r="K2391" s="27">
        <f t="shared" si="37"/>
        <v>1</v>
      </c>
    </row>
    <row r="2392" spans="1:11">
      <c r="A2392" s="27" t="s">
        <v>147</v>
      </c>
      <c r="C2392" s="28">
        <v>45814.538888888892</v>
      </c>
      <c r="D2392" s="28">
        <v>45814.643055555556</v>
      </c>
      <c r="K2392" s="27">
        <f t="shared" si="37"/>
        <v>1</v>
      </c>
    </row>
    <row r="2393" spans="1:11">
      <c r="A2393" s="27" t="s">
        <v>147</v>
      </c>
      <c r="C2393" s="28">
        <v>45817.543749999997</v>
      </c>
      <c r="D2393" s="28">
        <v>45817.647916666669</v>
      </c>
      <c r="K2393" s="27">
        <f t="shared" si="37"/>
        <v>1</v>
      </c>
    </row>
    <row r="2394" spans="1:11">
      <c r="A2394" s="27" t="s">
        <v>147</v>
      </c>
      <c r="C2394" s="28">
        <v>45818.588194444441</v>
      </c>
      <c r="D2394" s="28">
        <v>45818.692361111112</v>
      </c>
      <c r="K2394" s="27">
        <f t="shared" si="37"/>
        <v>0</v>
      </c>
    </row>
    <row r="2395" spans="1:11">
      <c r="A2395" s="27" t="s">
        <v>147</v>
      </c>
      <c r="C2395" s="28">
        <v>45818.692361111112</v>
      </c>
      <c r="D2395" s="28">
        <v>45818.713194444441</v>
      </c>
      <c r="K2395" s="27">
        <f t="shared" si="37"/>
        <v>1</v>
      </c>
    </row>
    <row r="2396" spans="1:11">
      <c r="A2396" s="27" t="s">
        <v>147</v>
      </c>
      <c r="C2396" s="28">
        <v>45819.543055555558</v>
      </c>
      <c r="D2396" s="28">
        <v>45819.647222222222</v>
      </c>
      <c r="K2396" s="27">
        <f t="shared" si="37"/>
        <v>1</v>
      </c>
    </row>
    <row r="2397" spans="1:11">
      <c r="A2397" s="27" t="s">
        <v>147</v>
      </c>
      <c r="C2397" s="28">
        <v>45820.538194444445</v>
      </c>
      <c r="D2397" s="28">
        <v>45820.642361111109</v>
      </c>
      <c r="K2397" s="27">
        <f t="shared" si="37"/>
        <v>1</v>
      </c>
    </row>
    <row r="2398" spans="1:11">
      <c r="A2398" s="27" t="s">
        <v>147</v>
      </c>
      <c r="C2398" s="28">
        <v>45821.535416666666</v>
      </c>
      <c r="D2398" s="28">
        <v>45821.63958333333</v>
      </c>
      <c r="K2398" s="27">
        <f t="shared" si="37"/>
        <v>1</v>
      </c>
    </row>
    <row r="2399" spans="1:11">
      <c r="A2399" s="27" t="s">
        <v>147</v>
      </c>
      <c r="C2399" s="28">
        <v>45824.538194444445</v>
      </c>
      <c r="D2399" s="28">
        <v>45824.642361111109</v>
      </c>
      <c r="K2399" s="27">
        <f t="shared" si="37"/>
        <v>1</v>
      </c>
    </row>
    <row r="2400" spans="1:11">
      <c r="A2400" s="27" t="s">
        <v>147</v>
      </c>
      <c r="C2400" s="28">
        <v>45825.536805555559</v>
      </c>
      <c r="D2400" s="28">
        <v>45825.640972222223</v>
      </c>
      <c r="K2400" s="27">
        <f t="shared" si="37"/>
        <v>0</v>
      </c>
    </row>
    <row r="2401" spans="1:11">
      <c r="A2401" s="27" t="s">
        <v>147</v>
      </c>
      <c r="C2401" s="28">
        <v>45825.640972222223</v>
      </c>
      <c r="D2401" s="28">
        <v>45825.661805555559</v>
      </c>
      <c r="K2401" s="27">
        <f t="shared" si="37"/>
        <v>1</v>
      </c>
    </row>
    <row r="2402" spans="1:11">
      <c r="A2402" s="27" t="s">
        <v>147</v>
      </c>
      <c r="C2402" s="28">
        <v>45826.536111111112</v>
      </c>
      <c r="D2402" s="28">
        <v>45826.640277777777</v>
      </c>
      <c r="K2402" s="27">
        <f t="shared" si="37"/>
        <v>1</v>
      </c>
    </row>
    <row r="2403" spans="1:11">
      <c r="A2403" s="27" t="s">
        <v>147</v>
      </c>
      <c r="C2403" s="28">
        <v>45827.534722222219</v>
      </c>
      <c r="D2403" s="28">
        <v>45827.638888888891</v>
      </c>
      <c r="K2403" s="27">
        <f t="shared" si="37"/>
        <v>1</v>
      </c>
    </row>
    <row r="2404" spans="1:11">
      <c r="A2404" s="27" t="s">
        <v>147</v>
      </c>
      <c r="C2404" s="28">
        <v>45828.531944444447</v>
      </c>
      <c r="D2404" s="28">
        <v>45828.636111111111</v>
      </c>
      <c r="K2404" s="27">
        <f t="shared" si="37"/>
        <v>1</v>
      </c>
    </row>
    <row r="2405" spans="1:11">
      <c r="A2405" s="27" t="s">
        <v>147</v>
      </c>
      <c r="C2405" s="28">
        <v>45831.531944444447</v>
      </c>
      <c r="D2405" s="28">
        <v>45831.636111111111</v>
      </c>
      <c r="K2405" s="27">
        <f t="shared" si="37"/>
        <v>1</v>
      </c>
    </row>
    <row r="2406" spans="1:11">
      <c r="A2406" s="27" t="s">
        <v>147</v>
      </c>
      <c r="C2406" s="28">
        <v>45832.538194444445</v>
      </c>
      <c r="D2406" s="28">
        <v>45832.642361111109</v>
      </c>
      <c r="K2406" s="27">
        <f t="shared" si="37"/>
        <v>0</v>
      </c>
    </row>
    <row r="2407" spans="1:11">
      <c r="A2407" s="27" t="s">
        <v>147</v>
      </c>
      <c r="C2407" s="28">
        <v>45832.642361111109</v>
      </c>
      <c r="D2407" s="28">
        <v>45832.663194444445</v>
      </c>
      <c r="K2407" s="27">
        <f t="shared" si="37"/>
        <v>1</v>
      </c>
    </row>
    <row r="2408" spans="1:11">
      <c r="A2408" s="27" t="s">
        <v>147</v>
      </c>
      <c r="C2408" s="28">
        <v>45833.534722222219</v>
      </c>
      <c r="D2408" s="28">
        <v>45833.638888888891</v>
      </c>
      <c r="K2408" s="27">
        <f t="shared" si="37"/>
        <v>1</v>
      </c>
    </row>
    <row r="2409" spans="1:11">
      <c r="A2409" s="27" t="s">
        <v>147</v>
      </c>
      <c r="C2409" s="28">
        <v>45834.538194444445</v>
      </c>
      <c r="D2409" s="28">
        <v>45834.642361111109</v>
      </c>
      <c r="K2409" s="27">
        <f t="shared" si="37"/>
        <v>1</v>
      </c>
    </row>
    <row r="2410" spans="1:11">
      <c r="A2410" s="27" t="s">
        <v>147</v>
      </c>
      <c r="C2410" s="28">
        <v>45835.538888888892</v>
      </c>
      <c r="D2410" s="28">
        <v>45835.643055555556</v>
      </c>
      <c r="K2410" s="27">
        <f t="shared" si="37"/>
        <v>1</v>
      </c>
    </row>
    <row r="2411" spans="1:11">
      <c r="A2411" s="27" t="s">
        <v>147</v>
      </c>
      <c r="C2411" s="28">
        <v>45838.527777777781</v>
      </c>
      <c r="D2411" s="28">
        <v>45838.631944444445</v>
      </c>
      <c r="K2411" s="27">
        <f t="shared" si="37"/>
        <v>1</v>
      </c>
    </row>
    <row r="2412" spans="1:11">
      <c r="A2412" s="27" t="s">
        <v>147</v>
      </c>
      <c r="B2412" s="27" t="s">
        <v>146</v>
      </c>
      <c r="C2412" s="28">
        <v>45810.284722222219</v>
      </c>
      <c r="D2412" s="28">
        <v>45810.326388888891</v>
      </c>
      <c r="K2412" s="27">
        <f t="shared" si="37"/>
        <v>0</v>
      </c>
    </row>
    <row r="2413" spans="1:11">
      <c r="A2413" s="27" t="s">
        <v>147</v>
      </c>
      <c r="C2413" s="28">
        <v>45810.326388888891</v>
      </c>
      <c r="D2413" s="28">
        <v>45810.347222222219</v>
      </c>
      <c r="K2413" s="27">
        <f t="shared" si="37"/>
        <v>0</v>
      </c>
    </row>
    <row r="2414" spans="1:11">
      <c r="A2414" s="27" t="s">
        <v>147</v>
      </c>
      <c r="C2414" s="28">
        <v>45810.347222222219</v>
      </c>
      <c r="D2414" s="28">
        <v>45810.368055555555</v>
      </c>
      <c r="K2414" s="27">
        <f t="shared" si="37"/>
        <v>0</v>
      </c>
    </row>
    <row r="2415" spans="1:11">
      <c r="A2415" s="27" t="s">
        <v>147</v>
      </c>
      <c r="C2415" s="28">
        <v>45810.368055555555</v>
      </c>
      <c r="D2415" s="28">
        <v>45810.388888888891</v>
      </c>
      <c r="K2415" s="27">
        <f t="shared" si="37"/>
        <v>1</v>
      </c>
    </row>
    <row r="2416" spans="1:11">
      <c r="A2416" s="27" t="s">
        <v>147</v>
      </c>
      <c r="C2416" s="28">
        <v>45811.287499999999</v>
      </c>
      <c r="D2416" s="28">
        <v>45811.32916666667</v>
      </c>
      <c r="K2416" s="27">
        <f t="shared" si="37"/>
        <v>0</v>
      </c>
    </row>
    <row r="2417" spans="1:11">
      <c r="A2417" s="27" t="s">
        <v>147</v>
      </c>
      <c r="C2417" s="28">
        <v>45811.32916666667</v>
      </c>
      <c r="D2417" s="28">
        <v>45811.35</v>
      </c>
      <c r="K2417" s="27">
        <f t="shared" si="37"/>
        <v>0</v>
      </c>
    </row>
    <row r="2418" spans="1:11">
      <c r="A2418" s="27" t="s">
        <v>147</v>
      </c>
      <c r="C2418" s="28">
        <v>45811.35</v>
      </c>
      <c r="D2418" s="28">
        <v>45811.370833333334</v>
      </c>
      <c r="K2418" s="27">
        <f t="shared" si="37"/>
        <v>0</v>
      </c>
    </row>
    <row r="2419" spans="1:11">
      <c r="A2419" s="27" t="s">
        <v>147</v>
      </c>
      <c r="C2419" s="28">
        <v>45811.370833333334</v>
      </c>
      <c r="D2419" s="28">
        <v>45811.39166666667</v>
      </c>
      <c r="K2419" s="27">
        <f t="shared" si="37"/>
        <v>1</v>
      </c>
    </row>
    <row r="2420" spans="1:11">
      <c r="A2420" s="27" t="s">
        <v>147</v>
      </c>
      <c r="C2420" s="28">
        <v>45812.285416666666</v>
      </c>
      <c r="D2420" s="28">
        <v>45812.32708333333</v>
      </c>
      <c r="K2420" s="27">
        <f t="shared" si="37"/>
        <v>0</v>
      </c>
    </row>
    <row r="2421" spans="1:11">
      <c r="A2421" s="27" t="s">
        <v>147</v>
      </c>
      <c r="C2421" s="28">
        <v>45812.32708333333</v>
      </c>
      <c r="D2421" s="28">
        <v>45812.347916666666</v>
      </c>
      <c r="K2421" s="27">
        <f t="shared" si="37"/>
        <v>0</v>
      </c>
    </row>
    <row r="2422" spans="1:11">
      <c r="A2422" s="27" t="s">
        <v>147</v>
      </c>
      <c r="C2422" s="28">
        <v>45812.347916666666</v>
      </c>
      <c r="D2422" s="28">
        <v>45812.368750000001</v>
      </c>
      <c r="K2422" s="27">
        <f t="shared" si="37"/>
        <v>0</v>
      </c>
    </row>
    <row r="2423" spans="1:11">
      <c r="A2423" s="27" t="s">
        <v>147</v>
      </c>
      <c r="C2423" s="28">
        <v>45812.368750000001</v>
      </c>
      <c r="D2423" s="28">
        <v>45812.38958333333</v>
      </c>
      <c r="K2423" s="27">
        <f t="shared" si="37"/>
        <v>1</v>
      </c>
    </row>
    <row r="2424" spans="1:11">
      <c r="A2424" s="27" t="s">
        <v>147</v>
      </c>
      <c r="C2424" s="28">
        <v>45813.288194444445</v>
      </c>
      <c r="D2424" s="28">
        <v>45813.329861111109</v>
      </c>
      <c r="K2424" s="27">
        <f t="shared" si="37"/>
        <v>0</v>
      </c>
    </row>
    <row r="2425" spans="1:11">
      <c r="A2425" s="27" t="s">
        <v>147</v>
      </c>
      <c r="C2425" s="28">
        <v>45813.329861111109</v>
      </c>
      <c r="D2425" s="28">
        <v>45813.350694444445</v>
      </c>
      <c r="K2425" s="27">
        <f t="shared" si="37"/>
        <v>0</v>
      </c>
    </row>
    <row r="2426" spans="1:11">
      <c r="A2426" s="27" t="s">
        <v>147</v>
      </c>
      <c r="C2426" s="28">
        <v>45813.350694444445</v>
      </c>
      <c r="D2426" s="28">
        <v>45813.371527777781</v>
      </c>
      <c r="K2426" s="27">
        <f t="shared" si="37"/>
        <v>0</v>
      </c>
    </row>
    <row r="2427" spans="1:11">
      <c r="A2427" s="27" t="s">
        <v>147</v>
      </c>
      <c r="C2427" s="28">
        <v>45813.371527777781</v>
      </c>
      <c r="D2427" s="28">
        <v>45813.392361111109</v>
      </c>
      <c r="K2427" s="27">
        <f t="shared" si="37"/>
        <v>1</v>
      </c>
    </row>
    <row r="2428" spans="1:11">
      <c r="A2428" s="27" t="s">
        <v>147</v>
      </c>
      <c r="C2428" s="28">
        <v>45814.28402777778</v>
      </c>
      <c r="D2428" s="28">
        <v>45814.325694444444</v>
      </c>
      <c r="K2428" s="27">
        <f t="shared" si="37"/>
        <v>0</v>
      </c>
    </row>
    <row r="2429" spans="1:11">
      <c r="A2429" s="27" t="s">
        <v>147</v>
      </c>
      <c r="C2429" s="28">
        <v>45814.325694444444</v>
      </c>
      <c r="D2429" s="28">
        <v>45814.34652777778</v>
      </c>
      <c r="K2429" s="27">
        <f t="shared" si="37"/>
        <v>0</v>
      </c>
    </row>
    <row r="2430" spans="1:11">
      <c r="A2430" s="27" t="s">
        <v>147</v>
      </c>
      <c r="C2430" s="28">
        <v>45814.34652777778</v>
      </c>
      <c r="D2430" s="28">
        <v>45814.367361111108</v>
      </c>
      <c r="K2430" s="27">
        <f t="shared" si="37"/>
        <v>0</v>
      </c>
    </row>
    <row r="2431" spans="1:11">
      <c r="A2431" s="27" t="s">
        <v>147</v>
      </c>
      <c r="C2431" s="28">
        <v>45814.367361111108</v>
      </c>
      <c r="D2431" s="28">
        <v>45814.388194444444</v>
      </c>
      <c r="K2431" s="27">
        <f t="shared" si="37"/>
        <v>1</v>
      </c>
    </row>
    <row r="2432" spans="1:11">
      <c r="A2432" s="27" t="s">
        <v>147</v>
      </c>
      <c r="C2432" s="28">
        <v>45815.286805555559</v>
      </c>
      <c r="D2432" s="28">
        <v>45815.328472222223</v>
      </c>
      <c r="K2432" s="27">
        <f t="shared" si="37"/>
        <v>0</v>
      </c>
    </row>
    <row r="2433" spans="1:11">
      <c r="A2433" s="27" t="s">
        <v>147</v>
      </c>
      <c r="C2433" s="28">
        <v>45815.328472222223</v>
      </c>
      <c r="D2433" s="28">
        <v>45815.349305555559</v>
      </c>
      <c r="K2433" s="27">
        <f t="shared" si="37"/>
        <v>0</v>
      </c>
    </row>
    <row r="2434" spans="1:11">
      <c r="A2434" s="27" t="s">
        <v>147</v>
      </c>
      <c r="C2434" s="28">
        <v>45815.349305555559</v>
      </c>
      <c r="D2434" s="28">
        <v>45815.370138888888</v>
      </c>
      <c r="K2434" s="27">
        <f t="shared" si="37"/>
        <v>0</v>
      </c>
    </row>
    <row r="2435" spans="1:11">
      <c r="A2435" s="27" t="s">
        <v>147</v>
      </c>
      <c r="C2435" s="28">
        <v>45815.370138888888</v>
      </c>
      <c r="D2435" s="28">
        <v>45815.390972222223</v>
      </c>
      <c r="K2435" s="27">
        <f t="shared" si="37"/>
        <v>1</v>
      </c>
    </row>
    <row r="2436" spans="1:11">
      <c r="A2436" s="27" t="s">
        <v>147</v>
      </c>
      <c r="C2436" s="28">
        <v>45817.28402777778</v>
      </c>
      <c r="D2436" s="28">
        <v>45817.325694444444</v>
      </c>
      <c r="K2436" s="27">
        <f t="shared" si="37"/>
        <v>0</v>
      </c>
    </row>
    <row r="2437" spans="1:11">
      <c r="A2437" s="27" t="s">
        <v>147</v>
      </c>
      <c r="C2437" s="28">
        <v>45817.325694444444</v>
      </c>
      <c r="D2437" s="28">
        <v>45817.34652777778</v>
      </c>
      <c r="K2437" s="27">
        <f t="shared" si="37"/>
        <v>0</v>
      </c>
    </row>
    <row r="2438" spans="1:11">
      <c r="A2438" s="27" t="s">
        <v>147</v>
      </c>
      <c r="C2438" s="28">
        <v>45817.34652777778</v>
      </c>
      <c r="D2438" s="28">
        <v>45817.367361111108</v>
      </c>
      <c r="K2438" s="27">
        <f t="shared" ref="K2438:K2501" si="38">IF(AND(A2439=A2438,C2439=D2438),0,1)</f>
        <v>0</v>
      </c>
    </row>
    <row r="2439" spans="1:11">
      <c r="A2439" s="27" t="s">
        <v>147</v>
      </c>
      <c r="C2439" s="28">
        <v>45817.367361111108</v>
      </c>
      <c r="D2439" s="28">
        <v>45817.388194444444</v>
      </c>
      <c r="K2439" s="27">
        <f t="shared" si="38"/>
        <v>1</v>
      </c>
    </row>
    <row r="2440" spans="1:11">
      <c r="A2440" s="27" t="s">
        <v>147</v>
      </c>
      <c r="C2440" s="28">
        <v>45818.284722222219</v>
      </c>
      <c r="D2440" s="28">
        <v>45818.326388888891</v>
      </c>
      <c r="K2440" s="27">
        <f t="shared" si="38"/>
        <v>0</v>
      </c>
    </row>
    <row r="2441" spans="1:11">
      <c r="A2441" s="27" t="s">
        <v>147</v>
      </c>
      <c r="C2441" s="28">
        <v>45818.326388888891</v>
      </c>
      <c r="D2441" s="28">
        <v>45818.347222222219</v>
      </c>
      <c r="K2441" s="27">
        <f t="shared" si="38"/>
        <v>0</v>
      </c>
    </row>
    <row r="2442" spans="1:11">
      <c r="A2442" s="27" t="s">
        <v>147</v>
      </c>
      <c r="C2442" s="28">
        <v>45818.347222222219</v>
      </c>
      <c r="D2442" s="28">
        <v>45818.368055555555</v>
      </c>
      <c r="K2442" s="27">
        <f t="shared" si="38"/>
        <v>0</v>
      </c>
    </row>
    <row r="2443" spans="1:11">
      <c r="A2443" s="27" t="s">
        <v>147</v>
      </c>
      <c r="C2443" s="28">
        <v>45818.368055555555</v>
      </c>
      <c r="D2443" s="28">
        <v>45818.388888888891</v>
      </c>
      <c r="K2443" s="27">
        <f t="shared" si="38"/>
        <v>1</v>
      </c>
    </row>
    <row r="2444" spans="1:11">
      <c r="A2444" s="27" t="s">
        <v>147</v>
      </c>
      <c r="C2444" s="28">
        <v>45819.283333333333</v>
      </c>
      <c r="D2444" s="28">
        <v>45819.324999999997</v>
      </c>
      <c r="K2444" s="27">
        <f t="shared" si="38"/>
        <v>0</v>
      </c>
    </row>
    <row r="2445" spans="1:11">
      <c r="A2445" s="27" t="s">
        <v>147</v>
      </c>
      <c r="C2445" s="28">
        <v>45819.324999999997</v>
      </c>
      <c r="D2445" s="28">
        <v>45819.345833333333</v>
      </c>
      <c r="K2445" s="27">
        <f t="shared" si="38"/>
        <v>0</v>
      </c>
    </row>
    <row r="2446" spans="1:11">
      <c r="A2446" s="27" t="s">
        <v>147</v>
      </c>
      <c r="C2446" s="28">
        <v>45819.345833333333</v>
      </c>
      <c r="D2446" s="28">
        <v>45819.366666666669</v>
      </c>
      <c r="K2446" s="27">
        <f t="shared" si="38"/>
        <v>0</v>
      </c>
    </row>
    <row r="2447" spans="1:11">
      <c r="A2447" s="27" t="s">
        <v>147</v>
      </c>
      <c r="C2447" s="28">
        <v>45819.366666666669</v>
      </c>
      <c r="D2447" s="28">
        <v>45819.387499999997</v>
      </c>
      <c r="K2447" s="27">
        <f t="shared" si="38"/>
        <v>1</v>
      </c>
    </row>
    <row r="2448" spans="1:11">
      <c r="A2448" s="27" t="s">
        <v>147</v>
      </c>
      <c r="C2448" s="28">
        <v>45820.289583333331</v>
      </c>
      <c r="D2448" s="28">
        <v>45820.331250000003</v>
      </c>
      <c r="K2448" s="27">
        <f t="shared" si="38"/>
        <v>0</v>
      </c>
    </row>
    <row r="2449" spans="1:11">
      <c r="A2449" s="27" t="s">
        <v>147</v>
      </c>
      <c r="C2449" s="28">
        <v>45820.331250000003</v>
      </c>
      <c r="D2449" s="28">
        <v>45820.352083333331</v>
      </c>
      <c r="K2449" s="27">
        <f t="shared" si="38"/>
        <v>0</v>
      </c>
    </row>
    <row r="2450" spans="1:11">
      <c r="A2450" s="27" t="s">
        <v>147</v>
      </c>
      <c r="C2450" s="28">
        <v>45820.352083333331</v>
      </c>
      <c r="D2450" s="28">
        <v>45820.372916666667</v>
      </c>
      <c r="K2450" s="27">
        <f t="shared" si="38"/>
        <v>0</v>
      </c>
    </row>
    <row r="2451" spans="1:11">
      <c r="A2451" s="27" t="s">
        <v>147</v>
      </c>
      <c r="C2451" s="28">
        <v>45820.372916666667</v>
      </c>
      <c r="D2451" s="28">
        <v>45820.393750000003</v>
      </c>
      <c r="K2451" s="27">
        <f t="shared" si="38"/>
        <v>1</v>
      </c>
    </row>
    <row r="2452" spans="1:11">
      <c r="A2452" s="27" t="s">
        <v>147</v>
      </c>
      <c r="C2452" s="28">
        <v>45821.28402777778</v>
      </c>
      <c r="D2452" s="28">
        <v>45821.325694444444</v>
      </c>
      <c r="K2452" s="27">
        <f t="shared" si="38"/>
        <v>0</v>
      </c>
    </row>
    <row r="2453" spans="1:11">
      <c r="A2453" s="27" t="s">
        <v>147</v>
      </c>
      <c r="C2453" s="28">
        <v>45821.325694444444</v>
      </c>
      <c r="D2453" s="28">
        <v>45821.34652777778</v>
      </c>
      <c r="K2453" s="27">
        <f t="shared" si="38"/>
        <v>0</v>
      </c>
    </row>
    <row r="2454" spans="1:11">
      <c r="A2454" s="27" t="s">
        <v>147</v>
      </c>
      <c r="C2454" s="28">
        <v>45821.34652777778</v>
      </c>
      <c r="D2454" s="28">
        <v>45821.367361111108</v>
      </c>
      <c r="K2454" s="27">
        <f t="shared" si="38"/>
        <v>0</v>
      </c>
    </row>
    <row r="2455" spans="1:11">
      <c r="A2455" s="27" t="s">
        <v>147</v>
      </c>
      <c r="C2455" s="28">
        <v>45821.367361111108</v>
      </c>
      <c r="D2455" s="28">
        <v>45821.388194444444</v>
      </c>
      <c r="K2455" s="27">
        <f t="shared" si="38"/>
        <v>1</v>
      </c>
    </row>
    <row r="2456" spans="1:11">
      <c r="A2456" s="27" t="s">
        <v>147</v>
      </c>
      <c r="C2456" s="28">
        <v>45822.283333333333</v>
      </c>
      <c r="D2456" s="28">
        <v>45822.324999999997</v>
      </c>
      <c r="K2456" s="27">
        <f t="shared" si="38"/>
        <v>0</v>
      </c>
    </row>
    <row r="2457" spans="1:11">
      <c r="A2457" s="27" t="s">
        <v>147</v>
      </c>
      <c r="C2457" s="28">
        <v>45822.324999999997</v>
      </c>
      <c r="D2457" s="28">
        <v>45822.345833333333</v>
      </c>
      <c r="K2457" s="27">
        <f t="shared" si="38"/>
        <v>0</v>
      </c>
    </row>
    <row r="2458" spans="1:11">
      <c r="A2458" s="27" t="s">
        <v>147</v>
      </c>
      <c r="C2458" s="28">
        <v>45822.345833333333</v>
      </c>
      <c r="D2458" s="28">
        <v>45822.366666666669</v>
      </c>
      <c r="K2458" s="27">
        <f t="shared" si="38"/>
        <v>0</v>
      </c>
    </row>
    <row r="2459" spans="1:11">
      <c r="A2459" s="27" t="s">
        <v>147</v>
      </c>
      <c r="C2459" s="28">
        <v>45822.366666666669</v>
      </c>
      <c r="D2459" s="28">
        <v>45822.387499999997</v>
      </c>
      <c r="K2459" s="27">
        <f t="shared" si="38"/>
        <v>1</v>
      </c>
    </row>
    <row r="2460" spans="1:11">
      <c r="A2460" s="27" t="s">
        <v>147</v>
      </c>
      <c r="C2460" s="28">
        <v>45824.284722222219</v>
      </c>
      <c r="D2460" s="28">
        <v>45824.326388888891</v>
      </c>
      <c r="K2460" s="27">
        <f t="shared" si="38"/>
        <v>0</v>
      </c>
    </row>
    <row r="2461" spans="1:11">
      <c r="A2461" s="27" t="s">
        <v>147</v>
      </c>
      <c r="C2461" s="28">
        <v>45824.326388888891</v>
      </c>
      <c r="D2461" s="28">
        <v>45824.347222222219</v>
      </c>
      <c r="K2461" s="27">
        <f t="shared" si="38"/>
        <v>0</v>
      </c>
    </row>
    <row r="2462" spans="1:11">
      <c r="A2462" s="27" t="s">
        <v>147</v>
      </c>
      <c r="C2462" s="28">
        <v>45824.347222222219</v>
      </c>
      <c r="D2462" s="28">
        <v>45824.368055555555</v>
      </c>
      <c r="K2462" s="27">
        <f t="shared" si="38"/>
        <v>0</v>
      </c>
    </row>
    <row r="2463" spans="1:11">
      <c r="A2463" s="27" t="s">
        <v>147</v>
      </c>
      <c r="C2463" s="28">
        <v>45824.368055555555</v>
      </c>
      <c r="D2463" s="28">
        <v>45824.388888888891</v>
      </c>
      <c r="K2463" s="27">
        <f t="shared" si="38"/>
        <v>1</v>
      </c>
    </row>
    <row r="2464" spans="1:11">
      <c r="A2464" s="27" t="s">
        <v>147</v>
      </c>
      <c r="C2464" s="28">
        <v>45825.283333333333</v>
      </c>
      <c r="D2464" s="28">
        <v>45825.324999999997</v>
      </c>
      <c r="K2464" s="27">
        <f t="shared" si="38"/>
        <v>0</v>
      </c>
    </row>
    <row r="2465" spans="1:11">
      <c r="A2465" s="27" t="s">
        <v>147</v>
      </c>
      <c r="C2465" s="28">
        <v>45825.324999999997</v>
      </c>
      <c r="D2465" s="28">
        <v>45825.345833333333</v>
      </c>
      <c r="K2465" s="27">
        <f t="shared" si="38"/>
        <v>0</v>
      </c>
    </row>
    <row r="2466" spans="1:11">
      <c r="A2466" s="27" t="s">
        <v>147</v>
      </c>
      <c r="C2466" s="28">
        <v>45825.345833333333</v>
      </c>
      <c r="D2466" s="28">
        <v>45825.366666666669</v>
      </c>
      <c r="K2466" s="27">
        <f t="shared" si="38"/>
        <v>0</v>
      </c>
    </row>
    <row r="2467" spans="1:11">
      <c r="A2467" s="27" t="s">
        <v>147</v>
      </c>
      <c r="C2467" s="28">
        <v>45825.366666666669</v>
      </c>
      <c r="D2467" s="28">
        <v>45825.387499999997</v>
      </c>
      <c r="K2467" s="27">
        <f t="shared" si="38"/>
        <v>1</v>
      </c>
    </row>
    <row r="2468" spans="1:11">
      <c r="A2468" s="27" t="s">
        <v>147</v>
      </c>
      <c r="C2468" s="28">
        <v>45826.281944444447</v>
      </c>
      <c r="D2468" s="28">
        <v>45826.323611111111</v>
      </c>
      <c r="K2468" s="27">
        <f t="shared" si="38"/>
        <v>0</v>
      </c>
    </row>
    <row r="2469" spans="1:11">
      <c r="A2469" s="27" t="s">
        <v>147</v>
      </c>
      <c r="C2469" s="28">
        <v>45826.323611111111</v>
      </c>
      <c r="D2469" s="28">
        <v>45826.344444444447</v>
      </c>
      <c r="K2469" s="27">
        <f t="shared" si="38"/>
        <v>0</v>
      </c>
    </row>
    <row r="2470" spans="1:11">
      <c r="A2470" s="27" t="s">
        <v>147</v>
      </c>
      <c r="C2470" s="28">
        <v>45826.344444444447</v>
      </c>
      <c r="D2470" s="28">
        <v>45826.365277777775</v>
      </c>
      <c r="K2470" s="27">
        <f t="shared" si="38"/>
        <v>0</v>
      </c>
    </row>
    <row r="2471" spans="1:11">
      <c r="A2471" s="27" t="s">
        <v>147</v>
      </c>
      <c r="C2471" s="28">
        <v>45826.365277777775</v>
      </c>
      <c r="D2471" s="28">
        <v>45826.386111111111</v>
      </c>
      <c r="K2471" s="27">
        <f t="shared" si="38"/>
        <v>1</v>
      </c>
    </row>
    <row r="2472" spans="1:11">
      <c r="A2472" s="27" t="s">
        <v>147</v>
      </c>
      <c r="C2472" s="28">
        <v>45827.284722222219</v>
      </c>
      <c r="D2472" s="28">
        <v>45827.326388888891</v>
      </c>
      <c r="K2472" s="27">
        <f t="shared" si="38"/>
        <v>0</v>
      </c>
    </row>
    <row r="2473" spans="1:11">
      <c r="A2473" s="27" t="s">
        <v>147</v>
      </c>
      <c r="C2473" s="28">
        <v>45827.326388888891</v>
      </c>
      <c r="D2473" s="28">
        <v>45827.347222222219</v>
      </c>
      <c r="K2473" s="27">
        <f t="shared" si="38"/>
        <v>0</v>
      </c>
    </row>
    <row r="2474" spans="1:11">
      <c r="A2474" s="27" t="s">
        <v>147</v>
      </c>
      <c r="C2474" s="28">
        <v>45827.347222222219</v>
      </c>
      <c r="D2474" s="28">
        <v>45827.368055555555</v>
      </c>
      <c r="K2474" s="27">
        <f t="shared" si="38"/>
        <v>0</v>
      </c>
    </row>
    <row r="2475" spans="1:11">
      <c r="A2475" s="27" t="s">
        <v>147</v>
      </c>
      <c r="C2475" s="28">
        <v>45827.368055555555</v>
      </c>
      <c r="D2475" s="28">
        <v>45827.388888888891</v>
      </c>
      <c r="K2475" s="27">
        <f t="shared" si="38"/>
        <v>1</v>
      </c>
    </row>
    <row r="2476" spans="1:11">
      <c r="A2476" s="27" t="s">
        <v>147</v>
      </c>
      <c r="C2476" s="28">
        <v>45828.28402777778</v>
      </c>
      <c r="D2476" s="28">
        <v>45828.325694444444</v>
      </c>
      <c r="K2476" s="27">
        <f t="shared" si="38"/>
        <v>0</v>
      </c>
    </row>
    <row r="2477" spans="1:11">
      <c r="A2477" s="27" t="s">
        <v>147</v>
      </c>
      <c r="C2477" s="28">
        <v>45828.325694444444</v>
      </c>
      <c r="D2477" s="28">
        <v>45828.34652777778</v>
      </c>
      <c r="K2477" s="27">
        <f t="shared" si="38"/>
        <v>0</v>
      </c>
    </row>
    <row r="2478" spans="1:11">
      <c r="A2478" s="27" t="s">
        <v>147</v>
      </c>
      <c r="C2478" s="28">
        <v>45828.34652777778</v>
      </c>
      <c r="D2478" s="28">
        <v>45828.367361111108</v>
      </c>
      <c r="K2478" s="27">
        <f t="shared" si="38"/>
        <v>0</v>
      </c>
    </row>
    <row r="2479" spans="1:11">
      <c r="A2479" s="27" t="s">
        <v>147</v>
      </c>
      <c r="C2479" s="28">
        <v>45828.367361111108</v>
      </c>
      <c r="D2479" s="28">
        <v>45828.388194444444</v>
      </c>
      <c r="K2479" s="27">
        <f t="shared" si="38"/>
        <v>1</v>
      </c>
    </row>
    <row r="2480" spans="1:11">
      <c r="A2480" s="27" t="s">
        <v>147</v>
      </c>
      <c r="C2480" s="28">
        <v>45829.281944444447</v>
      </c>
      <c r="D2480" s="28">
        <v>45829.323611111111</v>
      </c>
      <c r="K2480" s="27">
        <f t="shared" si="38"/>
        <v>0</v>
      </c>
    </row>
    <row r="2481" spans="1:11">
      <c r="A2481" s="27" t="s">
        <v>147</v>
      </c>
      <c r="C2481" s="28">
        <v>45829.323611111111</v>
      </c>
      <c r="D2481" s="28">
        <v>45829.344444444447</v>
      </c>
      <c r="K2481" s="27">
        <f t="shared" si="38"/>
        <v>0</v>
      </c>
    </row>
    <row r="2482" spans="1:11">
      <c r="A2482" s="27" t="s">
        <v>147</v>
      </c>
      <c r="C2482" s="28">
        <v>45829.344444444447</v>
      </c>
      <c r="D2482" s="28">
        <v>45829.365277777775</v>
      </c>
      <c r="K2482" s="27">
        <f t="shared" si="38"/>
        <v>0</v>
      </c>
    </row>
    <row r="2483" spans="1:11">
      <c r="A2483" s="27" t="s">
        <v>147</v>
      </c>
      <c r="C2483" s="28">
        <v>45829.365277777775</v>
      </c>
      <c r="D2483" s="28">
        <v>45829.386111111111</v>
      </c>
      <c r="K2483" s="27">
        <f t="shared" si="38"/>
        <v>1</v>
      </c>
    </row>
    <row r="2484" spans="1:11">
      <c r="A2484" s="27" t="s">
        <v>147</v>
      </c>
      <c r="C2484" s="28">
        <v>45831.281944444447</v>
      </c>
      <c r="D2484" s="28">
        <v>45831.323611111111</v>
      </c>
      <c r="K2484" s="27">
        <f t="shared" si="38"/>
        <v>0</v>
      </c>
    </row>
    <row r="2485" spans="1:11">
      <c r="A2485" s="27" t="s">
        <v>147</v>
      </c>
      <c r="C2485" s="28">
        <v>45831.323611111111</v>
      </c>
      <c r="D2485" s="28">
        <v>45831.344444444447</v>
      </c>
      <c r="K2485" s="27">
        <f t="shared" si="38"/>
        <v>0</v>
      </c>
    </row>
    <row r="2486" spans="1:11">
      <c r="A2486" s="27" t="s">
        <v>147</v>
      </c>
      <c r="C2486" s="28">
        <v>45831.344444444447</v>
      </c>
      <c r="D2486" s="28">
        <v>45831.365277777775</v>
      </c>
      <c r="K2486" s="27">
        <f t="shared" si="38"/>
        <v>0</v>
      </c>
    </row>
    <row r="2487" spans="1:11">
      <c r="A2487" s="27" t="s">
        <v>147</v>
      </c>
      <c r="C2487" s="28">
        <v>45831.365277777775</v>
      </c>
      <c r="D2487" s="28">
        <v>45831.386111111111</v>
      </c>
      <c r="K2487" s="27">
        <f t="shared" si="38"/>
        <v>1</v>
      </c>
    </row>
    <row r="2488" spans="1:11">
      <c r="A2488" s="27" t="s">
        <v>147</v>
      </c>
      <c r="C2488" s="28">
        <v>45832.28402777778</v>
      </c>
      <c r="D2488" s="28">
        <v>45832.325694444444</v>
      </c>
      <c r="K2488" s="27">
        <f t="shared" si="38"/>
        <v>0</v>
      </c>
    </row>
    <row r="2489" spans="1:11">
      <c r="A2489" s="27" t="s">
        <v>147</v>
      </c>
      <c r="C2489" s="28">
        <v>45832.325694444444</v>
      </c>
      <c r="D2489" s="28">
        <v>45832.34652777778</v>
      </c>
      <c r="K2489" s="27">
        <f t="shared" si="38"/>
        <v>0</v>
      </c>
    </row>
    <row r="2490" spans="1:11">
      <c r="A2490" s="27" t="s">
        <v>147</v>
      </c>
      <c r="C2490" s="28">
        <v>45832.34652777778</v>
      </c>
      <c r="D2490" s="28">
        <v>45832.367361111108</v>
      </c>
      <c r="K2490" s="27">
        <f t="shared" si="38"/>
        <v>0</v>
      </c>
    </row>
    <row r="2491" spans="1:11">
      <c r="A2491" s="27" t="s">
        <v>147</v>
      </c>
      <c r="C2491" s="28">
        <v>45832.367361111108</v>
      </c>
      <c r="D2491" s="28">
        <v>45832.388194444444</v>
      </c>
      <c r="K2491" s="27">
        <f t="shared" si="38"/>
        <v>1</v>
      </c>
    </row>
    <row r="2492" spans="1:11">
      <c r="A2492" s="27" t="s">
        <v>147</v>
      </c>
      <c r="C2492" s="28">
        <v>45833.284722222219</v>
      </c>
      <c r="D2492" s="28">
        <v>45833.326388888891</v>
      </c>
      <c r="K2492" s="27">
        <f t="shared" si="38"/>
        <v>0</v>
      </c>
    </row>
    <row r="2493" spans="1:11">
      <c r="A2493" s="27" t="s">
        <v>147</v>
      </c>
      <c r="C2493" s="28">
        <v>45833.326388888891</v>
      </c>
      <c r="D2493" s="28">
        <v>45833.347222222219</v>
      </c>
      <c r="K2493" s="27">
        <f t="shared" si="38"/>
        <v>0</v>
      </c>
    </row>
    <row r="2494" spans="1:11">
      <c r="A2494" s="27" t="s">
        <v>147</v>
      </c>
      <c r="C2494" s="28">
        <v>45833.347222222219</v>
      </c>
      <c r="D2494" s="28">
        <v>45833.368055555555</v>
      </c>
      <c r="K2494" s="27">
        <f t="shared" si="38"/>
        <v>0</v>
      </c>
    </row>
    <row r="2495" spans="1:11">
      <c r="A2495" s="27" t="s">
        <v>147</v>
      </c>
      <c r="C2495" s="28">
        <v>45833.368055555555</v>
      </c>
      <c r="D2495" s="28">
        <v>45833.388888888891</v>
      </c>
      <c r="K2495" s="27">
        <f t="shared" si="38"/>
        <v>1</v>
      </c>
    </row>
    <row r="2496" spans="1:11">
      <c r="A2496" s="27" t="s">
        <v>147</v>
      </c>
      <c r="C2496" s="28">
        <v>45834.285416666666</v>
      </c>
      <c r="D2496" s="28">
        <v>45834.32708333333</v>
      </c>
      <c r="K2496" s="27">
        <f t="shared" si="38"/>
        <v>0</v>
      </c>
    </row>
    <row r="2497" spans="1:11">
      <c r="A2497" s="27" t="s">
        <v>147</v>
      </c>
      <c r="C2497" s="28">
        <v>45834.32708333333</v>
      </c>
      <c r="D2497" s="28">
        <v>45834.347916666666</v>
      </c>
      <c r="K2497" s="27">
        <f t="shared" si="38"/>
        <v>0</v>
      </c>
    </row>
    <row r="2498" spans="1:11">
      <c r="A2498" s="27" t="s">
        <v>147</v>
      </c>
      <c r="C2498" s="28">
        <v>45834.347916666666</v>
      </c>
      <c r="D2498" s="28">
        <v>45834.368750000001</v>
      </c>
      <c r="K2498" s="27">
        <f t="shared" si="38"/>
        <v>0</v>
      </c>
    </row>
    <row r="2499" spans="1:11">
      <c r="A2499" s="27" t="s">
        <v>147</v>
      </c>
      <c r="C2499" s="28">
        <v>45834.368750000001</v>
      </c>
      <c r="D2499" s="28">
        <v>45834.38958333333</v>
      </c>
      <c r="K2499" s="27">
        <f t="shared" si="38"/>
        <v>1</v>
      </c>
    </row>
    <row r="2500" spans="1:11">
      <c r="A2500" s="27" t="s">
        <v>147</v>
      </c>
      <c r="C2500" s="28">
        <v>45835.28125</v>
      </c>
      <c r="D2500" s="28">
        <v>45835.322916666664</v>
      </c>
      <c r="K2500" s="27">
        <f t="shared" si="38"/>
        <v>0</v>
      </c>
    </row>
    <row r="2501" spans="1:11">
      <c r="A2501" s="27" t="s">
        <v>147</v>
      </c>
      <c r="C2501" s="28">
        <v>45835.322916666664</v>
      </c>
      <c r="D2501" s="28">
        <v>45835.34375</v>
      </c>
      <c r="K2501" s="27">
        <f t="shared" si="38"/>
        <v>0</v>
      </c>
    </row>
    <row r="2502" spans="1:11">
      <c r="A2502" s="27" t="s">
        <v>147</v>
      </c>
      <c r="C2502" s="28">
        <v>45835.34375</v>
      </c>
      <c r="D2502" s="28">
        <v>45835.364583333336</v>
      </c>
      <c r="K2502" s="27">
        <f t="shared" ref="K2502:K2565" si="39">IF(AND(A2503=A2502,C2503=D2502),0,1)</f>
        <v>0</v>
      </c>
    </row>
    <row r="2503" spans="1:11">
      <c r="A2503" s="27" t="s">
        <v>147</v>
      </c>
      <c r="C2503" s="28">
        <v>45835.364583333336</v>
      </c>
      <c r="D2503" s="28">
        <v>45835.385416666664</v>
      </c>
      <c r="K2503" s="27">
        <f t="shared" si="39"/>
        <v>1</v>
      </c>
    </row>
    <row r="2504" spans="1:11">
      <c r="A2504" s="27" t="s">
        <v>147</v>
      </c>
      <c r="C2504" s="28">
        <v>45836.28402777778</v>
      </c>
      <c r="D2504" s="28">
        <v>45836.325694444444</v>
      </c>
      <c r="K2504" s="27">
        <f t="shared" si="39"/>
        <v>0</v>
      </c>
    </row>
    <row r="2505" spans="1:11">
      <c r="A2505" s="27" t="s">
        <v>147</v>
      </c>
      <c r="C2505" s="28">
        <v>45836.325694444444</v>
      </c>
      <c r="D2505" s="28">
        <v>45836.34652777778</v>
      </c>
      <c r="K2505" s="27">
        <f t="shared" si="39"/>
        <v>0</v>
      </c>
    </row>
    <row r="2506" spans="1:11">
      <c r="A2506" s="27" t="s">
        <v>147</v>
      </c>
      <c r="C2506" s="28">
        <v>45836.34652777778</v>
      </c>
      <c r="D2506" s="28">
        <v>45836.367361111108</v>
      </c>
      <c r="K2506" s="27">
        <f t="shared" si="39"/>
        <v>0</v>
      </c>
    </row>
    <row r="2507" spans="1:11">
      <c r="A2507" s="27" t="s">
        <v>147</v>
      </c>
      <c r="C2507" s="28">
        <v>45836.367361111108</v>
      </c>
      <c r="D2507" s="28">
        <v>45836.388194444444</v>
      </c>
      <c r="K2507" s="27">
        <f t="shared" si="39"/>
        <v>1</v>
      </c>
    </row>
    <row r="2508" spans="1:11">
      <c r="A2508" s="27" t="s">
        <v>147</v>
      </c>
      <c r="C2508" s="28">
        <v>45838.282638888886</v>
      </c>
      <c r="D2508" s="28">
        <v>45838.324305555558</v>
      </c>
      <c r="K2508" s="27">
        <f t="shared" si="39"/>
        <v>0</v>
      </c>
    </row>
    <row r="2509" spans="1:11">
      <c r="A2509" s="27" t="s">
        <v>147</v>
      </c>
      <c r="C2509" s="28">
        <v>45838.324305555558</v>
      </c>
      <c r="D2509" s="28">
        <v>45838.345138888886</v>
      </c>
      <c r="K2509" s="27">
        <f t="shared" si="39"/>
        <v>0</v>
      </c>
    </row>
    <row r="2510" spans="1:11">
      <c r="A2510" s="27" t="s">
        <v>147</v>
      </c>
      <c r="C2510" s="28">
        <v>45838.345138888886</v>
      </c>
      <c r="D2510" s="28">
        <v>45838.365972222222</v>
      </c>
      <c r="K2510" s="27">
        <f t="shared" si="39"/>
        <v>0</v>
      </c>
    </row>
    <row r="2511" spans="1:11">
      <c r="A2511" s="27" t="s">
        <v>147</v>
      </c>
      <c r="C2511" s="28">
        <v>45838.365972222222</v>
      </c>
      <c r="D2511" s="28">
        <v>45838.386805555558</v>
      </c>
      <c r="K2511" s="27">
        <f t="shared" si="39"/>
        <v>1</v>
      </c>
    </row>
    <row r="2512" spans="1:11">
      <c r="A2512" s="27" t="s">
        <v>147</v>
      </c>
      <c r="B2512" s="27" t="s">
        <v>222</v>
      </c>
      <c r="C2512" s="28">
        <v>45820.666666666664</v>
      </c>
      <c r="D2512" s="28">
        <v>45820.708333333336</v>
      </c>
      <c r="K2512" s="27">
        <f t="shared" si="39"/>
        <v>1</v>
      </c>
    </row>
    <row r="2513" spans="1:11">
      <c r="A2513" s="27" t="s">
        <v>147</v>
      </c>
      <c r="C2513" s="28">
        <v>45825.670138888891</v>
      </c>
      <c r="D2513" s="28">
        <v>45825.711805555555</v>
      </c>
      <c r="K2513" s="27">
        <f t="shared" si="39"/>
        <v>1</v>
      </c>
    </row>
    <row r="2514" spans="1:11">
      <c r="A2514" s="27" t="s">
        <v>147</v>
      </c>
      <c r="C2514" s="28">
        <v>45832.668749999997</v>
      </c>
      <c r="D2514" s="28">
        <v>45832.710416666669</v>
      </c>
      <c r="K2514" s="27">
        <f t="shared" si="39"/>
        <v>1</v>
      </c>
    </row>
    <row r="2515" spans="1:11">
      <c r="A2515" s="27" t="s">
        <v>147</v>
      </c>
      <c r="B2515" s="27" t="s">
        <v>176</v>
      </c>
      <c r="C2515" s="28">
        <v>45824.728472222225</v>
      </c>
      <c r="D2515" s="28">
        <v>45824.763194444444</v>
      </c>
      <c r="K2515" s="27">
        <f t="shared" si="39"/>
        <v>0</v>
      </c>
    </row>
    <row r="2516" spans="1:11">
      <c r="A2516" s="27" t="s">
        <v>147</v>
      </c>
      <c r="C2516" s="28">
        <v>45824.763194444444</v>
      </c>
      <c r="D2516" s="28">
        <v>45824.78402777778</v>
      </c>
      <c r="K2516" s="27">
        <f t="shared" si="39"/>
        <v>1</v>
      </c>
    </row>
    <row r="2517" spans="1:11">
      <c r="A2517" s="27" t="s">
        <v>147</v>
      </c>
      <c r="C2517" s="28">
        <v>45825.729166666664</v>
      </c>
      <c r="D2517" s="28">
        <v>45825.763888888891</v>
      </c>
      <c r="K2517" s="27">
        <f t="shared" si="39"/>
        <v>0</v>
      </c>
    </row>
    <row r="2518" spans="1:11">
      <c r="A2518" s="27" t="s">
        <v>147</v>
      </c>
      <c r="C2518" s="28">
        <v>45825.763888888891</v>
      </c>
      <c r="D2518" s="28">
        <v>45825.784722222219</v>
      </c>
      <c r="K2518" s="27">
        <f t="shared" si="39"/>
        <v>0</v>
      </c>
    </row>
    <row r="2519" spans="1:11">
      <c r="A2519" s="27" t="s">
        <v>147</v>
      </c>
      <c r="C2519" s="28">
        <v>45825.784722222219</v>
      </c>
      <c r="D2519" s="28">
        <v>45825.798611111109</v>
      </c>
      <c r="K2519" s="27">
        <f t="shared" si="39"/>
        <v>1</v>
      </c>
    </row>
    <row r="2520" spans="1:11">
      <c r="A2520" s="27" t="s">
        <v>147</v>
      </c>
      <c r="C2520" s="28">
        <v>45826.727777777778</v>
      </c>
      <c r="D2520" s="28">
        <v>45826.762499999997</v>
      </c>
      <c r="K2520" s="27">
        <f t="shared" si="39"/>
        <v>0</v>
      </c>
    </row>
    <row r="2521" spans="1:11">
      <c r="A2521" s="27" t="s">
        <v>147</v>
      </c>
      <c r="C2521" s="28">
        <v>45826.762499999997</v>
      </c>
      <c r="D2521" s="28">
        <v>45826.783333333333</v>
      </c>
      <c r="K2521" s="27">
        <f t="shared" si="39"/>
        <v>1</v>
      </c>
    </row>
    <row r="2522" spans="1:11">
      <c r="A2522" s="27" t="s">
        <v>147</v>
      </c>
      <c r="C2522" s="28">
        <v>45827.726388888892</v>
      </c>
      <c r="D2522" s="28">
        <v>45827.761111111111</v>
      </c>
      <c r="K2522" s="27">
        <f t="shared" si="39"/>
        <v>0</v>
      </c>
    </row>
    <row r="2523" spans="1:11">
      <c r="A2523" s="27" t="s">
        <v>147</v>
      </c>
      <c r="C2523" s="28">
        <v>45827.761111111111</v>
      </c>
      <c r="D2523" s="28">
        <v>45827.781944444447</v>
      </c>
      <c r="K2523" s="27">
        <f t="shared" si="39"/>
        <v>0</v>
      </c>
    </row>
    <row r="2524" spans="1:11">
      <c r="A2524" s="27" t="s">
        <v>147</v>
      </c>
      <c r="C2524" s="28">
        <v>45827.781944444447</v>
      </c>
      <c r="D2524" s="28">
        <v>45827.79583333333</v>
      </c>
      <c r="K2524" s="27">
        <f t="shared" si="39"/>
        <v>1</v>
      </c>
    </row>
    <row r="2525" spans="1:11">
      <c r="A2525" s="27" t="s">
        <v>147</v>
      </c>
      <c r="C2525" s="28">
        <v>45828.725694444445</v>
      </c>
      <c r="D2525" s="28">
        <v>45828.760416666664</v>
      </c>
      <c r="K2525" s="27">
        <f t="shared" si="39"/>
        <v>0</v>
      </c>
    </row>
    <row r="2526" spans="1:11">
      <c r="A2526" s="27" t="s">
        <v>147</v>
      </c>
      <c r="C2526" s="28">
        <v>45828.760416666664</v>
      </c>
      <c r="D2526" s="28">
        <v>45828.78125</v>
      </c>
      <c r="K2526" s="27">
        <f t="shared" si="39"/>
        <v>1</v>
      </c>
    </row>
    <row r="2527" spans="1:11">
      <c r="A2527" s="27" t="s">
        <v>147</v>
      </c>
      <c r="C2527" s="28">
        <v>45831.726388888892</v>
      </c>
      <c r="D2527" s="28">
        <v>45831.761111111111</v>
      </c>
      <c r="K2527" s="27">
        <f t="shared" si="39"/>
        <v>0</v>
      </c>
    </row>
    <row r="2528" spans="1:11">
      <c r="A2528" s="27" t="s">
        <v>147</v>
      </c>
      <c r="C2528" s="28">
        <v>45831.761111111111</v>
      </c>
      <c r="D2528" s="28">
        <v>45831.781944444447</v>
      </c>
      <c r="K2528" s="27">
        <f t="shared" si="39"/>
        <v>0</v>
      </c>
    </row>
    <row r="2529" spans="1:11">
      <c r="A2529" s="27" t="s">
        <v>147</v>
      </c>
      <c r="C2529" s="28">
        <v>45831.781944444447</v>
      </c>
      <c r="D2529" s="28">
        <v>45831.79583333333</v>
      </c>
      <c r="K2529" s="27">
        <f t="shared" si="39"/>
        <v>1</v>
      </c>
    </row>
    <row r="2530" spans="1:11">
      <c r="A2530" s="27" t="s">
        <v>147</v>
      </c>
      <c r="C2530" s="28">
        <v>45832.728472222225</v>
      </c>
      <c r="D2530" s="28">
        <v>45832.763194444444</v>
      </c>
      <c r="K2530" s="27">
        <f t="shared" si="39"/>
        <v>0</v>
      </c>
    </row>
    <row r="2531" spans="1:11">
      <c r="A2531" s="27" t="s">
        <v>147</v>
      </c>
      <c r="C2531" s="28">
        <v>45832.763194444444</v>
      </c>
      <c r="D2531" s="28">
        <v>45832.78402777778</v>
      </c>
      <c r="K2531" s="27">
        <f t="shared" si="39"/>
        <v>1</v>
      </c>
    </row>
    <row r="2532" spans="1:11">
      <c r="A2532" s="27" t="s">
        <v>147</v>
      </c>
      <c r="C2532" s="28">
        <v>45833.701388888891</v>
      </c>
      <c r="D2532" s="28">
        <v>45833.736111111109</v>
      </c>
      <c r="K2532" s="27">
        <f t="shared" si="39"/>
        <v>0</v>
      </c>
    </row>
    <row r="2533" spans="1:11">
      <c r="A2533" s="27" t="s">
        <v>147</v>
      </c>
      <c r="C2533" s="28">
        <v>45833.736111111109</v>
      </c>
      <c r="D2533" s="28">
        <v>45833.756944444445</v>
      </c>
      <c r="K2533" s="27">
        <f t="shared" si="39"/>
        <v>1</v>
      </c>
    </row>
    <row r="2534" spans="1:11">
      <c r="A2534" s="27" t="s">
        <v>147</v>
      </c>
      <c r="C2534" s="28">
        <v>45834.727777777778</v>
      </c>
      <c r="D2534" s="28">
        <v>45834.762499999997</v>
      </c>
      <c r="K2534" s="27">
        <f t="shared" si="39"/>
        <v>0</v>
      </c>
    </row>
    <row r="2535" spans="1:11">
      <c r="A2535" s="27" t="s">
        <v>147</v>
      </c>
      <c r="C2535" s="28">
        <v>45834.762499999997</v>
      </c>
      <c r="D2535" s="28">
        <v>45834.783333333333</v>
      </c>
      <c r="K2535" s="27">
        <f t="shared" si="39"/>
        <v>0</v>
      </c>
    </row>
    <row r="2536" spans="1:11">
      <c r="A2536" s="27" t="s">
        <v>147</v>
      </c>
      <c r="C2536" s="28">
        <v>45834.783333333333</v>
      </c>
      <c r="D2536" s="28">
        <v>45834.797222222223</v>
      </c>
      <c r="K2536" s="27">
        <f t="shared" si="39"/>
        <v>1</v>
      </c>
    </row>
    <row r="2537" spans="1:11">
      <c r="A2537" s="27" t="s">
        <v>147</v>
      </c>
      <c r="C2537" s="28">
        <v>45835.724305555559</v>
      </c>
      <c r="D2537" s="28">
        <v>45835.759027777778</v>
      </c>
      <c r="K2537" s="27">
        <f t="shared" si="39"/>
        <v>0</v>
      </c>
    </row>
    <row r="2538" spans="1:11">
      <c r="A2538" s="27" t="s">
        <v>147</v>
      </c>
      <c r="C2538" s="28">
        <v>45835.759027777778</v>
      </c>
      <c r="D2538" s="28">
        <v>45835.779861111114</v>
      </c>
      <c r="K2538" s="27">
        <f t="shared" si="39"/>
        <v>1</v>
      </c>
    </row>
    <row r="2539" spans="1:11">
      <c r="A2539" s="27" t="s">
        <v>147</v>
      </c>
      <c r="C2539" s="28">
        <v>45838.708333333336</v>
      </c>
      <c r="D2539" s="28">
        <v>45838.743055555555</v>
      </c>
      <c r="K2539" s="27">
        <f t="shared" si="39"/>
        <v>0</v>
      </c>
    </row>
    <row r="2540" spans="1:11">
      <c r="A2540" s="27" t="s">
        <v>147</v>
      </c>
      <c r="C2540" s="28">
        <v>45838.743055555555</v>
      </c>
      <c r="D2540" s="28">
        <v>45838.763888888891</v>
      </c>
      <c r="K2540" s="27">
        <f t="shared" si="39"/>
        <v>0</v>
      </c>
    </row>
    <row r="2541" spans="1:11">
      <c r="A2541" s="27" t="s">
        <v>147</v>
      </c>
      <c r="C2541" s="28">
        <v>45838.763888888891</v>
      </c>
      <c r="D2541" s="28">
        <v>45838.777777777781</v>
      </c>
      <c r="K2541" s="27">
        <f t="shared" si="39"/>
        <v>1</v>
      </c>
    </row>
    <row r="2542" spans="1:11">
      <c r="A2542" s="27" t="s">
        <v>139</v>
      </c>
      <c r="B2542" s="27" t="s">
        <v>153</v>
      </c>
      <c r="C2542" s="28">
        <v>45810.326388888891</v>
      </c>
      <c r="D2542" s="28">
        <v>45810.340277777781</v>
      </c>
      <c r="K2542" s="27">
        <f t="shared" si="39"/>
        <v>0</v>
      </c>
    </row>
    <row r="2543" spans="1:11">
      <c r="A2543" s="27" t="s">
        <v>139</v>
      </c>
      <c r="C2543" s="28">
        <v>45810.340277777781</v>
      </c>
      <c r="D2543" s="28">
        <v>45810.361111111109</v>
      </c>
      <c r="K2543" s="27">
        <f t="shared" si="39"/>
        <v>0</v>
      </c>
    </row>
    <row r="2544" spans="1:11">
      <c r="A2544" s="27" t="s">
        <v>139</v>
      </c>
      <c r="C2544" s="28">
        <v>45810.361111111109</v>
      </c>
      <c r="D2544" s="28">
        <v>45810.381944444445</v>
      </c>
      <c r="K2544" s="27">
        <f t="shared" si="39"/>
        <v>0</v>
      </c>
    </row>
    <row r="2545" spans="1:11">
      <c r="A2545" s="27" t="s">
        <v>139</v>
      </c>
      <c r="C2545" s="28">
        <v>45810.381944444445</v>
      </c>
      <c r="D2545" s="28">
        <v>45810.409722222219</v>
      </c>
      <c r="K2545" s="27">
        <f t="shared" si="39"/>
        <v>1</v>
      </c>
    </row>
    <row r="2546" spans="1:11">
      <c r="A2546" s="27" t="s">
        <v>139</v>
      </c>
      <c r="C2546" s="28">
        <v>45811.334722222222</v>
      </c>
      <c r="D2546" s="28">
        <v>45811.355555555558</v>
      </c>
      <c r="K2546" s="27">
        <f t="shared" si="39"/>
        <v>0</v>
      </c>
    </row>
    <row r="2547" spans="1:11">
      <c r="A2547" s="27" t="s">
        <v>139</v>
      </c>
      <c r="C2547" s="28">
        <v>45811.355555555558</v>
      </c>
      <c r="D2547" s="28">
        <v>45811.383333333331</v>
      </c>
      <c r="K2547" s="27">
        <f t="shared" si="39"/>
        <v>1</v>
      </c>
    </row>
    <row r="2548" spans="1:11">
      <c r="A2548" s="27" t="s">
        <v>139</v>
      </c>
      <c r="C2548" s="28">
        <v>45812.624305555553</v>
      </c>
      <c r="D2548" s="28">
        <v>45812.645138888889</v>
      </c>
      <c r="K2548" s="27">
        <f t="shared" si="39"/>
        <v>0</v>
      </c>
    </row>
    <row r="2549" spans="1:11">
      <c r="A2549" s="27" t="s">
        <v>139</v>
      </c>
      <c r="C2549" s="28">
        <v>45812.645138888889</v>
      </c>
      <c r="D2549" s="28">
        <v>45812.67291666667</v>
      </c>
      <c r="K2549" s="27">
        <f t="shared" si="39"/>
        <v>1</v>
      </c>
    </row>
    <row r="2550" spans="1:11">
      <c r="A2550" s="27" t="s">
        <v>139</v>
      </c>
      <c r="C2550" s="28">
        <v>45813.324305555558</v>
      </c>
      <c r="D2550" s="28">
        <v>45813.338194444441</v>
      </c>
      <c r="K2550" s="27">
        <f t="shared" si="39"/>
        <v>0</v>
      </c>
    </row>
    <row r="2551" spans="1:11">
      <c r="A2551" s="27" t="s">
        <v>139</v>
      </c>
      <c r="C2551" s="28">
        <v>45813.338194444441</v>
      </c>
      <c r="D2551" s="28">
        <v>45813.359027777777</v>
      </c>
      <c r="K2551" s="27">
        <f t="shared" si="39"/>
        <v>0</v>
      </c>
    </row>
    <row r="2552" spans="1:11">
      <c r="A2552" s="27" t="s">
        <v>139</v>
      </c>
      <c r="C2552" s="28">
        <v>45813.359027777777</v>
      </c>
      <c r="D2552" s="28">
        <v>45813.386805555558</v>
      </c>
      <c r="K2552" s="27">
        <f t="shared" si="39"/>
        <v>1</v>
      </c>
    </row>
    <row r="2553" spans="1:11">
      <c r="A2553" s="27" t="s">
        <v>139</v>
      </c>
      <c r="C2553" s="28">
        <v>45814.334027777775</v>
      </c>
      <c r="D2553" s="28">
        <v>45814.354861111111</v>
      </c>
      <c r="K2553" s="27">
        <f t="shared" si="39"/>
        <v>0</v>
      </c>
    </row>
    <row r="2554" spans="1:11">
      <c r="A2554" s="27" t="s">
        <v>139</v>
      </c>
      <c r="C2554" s="28">
        <v>45814.354861111111</v>
      </c>
      <c r="D2554" s="28">
        <v>45814.375694444447</v>
      </c>
      <c r="K2554" s="27">
        <f t="shared" si="39"/>
        <v>0</v>
      </c>
    </row>
    <row r="2555" spans="1:11">
      <c r="A2555" s="27" t="s">
        <v>139</v>
      </c>
      <c r="C2555" s="28">
        <v>45814.375694444447</v>
      </c>
      <c r="D2555" s="28">
        <v>45814.396527777775</v>
      </c>
      <c r="K2555" s="27">
        <f t="shared" si="39"/>
        <v>0</v>
      </c>
    </row>
    <row r="2556" spans="1:11">
      <c r="A2556" s="27" t="s">
        <v>139</v>
      </c>
      <c r="C2556" s="28">
        <v>45814.396527777775</v>
      </c>
      <c r="D2556" s="28">
        <v>45814.424305555556</v>
      </c>
      <c r="K2556" s="27">
        <f t="shared" si="39"/>
        <v>1</v>
      </c>
    </row>
    <row r="2557" spans="1:11">
      <c r="A2557" s="27" t="s">
        <v>139</v>
      </c>
      <c r="C2557" s="28">
        <v>45817.32916666667</v>
      </c>
      <c r="D2557" s="28">
        <v>45817.343055555553</v>
      </c>
      <c r="K2557" s="27">
        <f t="shared" si="39"/>
        <v>0</v>
      </c>
    </row>
    <row r="2558" spans="1:11">
      <c r="A2558" s="27" t="s">
        <v>139</v>
      </c>
      <c r="C2558" s="28">
        <v>45817.343055555553</v>
      </c>
      <c r="D2558" s="28">
        <v>45817.363888888889</v>
      </c>
      <c r="K2558" s="27">
        <f t="shared" si="39"/>
        <v>0</v>
      </c>
    </row>
    <row r="2559" spans="1:11">
      <c r="A2559" s="27" t="s">
        <v>139</v>
      </c>
      <c r="C2559" s="28">
        <v>45817.363888888889</v>
      </c>
      <c r="D2559" s="28">
        <v>45817.384722222225</v>
      </c>
      <c r="K2559" s="27">
        <f t="shared" si="39"/>
        <v>0</v>
      </c>
    </row>
    <row r="2560" spans="1:11">
      <c r="A2560" s="27" t="s">
        <v>139</v>
      </c>
      <c r="C2560" s="28">
        <v>45817.384722222225</v>
      </c>
      <c r="D2560" s="28">
        <v>45817.405555555553</v>
      </c>
      <c r="K2560" s="27">
        <f t="shared" si="39"/>
        <v>0</v>
      </c>
    </row>
    <row r="2561" spans="1:11">
      <c r="A2561" s="27" t="s">
        <v>139</v>
      </c>
      <c r="C2561" s="28">
        <v>45817.405555555553</v>
      </c>
      <c r="D2561" s="28">
        <v>45817.426388888889</v>
      </c>
      <c r="K2561" s="27">
        <f t="shared" si="39"/>
        <v>1</v>
      </c>
    </row>
    <row r="2562" spans="1:11">
      <c r="A2562" s="27" t="s">
        <v>139</v>
      </c>
      <c r="C2562" s="28">
        <v>45818.333333333336</v>
      </c>
      <c r="D2562" s="28">
        <v>45818.354166666664</v>
      </c>
      <c r="K2562" s="27">
        <f t="shared" si="39"/>
        <v>0</v>
      </c>
    </row>
    <row r="2563" spans="1:11">
      <c r="A2563" s="27" t="s">
        <v>139</v>
      </c>
      <c r="C2563" s="28">
        <v>45818.354166666664</v>
      </c>
      <c r="D2563" s="28">
        <v>45818.381944444445</v>
      </c>
      <c r="K2563" s="27">
        <f t="shared" si="39"/>
        <v>1</v>
      </c>
    </row>
    <row r="2564" spans="1:11">
      <c r="A2564" s="27" t="s">
        <v>139</v>
      </c>
      <c r="C2564" s="28">
        <v>45819.324999999997</v>
      </c>
      <c r="D2564" s="28">
        <v>45819.338888888888</v>
      </c>
      <c r="K2564" s="27">
        <f t="shared" si="39"/>
        <v>0</v>
      </c>
    </row>
    <row r="2565" spans="1:11">
      <c r="A2565" s="27" t="s">
        <v>139</v>
      </c>
      <c r="C2565" s="28">
        <v>45819.338888888888</v>
      </c>
      <c r="D2565" s="28">
        <v>45819.359722222223</v>
      </c>
      <c r="K2565" s="27">
        <f t="shared" si="39"/>
        <v>0</v>
      </c>
    </row>
    <row r="2566" spans="1:11">
      <c r="A2566" s="27" t="s">
        <v>139</v>
      </c>
      <c r="C2566" s="28">
        <v>45819.359722222223</v>
      </c>
      <c r="D2566" s="28">
        <v>45819.387499999997</v>
      </c>
      <c r="K2566" s="27">
        <f t="shared" ref="K2566:K2629" si="40">IF(AND(A2567=A2566,C2567=D2566),0,1)</f>
        <v>1</v>
      </c>
    </row>
    <row r="2567" spans="1:11">
      <c r="A2567" s="27" t="s">
        <v>139</v>
      </c>
      <c r="C2567" s="28">
        <v>45820.324999999997</v>
      </c>
      <c r="D2567" s="28">
        <v>45820.345833333333</v>
      </c>
      <c r="K2567" s="27">
        <f t="shared" si="40"/>
        <v>0</v>
      </c>
    </row>
    <row r="2568" spans="1:11">
      <c r="A2568" s="27" t="s">
        <v>139</v>
      </c>
      <c r="C2568" s="28">
        <v>45820.345833333333</v>
      </c>
      <c r="D2568" s="28">
        <v>45820.366666666669</v>
      </c>
      <c r="K2568" s="27">
        <f t="shared" si="40"/>
        <v>0</v>
      </c>
    </row>
    <row r="2569" spans="1:11">
      <c r="A2569" s="27" t="s">
        <v>139</v>
      </c>
      <c r="C2569" s="28">
        <v>45820.366666666669</v>
      </c>
      <c r="D2569" s="28">
        <v>45820.387499999997</v>
      </c>
      <c r="K2569" s="27">
        <f t="shared" si="40"/>
        <v>0</v>
      </c>
    </row>
    <row r="2570" spans="1:11">
      <c r="A2570" s="27" t="s">
        <v>139</v>
      </c>
      <c r="C2570" s="28">
        <v>45820.387499999997</v>
      </c>
      <c r="D2570" s="28">
        <v>45820.415277777778</v>
      </c>
      <c r="K2570" s="27">
        <f t="shared" si="40"/>
        <v>1</v>
      </c>
    </row>
    <row r="2571" spans="1:11">
      <c r="A2571" s="27" t="s">
        <v>139</v>
      </c>
      <c r="C2571" s="28">
        <v>45821.57916666667</v>
      </c>
      <c r="D2571" s="28">
        <v>45821.599999999999</v>
      </c>
      <c r="K2571" s="27">
        <f t="shared" si="40"/>
        <v>0</v>
      </c>
    </row>
    <row r="2572" spans="1:11">
      <c r="A2572" s="27" t="s">
        <v>139</v>
      </c>
      <c r="C2572" s="28">
        <v>45821.599999999999</v>
      </c>
      <c r="D2572" s="28">
        <v>45821.62777777778</v>
      </c>
      <c r="K2572" s="27">
        <f t="shared" si="40"/>
        <v>1</v>
      </c>
    </row>
    <row r="2573" spans="1:11">
      <c r="A2573" s="27" t="s">
        <v>139</v>
      </c>
      <c r="C2573" s="28">
        <v>45824.333333333336</v>
      </c>
      <c r="D2573" s="28">
        <v>45824.347222222219</v>
      </c>
      <c r="K2573" s="27">
        <f t="shared" si="40"/>
        <v>0</v>
      </c>
    </row>
    <row r="2574" spans="1:11">
      <c r="A2574" s="27" t="s">
        <v>139</v>
      </c>
      <c r="C2574" s="28">
        <v>45824.347222222219</v>
      </c>
      <c r="D2574" s="28">
        <v>45824.368055555555</v>
      </c>
      <c r="K2574" s="27">
        <f t="shared" si="40"/>
        <v>0</v>
      </c>
    </row>
    <row r="2575" spans="1:11">
      <c r="A2575" s="27" t="s">
        <v>139</v>
      </c>
      <c r="C2575" s="28">
        <v>45824.368055555555</v>
      </c>
      <c r="D2575" s="28">
        <v>45824.388888888891</v>
      </c>
      <c r="K2575" s="27">
        <f t="shared" si="40"/>
        <v>0</v>
      </c>
    </row>
    <row r="2576" spans="1:11">
      <c r="A2576" s="27" t="s">
        <v>139</v>
      </c>
      <c r="C2576" s="28">
        <v>45824.388888888891</v>
      </c>
      <c r="D2576" s="28">
        <v>45824.409722222219</v>
      </c>
      <c r="K2576" s="27">
        <f t="shared" si="40"/>
        <v>0</v>
      </c>
    </row>
    <row r="2577" spans="1:11">
      <c r="A2577" s="27" t="s">
        <v>139</v>
      </c>
      <c r="C2577" s="28">
        <v>45824.409722222219</v>
      </c>
      <c r="D2577" s="28">
        <v>45824.4375</v>
      </c>
      <c r="K2577" s="27">
        <f t="shared" si="40"/>
        <v>1</v>
      </c>
    </row>
    <row r="2578" spans="1:11">
      <c r="A2578" s="27" t="s">
        <v>139</v>
      </c>
      <c r="C2578" s="28">
        <v>45825.327777777777</v>
      </c>
      <c r="D2578" s="28">
        <v>45825.348611111112</v>
      </c>
      <c r="K2578" s="27">
        <f t="shared" si="40"/>
        <v>0</v>
      </c>
    </row>
    <row r="2579" spans="1:11">
      <c r="A2579" s="27" t="s">
        <v>139</v>
      </c>
      <c r="C2579" s="28">
        <v>45825.348611111112</v>
      </c>
      <c r="D2579" s="28">
        <v>45825.376388888886</v>
      </c>
      <c r="K2579" s="27">
        <f t="shared" si="40"/>
        <v>1</v>
      </c>
    </row>
    <row r="2580" spans="1:11">
      <c r="A2580" s="27" t="s">
        <v>139</v>
      </c>
      <c r="C2580" s="28">
        <v>45826.330555555556</v>
      </c>
      <c r="D2580" s="28">
        <v>45826.351388888892</v>
      </c>
      <c r="K2580" s="27">
        <f t="shared" si="40"/>
        <v>0</v>
      </c>
    </row>
    <row r="2581" spans="1:11">
      <c r="A2581" s="27" t="s">
        <v>139</v>
      </c>
      <c r="C2581" s="28">
        <v>45826.351388888892</v>
      </c>
      <c r="D2581" s="28">
        <v>45826.379166666666</v>
      </c>
      <c r="K2581" s="27">
        <f t="shared" si="40"/>
        <v>1</v>
      </c>
    </row>
    <row r="2582" spans="1:11">
      <c r="A2582" s="27" t="s">
        <v>139</v>
      </c>
      <c r="C2582" s="28">
        <v>45827.326388888891</v>
      </c>
      <c r="D2582" s="28">
        <v>45827.340277777781</v>
      </c>
      <c r="K2582" s="27">
        <f t="shared" si="40"/>
        <v>0</v>
      </c>
    </row>
    <row r="2583" spans="1:11">
      <c r="A2583" s="27" t="s">
        <v>139</v>
      </c>
      <c r="C2583" s="28">
        <v>45827.340277777781</v>
      </c>
      <c r="D2583" s="28">
        <v>45827.361111111109</v>
      </c>
      <c r="K2583" s="27">
        <f t="shared" si="40"/>
        <v>0</v>
      </c>
    </row>
    <row r="2584" spans="1:11">
      <c r="A2584" s="27" t="s">
        <v>139</v>
      </c>
      <c r="C2584" s="28">
        <v>45827.361111111109</v>
      </c>
      <c r="D2584" s="28">
        <v>45827.381944444445</v>
      </c>
      <c r="K2584" s="27">
        <f t="shared" si="40"/>
        <v>0</v>
      </c>
    </row>
    <row r="2585" spans="1:11">
      <c r="A2585" s="27" t="s">
        <v>139</v>
      </c>
      <c r="C2585" s="28">
        <v>45827.381944444445</v>
      </c>
      <c r="D2585" s="28">
        <v>45827.402777777781</v>
      </c>
      <c r="K2585" s="27">
        <f t="shared" si="40"/>
        <v>0</v>
      </c>
    </row>
    <row r="2586" spans="1:11">
      <c r="A2586" s="27" t="s">
        <v>139</v>
      </c>
      <c r="C2586" s="28">
        <v>45827.402777777781</v>
      </c>
      <c r="D2586" s="28">
        <v>45827.430555555555</v>
      </c>
      <c r="K2586" s="27">
        <f t="shared" si="40"/>
        <v>1</v>
      </c>
    </row>
    <row r="2587" spans="1:11">
      <c r="A2587" s="27" t="s">
        <v>139</v>
      </c>
      <c r="C2587" s="28">
        <v>45828.325694444444</v>
      </c>
      <c r="D2587" s="28">
        <v>45828.34652777778</v>
      </c>
      <c r="K2587" s="27">
        <f t="shared" si="40"/>
        <v>0</v>
      </c>
    </row>
    <row r="2588" spans="1:11">
      <c r="A2588" s="27" t="s">
        <v>139</v>
      </c>
      <c r="C2588" s="28">
        <v>45828.34652777778</v>
      </c>
      <c r="D2588" s="28">
        <v>45828.374305555553</v>
      </c>
      <c r="K2588" s="27">
        <f t="shared" si="40"/>
        <v>1</v>
      </c>
    </row>
    <row r="2589" spans="1:11">
      <c r="A2589" s="27" t="s">
        <v>139</v>
      </c>
      <c r="C2589" s="28">
        <v>45831.331250000003</v>
      </c>
      <c r="D2589" s="28">
        <v>45831.345138888886</v>
      </c>
      <c r="K2589" s="27">
        <f t="shared" si="40"/>
        <v>0</v>
      </c>
    </row>
    <row r="2590" spans="1:11">
      <c r="A2590" s="27" t="s">
        <v>139</v>
      </c>
      <c r="C2590" s="28">
        <v>45831.345138888886</v>
      </c>
      <c r="D2590" s="28">
        <v>45831.365972222222</v>
      </c>
      <c r="K2590" s="27">
        <f t="shared" si="40"/>
        <v>0</v>
      </c>
    </row>
    <row r="2591" spans="1:11">
      <c r="A2591" s="27" t="s">
        <v>139</v>
      </c>
      <c r="C2591" s="28">
        <v>45831.365972222222</v>
      </c>
      <c r="D2591" s="28">
        <v>45831.386805555558</v>
      </c>
      <c r="K2591" s="27">
        <f t="shared" si="40"/>
        <v>0</v>
      </c>
    </row>
    <row r="2592" spans="1:11">
      <c r="A2592" s="27" t="s">
        <v>139</v>
      </c>
      <c r="C2592" s="28">
        <v>45831.386805555558</v>
      </c>
      <c r="D2592" s="28">
        <v>45831.407638888886</v>
      </c>
      <c r="K2592" s="27">
        <f t="shared" si="40"/>
        <v>0</v>
      </c>
    </row>
    <row r="2593" spans="1:11">
      <c r="A2593" s="27" t="s">
        <v>139</v>
      </c>
      <c r="C2593" s="28">
        <v>45831.407638888886</v>
      </c>
      <c r="D2593" s="28">
        <v>45831.435416666667</v>
      </c>
      <c r="K2593" s="27">
        <f t="shared" si="40"/>
        <v>1</v>
      </c>
    </row>
    <row r="2594" spans="1:11">
      <c r="A2594" s="27" t="s">
        <v>139</v>
      </c>
      <c r="C2594" s="28">
        <v>45832.32708333333</v>
      </c>
      <c r="D2594" s="28">
        <v>45832.347916666666</v>
      </c>
      <c r="K2594" s="27">
        <f t="shared" si="40"/>
        <v>0</v>
      </c>
    </row>
    <row r="2595" spans="1:11">
      <c r="A2595" s="27" t="s">
        <v>139</v>
      </c>
      <c r="C2595" s="28">
        <v>45832.347916666666</v>
      </c>
      <c r="D2595" s="28">
        <v>45832.375694444447</v>
      </c>
      <c r="K2595" s="27">
        <f t="shared" si="40"/>
        <v>1</v>
      </c>
    </row>
    <row r="2596" spans="1:11">
      <c r="A2596" s="27" t="s">
        <v>139</v>
      </c>
      <c r="C2596" s="28">
        <v>45833.324305555558</v>
      </c>
      <c r="D2596" s="28">
        <v>45833.345138888886</v>
      </c>
      <c r="K2596" s="27">
        <f t="shared" si="40"/>
        <v>0</v>
      </c>
    </row>
    <row r="2597" spans="1:11">
      <c r="A2597" s="27" t="s">
        <v>139</v>
      </c>
      <c r="C2597" s="28">
        <v>45833.345138888886</v>
      </c>
      <c r="D2597" s="28">
        <v>45833.372916666667</v>
      </c>
      <c r="K2597" s="27">
        <f t="shared" si="40"/>
        <v>1</v>
      </c>
    </row>
    <row r="2598" spans="1:11">
      <c r="A2598" s="27" t="s">
        <v>139</v>
      </c>
      <c r="C2598" s="28">
        <v>45834.326388888891</v>
      </c>
      <c r="D2598" s="28">
        <v>45834.340277777781</v>
      </c>
      <c r="K2598" s="27">
        <f t="shared" si="40"/>
        <v>0</v>
      </c>
    </row>
    <row r="2599" spans="1:11">
      <c r="A2599" s="27" t="s">
        <v>139</v>
      </c>
      <c r="C2599" s="28">
        <v>45834.340277777781</v>
      </c>
      <c r="D2599" s="28">
        <v>45834.361111111109</v>
      </c>
      <c r="K2599" s="27">
        <f t="shared" si="40"/>
        <v>0</v>
      </c>
    </row>
    <row r="2600" spans="1:11">
      <c r="A2600" s="27" t="s">
        <v>139</v>
      </c>
      <c r="C2600" s="28">
        <v>45834.361111111109</v>
      </c>
      <c r="D2600" s="28">
        <v>45834.381944444445</v>
      </c>
      <c r="K2600" s="27">
        <f t="shared" si="40"/>
        <v>0</v>
      </c>
    </row>
    <row r="2601" spans="1:11">
      <c r="A2601" s="27" t="s">
        <v>139</v>
      </c>
      <c r="C2601" s="28">
        <v>45834.381944444445</v>
      </c>
      <c r="D2601" s="28">
        <v>45834.402777777781</v>
      </c>
      <c r="K2601" s="27">
        <f t="shared" si="40"/>
        <v>0</v>
      </c>
    </row>
    <row r="2602" spans="1:11">
      <c r="A2602" s="27" t="s">
        <v>139</v>
      </c>
      <c r="C2602" s="28">
        <v>45834.402777777781</v>
      </c>
      <c r="D2602" s="28">
        <v>45834.430555555555</v>
      </c>
      <c r="K2602" s="27">
        <f t="shared" si="40"/>
        <v>1</v>
      </c>
    </row>
    <row r="2603" spans="1:11">
      <c r="A2603" s="27" t="s">
        <v>139</v>
      </c>
      <c r="C2603" s="28">
        <v>45835.325694444444</v>
      </c>
      <c r="D2603" s="28">
        <v>45835.34652777778</v>
      </c>
      <c r="K2603" s="27">
        <f t="shared" si="40"/>
        <v>0</v>
      </c>
    </row>
    <row r="2604" spans="1:11">
      <c r="A2604" s="27" t="s">
        <v>139</v>
      </c>
      <c r="C2604" s="28">
        <v>45835.34652777778</v>
      </c>
      <c r="D2604" s="28">
        <v>45835.374305555553</v>
      </c>
      <c r="K2604" s="27">
        <f t="shared" si="40"/>
        <v>1</v>
      </c>
    </row>
    <row r="2605" spans="1:11">
      <c r="A2605" s="27" t="s">
        <v>139</v>
      </c>
      <c r="C2605" s="28">
        <v>45838.327777777777</v>
      </c>
      <c r="D2605" s="28">
        <v>45838.341666666667</v>
      </c>
      <c r="K2605" s="27">
        <f t="shared" si="40"/>
        <v>0</v>
      </c>
    </row>
    <row r="2606" spans="1:11">
      <c r="A2606" s="27" t="s">
        <v>139</v>
      </c>
      <c r="C2606" s="28">
        <v>45838.341666666667</v>
      </c>
      <c r="D2606" s="28">
        <v>45838.362500000003</v>
      </c>
      <c r="K2606" s="27">
        <f t="shared" si="40"/>
        <v>0</v>
      </c>
    </row>
    <row r="2607" spans="1:11">
      <c r="A2607" s="27" t="s">
        <v>139</v>
      </c>
      <c r="C2607" s="28">
        <v>45838.362500000003</v>
      </c>
      <c r="D2607" s="28">
        <v>45838.390277777777</v>
      </c>
      <c r="K2607" s="27">
        <f t="shared" si="40"/>
        <v>1</v>
      </c>
    </row>
    <row r="2608" spans="1:11">
      <c r="A2608" s="27" t="s">
        <v>139</v>
      </c>
      <c r="B2608" s="27" t="s">
        <v>162</v>
      </c>
      <c r="C2608" s="28">
        <v>45812.6</v>
      </c>
      <c r="D2608" s="28">
        <v>45812.620833333334</v>
      </c>
      <c r="K2608" s="27">
        <f t="shared" si="40"/>
        <v>1</v>
      </c>
    </row>
    <row r="2609" spans="1:11">
      <c r="A2609" s="27" t="s">
        <v>139</v>
      </c>
      <c r="C2609" s="28">
        <v>45828.64166666667</v>
      </c>
      <c r="D2609" s="28">
        <v>45828.662499999999</v>
      </c>
      <c r="K2609" s="27">
        <f t="shared" si="40"/>
        <v>1</v>
      </c>
    </row>
    <row r="2610" spans="1:11">
      <c r="A2610" s="27" t="s">
        <v>139</v>
      </c>
      <c r="B2610" s="27" t="s">
        <v>127</v>
      </c>
      <c r="C2610" s="28">
        <v>45810.262499999997</v>
      </c>
      <c r="D2610" s="28">
        <v>45810.283333333333</v>
      </c>
      <c r="K2610" s="27">
        <f t="shared" si="40"/>
        <v>0</v>
      </c>
    </row>
    <row r="2611" spans="1:11">
      <c r="A2611" s="27" t="s">
        <v>139</v>
      </c>
      <c r="C2611" s="28">
        <v>45810.283333333333</v>
      </c>
      <c r="D2611" s="28">
        <v>45810.311111111114</v>
      </c>
      <c r="K2611" s="27">
        <f t="shared" si="40"/>
        <v>1</v>
      </c>
    </row>
    <row r="2612" spans="1:11">
      <c r="A2612" s="27" t="s">
        <v>139</v>
      </c>
      <c r="C2612" s="28">
        <v>45810.494444444441</v>
      </c>
      <c r="D2612" s="28">
        <v>45810.522222222222</v>
      </c>
      <c r="K2612" s="27">
        <f t="shared" si="40"/>
        <v>0</v>
      </c>
    </row>
    <row r="2613" spans="1:11">
      <c r="A2613" s="27" t="s">
        <v>139</v>
      </c>
      <c r="C2613" s="28">
        <v>45810.522222222222</v>
      </c>
      <c r="D2613" s="28">
        <v>45810.543055555558</v>
      </c>
      <c r="K2613" s="27">
        <f t="shared" si="40"/>
        <v>1</v>
      </c>
    </row>
    <row r="2614" spans="1:11">
      <c r="A2614" s="27" t="s">
        <v>139</v>
      </c>
      <c r="C2614" s="28">
        <v>45811.270833333336</v>
      </c>
      <c r="D2614" s="28">
        <v>45811.291666666664</v>
      </c>
      <c r="K2614" s="27">
        <f t="shared" si="40"/>
        <v>0</v>
      </c>
    </row>
    <row r="2615" spans="1:11">
      <c r="A2615" s="27" t="s">
        <v>139</v>
      </c>
      <c r="C2615" s="28">
        <v>45811.291666666664</v>
      </c>
      <c r="D2615" s="28">
        <v>45811.319444444445</v>
      </c>
      <c r="K2615" s="27">
        <f t="shared" si="40"/>
        <v>1</v>
      </c>
    </row>
    <row r="2616" spans="1:11">
      <c r="A2616" s="27" t="s">
        <v>139</v>
      </c>
      <c r="C2616" s="28">
        <v>45811.478472222225</v>
      </c>
      <c r="D2616" s="28">
        <v>45811.506249999999</v>
      </c>
      <c r="K2616" s="27">
        <f t="shared" si="40"/>
        <v>0</v>
      </c>
    </row>
    <row r="2617" spans="1:11">
      <c r="A2617" s="27" t="s">
        <v>139</v>
      </c>
      <c r="C2617" s="28">
        <v>45811.506249999999</v>
      </c>
      <c r="D2617" s="28">
        <v>45811.527083333334</v>
      </c>
      <c r="K2617" s="27">
        <f t="shared" si="40"/>
        <v>1</v>
      </c>
    </row>
    <row r="2618" spans="1:11">
      <c r="A2618" s="27" t="s">
        <v>139</v>
      </c>
      <c r="C2618" s="28">
        <v>45812.270833333336</v>
      </c>
      <c r="D2618" s="28">
        <v>45812.291666666664</v>
      </c>
      <c r="K2618" s="27">
        <f t="shared" si="40"/>
        <v>0</v>
      </c>
    </row>
    <row r="2619" spans="1:11">
      <c r="A2619" s="27" t="s">
        <v>139</v>
      </c>
      <c r="C2619" s="28">
        <v>45812.291666666664</v>
      </c>
      <c r="D2619" s="28">
        <v>45812.319444444445</v>
      </c>
      <c r="K2619" s="27">
        <f t="shared" si="40"/>
        <v>1</v>
      </c>
    </row>
    <row r="2620" spans="1:11">
      <c r="A2620" s="27" t="s">
        <v>139</v>
      </c>
      <c r="C2620" s="28">
        <v>45812.488194444442</v>
      </c>
      <c r="D2620" s="28">
        <v>45812.515972222223</v>
      </c>
      <c r="K2620" s="27">
        <f t="shared" si="40"/>
        <v>0</v>
      </c>
    </row>
    <row r="2621" spans="1:11">
      <c r="A2621" s="27" t="s">
        <v>139</v>
      </c>
      <c r="C2621" s="28">
        <v>45812.515972222223</v>
      </c>
      <c r="D2621" s="28">
        <v>45812.536805555559</v>
      </c>
      <c r="K2621" s="27">
        <f t="shared" si="40"/>
        <v>1</v>
      </c>
    </row>
    <row r="2622" spans="1:11">
      <c r="A2622" s="27" t="s">
        <v>139</v>
      </c>
      <c r="C2622" s="28">
        <v>45813.26458333333</v>
      </c>
      <c r="D2622" s="28">
        <v>45813.285416666666</v>
      </c>
      <c r="K2622" s="27">
        <f t="shared" si="40"/>
        <v>0</v>
      </c>
    </row>
    <row r="2623" spans="1:11">
      <c r="A2623" s="27" t="s">
        <v>139</v>
      </c>
      <c r="C2623" s="28">
        <v>45813.285416666666</v>
      </c>
      <c r="D2623" s="28">
        <v>45813.313194444447</v>
      </c>
      <c r="K2623" s="27">
        <f t="shared" si="40"/>
        <v>1</v>
      </c>
    </row>
    <row r="2624" spans="1:11">
      <c r="A2624" s="27" t="s">
        <v>139</v>
      </c>
      <c r="C2624" s="28">
        <v>45814.270833333336</v>
      </c>
      <c r="D2624" s="28">
        <v>45814.291666666664</v>
      </c>
      <c r="K2624" s="27">
        <f t="shared" si="40"/>
        <v>0</v>
      </c>
    </row>
    <row r="2625" spans="1:11">
      <c r="A2625" s="27" t="s">
        <v>139</v>
      </c>
      <c r="C2625" s="28">
        <v>45814.291666666664</v>
      </c>
      <c r="D2625" s="28">
        <v>45814.322222222225</v>
      </c>
      <c r="K2625" s="27">
        <f t="shared" si="40"/>
        <v>1</v>
      </c>
    </row>
    <row r="2626" spans="1:11">
      <c r="A2626" s="27" t="s">
        <v>139</v>
      </c>
      <c r="C2626" s="28">
        <v>45814.490277777775</v>
      </c>
      <c r="D2626" s="28">
        <v>45814.518055555556</v>
      </c>
      <c r="K2626" s="27">
        <f t="shared" si="40"/>
        <v>0</v>
      </c>
    </row>
    <row r="2627" spans="1:11">
      <c r="A2627" s="27" t="s">
        <v>139</v>
      </c>
      <c r="C2627" s="28">
        <v>45814.518055555556</v>
      </c>
      <c r="D2627" s="28">
        <v>45814.538888888892</v>
      </c>
      <c r="K2627" s="27">
        <f t="shared" si="40"/>
        <v>1</v>
      </c>
    </row>
    <row r="2628" spans="1:11">
      <c r="A2628" s="27" t="s">
        <v>139</v>
      </c>
      <c r="C2628" s="28">
        <v>45817.26666666667</v>
      </c>
      <c r="D2628" s="28">
        <v>45817.287499999999</v>
      </c>
      <c r="K2628" s="27">
        <f t="shared" si="40"/>
        <v>0</v>
      </c>
    </row>
    <row r="2629" spans="1:11">
      <c r="A2629" s="27" t="s">
        <v>139</v>
      </c>
      <c r="C2629" s="28">
        <v>45817.287499999999</v>
      </c>
      <c r="D2629" s="28">
        <v>45817.31527777778</v>
      </c>
      <c r="K2629" s="27">
        <f t="shared" si="40"/>
        <v>1</v>
      </c>
    </row>
    <row r="2630" spans="1:11">
      <c r="A2630" s="27" t="s">
        <v>139</v>
      </c>
      <c r="C2630" s="28">
        <v>45817.504861111112</v>
      </c>
      <c r="D2630" s="28">
        <v>45817.532638888886</v>
      </c>
      <c r="K2630" s="27">
        <f t="shared" ref="K2630:K2693" si="41">IF(AND(A2631=A2630,C2631=D2630),0,1)</f>
        <v>0</v>
      </c>
    </row>
    <row r="2631" spans="1:11">
      <c r="A2631" s="27" t="s">
        <v>139</v>
      </c>
      <c r="C2631" s="28">
        <v>45817.532638888886</v>
      </c>
      <c r="D2631" s="28">
        <v>45817.553472222222</v>
      </c>
      <c r="K2631" s="27">
        <f t="shared" si="41"/>
        <v>1</v>
      </c>
    </row>
    <row r="2632" spans="1:11">
      <c r="A2632" s="27" t="s">
        <v>139</v>
      </c>
      <c r="C2632" s="28">
        <v>45818.267361111109</v>
      </c>
      <c r="D2632" s="28">
        <v>45818.288194444445</v>
      </c>
      <c r="K2632" s="27">
        <f t="shared" si="41"/>
        <v>0</v>
      </c>
    </row>
    <row r="2633" spans="1:11">
      <c r="A2633" s="27" t="s">
        <v>139</v>
      </c>
      <c r="C2633" s="28">
        <v>45818.288194444445</v>
      </c>
      <c r="D2633" s="28">
        <v>45818.315972222219</v>
      </c>
      <c r="K2633" s="27">
        <f t="shared" si="41"/>
        <v>1</v>
      </c>
    </row>
    <row r="2634" spans="1:11">
      <c r="A2634" s="27" t="s">
        <v>139</v>
      </c>
      <c r="C2634" s="28">
        <v>45818.479861111111</v>
      </c>
      <c r="D2634" s="28">
        <v>45818.507638888892</v>
      </c>
      <c r="K2634" s="27">
        <f t="shared" si="41"/>
        <v>0</v>
      </c>
    </row>
    <row r="2635" spans="1:11">
      <c r="A2635" s="27" t="s">
        <v>139</v>
      </c>
      <c r="C2635" s="28">
        <v>45818.507638888892</v>
      </c>
      <c r="D2635" s="28">
        <v>45818.52847222222</v>
      </c>
      <c r="K2635" s="27">
        <f t="shared" si="41"/>
        <v>1</v>
      </c>
    </row>
    <row r="2636" spans="1:11">
      <c r="A2636" s="27" t="s">
        <v>139</v>
      </c>
      <c r="C2636" s="28">
        <v>45819.262499999997</v>
      </c>
      <c r="D2636" s="28">
        <v>45819.283333333333</v>
      </c>
      <c r="K2636" s="27">
        <f t="shared" si="41"/>
        <v>0</v>
      </c>
    </row>
    <row r="2637" spans="1:11">
      <c r="A2637" s="27" t="s">
        <v>139</v>
      </c>
      <c r="C2637" s="28">
        <v>45819.283333333333</v>
      </c>
      <c r="D2637" s="28">
        <v>45819.311111111114</v>
      </c>
      <c r="K2637" s="27">
        <f t="shared" si="41"/>
        <v>1</v>
      </c>
    </row>
    <row r="2638" spans="1:11">
      <c r="A2638" s="27" t="s">
        <v>139</v>
      </c>
      <c r="C2638" s="28">
        <v>45819.507638888892</v>
      </c>
      <c r="D2638" s="28">
        <v>45819.535416666666</v>
      </c>
      <c r="K2638" s="27">
        <f t="shared" si="41"/>
        <v>0</v>
      </c>
    </row>
    <row r="2639" spans="1:11">
      <c r="A2639" s="27" t="s">
        <v>139</v>
      </c>
      <c r="C2639" s="28">
        <v>45819.535416666666</v>
      </c>
      <c r="D2639" s="28">
        <v>45819.556250000001</v>
      </c>
      <c r="K2639" s="27">
        <f t="shared" si="41"/>
        <v>1</v>
      </c>
    </row>
    <row r="2640" spans="1:11">
      <c r="A2640" s="27" t="s">
        <v>139</v>
      </c>
      <c r="C2640" s="28">
        <v>45820.261111111111</v>
      </c>
      <c r="D2640" s="28">
        <v>45820.281944444447</v>
      </c>
      <c r="K2640" s="27">
        <f t="shared" si="41"/>
        <v>0</v>
      </c>
    </row>
    <row r="2641" spans="1:11">
      <c r="A2641" s="27" t="s">
        <v>139</v>
      </c>
      <c r="C2641" s="28">
        <v>45820.281944444447</v>
      </c>
      <c r="D2641" s="28">
        <v>45820.30972222222</v>
      </c>
      <c r="K2641" s="27">
        <f t="shared" si="41"/>
        <v>1</v>
      </c>
    </row>
    <row r="2642" spans="1:11">
      <c r="A2642" s="27" t="s">
        <v>139</v>
      </c>
      <c r="C2642" s="28">
        <v>45820.494444444441</v>
      </c>
      <c r="D2642" s="28">
        <v>45820.522222222222</v>
      </c>
      <c r="K2642" s="27">
        <f t="shared" si="41"/>
        <v>0</v>
      </c>
    </row>
    <row r="2643" spans="1:11">
      <c r="A2643" s="27" t="s">
        <v>139</v>
      </c>
      <c r="C2643" s="28">
        <v>45820.522222222222</v>
      </c>
      <c r="D2643" s="28">
        <v>45820.543055555558</v>
      </c>
      <c r="K2643" s="27">
        <f t="shared" si="41"/>
        <v>1</v>
      </c>
    </row>
    <row r="2644" spans="1:11">
      <c r="A2644" s="27" t="s">
        <v>139</v>
      </c>
      <c r="C2644" s="28">
        <v>45821.259027777778</v>
      </c>
      <c r="D2644" s="28">
        <v>45821.279861111114</v>
      </c>
      <c r="K2644" s="27">
        <f t="shared" si="41"/>
        <v>0</v>
      </c>
    </row>
    <row r="2645" spans="1:11">
      <c r="A2645" s="27" t="s">
        <v>139</v>
      </c>
      <c r="C2645" s="28">
        <v>45821.279861111114</v>
      </c>
      <c r="D2645" s="28">
        <v>45821.307638888888</v>
      </c>
      <c r="K2645" s="27">
        <f t="shared" si="41"/>
        <v>1</v>
      </c>
    </row>
    <row r="2646" spans="1:11">
      <c r="A2646" s="27" t="s">
        <v>139</v>
      </c>
      <c r="C2646" s="28">
        <v>45821.459027777775</v>
      </c>
      <c r="D2646" s="28">
        <v>45821.486805555556</v>
      </c>
      <c r="K2646" s="27">
        <f t="shared" si="41"/>
        <v>0</v>
      </c>
    </row>
    <row r="2647" spans="1:11">
      <c r="A2647" s="27" t="s">
        <v>139</v>
      </c>
      <c r="C2647" s="28">
        <v>45821.486805555556</v>
      </c>
      <c r="D2647" s="28">
        <v>45821.507638888892</v>
      </c>
      <c r="K2647" s="27">
        <f t="shared" si="41"/>
        <v>1</v>
      </c>
    </row>
    <row r="2648" spans="1:11">
      <c r="A2648" s="27" t="s">
        <v>139</v>
      </c>
      <c r="C2648" s="28">
        <v>45824.270138888889</v>
      </c>
      <c r="D2648" s="28">
        <v>45824.290972222225</v>
      </c>
      <c r="K2648" s="27">
        <f t="shared" si="41"/>
        <v>0</v>
      </c>
    </row>
    <row r="2649" spans="1:11">
      <c r="A2649" s="27" t="s">
        <v>139</v>
      </c>
      <c r="C2649" s="28">
        <v>45824.290972222225</v>
      </c>
      <c r="D2649" s="28">
        <v>45824.318749999999</v>
      </c>
      <c r="K2649" s="27">
        <f t="shared" si="41"/>
        <v>1</v>
      </c>
    </row>
    <row r="2650" spans="1:11">
      <c r="A2650" s="27" t="s">
        <v>139</v>
      </c>
      <c r="C2650" s="28">
        <v>45824.501388888886</v>
      </c>
      <c r="D2650" s="28">
        <v>45824.529166666667</v>
      </c>
      <c r="K2650" s="27">
        <f t="shared" si="41"/>
        <v>0</v>
      </c>
    </row>
    <row r="2651" spans="1:11">
      <c r="A2651" s="27" t="s">
        <v>139</v>
      </c>
      <c r="C2651" s="28">
        <v>45824.529166666667</v>
      </c>
      <c r="D2651" s="28">
        <v>45824.55</v>
      </c>
      <c r="K2651" s="27">
        <f t="shared" si="41"/>
        <v>1</v>
      </c>
    </row>
    <row r="2652" spans="1:11">
      <c r="A2652" s="27" t="s">
        <v>139</v>
      </c>
      <c r="C2652" s="28">
        <v>45825.26458333333</v>
      </c>
      <c r="D2652" s="28">
        <v>45825.285416666666</v>
      </c>
      <c r="K2652" s="27">
        <f t="shared" si="41"/>
        <v>0</v>
      </c>
    </row>
    <row r="2653" spans="1:11">
      <c r="A2653" s="27" t="s">
        <v>139</v>
      </c>
      <c r="C2653" s="28">
        <v>45825.285416666666</v>
      </c>
      <c r="D2653" s="28">
        <v>45825.313194444447</v>
      </c>
      <c r="K2653" s="27">
        <f t="shared" si="41"/>
        <v>1</v>
      </c>
    </row>
    <row r="2654" spans="1:11">
      <c r="A2654" s="27" t="s">
        <v>139</v>
      </c>
      <c r="C2654" s="28">
        <v>45825.477083333331</v>
      </c>
      <c r="D2654" s="28">
        <v>45825.504861111112</v>
      </c>
      <c r="K2654" s="27">
        <f t="shared" si="41"/>
        <v>0</v>
      </c>
    </row>
    <row r="2655" spans="1:11">
      <c r="A2655" s="27" t="s">
        <v>139</v>
      </c>
      <c r="C2655" s="28">
        <v>45825.504861111112</v>
      </c>
      <c r="D2655" s="28">
        <v>45825.525694444441</v>
      </c>
      <c r="K2655" s="27">
        <f t="shared" si="41"/>
        <v>1</v>
      </c>
    </row>
    <row r="2656" spans="1:11">
      <c r="A2656" s="27" t="s">
        <v>139</v>
      </c>
      <c r="C2656" s="28">
        <v>45826.270833333336</v>
      </c>
      <c r="D2656" s="28">
        <v>45826.291666666664</v>
      </c>
      <c r="K2656" s="27">
        <f t="shared" si="41"/>
        <v>0</v>
      </c>
    </row>
    <row r="2657" spans="1:11">
      <c r="A2657" s="27" t="s">
        <v>139</v>
      </c>
      <c r="C2657" s="28">
        <v>45826.291666666664</v>
      </c>
      <c r="D2657" s="28">
        <v>45826.319444444445</v>
      </c>
      <c r="K2657" s="27">
        <f t="shared" si="41"/>
        <v>1</v>
      </c>
    </row>
    <row r="2658" spans="1:11">
      <c r="A2658" s="27" t="s">
        <v>139</v>
      </c>
      <c r="C2658" s="28">
        <v>45826.488888888889</v>
      </c>
      <c r="D2658" s="28">
        <v>45826.51666666667</v>
      </c>
      <c r="K2658" s="27">
        <f t="shared" si="41"/>
        <v>0</v>
      </c>
    </row>
    <row r="2659" spans="1:11">
      <c r="A2659" s="27" t="s">
        <v>139</v>
      </c>
      <c r="C2659" s="28">
        <v>45826.51666666667</v>
      </c>
      <c r="D2659" s="28">
        <v>45826.537499999999</v>
      </c>
      <c r="K2659" s="27">
        <f t="shared" si="41"/>
        <v>1</v>
      </c>
    </row>
    <row r="2660" spans="1:11">
      <c r="A2660" s="27" t="s">
        <v>139</v>
      </c>
      <c r="C2660" s="28">
        <v>45827.261111111111</v>
      </c>
      <c r="D2660" s="28">
        <v>45827.281944444447</v>
      </c>
      <c r="K2660" s="27">
        <f t="shared" si="41"/>
        <v>0</v>
      </c>
    </row>
    <row r="2661" spans="1:11">
      <c r="A2661" s="27" t="s">
        <v>139</v>
      </c>
      <c r="C2661" s="28">
        <v>45827.281944444447</v>
      </c>
      <c r="D2661" s="28">
        <v>45827.30972222222</v>
      </c>
      <c r="K2661" s="27">
        <f t="shared" si="41"/>
        <v>1</v>
      </c>
    </row>
    <row r="2662" spans="1:11">
      <c r="A2662" s="27" t="s">
        <v>139</v>
      </c>
      <c r="C2662" s="28">
        <v>45827.515972222223</v>
      </c>
      <c r="D2662" s="28">
        <v>45827.543749999997</v>
      </c>
      <c r="K2662" s="27">
        <f t="shared" si="41"/>
        <v>0</v>
      </c>
    </row>
    <row r="2663" spans="1:11">
      <c r="A2663" s="27" t="s">
        <v>139</v>
      </c>
      <c r="C2663" s="28">
        <v>45827.543749999997</v>
      </c>
      <c r="D2663" s="28">
        <v>45827.564583333333</v>
      </c>
      <c r="K2663" s="27">
        <f t="shared" si="41"/>
        <v>1</v>
      </c>
    </row>
    <row r="2664" spans="1:11">
      <c r="A2664" s="27" t="s">
        <v>139</v>
      </c>
      <c r="C2664" s="28">
        <v>45828.265277777777</v>
      </c>
      <c r="D2664" s="28">
        <v>45828.286111111112</v>
      </c>
      <c r="K2664" s="27">
        <f t="shared" si="41"/>
        <v>0</v>
      </c>
    </row>
    <row r="2665" spans="1:11">
      <c r="A2665" s="27" t="s">
        <v>139</v>
      </c>
      <c r="C2665" s="28">
        <v>45828.286111111112</v>
      </c>
      <c r="D2665" s="28">
        <v>45828.313888888886</v>
      </c>
      <c r="K2665" s="27">
        <f t="shared" si="41"/>
        <v>1</v>
      </c>
    </row>
    <row r="2666" spans="1:11">
      <c r="A2666" s="27" t="s">
        <v>139</v>
      </c>
      <c r="C2666" s="28">
        <v>45828.472222222219</v>
      </c>
      <c r="D2666" s="28">
        <v>45828.506944444445</v>
      </c>
      <c r="K2666" s="27">
        <f t="shared" si="41"/>
        <v>1</v>
      </c>
    </row>
    <row r="2667" spans="1:11">
      <c r="A2667" s="27" t="s">
        <v>139</v>
      </c>
      <c r="C2667" s="28">
        <v>45831.268055555556</v>
      </c>
      <c r="D2667" s="28">
        <v>45831.288888888892</v>
      </c>
      <c r="K2667" s="27">
        <f t="shared" si="41"/>
        <v>0</v>
      </c>
    </row>
    <row r="2668" spans="1:11">
      <c r="A2668" s="27" t="s">
        <v>139</v>
      </c>
      <c r="C2668" s="28">
        <v>45831.288888888892</v>
      </c>
      <c r="D2668" s="28">
        <v>45831.316666666666</v>
      </c>
      <c r="K2668" s="27">
        <f t="shared" si="41"/>
        <v>1</v>
      </c>
    </row>
    <row r="2669" spans="1:11">
      <c r="A2669" s="27" t="s">
        <v>139</v>
      </c>
      <c r="C2669" s="28">
        <v>45831.506249999999</v>
      </c>
      <c r="D2669" s="28">
        <v>45831.53402777778</v>
      </c>
      <c r="K2669" s="27">
        <f t="shared" si="41"/>
        <v>1</v>
      </c>
    </row>
    <row r="2670" spans="1:11">
      <c r="A2670" s="27" t="s">
        <v>139</v>
      </c>
      <c r="C2670" s="28">
        <v>45832.26458333333</v>
      </c>
      <c r="D2670" s="28">
        <v>45832.285416666666</v>
      </c>
      <c r="K2670" s="27">
        <f t="shared" si="41"/>
        <v>0</v>
      </c>
    </row>
    <row r="2671" spans="1:11">
      <c r="A2671" s="27" t="s">
        <v>139</v>
      </c>
      <c r="C2671" s="28">
        <v>45832.285416666666</v>
      </c>
      <c r="D2671" s="28">
        <v>45832.313194444447</v>
      </c>
      <c r="K2671" s="27">
        <f t="shared" si="41"/>
        <v>1</v>
      </c>
    </row>
    <row r="2672" spans="1:11">
      <c r="A2672" s="27" t="s">
        <v>139</v>
      </c>
      <c r="C2672" s="28">
        <v>45832.488194444442</v>
      </c>
      <c r="D2672" s="28">
        <v>45832.522916666669</v>
      </c>
      <c r="K2672" s="27">
        <f t="shared" si="41"/>
        <v>1</v>
      </c>
    </row>
    <row r="2673" spans="1:11">
      <c r="A2673" s="27" t="s">
        <v>139</v>
      </c>
      <c r="C2673" s="28">
        <v>45833.26666666667</v>
      </c>
      <c r="D2673" s="28">
        <v>45833.287499999999</v>
      </c>
      <c r="K2673" s="27">
        <f t="shared" si="41"/>
        <v>0</v>
      </c>
    </row>
    <row r="2674" spans="1:11">
      <c r="A2674" s="27" t="s">
        <v>139</v>
      </c>
      <c r="C2674" s="28">
        <v>45833.287499999999</v>
      </c>
      <c r="D2674" s="28">
        <v>45833.31527777778</v>
      </c>
      <c r="K2674" s="27">
        <f t="shared" si="41"/>
        <v>1</v>
      </c>
    </row>
    <row r="2675" spans="1:11">
      <c r="A2675" s="27" t="s">
        <v>139</v>
      </c>
      <c r="C2675" s="28">
        <v>45833.478472222225</v>
      </c>
      <c r="D2675" s="28">
        <v>45833.506249999999</v>
      </c>
      <c r="K2675" s="27">
        <f t="shared" si="41"/>
        <v>1</v>
      </c>
    </row>
    <row r="2676" spans="1:11">
      <c r="A2676" s="27" t="s">
        <v>139</v>
      </c>
      <c r="C2676" s="28">
        <v>45834.265277777777</v>
      </c>
      <c r="D2676" s="28">
        <v>45834.286111111112</v>
      </c>
      <c r="K2676" s="27">
        <f t="shared" si="41"/>
        <v>0</v>
      </c>
    </row>
    <row r="2677" spans="1:11">
      <c r="A2677" s="27" t="s">
        <v>139</v>
      </c>
      <c r="C2677" s="28">
        <v>45834.286111111112</v>
      </c>
      <c r="D2677" s="28">
        <v>45834.313888888886</v>
      </c>
      <c r="K2677" s="27">
        <f t="shared" si="41"/>
        <v>1</v>
      </c>
    </row>
    <row r="2678" spans="1:11">
      <c r="A2678" s="27" t="s">
        <v>139</v>
      </c>
      <c r="C2678" s="28">
        <v>45834.500694444447</v>
      </c>
      <c r="D2678" s="28">
        <v>45834.52847222222</v>
      </c>
      <c r="K2678" s="27">
        <f t="shared" si="41"/>
        <v>1</v>
      </c>
    </row>
    <row r="2679" spans="1:11">
      <c r="A2679" s="27" t="s">
        <v>139</v>
      </c>
      <c r="C2679" s="28">
        <v>45835.265972222223</v>
      </c>
      <c r="D2679" s="28">
        <v>45835.286805555559</v>
      </c>
      <c r="K2679" s="27">
        <f t="shared" si="41"/>
        <v>0</v>
      </c>
    </row>
    <row r="2680" spans="1:11">
      <c r="A2680" s="27" t="s">
        <v>139</v>
      </c>
      <c r="C2680" s="28">
        <v>45835.286805555559</v>
      </c>
      <c r="D2680" s="28">
        <v>45835.314583333333</v>
      </c>
      <c r="K2680" s="27">
        <f t="shared" si="41"/>
        <v>1</v>
      </c>
    </row>
    <row r="2681" spans="1:11">
      <c r="A2681" s="27" t="s">
        <v>139</v>
      </c>
      <c r="C2681" s="28">
        <v>45835.476388888892</v>
      </c>
      <c r="D2681" s="28">
        <v>45835.504166666666</v>
      </c>
      <c r="K2681" s="27">
        <f t="shared" si="41"/>
        <v>1</v>
      </c>
    </row>
    <row r="2682" spans="1:11">
      <c r="A2682" s="27" t="s">
        <v>139</v>
      </c>
      <c r="C2682" s="28">
        <v>45838.268055555556</v>
      </c>
      <c r="D2682" s="28">
        <v>45838.288888888892</v>
      </c>
      <c r="K2682" s="27">
        <f t="shared" si="41"/>
        <v>0</v>
      </c>
    </row>
    <row r="2683" spans="1:11">
      <c r="A2683" s="27" t="s">
        <v>139</v>
      </c>
      <c r="C2683" s="28">
        <v>45838.288888888892</v>
      </c>
      <c r="D2683" s="28">
        <v>45838.316666666666</v>
      </c>
      <c r="K2683" s="27">
        <f t="shared" si="41"/>
        <v>1</v>
      </c>
    </row>
    <row r="2684" spans="1:11">
      <c r="A2684" s="27" t="s">
        <v>139</v>
      </c>
      <c r="C2684" s="28">
        <v>45838.478472222225</v>
      </c>
      <c r="D2684" s="28">
        <v>45838.513194444444</v>
      </c>
      <c r="K2684" s="27">
        <f t="shared" si="41"/>
        <v>1</v>
      </c>
    </row>
    <row r="2685" spans="1:11">
      <c r="A2685" s="27" t="s">
        <v>139</v>
      </c>
      <c r="B2685" s="27" t="s">
        <v>171</v>
      </c>
      <c r="C2685" s="28">
        <v>45810.413194444445</v>
      </c>
      <c r="D2685" s="28">
        <v>45810.427083333336</v>
      </c>
      <c r="K2685" s="27">
        <f t="shared" si="41"/>
        <v>0</v>
      </c>
    </row>
    <row r="2686" spans="1:11">
      <c r="A2686" s="27" t="s">
        <v>139</v>
      </c>
      <c r="C2686" s="28">
        <v>45810.427083333336</v>
      </c>
      <c r="D2686" s="28">
        <v>45810.447916666664</v>
      </c>
      <c r="K2686" s="27">
        <f t="shared" si="41"/>
        <v>0</v>
      </c>
    </row>
    <row r="2687" spans="1:11">
      <c r="A2687" s="27" t="s">
        <v>139</v>
      </c>
      <c r="C2687" s="28">
        <v>45810.447916666664</v>
      </c>
      <c r="D2687" s="28">
        <v>45810.475694444445</v>
      </c>
      <c r="K2687" s="27">
        <f t="shared" si="41"/>
        <v>1</v>
      </c>
    </row>
    <row r="2688" spans="1:11">
      <c r="A2688" s="27" t="s">
        <v>139</v>
      </c>
      <c r="C2688" s="28">
        <v>45811.388888888891</v>
      </c>
      <c r="D2688" s="28">
        <v>45811.409722222219</v>
      </c>
      <c r="K2688" s="27">
        <f t="shared" si="41"/>
        <v>0</v>
      </c>
    </row>
    <row r="2689" spans="1:11">
      <c r="A2689" s="27" t="s">
        <v>139</v>
      </c>
      <c r="C2689" s="28">
        <v>45811.409722222219</v>
      </c>
      <c r="D2689" s="28">
        <v>45811.4375</v>
      </c>
      <c r="K2689" s="27">
        <f t="shared" si="41"/>
        <v>1</v>
      </c>
    </row>
    <row r="2690" spans="1:11">
      <c r="A2690" s="27" t="s">
        <v>139</v>
      </c>
      <c r="C2690" s="28">
        <v>45812.338888888888</v>
      </c>
      <c r="D2690" s="28">
        <v>45812.352777777778</v>
      </c>
      <c r="K2690" s="27">
        <f t="shared" si="41"/>
        <v>0</v>
      </c>
    </row>
    <row r="2691" spans="1:11">
      <c r="A2691" s="27" t="s">
        <v>139</v>
      </c>
      <c r="C2691" s="28">
        <v>45812.352777777778</v>
      </c>
      <c r="D2691" s="28">
        <v>45812.373611111114</v>
      </c>
      <c r="K2691" s="27">
        <f t="shared" si="41"/>
        <v>0</v>
      </c>
    </row>
    <row r="2692" spans="1:11">
      <c r="A2692" s="27" t="s">
        <v>139</v>
      </c>
      <c r="C2692" s="28">
        <v>45812.373611111114</v>
      </c>
      <c r="D2692" s="28">
        <v>45812.394444444442</v>
      </c>
      <c r="K2692" s="27">
        <f t="shared" si="41"/>
        <v>0</v>
      </c>
    </row>
    <row r="2693" spans="1:11">
      <c r="A2693" s="27" t="s">
        <v>139</v>
      </c>
      <c r="C2693" s="28">
        <v>45812.394444444442</v>
      </c>
      <c r="D2693" s="28">
        <v>45812.463888888888</v>
      </c>
      <c r="K2693" s="27">
        <f t="shared" si="41"/>
        <v>1</v>
      </c>
    </row>
    <row r="2694" spans="1:11">
      <c r="A2694" s="27" t="s">
        <v>139</v>
      </c>
      <c r="C2694" s="28">
        <v>45813.583333333336</v>
      </c>
      <c r="D2694" s="28">
        <v>45813.604166666664</v>
      </c>
      <c r="K2694" s="27">
        <f t="shared" ref="K2694:K2757" si="42">IF(AND(A2695=A2694,C2695=D2694),0,1)</f>
        <v>0</v>
      </c>
    </row>
    <row r="2695" spans="1:11">
      <c r="A2695" s="27" t="s">
        <v>139</v>
      </c>
      <c r="C2695" s="28">
        <v>45813.604166666664</v>
      </c>
      <c r="D2695" s="28">
        <v>45813.631944444445</v>
      </c>
      <c r="K2695" s="27">
        <f t="shared" si="42"/>
        <v>1</v>
      </c>
    </row>
    <row r="2696" spans="1:11">
      <c r="A2696" s="27" t="s">
        <v>139</v>
      </c>
      <c r="C2696" s="28">
        <v>45814.427083333336</v>
      </c>
      <c r="D2696" s="28">
        <v>45814.447916666664</v>
      </c>
      <c r="K2696" s="27">
        <f t="shared" si="42"/>
        <v>0</v>
      </c>
    </row>
    <row r="2697" spans="1:11">
      <c r="A2697" s="27" t="s">
        <v>139</v>
      </c>
      <c r="C2697" s="28">
        <v>45814.447916666664</v>
      </c>
      <c r="D2697" s="28">
        <v>45814.475694444445</v>
      </c>
      <c r="K2697" s="27">
        <f t="shared" si="42"/>
        <v>1</v>
      </c>
    </row>
    <row r="2698" spans="1:11">
      <c r="A2698" s="27" t="s">
        <v>139</v>
      </c>
      <c r="C2698" s="28">
        <v>45817.429861111108</v>
      </c>
      <c r="D2698" s="28">
        <v>45817.443749999999</v>
      </c>
      <c r="K2698" s="27">
        <f t="shared" si="42"/>
        <v>0</v>
      </c>
    </row>
    <row r="2699" spans="1:11">
      <c r="A2699" s="27" t="s">
        <v>139</v>
      </c>
      <c r="C2699" s="28">
        <v>45817.443749999999</v>
      </c>
      <c r="D2699" s="28">
        <v>45817.464583333334</v>
      </c>
      <c r="K2699" s="27">
        <f t="shared" si="42"/>
        <v>0</v>
      </c>
    </row>
    <row r="2700" spans="1:11">
      <c r="A2700" s="27" t="s">
        <v>139</v>
      </c>
      <c r="C2700" s="28">
        <v>45817.464583333334</v>
      </c>
      <c r="D2700" s="28">
        <v>45817.492361111108</v>
      </c>
      <c r="K2700" s="27">
        <f t="shared" si="42"/>
        <v>1</v>
      </c>
    </row>
    <row r="2701" spans="1:11">
      <c r="A2701" s="27" t="s">
        <v>139</v>
      </c>
      <c r="C2701" s="28">
        <v>45818.387499999997</v>
      </c>
      <c r="D2701" s="28">
        <v>45818.408333333333</v>
      </c>
      <c r="K2701" s="27">
        <f t="shared" si="42"/>
        <v>0</v>
      </c>
    </row>
    <row r="2702" spans="1:11">
      <c r="A2702" s="27" t="s">
        <v>139</v>
      </c>
      <c r="C2702" s="28">
        <v>45818.408333333333</v>
      </c>
      <c r="D2702" s="28">
        <v>45818.436111111114</v>
      </c>
      <c r="K2702" s="27">
        <f t="shared" si="42"/>
        <v>1</v>
      </c>
    </row>
    <row r="2703" spans="1:11">
      <c r="A2703" s="27" t="s">
        <v>139</v>
      </c>
      <c r="C2703" s="28">
        <v>45819.420138888891</v>
      </c>
      <c r="D2703" s="28">
        <v>45819.440972222219</v>
      </c>
      <c r="K2703" s="27">
        <f t="shared" si="42"/>
        <v>0</v>
      </c>
    </row>
    <row r="2704" spans="1:11">
      <c r="A2704" s="27" t="s">
        <v>139</v>
      </c>
      <c r="C2704" s="28">
        <v>45819.440972222219</v>
      </c>
      <c r="D2704" s="28">
        <v>45819.461805555555</v>
      </c>
      <c r="K2704" s="27">
        <f t="shared" si="42"/>
        <v>0</v>
      </c>
    </row>
    <row r="2705" spans="1:11">
      <c r="A2705" s="27" t="s">
        <v>139</v>
      </c>
      <c r="C2705" s="28">
        <v>45819.461805555555</v>
      </c>
      <c r="D2705" s="28">
        <v>45819.489583333336</v>
      </c>
      <c r="K2705" s="27">
        <f t="shared" si="42"/>
        <v>1</v>
      </c>
    </row>
    <row r="2706" spans="1:11">
      <c r="A2706" s="27" t="s">
        <v>139</v>
      </c>
      <c r="C2706" s="28">
        <v>45820.419444444444</v>
      </c>
      <c r="D2706" s="28">
        <v>45820.433333333334</v>
      </c>
      <c r="K2706" s="27">
        <f t="shared" si="42"/>
        <v>0</v>
      </c>
    </row>
    <row r="2707" spans="1:11">
      <c r="A2707" s="27" t="s">
        <v>139</v>
      </c>
      <c r="C2707" s="28">
        <v>45820.433333333334</v>
      </c>
      <c r="D2707" s="28">
        <v>45820.45416666667</v>
      </c>
      <c r="K2707" s="27">
        <f t="shared" si="42"/>
        <v>0</v>
      </c>
    </row>
    <row r="2708" spans="1:11">
      <c r="A2708" s="27" t="s">
        <v>139</v>
      </c>
      <c r="C2708" s="28">
        <v>45820.45416666667</v>
      </c>
      <c r="D2708" s="28">
        <v>45820.481944444444</v>
      </c>
      <c r="K2708" s="27">
        <f t="shared" si="42"/>
        <v>1</v>
      </c>
    </row>
    <row r="2709" spans="1:11">
      <c r="A2709" s="27" t="s">
        <v>139</v>
      </c>
      <c r="C2709" s="28">
        <v>45821.32708333333</v>
      </c>
      <c r="D2709" s="28">
        <v>45821.347916666666</v>
      </c>
      <c r="K2709" s="27">
        <f t="shared" si="42"/>
        <v>0</v>
      </c>
    </row>
    <row r="2710" spans="1:11">
      <c r="A2710" s="27" t="s">
        <v>139</v>
      </c>
      <c r="C2710" s="28">
        <v>45821.347916666666</v>
      </c>
      <c r="D2710" s="28">
        <v>45821.375694444447</v>
      </c>
      <c r="K2710" s="27">
        <f t="shared" si="42"/>
        <v>1</v>
      </c>
    </row>
    <row r="2711" spans="1:11">
      <c r="A2711" s="27" t="s">
        <v>139</v>
      </c>
      <c r="C2711" s="28">
        <v>45824.441666666666</v>
      </c>
      <c r="D2711" s="28">
        <v>45824.462500000001</v>
      </c>
      <c r="K2711" s="27">
        <f t="shared" si="42"/>
        <v>0</v>
      </c>
    </row>
    <row r="2712" spans="1:11">
      <c r="A2712" s="27" t="s">
        <v>139</v>
      </c>
      <c r="C2712" s="28">
        <v>45824.462500000001</v>
      </c>
      <c r="D2712" s="28">
        <v>45824.490277777775</v>
      </c>
      <c r="K2712" s="27">
        <f t="shared" si="42"/>
        <v>1</v>
      </c>
    </row>
    <row r="2713" spans="1:11">
      <c r="A2713" s="27" t="s">
        <v>139</v>
      </c>
      <c r="C2713" s="28">
        <v>45825.380555555559</v>
      </c>
      <c r="D2713" s="28">
        <v>45825.394444444442</v>
      </c>
      <c r="K2713" s="27">
        <f t="shared" si="42"/>
        <v>0</v>
      </c>
    </row>
    <row r="2714" spans="1:11">
      <c r="A2714" s="27" t="s">
        <v>139</v>
      </c>
      <c r="C2714" s="28">
        <v>45825.394444444442</v>
      </c>
      <c r="D2714" s="28">
        <v>45825.415277777778</v>
      </c>
      <c r="K2714" s="27">
        <f t="shared" si="42"/>
        <v>0</v>
      </c>
    </row>
    <row r="2715" spans="1:11">
      <c r="A2715" s="27" t="s">
        <v>139</v>
      </c>
      <c r="C2715" s="28">
        <v>45825.415277777778</v>
      </c>
      <c r="D2715" s="28">
        <v>45825.443055555559</v>
      </c>
      <c r="K2715" s="27">
        <f t="shared" si="42"/>
        <v>1</v>
      </c>
    </row>
    <row r="2716" spans="1:11">
      <c r="A2716" s="27" t="s">
        <v>139</v>
      </c>
      <c r="C2716" s="28">
        <v>45826.580555555556</v>
      </c>
      <c r="D2716" s="28">
        <v>45826.601388888892</v>
      </c>
      <c r="K2716" s="27">
        <f t="shared" si="42"/>
        <v>0</v>
      </c>
    </row>
    <row r="2717" spans="1:11">
      <c r="A2717" s="27" t="s">
        <v>139</v>
      </c>
      <c r="C2717" s="28">
        <v>45826.601388888892</v>
      </c>
      <c r="D2717" s="28">
        <v>45826.62222222222</v>
      </c>
      <c r="K2717" s="27">
        <f t="shared" si="42"/>
        <v>0</v>
      </c>
    </row>
    <row r="2718" spans="1:11">
      <c r="A2718" s="27" t="s">
        <v>139</v>
      </c>
      <c r="C2718" s="28">
        <v>45826.62222222222</v>
      </c>
      <c r="D2718" s="28">
        <v>45826.65</v>
      </c>
      <c r="K2718" s="27">
        <f t="shared" si="42"/>
        <v>1</v>
      </c>
    </row>
    <row r="2719" spans="1:11">
      <c r="A2719" s="27" t="s">
        <v>139</v>
      </c>
      <c r="C2719" s="28">
        <v>45827.434027777781</v>
      </c>
      <c r="D2719" s="28">
        <v>45827.447916666664</v>
      </c>
      <c r="K2719" s="27">
        <f t="shared" si="42"/>
        <v>0</v>
      </c>
    </row>
    <row r="2720" spans="1:11">
      <c r="A2720" s="27" t="s">
        <v>139</v>
      </c>
      <c r="C2720" s="28">
        <v>45827.447916666664</v>
      </c>
      <c r="D2720" s="28">
        <v>45827.46875</v>
      </c>
      <c r="K2720" s="27">
        <f t="shared" si="42"/>
        <v>0</v>
      </c>
    </row>
    <row r="2721" spans="1:11">
      <c r="A2721" s="27" t="s">
        <v>139</v>
      </c>
      <c r="C2721" s="28">
        <v>45827.46875</v>
      </c>
      <c r="D2721" s="28">
        <v>45827.496527777781</v>
      </c>
      <c r="K2721" s="27">
        <f t="shared" si="42"/>
        <v>1</v>
      </c>
    </row>
    <row r="2722" spans="1:11">
      <c r="A2722" s="27" t="s">
        <v>139</v>
      </c>
      <c r="C2722" s="28">
        <v>45828.379166666666</v>
      </c>
      <c r="D2722" s="28">
        <v>45828.393055555556</v>
      </c>
      <c r="K2722" s="27">
        <f t="shared" si="42"/>
        <v>0</v>
      </c>
    </row>
    <row r="2723" spans="1:11">
      <c r="A2723" s="27" t="s">
        <v>139</v>
      </c>
      <c r="C2723" s="28">
        <v>45828.393055555556</v>
      </c>
      <c r="D2723" s="28">
        <v>45828.413888888892</v>
      </c>
      <c r="K2723" s="27">
        <f t="shared" si="42"/>
        <v>0</v>
      </c>
    </row>
    <row r="2724" spans="1:11">
      <c r="A2724" s="27" t="s">
        <v>139</v>
      </c>
      <c r="C2724" s="28">
        <v>45828.413888888892</v>
      </c>
      <c r="D2724" s="28">
        <v>45828.441666666666</v>
      </c>
      <c r="K2724" s="27">
        <f t="shared" si="42"/>
        <v>1</v>
      </c>
    </row>
    <row r="2725" spans="1:11">
      <c r="A2725" s="27" t="s">
        <v>139</v>
      </c>
      <c r="C2725" s="28">
        <v>45831.445833333331</v>
      </c>
      <c r="D2725" s="28">
        <v>45831.466666666667</v>
      </c>
      <c r="K2725" s="27">
        <f t="shared" si="42"/>
        <v>0</v>
      </c>
    </row>
    <row r="2726" spans="1:11">
      <c r="A2726" s="27" t="s">
        <v>139</v>
      </c>
      <c r="C2726" s="28">
        <v>45831.466666666667</v>
      </c>
      <c r="D2726" s="28">
        <v>45831.494444444441</v>
      </c>
      <c r="K2726" s="27">
        <f t="shared" si="42"/>
        <v>1</v>
      </c>
    </row>
    <row r="2727" spans="1:11">
      <c r="A2727" s="27" t="s">
        <v>139</v>
      </c>
      <c r="C2727" s="28">
        <v>45832.583333333336</v>
      </c>
      <c r="D2727" s="28">
        <v>45832.604166666664</v>
      </c>
      <c r="K2727" s="27">
        <f t="shared" si="42"/>
        <v>0</v>
      </c>
    </row>
    <row r="2728" spans="1:11">
      <c r="A2728" s="27" t="s">
        <v>139</v>
      </c>
      <c r="C2728" s="28">
        <v>45832.604166666664</v>
      </c>
      <c r="D2728" s="28">
        <v>45832.631944444445</v>
      </c>
      <c r="K2728" s="27">
        <f t="shared" si="42"/>
        <v>1</v>
      </c>
    </row>
    <row r="2729" spans="1:11">
      <c r="A2729" s="27" t="s">
        <v>139</v>
      </c>
      <c r="C2729" s="28">
        <v>45833.377083333333</v>
      </c>
      <c r="D2729" s="28">
        <v>45833.390972222223</v>
      </c>
      <c r="K2729" s="27">
        <f t="shared" si="42"/>
        <v>0</v>
      </c>
    </row>
    <row r="2730" spans="1:11">
      <c r="A2730" s="27" t="s">
        <v>139</v>
      </c>
      <c r="C2730" s="28">
        <v>45833.390972222223</v>
      </c>
      <c r="D2730" s="28">
        <v>45833.411805555559</v>
      </c>
      <c r="K2730" s="27">
        <f t="shared" si="42"/>
        <v>0</v>
      </c>
    </row>
    <row r="2731" spans="1:11">
      <c r="A2731" s="27" t="s">
        <v>139</v>
      </c>
      <c r="C2731" s="28">
        <v>45833.411805555559</v>
      </c>
      <c r="D2731" s="28">
        <v>45833.432638888888</v>
      </c>
      <c r="K2731" s="27">
        <f t="shared" si="42"/>
        <v>0</v>
      </c>
    </row>
    <row r="2732" spans="1:11">
      <c r="A2732" s="27" t="s">
        <v>139</v>
      </c>
      <c r="C2732" s="28">
        <v>45833.432638888888</v>
      </c>
      <c r="D2732" s="28">
        <v>45833.460416666669</v>
      </c>
      <c r="K2732" s="27">
        <f t="shared" si="42"/>
        <v>1</v>
      </c>
    </row>
    <row r="2733" spans="1:11">
      <c r="A2733" s="27" t="s">
        <v>139</v>
      </c>
      <c r="C2733" s="28">
        <v>45834.44027777778</v>
      </c>
      <c r="D2733" s="28">
        <v>45834.461111111108</v>
      </c>
      <c r="K2733" s="27">
        <f t="shared" si="42"/>
        <v>0</v>
      </c>
    </row>
    <row r="2734" spans="1:11">
      <c r="A2734" s="27" t="s">
        <v>139</v>
      </c>
      <c r="C2734" s="28">
        <v>45834.461111111108</v>
      </c>
      <c r="D2734" s="28">
        <v>45834.488888888889</v>
      </c>
      <c r="K2734" s="27">
        <f t="shared" si="42"/>
        <v>1</v>
      </c>
    </row>
    <row r="2735" spans="1:11">
      <c r="A2735" s="27" t="s">
        <v>139</v>
      </c>
      <c r="C2735" s="28">
        <v>45835.591666666667</v>
      </c>
      <c r="D2735" s="28">
        <v>45835.612500000003</v>
      </c>
      <c r="K2735" s="27">
        <f t="shared" si="42"/>
        <v>0</v>
      </c>
    </row>
    <row r="2736" spans="1:11">
      <c r="A2736" s="27" t="s">
        <v>139</v>
      </c>
      <c r="C2736" s="28">
        <v>45835.612500000003</v>
      </c>
      <c r="D2736" s="28">
        <v>45835.640277777777</v>
      </c>
      <c r="K2736" s="27">
        <f t="shared" si="42"/>
        <v>1</v>
      </c>
    </row>
    <row r="2737" spans="1:11">
      <c r="A2737" s="27" t="s">
        <v>139</v>
      </c>
      <c r="C2737" s="28">
        <v>45838.395138888889</v>
      </c>
      <c r="D2737" s="28">
        <v>45838.415972222225</v>
      </c>
      <c r="K2737" s="27">
        <f t="shared" si="42"/>
        <v>0</v>
      </c>
    </row>
    <row r="2738" spans="1:11">
      <c r="A2738" s="27" t="s">
        <v>139</v>
      </c>
      <c r="C2738" s="28">
        <v>45838.415972222225</v>
      </c>
      <c r="D2738" s="28">
        <v>45838.443749999999</v>
      </c>
      <c r="K2738" s="27">
        <f t="shared" si="42"/>
        <v>0</v>
      </c>
    </row>
    <row r="2739" spans="1:11">
      <c r="A2739" s="27" t="s">
        <v>139</v>
      </c>
      <c r="C2739" s="28">
        <v>45838.443749999999</v>
      </c>
      <c r="D2739" s="28">
        <v>45838.457638888889</v>
      </c>
      <c r="K2739" s="27">
        <f t="shared" si="42"/>
        <v>1</v>
      </c>
    </row>
    <row r="2740" spans="1:11">
      <c r="A2740" s="27" t="s">
        <v>139</v>
      </c>
      <c r="B2740" s="27" t="s">
        <v>181</v>
      </c>
      <c r="C2740" s="28">
        <v>45810.556944444441</v>
      </c>
      <c r="D2740" s="28">
        <v>45810.577777777777</v>
      </c>
      <c r="K2740" s="27">
        <f t="shared" si="42"/>
        <v>1</v>
      </c>
    </row>
    <row r="2741" spans="1:11">
      <c r="A2741" s="27" t="s">
        <v>139</v>
      </c>
      <c r="C2741" s="28">
        <v>45812.560416666667</v>
      </c>
      <c r="D2741" s="28">
        <v>45812.581250000003</v>
      </c>
      <c r="K2741" s="27">
        <f t="shared" si="42"/>
        <v>1</v>
      </c>
    </row>
    <row r="2742" spans="1:11">
      <c r="A2742" s="27" t="s">
        <v>139</v>
      </c>
      <c r="C2742" s="28">
        <v>45814.556944444441</v>
      </c>
      <c r="D2742" s="28">
        <v>45814.577777777777</v>
      </c>
      <c r="K2742" s="27">
        <f t="shared" si="42"/>
        <v>1</v>
      </c>
    </row>
    <row r="2743" spans="1:11">
      <c r="A2743" s="27" t="s">
        <v>139</v>
      </c>
      <c r="C2743" s="28">
        <v>45817.565972222219</v>
      </c>
      <c r="D2743" s="28">
        <v>45817.586805555555</v>
      </c>
      <c r="K2743" s="27">
        <f t="shared" si="42"/>
        <v>1</v>
      </c>
    </row>
    <row r="2744" spans="1:11">
      <c r="A2744" s="27" t="s">
        <v>139</v>
      </c>
      <c r="C2744" s="28">
        <v>45819.567361111112</v>
      </c>
      <c r="D2744" s="28">
        <v>45819.588194444441</v>
      </c>
      <c r="K2744" s="27">
        <f t="shared" si="42"/>
        <v>1</v>
      </c>
    </row>
    <row r="2745" spans="1:11">
      <c r="A2745" s="27" t="s">
        <v>139</v>
      </c>
      <c r="C2745" s="28">
        <v>45821.555555555555</v>
      </c>
      <c r="D2745" s="28">
        <v>45821.576388888891</v>
      </c>
      <c r="K2745" s="27">
        <f t="shared" si="42"/>
        <v>1</v>
      </c>
    </row>
    <row r="2746" spans="1:11">
      <c r="A2746" s="27" t="s">
        <v>139</v>
      </c>
      <c r="C2746" s="28">
        <v>45824.561805555553</v>
      </c>
      <c r="D2746" s="28">
        <v>45824.582638888889</v>
      </c>
      <c r="K2746" s="27">
        <f t="shared" si="42"/>
        <v>1</v>
      </c>
    </row>
    <row r="2747" spans="1:11">
      <c r="A2747" s="27" t="s">
        <v>139</v>
      </c>
      <c r="C2747" s="28">
        <v>45826.552083333336</v>
      </c>
      <c r="D2747" s="28">
        <v>45826.572916666664</v>
      </c>
      <c r="K2747" s="27">
        <f t="shared" si="42"/>
        <v>1</v>
      </c>
    </row>
    <row r="2748" spans="1:11">
      <c r="A2748" s="27" t="s">
        <v>139</v>
      </c>
      <c r="C2748" s="28">
        <v>45828.557638888888</v>
      </c>
      <c r="D2748" s="28">
        <v>45828.578472222223</v>
      </c>
      <c r="K2748" s="27">
        <f t="shared" si="42"/>
        <v>1</v>
      </c>
    </row>
    <row r="2749" spans="1:11">
      <c r="A2749" s="27" t="s">
        <v>139</v>
      </c>
      <c r="C2749" s="28">
        <v>45831.554166666669</v>
      </c>
      <c r="D2749" s="28">
        <v>45831.574999999997</v>
      </c>
      <c r="K2749" s="27">
        <f t="shared" si="42"/>
        <v>1</v>
      </c>
    </row>
    <row r="2750" spans="1:11">
      <c r="A2750" s="27" t="s">
        <v>139</v>
      </c>
      <c r="C2750" s="28">
        <v>45833.576388888891</v>
      </c>
      <c r="D2750" s="28">
        <v>45833.597222222219</v>
      </c>
      <c r="K2750" s="27">
        <f t="shared" si="42"/>
        <v>1</v>
      </c>
    </row>
    <row r="2751" spans="1:11">
      <c r="A2751" s="27" t="s">
        <v>139</v>
      </c>
      <c r="C2751" s="28">
        <v>45835.560416666667</v>
      </c>
      <c r="D2751" s="28">
        <v>45835.581250000003</v>
      </c>
      <c r="K2751" s="27">
        <f t="shared" si="42"/>
        <v>1</v>
      </c>
    </row>
    <row r="2752" spans="1:11">
      <c r="A2752" s="27" t="s">
        <v>139</v>
      </c>
      <c r="C2752" s="28">
        <v>45838.55972222222</v>
      </c>
      <c r="D2752" s="28">
        <v>45838.580555555556</v>
      </c>
      <c r="K2752" s="27">
        <f t="shared" si="42"/>
        <v>1</v>
      </c>
    </row>
    <row r="2753" spans="1:11">
      <c r="A2753" s="27" t="s">
        <v>139</v>
      </c>
      <c r="B2753" s="27" t="s">
        <v>118</v>
      </c>
      <c r="C2753" s="28">
        <v>45828.623611111114</v>
      </c>
      <c r="D2753" s="28">
        <v>45828.637499999997</v>
      </c>
      <c r="K2753" s="27">
        <f t="shared" si="42"/>
        <v>1</v>
      </c>
    </row>
    <row r="2754" spans="1:11">
      <c r="A2754" s="27" t="s">
        <v>129</v>
      </c>
      <c r="B2754" s="27" t="s">
        <v>128</v>
      </c>
      <c r="C2754" s="28">
        <v>45809.666666666664</v>
      </c>
      <c r="D2754" s="28">
        <v>45809.690972222219</v>
      </c>
      <c r="K2754" s="27">
        <f t="shared" si="42"/>
        <v>0</v>
      </c>
    </row>
    <row r="2755" spans="1:11">
      <c r="A2755" s="27" t="s">
        <v>129</v>
      </c>
      <c r="C2755" s="28">
        <v>45809.690972222219</v>
      </c>
      <c r="D2755" s="28">
        <v>45809.708333333336</v>
      </c>
      <c r="K2755" s="27">
        <f t="shared" si="42"/>
        <v>1</v>
      </c>
    </row>
    <row r="2756" spans="1:11">
      <c r="A2756" s="27" t="s">
        <v>129</v>
      </c>
      <c r="C2756" s="28">
        <v>45816.71875</v>
      </c>
      <c r="D2756" s="28">
        <v>45816.739583333336</v>
      </c>
      <c r="K2756" s="27">
        <f t="shared" si="42"/>
        <v>0</v>
      </c>
    </row>
    <row r="2757" spans="1:11">
      <c r="A2757" s="27" t="s">
        <v>129</v>
      </c>
      <c r="C2757" s="28">
        <v>45816.739583333336</v>
      </c>
      <c r="D2757" s="28">
        <v>45816.75</v>
      </c>
      <c r="K2757" s="27">
        <f t="shared" si="42"/>
        <v>1</v>
      </c>
    </row>
    <row r="2758" spans="1:11">
      <c r="A2758" s="27" t="s">
        <v>129</v>
      </c>
      <c r="C2758" s="28">
        <v>45823.71875</v>
      </c>
      <c r="D2758" s="28">
        <v>45823.739583333336</v>
      </c>
      <c r="K2758" s="27">
        <f t="shared" ref="K2758:K2821" si="43">IF(AND(A2759=A2758,C2759=D2758),0,1)</f>
        <v>0</v>
      </c>
    </row>
    <row r="2759" spans="1:11">
      <c r="A2759" s="27" t="s">
        <v>129</v>
      </c>
      <c r="C2759" s="28">
        <v>45823.739583333336</v>
      </c>
      <c r="D2759" s="28">
        <v>45823.75</v>
      </c>
      <c r="K2759" s="27">
        <f t="shared" si="43"/>
        <v>1</v>
      </c>
    </row>
    <row r="2760" spans="1:11">
      <c r="A2760" s="27" t="s">
        <v>129</v>
      </c>
      <c r="C2760" s="28">
        <v>45830.666666666664</v>
      </c>
      <c r="D2760" s="28">
        <v>45830.690972222219</v>
      </c>
      <c r="K2760" s="27">
        <f t="shared" si="43"/>
        <v>0</v>
      </c>
    </row>
    <row r="2761" spans="1:11">
      <c r="A2761" s="27" t="s">
        <v>129</v>
      </c>
      <c r="C2761" s="28">
        <v>45830.690972222219</v>
      </c>
      <c r="D2761" s="28">
        <v>45830.708333333336</v>
      </c>
      <c r="K2761" s="27">
        <f t="shared" si="43"/>
        <v>1</v>
      </c>
    </row>
    <row r="2762" spans="1:11">
      <c r="A2762" s="27" t="s">
        <v>129</v>
      </c>
      <c r="C2762" s="28">
        <v>45837.666666666664</v>
      </c>
      <c r="D2762" s="28">
        <v>45837.690972222219</v>
      </c>
      <c r="K2762" s="27">
        <f t="shared" si="43"/>
        <v>0</v>
      </c>
    </row>
    <row r="2763" spans="1:11">
      <c r="A2763" s="27" t="s">
        <v>129</v>
      </c>
      <c r="C2763" s="28">
        <v>45837.690972222219</v>
      </c>
      <c r="D2763" s="28">
        <v>45837.708333333336</v>
      </c>
      <c r="K2763" s="27">
        <f t="shared" si="43"/>
        <v>1</v>
      </c>
    </row>
    <row r="2764" spans="1:11">
      <c r="A2764" s="27" t="s">
        <v>121</v>
      </c>
      <c r="B2764" s="27" t="s">
        <v>149</v>
      </c>
      <c r="C2764" s="28">
        <v>45810.310416666667</v>
      </c>
      <c r="D2764" s="28">
        <v>45810.352083333331</v>
      </c>
      <c r="K2764" s="27">
        <f t="shared" si="43"/>
        <v>0</v>
      </c>
    </row>
    <row r="2765" spans="1:11">
      <c r="A2765" s="27" t="s">
        <v>121</v>
      </c>
      <c r="C2765" s="28">
        <v>45810.352083333331</v>
      </c>
      <c r="D2765" s="28">
        <v>45810.414583333331</v>
      </c>
      <c r="K2765" s="27">
        <f t="shared" si="43"/>
        <v>1</v>
      </c>
    </row>
    <row r="2766" spans="1:11">
      <c r="A2766" s="27" t="s">
        <v>121</v>
      </c>
      <c r="C2766" s="28">
        <v>45811.30972222222</v>
      </c>
      <c r="D2766" s="28">
        <v>45811.351388888892</v>
      </c>
      <c r="K2766" s="27">
        <f t="shared" si="43"/>
        <v>0</v>
      </c>
    </row>
    <row r="2767" spans="1:11">
      <c r="A2767" s="27" t="s">
        <v>121</v>
      </c>
      <c r="C2767" s="28">
        <v>45811.351388888892</v>
      </c>
      <c r="D2767" s="28">
        <v>45811.37222222222</v>
      </c>
      <c r="K2767" s="27">
        <f t="shared" si="43"/>
        <v>0</v>
      </c>
    </row>
    <row r="2768" spans="1:11">
      <c r="A2768" s="27" t="s">
        <v>121</v>
      </c>
      <c r="C2768" s="28">
        <v>45811.37222222222</v>
      </c>
      <c r="D2768" s="28">
        <v>45811.43472222222</v>
      </c>
      <c r="K2768" s="27">
        <f t="shared" si="43"/>
        <v>1</v>
      </c>
    </row>
    <row r="2769" spans="1:11">
      <c r="A2769" s="27" t="s">
        <v>121</v>
      </c>
      <c r="C2769" s="28">
        <v>45812.311111111114</v>
      </c>
      <c r="D2769" s="28">
        <v>45812.352777777778</v>
      </c>
      <c r="K2769" s="27">
        <f t="shared" si="43"/>
        <v>0</v>
      </c>
    </row>
    <row r="2770" spans="1:11">
      <c r="A2770" s="27" t="s">
        <v>121</v>
      </c>
      <c r="C2770" s="28">
        <v>45812.352777777778</v>
      </c>
      <c r="D2770" s="28">
        <v>45812.415277777778</v>
      </c>
      <c r="K2770" s="27">
        <f t="shared" si="43"/>
        <v>1</v>
      </c>
    </row>
    <row r="2771" spans="1:11">
      <c r="A2771" s="27" t="s">
        <v>121</v>
      </c>
      <c r="C2771" s="28">
        <v>45813.311805555553</v>
      </c>
      <c r="D2771" s="28">
        <v>45813.353472222225</v>
      </c>
      <c r="K2771" s="27">
        <f t="shared" si="43"/>
        <v>0</v>
      </c>
    </row>
    <row r="2772" spans="1:11">
      <c r="A2772" s="27" t="s">
        <v>121</v>
      </c>
      <c r="C2772" s="28">
        <v>45813.353472222225</v>
      </c>
      <c r="D2772" s="28">
        <v>45813.415972222225</v>
      </c>
      <c r="K2772" s="27">
        <f t="shared" si="43"/>
        <v>1</v>
      </c>
    </row>
    <row r="2773" spans="1:11">
      <c r="A2773" s="27" t="s">
        <v>121</v>
      </c>
      <c r="C2773" s="28">
        <v>45814.311111111114</v>
      </c>
      <c r="D2773" s="28">
        <v>45814.352777777778</v>
      </c>
      <c r="K2773" s="27">
        <f t="shared" si="43"/>
        <v>0</v>
      </c>
    </row>
    <row r="2774" spans="1:11">
      <c r="A2774" s="27" t="s">
        <v>121</v>
      </c>
      <c r="C2774" s="28">
        <v>45814.352777777778</v>
      </c>
      <c r="D2774" s="28">
        <v>45814.373611111114</v>
      </c>
      <c r="K2774" s="27">
        <f t="shared" si="43"/>
        <v>0</v>
      </c>
    </row>
    <row r="2775" spans="1:11">
      <c r="A2775" s="27" t="s">
        <v>121</v>
      </c>
      <c r="C2775" s="28">
        <v>45814.373611111114</v>
      </c>
      <c r="D2775" s="28">
        <v>45814.436111111114</v>
      </c>
      <c r="K2775" s="27">
        <f t="shared" si="43"/>
        <v>1</v>
      </c>
    </row>
    <row r="2776" spans="1:11">
      <c r="A2776" s="27" t="s">
        <v>121</v>
      </c>
      <c r="C2776" s="28">
        <v>45817.310416666667</v>
      </c>
      <c r="D2776" s="28">
        <v>45817.352083333331</v>
      </c>
      <c r="K2776" s="27">
        <f t="shared" si="43"/>
        <v>0</v>
      </c>
    </row>
    <row r="2777" spans="1:11">
      <c r="A2777" s="27" t="s">
        <v>121</v>
      </c>
      <c r="C2777" s="28">
        <v>45817.352083333331</v>
      </c>
      <c r="D2777" s="28">
        <v>45817.414583333331</v>
      </c>
      <c r="K2777" s="27">
        <f t="shared" si="43"/>
        <v>1</v>
      </c>
    </row>
    <row r="2778" spans="1:11">
      <c r="A2778" s="27" t="s">
        <v>121</v>
      </c>
      <c r="C2778" s="28">
        <v>45818.311805555553</v>
      </c>
      <c r="D2778" s="28">
        <v>45818.353472222225</v>
      </c>
      <c r="K2778" s="27">
        <f t="shared" si="43"/>
        <v>0</v>
      </c>
    </row>
    <row r="2779" spans="1:11">
      <c r="A2779" s="27" t="s">
        <v>121</v>
      </c>
      <c r="C2779" s="28">
        <v>45818.353472222225</v>
      </c>
      <c r="D2779" s="28">
        <v>45818.374305555553</v>
      </c>
      <c r="K2779" s="27">
        <f t="shared" si="43"/>
        <v>0</v>
      </c>
    </row>
    <row r="2780" spans="1:11">
      <c r="A2780" s="27" t="s">
        <v>121</v>
      </c>
      <c r="C2780" s="28">
        <v>45818.374305555553</v>
      </c>
      <c r="D2780" s="28">
        <v>45818.436805555553</v>
      </c>
      <c r="K2780" s="27">
        <f t="shared" si="43"/>
        <v>1</v>
      </c>
    </row>
    <row r="2781" spans="1:11">
      <c r="A2781" s="27" t="s">
        <v>121</v>
      </c>
      <c r="C2781" s="28">
        <v>45819.311111111114</v>
      </c>
      <c r="D2781" s="28">
        <v>45819.352777777778</v>
      </c>
      <c r="K2781" s="27">
        <f t="shared" si="43"/>
        <v>0</v>
      </c>
    </row>
    <row r="2782" spans="1:11">
      <c r="A2782" s="27" t="s">
        <v>121</v>
      </c>
      <c r="C2782" s="28">
        <v>45819.352777777778</v>
      </c>
      <c r="D2782" s="28">
        <v>45819.415277777778</v>
      </c>
      <c r="K2782" s="27">
        <f t="shared" si="43"/>
        <v>1</v>
      </c>
    </row>
    <row r="2783" spans="1:11">
      <c r="A2783" s="27" t="s">
        <v>121</v>
      </c>
      <c r="C2783" s="28">
        <v>45820.307638888888</v>
      </c>
      <c r="D2783" s="28">
        <v>45820.349305555559</v>
      </c>
      <c r="K2783" s="27">
        <f t="shared" si="43"/>
        <v>0</v>
      </c>
    </row>
    <row r="2784" spans="1:11">
      <c r="A2784" s="27" t="s">
        <v>121</v>
      </c>
      <c r="C2784" s="28">
        <v>45820.349305555559</v>
      </c>
      <c r="D2784" s="28">
        <v>45820.411805555559</v>
      </c>
      <c r="K2784" s="27">
        <f t="shared" si="43"/>
        <v>1</v>
      </c>
    </row>
    <row r="2785" spans="1:11">
      <c r="A2785" s="27" t="s">
        <v>121</v>
      </c>
      <c r="C2785" s="28">
        <v>45821.307638888888</v>
      </c>
      <c r="D2785" s="28">
        <v>45821.349305555559</v>
      </c>
      <c r="K2785" s="27">
        <f t="shared" si="43"/>
        <v>0</v>
      </c>
    </row>
    <row r="2786" spans="1:11">
      <c r="A2786" s="27" t="s">
        <v>121</v>
      </c>
      <c r="C2786" s="28">
        <v>45821.349305555559</v>
      </c>
      <c r="D2786" s="28">
        <v>45821.370138888888</v>
      </c>
      <c r="K2786" s="27">
        <f t="shared" si="43"/>
        <v>0</v>
      </c>
    </row>
    <row r="2787" spans="1:11">
      <c r="A2787" s="27" t="s">
        <v>121</v>
      </c>
      <c r="C2787" s="28">
        <v>45821.370138888888</v>
      </c>
      <c r="D2787" s="28">
        <v>45821.432638888888</v>
      </c>
      <c r="K2787" s="27">
        <f t="shared" si="43"/>
        <v>1</v>
      </c>
    </row>
    <row r="2788" spans="1:11">
      <c r="A2788" s="27" t="s">
        <v>121</v>
      </c>
      <c r="C2788" s="28">
        <v>45824.311111111114</v>
      </c>
      <c r="D2788" s="28">
        <v>45824.352777777778</v>
      </c>
      <c r="K2788" s="27">
        <f t="shared" si="43"/>
        <v>0</v>
      </c>
    </row>
    <row r="2789" spans="1:11">
      <c r="A2789" s="27" t="s">
        <v>121</v>
      </c>
      <c r="C2789" s="28">
        <v>45824.352777777778</v>
      </c>
      <c r="D2789" s="28">
        <v>45824.415277777778</v>
      </c>
      <c r="K2789" s="27">
        <f t="shared" si="43"/>
        <v>1</v>
      </c>
    </row>
    <row r="2790" spans="1:11">
      <c r="A2790" s="27" t="s">
        <v>121</v>
      </c>
      <c r="C2790" s="28">
        <v>45825.307638888888</v>
      </c>
      <c r="D2790" s="28">
        <v>45825.349305555559</v>
      </c>
      <c r="K2790" s="27">
        <f t="shared" si="43"/>
        <v>0</v>
      </c>
    </row>
    <row r="2791" spans="1:11">
      <c r="A2791" s="27" t="s">
        <v>121</v>
      </c>
      <c r="C2791" s="28">
        <v>45825.349305555559</v>
      </c>
      <c r="D2791" s="28">
        <v>45825.370138888888</v>
      </c>
      <c r="K2791" s="27">
        <f t="shared" si="43"/>
        <v>0</v>
      </c>
    </row>
    <row r="2792" spans="1:11">
      <c r="A2792" s="27" t="s">
        <v>121</v>
      </c>
      <c r="C2792" s="28">
        <v>45825.370138888888</v>
      </c>
      <c r="D2792" s="28">
        <v>45825.432638888888</v>
      </c>
      <c r="K2792" s="27">
        <f t="shared" si="43"/>
        <v>1</v>
      </c>
    </row>
    <row r="2793" spans="1:11">
      <c r="A2793" s="27" t="s">
        <v>121</v>
      </c>
      <c r="C2793" s="28">
        <v>45826.307638888888</v>
      </c>
      <c r="D2793" s="28">
        <v>45826.349305555559</v>
      </c>
      <c r="K2793" s="27">
        <f t="shared" si="43"/>
        <v>0</v>
      </c>
    </row>
    <row r="2794" spans="1:11">
      <c r="A2794" s="27" t="s">
        <v>121</v>
      </c>
      <c r="C2794" s="28">
        <v>45826.349305555559</v>
      </c>
      <c r="D2794" s="28">
        <v>45826.411805555559</v>
      </c>
      <c r="K2794" s="27">
        <f t="shared" si="43"/>
        <v>1</v>
      </c>
    </row>
    <row r="2795" spans="1:11">
      <c r="A2795" s="27" t="s">
        <v>121</v>
      </c>
      <c r="C2795" s="28">
        <v>45827.306250000001</v>
      </c>
      <c r="D2795" s="28">
        <v>45827.347916666666</v>
      </c>
      <c r="K2795" s="27">
        <f t="shared" si="43"/>
        <v>0</v>
      </c>
    </row>
    <row r="2796" spans="1:11">
      <c r="A2796" s="27" t="s">
        <v>121</v>
      </c>
      <c r="C2796" s="28">
        <v>45827.347916666666</v>
      </c>
      <c r="D2796" s="28">
        <v>45827.410416666666</v>
      </c>
      <c r="K2796" s="27">
        <f t="shared" si="43"/>
        <v>1</v>
      </c>
    </row>
    <row r="2797" spans="1:11">
      <c r="A2797" s="27" t="s">
        <v>121</v>
      </c>
      <c r="C2797" s="28">
        <v>45828.305555555555</v>
      </c>
      <c r="D2797" s="28">
        <v>45828.347222222219</v>
      </c>
      <c r="K2797" s="27">
        <f t="shared" si="43"/>
        <v>0</v>
      </c>
    </row>
    <row r="2798" spans="1:11">
      <c r="A2798" s="27" t="s">
        <v>121</v>
      </c>
      <c r="C2798" s="28">
        <v>45828.347222222219</v>
      </c>
      <c r="D2798" s="28">
        <v>45828.368055555555</v>
      </c>
      <c r="K2798" s="27">
        <f t="shared" si="43"/>
        <v>0</v>
      </c>
    </row>
    <row r="2799" spans="1:11">
      <c r="A2799" s="27" t="s">
        <v>121</v>
      </c>
      <c r="C2799" s="28">
        <v>45828.368055555555</v>
      </c>
      <c r="D2799" s="28">
        <v>45828.430555555555</v>
      </c>
      <c r="K2799" s="27">
        <f t="shared" si="43"/>
        <v>1</v>
      </c>
    </row>
    <row r="2800" spans="1:11">
      <c r="A2800" s="27" t="s">
        <v>121</v>
      </c>
      <c r="C2800" s="28">
        <v>45831.309027777781</v>
      </c>
      <c r="D2800" s="28">
        <v>45831.350694444445</v>
      </c>
      <c r="K2800" s="27">
        <f t="shared" si="43"/>
        <v>0</v>
      </c>
    </row>
    <row r="2801" spans="1:11">
      <c r="A2801" s="27" t="s">
        <v>121</v>
      </c>
      <c r="C2801" s="28">
        <v>45831.350694444445</v>
      </c>
      <c r="D2801" s="28">
        <v>45831.413194444445</v>
      </c>
      <c r="K2801" s="27">
        <f t="shared" si="43"/>
        <v>1</v>
      </c>
    </row>
    <row r="2802" spans="1:11">
      <c r="A2802" s="27" t="s">
        <v>121</v>
      </c>
      <c r="C2802" s="28">
        <v>45832.309027777781</v>
      </c>
      <c r="D2802" s="28">
        <v>45832.350694444445</v>
      </c>
      <c r="K2802" s="27">
        <f t="shared" si="43"/>
        <v>0</v>
      </c>
    </row>
    <row r="2803" spans="1:11">
      <c r="A2803" s="27" t="s">
        <v>121</v>
      </c>
      <c r="C2803" s="28">
        <v>45832.350694444445</v>
      </c>
      <c r="D2803" s="28">
        <v>45832.371527777781</v>
      </c>
      <c r="K2803" s="27">
        <f t="shared" si="43"/>
        <v>0</v>
      </c>
    </row>
    <row r="2804" spans="1:11">
      <c r="A2804" s="27" t="s">
        <v>121</v>
      </c>
      <c r="C2804" s="28">
        <v>45832.371527777781</v>
      </c>
      <c r="D2804" s="28">
        <v>45832.413194444445</v>
      </c>
      <c r="K2804" s="27">
        <f t="shared" si="43"/>
        <v>1</v>
      </c>
    </row>
    <row r="2805" spans="1:11">
      <c r="A2805" s="27" t="s">
        <v>121</v>
      </c>
      <c r="C2805" s="28">
        <v>45833.30972222222</v>
      </c>
      <c r="D2805" s="28">
        <v>45833.351388888892</v>
      </c>
      <c r="K2805" s="27">
        <f t="shared" si="43"/>
        <v>0</v>
      </c>
    </row>
    <row r="2806" spans="1:11">
      <c r="A2806" s="27" t="s">
        <v>121</v>
      </c>
      <c r="C2806" s="28">
        <v>45833.351388888892</v>
      </c>
      <c r="D2806" s="28">
        <v>45833.413888888892</v>
      </c>
      <c r="K2806" s="27">
        <f t="shared" si="43"/>
        <v>1</v>
      </c>
    </row>
    <row r="2807" spans="1:11">
      <c r="A2807" s="27" t="s">
        <v>121</v>
      </c>
      <c r="C2807" s="28">
        <v>45834.307638888888</v>
      </c>
      <c r="D2807" s="28">
        <v>45834.349305555559</v>
      </c>
      <c r="K2807" s="27">
        <f t="shared" si="43"/>
        <v>0</v>
      </c>
    </row>
    <row r="2808" spans="1:11">
      <c r="A2808" s="27" t="s">
        <v>121</v>
      </c>
      <c r="C2808" s="28">
        <v>45834.349305555559</v>
      </c>
      <c r="D2808" s="28">
        <v>45834.390972222223</v>
      </c>
      <c r="K2808" s="27">
        <f t="shared" si="43"/>
        <v>1</v>
      </c>
    </row>
    <row r="2809" spans="1:11">
      <c r="A2809" s="27" t="s">
        <v>121</v>
      </c>
      <c r="C2809" s="28">
        <v>45835.309027777781</v>
      </c>
      <c r="D2809" s="28">
        <v>45835.350694444445</v>
      </c>
      <c r="K2809" s="27">
        <f t="shared" si="43"/>
        <v>0</v>
      </c>
    </row>
    <row r="2810" spans="1:11">
      <c r="A2810" s="27" t="s">
        <v>121</v>
      </c>
      <c r="C2810" s="28">
        <v>45835.350694444445</v>
      </c>
      <c r="D2810" s="28">
        <v>45835.371527777781</v>
      </c>
      <c r="K2810" s="27">
        <f t="shared" si="43"/>
        <v>0</v>
      </c>
    </row>
    <row r="2811" spans="1:11">
      <c r="A2811" s="27" t="s">
        <v>121</v>
      </c>
      <c r="C2811" s="28">
        <v>45835.371527777781</v>
      </c>
      <c r="D2811" s="28">
        <v>45835.413194444445</v>
      </c>
      <c r="K2811" s="27">
        <f t="shared" si="43"/>
        <v>1</v>
      </c>
    </row>
    <row r="2812" spans="1:11">
      <c r="A2812" s="27" t="s">
        <v>121</v>
      </c>
      <c r="C2812" s="28">
        <v>45838.308333333334</v>
      </c>
      <c r="D2812" s="28">
        <v>45838.35</v>
      </c>
      <c r="K2812" s="27">
        <f t="shared" si="43"/>
        <v>0</v>
      </c>
    </row>
    <row r="2813" spans="1:11">
      <c r="A2813" s="27" t="s">
        <v>121</v>
      </c>
      <c r="C2813" s="28">
        <v>45838.35</v>
      </c>
      <c r="D2813" s="28">
        <v>45838.370833333334</v>
      </c>
      <c r="K2813" s="27">
        <f t="shared" si="43"/>
        <v>1</v>
      </c>
    </row>
    <row r="2814" spans="1:11">
      <c r="A2814" s="27" t="s">
        <v>121</v>
      </c>
      <c r="B2814" s="27" t="s">
        <v>190</v>
      </c>
      <c r="C2814" s="28">
        <v>45810.620138888888</v>
      </c>
      <c r="D2814" s="28">
        <v>45810.640972222223</v>
      </c>
      <c r="K2814" s="27">
        <f t="shared" si="43"/>
        <v>0</v>
      </c>
    </row>
    <row r="2815" spans="1:11">
      <c r="A2815" s="27" t="s">
        <v>121</v>
      </c>
      <c r="C2815" s="28">
        <v>45810.640972222223</v>
      </c>
      <c r="D2815" s="28">
        <v>45810.682638888888</v>
      </c>
      <c r="K2815" s="27">
        <f t="shared" si="43"/>
        <v>1</v>
      </c>
    </row>
    <row r="2816" spans="1:11">
      <c r="A2816" s="27" t="s">
        <v>121</v>
      </c>
      <c r="C2816" s="28">
        <v>45811.638194444444</v>
      </c>
      <c r="D2816" s="28">
        <v>45811.679861111108</v>
      </c>
      <c r="K2816" s="27">
        <f t="shared" si="43"/>
        <v>1</v>
      </c>
    </row>
    <row r="2817" spans="1:11">
      <c r="A2817" s="27" t="s">
        <v>121</v>
      </c>
      <c r="C2817" s="28">
        <v>45812.636111111111</v>
      </c>
      <c r="D2817" s="28">
        <v>45812.677777777775</v>
      </c>
      <c r="K2817" s="27">
        <f t="shared" si="43"/>
        <v>1</v>
      </c>
    </row>
    <row r="2818" spans="1:11">
      <c r="A2818" s="27" t="s">
        <v>121</v>
      </c>
      <c r="C2818" s="28">
        <v>45813.636111111111</v>
      </c>
      <c r="D2818" s="28">
        <v>45813.677777777775</v>
      </c>
      <c r="K2818" s="27">
        <f t="shared" si="43"/>
        <v>1</v>
      </c>
    </row>
    <row r="2819" spans="1:11">
      <c r="A2819" s="27" t="s">
        <v>121</v>
      </c>
      <c r="C2819" s="28">
        <v>45814.615277777775</v>
      </c>
      <c r="D2819" s="28">
        <v>45814.636111111111</v>
      </c>
      <c r="K2819" s="27">
        <f t="shared" si="43"/>
        <v>0</v>
      </c>
    </row>
    <row r="2820" spans="1:11">
      <c r="A2820" s="27" t="s">
        <v>121</v>
      </c>
      <c r="C2820" s="28">
        <v>45814.636111111111</v>
      </c>
      <c r="D2820" s="28">
        <v>45814.677777777775</v>
      </c>
      <c r="K2820" s="27">
        <f t="shared" si="43"/>
        <v>1</v>
      </c>
    </row>
    <row r="2821" spans="1:11">
      <c r="A2821" s="27" t="s">
        <v>121</v>
      </c>
      <c r="C2821" s="28">
        <v>45817.615277777775</v>
      </c>
      <c r="D2821" s="28">
        <v>45817.636111111111</v>
      </c>
      <c r="K2821" s="27">
        <f t="shared" si="43"/>
        <v>0</v>
      </c>
    </row>
    <row r="2822" spans="1:11">
      <c r="A2822" s="27" t="s">
        <v>121</v>
      </c>
      <c r="C2822" s="28">
        <v>45817.636111111111</v>
      </c>
      <c r="D2822" s="28">
        <v>45817.677777777775</v>
      </c>
      <c r="K2822" s="27">
        <f t="shared" ref="K2822:K2885" si="44">IF(AND(A2823=A2822,C2823=D2822),0,1)</f>
        <v>1</v>
      </c>
    </row>
    <row r="2823" spans="1:11">
      <c r="A2823" s="27" t="s">
        <v>121</v>
      </c>
      <c r="C2823" s="28">
        <v>45818.636111111111</v>
      </c>
      <c r="D2823" s="28">
        <v>45818.677777777775</v>
      </c>
      <c r="K2823" s="27">
        <f t="shared" si="44"/>
        <v>1</v>
      </c>
    </row>
    <row r="2824" spans="1:11">
      <c r="A2824" s="27" t="s">
        <v>121</v>
      </c>
      <c r="C2824" s="28">
        <v>45819.636111111111</v>
      </c>
      <c r="D2824" s="28">
        <v>45819.677777777775</v>
      </c>
      <c r="K2824" s="27">
        <f t="shared" si="44"/>
        <v>1</v>
      </c>
    </row>
    <row r="2825" spans="1:11">
      <c r="A2825" s="27" t="s">
        <v>121</v>
      </c>
      <c r="C2825" s="28">
        <v>45821.611111111109</v>
      </c>
      <c r="D2825" s="28">
        <v>45821.631944444445</v>
      </c>
      <c r="K2825" s="27">
        <f t="shared" si="44"/>
        <v>0</v>
      </c>
    </row>
    <row r="2826" spans="1:11">
      <c r="A2826" s="27" t="s">
        <v>121</v>
      </c>
      <c r="C2826" s="28">
        <v>45821.631944444445</v>
      </c>
      <c r="D2826" s="28">
        <v>45821.673611111109</v>
      </c>
      <c r="K2826" s="27">
        <f t="shared" si="44"/>
        <v>1</v>
      </c>
    </row>
    <row r="2827" spans="1:11">
      <c r="A2827" s="27" t="s">
        <v>121</v>
      </c>
      <c r="C2827" s="28">
        <v>45824.617361111108</v>
      </c>
      <c r="D2827" s="28">
        <v>45824.638194444444</v>
      </c>
      <c r="K2827" s="27">
        <f t="shared" si="44"/>
        <v>0</v>
      </c>
    </row>
    <row r="2828" spans="1:11">
      <c r="A2828" s="27" t="s">
        <v>121</v>
      </c>
      <c r="C2828" s="28">
        <v>45824.638194444444</v>
      </c>
      <c r="D2828" s="28">
        <v>45824.679861111108</v>
      </c>
      <c r="K2828" s="27">
        <f t="shared" si="44"/>
        <v>1</v>
      </c>
    </row>
    <row r="2829" spans="1:11">
      <c r="A2829" s="27" t="s">
        <v>121</v>
      </c>
      <c r="C2829" s="28">
        <v>45825.634027777778</v>
      </c>
      <c r="D2829" s="28">
        <v>45825.675694444442</v>
      </c>
      <c r="K2829" s="27">
        <f t="shared" si="44"/>
        <v>1</v>
      </c>
    </row>
    <row r="2830" spans="1:11">
      <c r="A2830" s="27" t="s">
        <v>121</v>
      </c>
      <c r="C2830" s="28">
        <v>45826.636111111111</v>
      </c>
      <c r="D2830" s="28">
        <v>45826.677777777775</v>
      </c>
      <c r="K2830" s="27">
        <f t="shared" si="44"/>
        <v>1</v>
      </c>
    </row>
    <row r="2831" spans="1:11">
      <c r="A2831" s="27" t="s">
        <v>121</v>
      </c>
      <c r="C2831" s="28">
        <v>45827.620138888888</v>
      </c>
      <c r="D2831" s="28">
        <v>45827.637499999997</v>
      </c>
      <c r="K2831" s="27">
        <f t="shared" si="44"/>
        <v>0</v>
      </c>
    </row>
    <row r="2832" spans="1:11">
      <c r="A2832" s="27" t="s">
        <v>121</v>
      </c>
      <c r="C2832" s="28">
        <v>45827.637499999997</v>
      </c>
      <c r="D2832" s="28">
        <v>45827.679166666669</v>
      </c>
      <c r="K2832" s="27">
        <f t="shared" si="44"/>
        <v>1</v>
      </c>
    </row>
    <row r="2833" spans="1:11">
      <c r="A2833" s="27" t="s">
        <v>121</v>
      </c>
      <c r="C2833" s="28">
        <v>45828.614583333336</v>
      </c>
      <c r="D2833" s="28">
        <v>45828.635416666664</v>
      </c>
      <c r="K2833" s="27">
        <f t="shared" si="44"/>
        <v>0</v>
      </c>
    </row>
    <row r="2834" spans="1:11">
      <c r="A2834" s="27" t="s">
        <v>121</v>
      </c>
      <c r="C2834" s="28">
        <v>45828.635416666664</v>
      </c>
      <c r="D2834" s="28">
        <v>45828.677083333336</v>
      </c>
      <c r="K2834" s="27">
        <f t="shared" si="44"/>
        <v>1</v>
      </c>
    </row>
    <row r="2835" spans="1:11">
      <c r="A2835" s="27" t="s">
        <v>121</v>
      </c>
      <c r="C2835" s="28">
        <v>45831.616666666669</v>
      </c>
      <c r="D2835" s="28">
        <v>45831.637499999997</v>
      </c>
      <c r="K2835" s="27">
        <f t="shared" si="44"/>
        <v>0</v>
      </c>
    </row>
    <row r="2836" spans="1:11">
      <c r="A2836" s="27" t="s">
        <v>121</v>
      </c>
      <c r="C2836" s="28">
        <v>45831.637499999997</v>
      </c>
      <c r="D2836" s="28">
        <v>45831.679166666669</v>
      </c>
      <c r="K2836" s="27">
        <f t="shared" si="44"/>
        <v>1</v>
      </c>
    </row>
    <row r="2837" spans="1:11">
      <c r="A2837" s="27" t="s">
        <v>121</v>
      </c>
      <c r="C2837" s="28">
        <v>45832.634722222225</v>
      </c>
      <c r="D2837" s="28">
        <v>45832.676388888889</v>
      </c>
      <c r="K2837" s="27">
        <f t="shared" si="44"/>
        <v>1</v>
      </c>
    </row>
    <row r="2838" spans="1:11">
      <c r="A2838" s="27" t="s">
        <v>121</v>
      </c>
      <c r="C2838" s="28">
        <v>45833.620138888888</v>
      </c>
      <c r="D2838" s="28">
        <v>45833.637499999997</v>
      </c>
      <c r="K2838" s="27">
        <f t="shared" si="44"/>
        <v>0</v>
      </c>
    </row>
    <row r="2839" spans="1:11">
      <c r="A2839" s="27" t="s">
        <v>121</v>
      </c>
      <c r="C2839" s="28">
        <v>45833.637499999997</v>
      </c>
      <c r="D2839" s="28">
        <v>45833.679166666669</v>
      </c>
      <c r="K2839" s="27">
        <f t="shared" si="44"/>
        <v>1</v>
      </c>
    </row>
    <row r="2840" spans="1:11">
      <c r="A2840" s="27" t="s">
        <v>121</v>
      </c>
      <c r="C2840" s="28">
        <v>45834.636805555558</v>
      </c>
      <c r="D2840" s="28">
        <v>45834.678472222222</v>
      </c>
      <c r="K2840" s="27">
        <f t="shared" si="44"/>
        <v>1</v>
      </c>
    </row>
    <row r="2841" spans="1:11">
      <c r="A2841" s="27" t="s">
        <v>121</v>
      </c>
      <c r="C2841" s="28">
        <v>45835.616666666669</v>
      </c>
      <c r="D2841" s="28">
        <v>45835.637499999997</v>
      </c>
      <c r="K2841" s="27">
        <f t="shared" si="44"/>
        <v>0</v>
      </c>
    </row>
    <row r="2842" spans="1:11">
      <c r="A2842" s="27" t="s">
        <v>121</v>
      </c>
      <c r="C2842" s="28">
        <v>45835.637499999997</v>
      </c>
      <c r="D2842" s="28">
        <v>45835.679166666669</v>
      </c>
      <c r="K2842" s="27">
        <f t="shared" si="44"/>
        <v>1</v>
      </c>
    </row>
    <row r="2843" spans="1:11">
      <c r="A2843" s="27" t="s">
        <v>121</v>
      </c>
      <c r="C2843" s="28">
        <v>45838.616666666669</v>
      </c>
      <c r="D2843" s="28">
        <v>45838.637499999997</v>
      </c>
      <c r="K2843" s="27">
        <f t="shared" si="44"/>
        <v>0</v>
      </c>
    </row>
    <row r="2844" spans="1:11">
      <c r="A2844" s="27" t="s">
        <v>121</v>
      </c>
      <c r="C2844" s="28">
        <v>45838.637499999997</v>
      </c>
      <c r="D2844" s="28">
        <v>45838.679166666669</v>
      </c>
      <c r="K2844" s="27">
        <f t="shared" si="44"/>
        <v>1</v>
      </c>
    </row>
    <row r="2845" spans="1:11">
      <c r="A2845" s="27" t="s">
        <v>121</v>
      </c>
      <c r="B2845" s="27" t="s">
        <v>152</v>
      </c>
      <c r="C2845" s="28">
        <v>45831.477777777778</v>
      </c>
      <c r="D2845" s="28">
        <v>45831.502083333333</v>
      </c>
      <c r="K2845" s="27">
        <f t="shared" si="44"/>
        <v>0</v>
      </c>
    </row>
    <row r="2846" spans="1:11">
      <c r="A2846" s="27" t="s">
        <v>121</v>
      </c>
      <c r="C2846" s="28">
        <v>45831.502083333333</v>
      </c>
      <c r="D2846" s="28">
        <v>45831.520833333336</v>
      </c>
      <c r="K2846" s="27">
        <f t="shared" si="44"/>
        <v>1</v>
      </c>
    </row>
    <row r="2847" spans="1:11">
      <c r="A2847" s="27" t="s">
        <v>121</v>
      </c>
      <c r="C2847" s="28">
        <v>45832.472222222219</v>
      </c>
      <c r="D2847" s="28">
        <v>45832.493055555555</v>
      </c>
      <c r="K2847" s="27">
        <f t="shared" si="44"/>
        <v>0</v>
      </c>
    </row>
    <row r="2848" spans="1:11">
      <c r="A2848" s="27" t="s">
        <v>121</v>
      </c>
      <c r="C2848" s="28">
        <v>45832.493055555555</v>
      </c>
      <c r="D2848" s="28">
        <v>45832.513888888891</v>
      </c>
      <c r="K2848" s="27">
        <f t="shared" si="44"/>
        <v>1</v>
      </c>
    </row>
    <row r="2849" spans="1:11">
      <c r="A2849" s="27" t="s">
        <v>121</v>
      </c>
      <c r="C2849" s="28">
        <v>45834.470833333333</v>
      </c>
      <c r="D2849" s="28">
        <v>45834.502083333333</v>
      </c>
      <c r="K2849" s="27">
        <f t="shared" si="44"/>
        <v>0</v>
      </c>
    </row>
    <row r="2850" spans="1:11">
      <c r="A2850" s="27" t="s">
        <v>121</v>
      </c>
      <c r="C2850" s="28">
        <v>45834.502083333333</v>
      </c>
      <c r="D2850" s="28">
        <v>45834.522916666669</v>
      </c>
      <c r="K2850" s="27">
        <f t="shared" si="44"/>
        <v>1</v>
      </c>
    </row>
    <row r="2851" spans="1:11">
      <c r="A2851" s="27" t="s">
        <v>121</v>
      </c>
      <c r="C2851" s="28">
        <v>45838.431944444441</v>
      </c>
      <c r="D2851" s="28">
        <v>45838.463194444441</v>
      </c>
      <c r="K2851" s="27">
        <f t="shared" si="44"/>
        <v>0</v>
      </c>
    </row>
    <row r="2852" spans="1:11">
      <c r="A2852" s="27" t="s">
        <v>121</v>
      </c>
      <c r="C2852" s="28">
        <v>45838.463194444441</v>
      </c>
      <c r="D2852" s="28">
        <v>45838.484027777777</v>
      </c>
      <c r="K2852" s="27">
        <f t="shared" si="44"/>
        <v>1</v>
      </c>
    </row>
    <row r="2853" spans="1:11">
      <c r="A2853" s="27" t="s">
        <v>121</v>
      </c>
      <c r="B2853" s="27" t="s">
        <v>138</v>
      </c>
      <c r="C2853" s="28">
        <v>45810.234722222223</v>
      </c>
      <c r="D2853" s="28">
        <v>45810.252083333333</v>
      </c>
      <c r="K2853" s="27">
        <f t="shared" si="44"/>
        <v>1</v>
      </c>
    </row>
    <row r="2854" spans="1:11">
      <c r="A2854" s="27" t="s">
        <v>121</v>
      </c>
      <c r="C2854" s="28">
        <v>45810.769444444442</v>
      </c>
      <c r="D2854" s="28">
        <v>45810.811111111114</v>
      </c>
      <c r="K2854" s="27">
        <f t="shared" si="44"/>
        <v>1</v>
      </c>
    </row>
    <row r="2855" spans="1:11">
      <c r="A2855" s="27" t="s">
        <v>121</v>
      </c>
      <c r="C2855" s="28">
        <v>45811.236111111109</v>
      </c>
      <c r="D2855" s="28">
        <v>45811.253472222219</v>
      </c>
      <c r="K2855" s="27">
        <f t="shared" si="44"/>
        <v>1</v>
      </c>
    </row>
    <row r="2856" spans="1:11">
      <c r="A2856" s="27" t="s">
        <v>121</v>
      </c>
      <c r="C2856" s="28">
        <v>45811.768750000003</v>
      </c>
      <c r="D2856" s="28">
        <v>45811.810416666667</v>
      </c>
      <c r="K2856" s="27">
        <f t="shared" si="44"/>
        <v>1</v>
      </c>
    </row>
    <row r="2857" spans="1:11">
      <c r="A2857" s="27" t="s">
        <v>121</v>
      </c>
      <c r="C2857" s="28">
        <v>45812.234722222223</v>
      </c>
      <c r="D2857" s="28">
        <v>45812.248611111114</v>
      </c>
      <c r="K2857" s="27">
        <f t="shared" si="44"/>
        <v>1</v>
      </c>
    </row>
    <row r="2858" spans="1:11">
      <c r="A2858" s="27" t="s">
        <v>121</v>
      </c>
      <c r="C2858" s="28">
        <v>45812.761805555558</v>
      </c>
      <c r="D2858" s="28">
        <v>45812.803472222222</v>
      </c>
      <c r="K2858" s="27">
        <f t="shared" si="44"/>
        <v>1</v>
      </c>
    </row>
    <row r="2859" spans="1:11">
      <c r="A2859" s="27" t="s">
        <v>121</v>
      </c>
      <c r="C2859" s="28">
        <v>45813.228472222225</v>
      </c>
      <c r="D2859" s="28">
        <v>45813.25277777778</v>
      </c>
      <c r="K2859" s="27">
        <f t="shared" si="44"/>
        <v>1</v>
      </c>
    </row>
    <row r="2860" spans="1:11">
      <c r="A2860" s="27" t="s">
        <v>121</v>
      </c>
      <c r="C2860" s="28">
        <v>45813.765277777777</v>
      </c>
      <c r="D2860" s="28">
        <v>45813.806944444441</v>
      </c>
      <c r="K2860" s="27">
        <f t="shared" si="44"/>
        <v>1</v>
      </c>
    </row>
    <row r="2861" spans="1:11">
      <c r="A2861" s="27" t="s">
        <v>121</v>
      </c>
      <c r="C2861" s="28">
        <v>45814.241666666669</v>
      </c>
      <c r="D2861" s="28">
        <v>45814.252083333333</v>
      </c>
      <c r="K2861" s="27">
        <f t="shared" si="44"/>
        <v>1</v>
      </c>
    </row>
    <row r="2862" spans="1:11">
      <c r="A2862" s="27" t="s">
        <v>121</v>
      </c>
      <c r="C2862" s="28">
        <v>45814.765972222223</v>
      </c>
      <c r="D2862" s="28">
        <v>45814.807638888888</v>
      </c>
      <c r="K2862" s="27">
        <f t="shared" si="44"/>
        <v>1</v>
      </c>
    </row>
    <row r="2863" spans="1:11">
      <c r="A2863" s="27" t="s">
        <v>121</v>
      </c>
      <c r="C2863" s="28">
        <v>45817.236111111109</v>
      </c>
      <c r="D2863" s="28">
        <v>45817.253472222219</v>
      </c>
      <c r="K2863" s="27">
        <f t="shared" si="44"/>
        <v>1</v>
      </c>
    </row>
    <row r="2864" spans="1:11">
      <c r="A2864" s="27" t="s">
        <v>121</v>
      </c>
      <c r="C2864" s="28">
        <v>45817.765277777777</v>
      </c>
      <c r="D2864" s="28">
        <v>45817.806944444441</v>
      </c>
      <c r="K2864" s="27">
        <f t="shared" si="44"/>
        <v>1</v>
      </c>
    </row>
    <row r="2865" spans="1:11">
      <c r="A2865" s="27" t="s">
        <v>121</v>
      </c>
      <c r="C2865" s="28">
        <v>45818.234722222223</v>
      </c>
      <c r="D2865" s="28">
        <v>45818.248611111114</v>
      </c>
      <c r="K2865" s="27">
        <f t="shared" si="44"/>
        <v>1</v>
      </c>
    </row>
    <row r="2866" spans="1:11">
      <c r="A2866" s="27" t="s">
        <v>121</v>
      </c>
      <c r="C2866" s="28">
        <v>45818.767361111109</v>
      </c>
      <c r="D2866" s="28">
        <v>45818.809027777781</v>
      </c>
      <c r="K2866" s="27">
        <f t="shared" si="44"/>
        <v>1</v>
      </c>
    </row>
    <row r="2867" spans="1:11">
      <c r="A2867" s="27" t="s">
        <v>121</v>
      </c>
      <c r="C2867" s="28">
        <v>45819.236111111109</v>
      </c>
      <c r="D2867" s="28">
        <v>45819.253472222219</v>
      </c>
      <c r="K2867" s="27">
        <f t="shared" si="44"/>
        <v>1</v>
      </c>
    </row>
    <row r="2868" spans="1:11">
      <c r="A2868" s="27" t="s">
        <v>121</v>
      </c>
      <c r="C2868" s="28">
        <v>45819.765972222223</v>
      </c>
      <c r="D2868" s="28">
        <v>45819.807638888888</v>
      </c>
      <c r="K2868" s="27">
        <f t="shared" si="44"/>
        <v>1</v>
      </c>
    </row>
    <row r="2869" spans="1:11">
      <c r="A2869" s="27" t="s">
        <v>121</v>
      </c>
      <c r="C2869" s="28">
        <v>45820.256944444445</v>
      </c>
      <c r="D2869" s="28">
        <v>45820.28125</v>
      </c>
      <c r="K2869" s="27">
        <f t="shared" si="44"/>
        <v>1</v>
      </c>
    </row>
    <row r="2870" spans="1:11">
      <c r="A2870" s="27" t="s">
        <v>121</v>
      </c>
      <c r="C2870" s="28">
        <v>45820.742361111108</v>
      </c>
      <c r="D2870" s="28">
        <v>45820.78402777778</v>
      </c>
      <c r="K2870" s="27">
        <f t="shared" si="44"/>
        <v>1</v>
      </c>
    </row>
    <row r="2871" spans="1:11">
      <c r="A2871" s="27" t="s">
        <v>121</v>
      </c>
      <c r="C2871" s="28">
        <v>45821.263888888891</v>
      </c>
      <c r="D2871" s="28">
        <v>45821.28125</v>
      </c>
      <c r="K2871" s="27">
        <f t="shared" si="44"/>
        <v>1</v>
      </c>
    </row>
    <row r="2872" spans="1:11">
      <c r="A2872" s="27" t="s">
        <v>121</v>
      </c>
      <c r="C2872" s="28">
        <v>45821.75</v>
      </c>
      <c r="D2872" s="28">
        <v>45821.791666666664</v>
      </c>
      <c r="K2872" s="27">
        <f t="shared" si="44"/>
        <v>1</v>
      </c>
    </row>
    <row r="2873" spans="1:11">
      <c r="A2873" s="27" t="s">
        <v>121</v>
      </c>
      <c r="C2873" s="28">
        <v>45824.263888888891</v>
      </c>
      <c r="D2873" s="28">
        <v>45824.284722222219</v>
      </c>
      <c r="K2873" s="27">
        <f t="shared" si="44"/>
        <v>1</v>
      </c>
    </row>
    <row r="2874" spans="1:11">
      <c r="A2874" s="27" t="s">
        <v>121</v>
      </c>
      <c r="C2874" s="28">
        <v>45824.754166666666</v>
      </c>
      <c r="D2874" s="28">
        <v>45824.816666666666</v>
      </c>
      <c r="K2874" s="27">
        <f t="shared" si="44"/>
        <v>1</v>
      </c>
    </row>
    <row r="2875" spans="1:11">
      <c r="A2875" s="27" t="s">
        <v>121</v>
      </c>
      <c r="C2875" s="28">
        <v>45825.260416666664</v>
      </c>
      <c r="D2875" s="28">
        <v>45825.284722222219</v>
      </c>
      <c r="K2875" s="27">
        <f t="shared" si="44"/>
        <v>1</v>
      </c>
    </row>
    <row r="2876" spans="1:11">
      <c r="A2876" s="27" t="s">
        <v>121</v>
      </c>
      <c r="C2876" s="28">
        <v>45825.743750000001</v>
      </c>
      <c r="D2876" s="28">
        <v>45825.806250000001</v>
      </c>
      <c r="K2876" s="27">
        <f t="shared" si="44"/>
        <v>1</v>
      </c>
    </row>
    <row r="2877" spans="1:11">
      <c r="A2877" s="27" t="s">
        <v>121</v>
      </c>
      <c r="C2877" s="28">
        <v>45826.25</v>
      </c>
      <c r="D2877" s="28">
        <v>45826.284722222219</v>
      </c>
      <c r="K2877" s="27">
        <f t="shared" si="44"/>
        <v>1</v>
      </c>
    </row>
    <row r="2878" spans="1:11">
      <c r="A2878" s="27" t="s">
        <v>121</v>
      </c>
      <c r="C2878" s="28">
        <v>45826.746527777781</v>
      </c>
      <c r="D2878" s="28">
        <v>45826.791666666664</v>
      </c>
      <c r="K2878" s="27">
        <f t="shared" si="44"/>
        <v>1</v>
      </c>
    </row>
    <row r="2879" spans="1:11">
      <c r="A2879" s="27" t="s">
        <v>121</v>
      </c>
      <c r="C2879" s="28">
        <v>45827.260416666664</v>
      </c>
      <c r="D2879" s="28">
        <v>45827.284722222219</v>
      </c>
      <c r="K2879" s="27">
        <f t="shared" si="44"/>
        <v>1</v>
      </c>
    </row>
    <row r="2880" spans="1:11">
      <c r="A2880" s="27" t="s">
        <v>121</v>
      </c>
      <c r="C2880" s="28">
        <v>45827.745138888888</v>
      </c>
      <c r="D2880" s="28">
        <v>45827.807638888888</v>
      </c>
      <c r="K2880" s="27">
        <f t="shared" si="44"/>
        <v>1</v>
      </c>
    </row>
    <row r="2881" spans="1:11">
      <c r="A2881" s="27" t="s">
        <v>121</v>
      </c>
      <c r="C2881" s="28">
        <v>45828.256944444445</v>
      </c>
      <c r="D2881" s="28">
        <v>45828.28125</v>
      </c>
      <c r="K2881" s="27">
        <f t="shared" si="44"/>
        <v>1</v>
      </c>
    </row>
    <row r="2882" spans="1:11">
      <c r="A2882" s="27" t="s">
        <v>121</v>
      </c>
      <c r="C2882" s="28">
        <v>45828.746527777781</v>
      </c>
      <c r="D2882" s="28">
        <v>45828.819444444445</v>
      </c>
      <c r="K2882" s="27">
        <f t="shared" si="44"/>
        <v>1</v>
      </c>
    </row>
    <row r="2883" spans="1:11">
      <c r="A2883" s="27" t="s">
        <v>121</v>
      </c>
      <c r="C2883" s="28">
        <v>45831.25</v>
      </c>
      <c r="D2883" s="28">
        <v>45831.253472222219</v>
      </c>
      <c r="K2883" s="27">
        <f t="shared" si="44"/>
        <v>1</v>
      </c>
    </row>
    <row r="2884" spans="1:11">
      <c r="A2884" s="27" t="s">
        <v>121</v>
      </c>
      <c r="C2884" s="28">
        <v>45831.786805555559</v>
      </c>
      <c r="D2884" s="28">
        <v>45831.807638888888</v>
      </c>
      <c r="K2884" s="27">
        <f t="shared" si="44"/>
        <v>1</v>
      </c>
    </row>
    <row r="2885" spans="1:11">
      <c r="A2885" s="27" t="s">
        <v>121</v>
      </c>
      <c r="C2885" s="28">
        <v>45832.237500000003</v>
      </c>
      <c r="D2885" s="28">
        <v>45832.247916666667</v>
      </c>
      <c r="K2885" s="27">
        <f t="shared" si="44"/>
        <v>1</v>
      </c>
    </row>
    <row r="2886" spans="1:11">
      <c r="A2886" s="27" t="s">
        <v>121</v>
      </c>
      <c r="C2886" s="28">
        <v>45832.777777777781</v>
      </c>
      <c r="D2886" s="28">
        <v>45832.798611111109</v>
      </c>
      <c r="K2886" s="27">
        <f t="shared" ref="K2886:K2949" si="45">IF(AND(A2887=A2886,C2887=D2886),0,1)</f>
        <v>1</v>
      </c>
    </row>
    <row r="2887" spans="1:11">
      <c r="A2887" s="27" t="s">
        <v>121</v>
      </c>
      <c r="C2887" s="28">
        <v>45833.236111111109</v>
      </c>
      <c r="D2887" s="28">
        <v>45833.243055555555</v>
      </c>
      <c r="K2887" s="27">
        <f t="shared" si="45"/>
        <v>1</v>
      </c>
    </row>
    <row r="2888" spans="1:11">
      <c r="A2888" s="27" t="s">
        <v>121</v>
      </c>
      <c r="C2888" s="28">
        <v>45833.78125</v>
      </c>
      <c r="D2888" s="28">
        <v>45833.815972222219</v>
      </c>
      <c r="K2888" s="27">
        <f t="shared" si="45"/>
        <v>1</v>
      </c>
    </row>
    <row r="2889" spans="1:11">
      <c r="A2889" s="27" t="s">
        <v>121</v>
      </c>
      <c r="C2889" s="28">
        <v>45834.236111111109</v>
      </c>
      <c r="D2889" s="28">
        <v>45834.25</v>
      </c>
      <c r="K2889" s="27">
        <f t="shared" si="45"/>
        <v>1</v>
      </c>
    </row>
    <row r="2890" spans="1:11">
      <c r="A2890" s="27" t="s">
        <v>121</v>
      </c>
      <c r="C2890" s="28">
        <v>45834.779166666667</v>
      </c>
      <c r="D2890" s="28">
        <v>45834.8</v>
      </c>
      <c r="K2890" s="27">
        <f t="shared" si="45"/>
        <v>1</v>
      </c>
    </row>
    <row r="2891" spans="1:11">
      <c r="A2891" s="27" t="s">
        <v>121</v>
      </c>
      <c r="C2891" s="28">
        <v>45835.237500000003</v>
      </c>
      <c r="D2891" s="28">
        <v>45835.244444444441</v>
      </c>
      <c r="K2891" s="27">
        <f t="shared" si="45"/>
        <v>1</v>
      </c>
    </row>
    <row r="2892" spans="1:11">
      <c r="A2892" s="27" t="s">
        <v>121</v>
      </c>
      <c r="C2892" s="28">
        <v>45835.786111111112</v>
      </c>
      <c r="D2892" s="28">
        <v>45835.817361111112</v>
      </c>
      <c r="K2892" s="27">
        <f t="shared" si="45"/>
        <v>1</v>
      </c>
    </row>
    <row r="2893" spans="1:11">
      <c r="A2893" s="27" t="s">
        <v>121</v>
      </c>
      <c r="C2893" s="28">
        <v>45838.236111111109</v>
      </c>
      <c r="D2893" s="28">
        <v>45838.25</v>
      </c>
      <c r="K2893" s="27">
        <f t="shared" si="45"/>
        <v>1</v>
      </c>
    </row>
    <row r="2894" spans="1:11">
      <c r="A2894" s="27" t="s">
        <v>121</v>
      </c>
      <c r="C2894" s="28">
        <v>45838.747916666667</v>
      </c>
      <c r="D2894" s="28">
        <v>45838.768750000003</v>
      </c>
      <c r="K2894" s="27">
        <f t="shared" si="45"/>
        <v>1</v>
      </c>
    </row>
    <row r="2895" spans="1:11">
      <c r="A2895" s="27" t="s">
        <v>121</v>
      </c>
      <c r="B2895" s="27" t="s">
        <v>132</v>
      </c>
      <c r="C2895" s="28">
        <v>45810.473611111112</v>
      </c>
      <c r="D2895" s="28">
        <v>45810.490972222222</v>
      </c>
      <c r="K2895" s="27">
        <f t="shared" si="45"/>
        <v>0</v>
      </c>
    </row>
    <row r="2896" spans="1:11">
      <c r="A2896" s="27" t="s">
        <v>121</v>
      </c>
      <c r="C2896" s="28">
        <v>45810.490972222222</v>
      </c>
      <c r="D2896" s="28">
        <v>45810.511805555558</v>
      </c>
      <c r="K2896" s="27">
        <f t="shared" si="45"/>
        <v>1</v>
      </c>
    </row>
    <row r="2897" spans="1:11">
      <c r="A2897" s="27" t="s">
        <v>121</v>
      </c>
      <c r="C2897" s="28">
        <v>45810.754166666666</v>
      </c>
      <c r="D2897" s="28">
        <v>45810.768055555556</v>
      </c>
      <c r="K2897" s="27">
        <f t="shared" si="45"/>
        <v>1</v>
      </c>
    </row>
    <row r="2898" spans="1:11">
      <c r="A2898" s="27" t="s">
        <v>121</v>
      </c>
      <c r="C2898" s="28">
        <v>45811.491666666669</v>
      </c>
      <c r="D2898" s="28">
        <v>45811.509027777778</v>
      </c>
      <c r="K2898" s="27">
        <f t="shared" si="45"/>
        <v>1</v>
      </c>
    </row>
    <row r="2899" spans="1:11">
      <c r="A2899" s="27" t="s">
        <v>121</v>
      </c>
      <c r="C2899" s="28">
        <v>45811.753472222219</v>
      </c>
      <c r="D2899" s="28">
        <v>45811.767361111109</v>
      </c>
      <c r="K2899" s="27">
        <f t="shared" si="45"/>
        <v>1</v>
      </c>
    </row>
    <row r="2900" spans="1:11">
      <c r="A2900" s="27" t="s">
        <v>121</v>
      </c>
      <c r="C2900" s="28">
        <v>45812.470833333333</v>
      </c>
      <c r="D2900" s="28">
        <v>45812.488194444442</v>
      </c>
      <c r="K2900" s="27">
        <f t="shared" si="45"/>
        <v>0</v>
      </c>
    </row>
    <row r="2901" spans="1:11">
      <c r="A2901" s="27" t="s">
        <v>121</v>
      </c>
      <c r="C2901" s="28">
        <v>45812.488194444442</v>
      </c>
      <c r="D2901" s="28">
        <v>45812.509027777778</v>
      </c>
      <c r="K2901" s="27">
        <f t="shared" si="45"/>
        <v>1</v>
      </c>
    </row>
    <row r="2902" spans="1:11">
      <c r="A2902" s="27" t="s">
        <v>121</v>
      </c>
      <c r="C2902" s="28">
        <v>45812.746527777781</v>
      </c>
      <c r="D2902" s="28">
        <v>45812.760416666664</v>
      </c>
      <c r="K2902" s="27">
        <f t="shared" si="45"/>
        <v>1</v>
      </c>
    </row>
    <row r="2903" spans="1:11">
      <c r="A2903" s="27" t="s">
        <v>121</v>
      </c>
      <c r="C2903" s="28">
        <v>45813.469444444447</v>
      </c>
      <c r="D2903" s="28">
        <v>45813.486805555556</v>
      </c>
      <c r="K2903" s="27">
        <f t="shared" si="45"/>
        <v>1</v>
      </c>
    </row>
    <row r="2904" spans="1:11">
      <c r="A2904" s="27" t="s">
        <v>121</v>
      </c>
      <c r="C2904" s="28">
        <v>45813.749305555553</v>
      </c>
      <c r="D2904" s="28">
        <v>45813.763194444444</v>
      </c>
      <c r="K2904" s="27">
        <f t="shared" si="45"/>
        <v>1</v>
      </c>
    </row>
    <row r="2905" spans="1:11">
      <c r="A2905" s="27" t="s">
        <v>121</v>
      </c>
      <c r="C2905" s="28">
        <v>45814.48541666667</v>
      </c>
      <c r="D2905" s="28">
        <v>45814.50277777778</v>
      </c>
      <c r="K2905" s="27">
        <f t="shared" si="45"/>
        <v>0</v>
      </c>
    </row>
    <row r="2906" spans="1:11">
      <c r="A2906" s="27" t="s">
        <v>121</v>
      </c>
      <c r="C2906" s="28">
        <v>45814.50277777778</v>
      </c>
      <c r="D2906" s="28">
        <v>45814.523611111108</v>
      </c>
      <c r="K2906" s="27">
        <f t="shared" si="45"/>
        <v>1</v>
      </c>
    </row>
    <row r="2907" spans="1:11">
      <c r="A2907" s="27" t="s">
        <v>121</v>
      </c>
      <c r="C2907" s="28">
        <v>45814.750694444447</v>
      </c>
      <c r="D2907" s="28">
        <v>45814.756944444445</v>
      </c>
      <c r="K2907" s="27">
        <f t="shared" si="45"/>
        <v>1</v>
      </c>
    </row>
    <row r="2908" spans="1:11">
      <c r="A2908" s="27" t="s">
        <v>121</v>
      </c>
      <c r="C2908" s="28">
        <v>45817.469444444447</v>
      </c>
      <c r="D2908" s="28">
        <v>45817.486805555556</v>
      </c>
      <c r="K2908" s="27">
        <f t="shared" si="45"/>
        <v>0</v>
      </c>
    </row>
    <row r="2909" spans="1:11">
      <c r="A2909" s="27" t="s">
        <v>121</v>
      </c>
      <c r="C2909" s="28">
        <v>45817.486805555556</v>
      </c>
      <c r="D2909" s="28">
        <v>45817.507638888892</v>
      </c>
      <c r="K2909" s="27">
        <f t="shared" si="45"/>
        <v>1</v>
      </c>
    </row>
    <row r="2910" spans="1:11">
      <c r="A2910" s="27" t="s">
        <v>121</v>
      </c>
      <c r="C2910" s="28">
        <v>45817.75</v>
      </c>
      <c r="D2910" s="28">
        <v>45817.763888888891</v>
      </c>
      <c r="K2910" s="27">
        <f t="shared" si="45"/>
        <v>1</v>
      </c>
    </row>
    <row r="2911" spans="1:11">
      <c r="A2911" s="27" t="s">
        <v>121</v>
      </c>
      <c r="C2911" s="28">
        <v>45818.488888888889</v>
      </c>
      <c r="D2911" s="28">
        <v>45818.506249999999</v>
      </c>
      <c r="K2911" s="27">
        <f t="shared" si="45"/>
        <v>1</v>
      </c>
    </row>
    <row r="2912" spans="1:11">
      <c r="A2912" s="27" t="s">
        <v>121</v>
      </c>
      <c r="C2912" s="28">
        <v>45818.752083333333</v>
      </c>
      <c r="D2912" s="28">
        <v>45818.765972222223</v>
      </c>
      <c r="K2912" s="27">
        <f t="shared" si="45"/>
        <v>1</v>
      </c>
    </row>
    <row r="2913" spans="1:11">
      <c r="A2913" s="27" t="s">
        <v>121</v>
      </c>
      <c r="C2913" s="28">
        <v>45819.468055555553</v>
      </c>
      <c r="D2913" s="28">
        <v>45819.48541666667</v>
      </c>
      <c r="K2913" s="27">
        <f t="shared" si="45"/>
        <v>0</v>
      </c>
    </row>
    <row r="2914" spans="1:11">
      <c r="A2914" s="27" t="s">
        <v>121</v>
      </c>
      <c r="C2914" s="28">
        <v>45819.48541666667</v>
      </c>
      <c r="D2914" s="28">
        <v>45819.506249999999</v>
      </c>
      <c r="K2914" s="27">
        <f t="shared" si="45"/>
        <v>1</v>
      </c>
    </row>
    <row r="2915" spans="1:11">
      <c r="A2915" s="27" t="s">
        <v>121</v>
      </c>
      <c r="C2915" s="28">
        <v>45819.750694444447</v>
      </c>
      <c r="D2915" s="28">
        <v>45819.76458333333</v>
      </c>
      <c r="K2915" s="27">
        <f t="shared" si="45"/>
        <v>1</v>
      </c>
    </row>
    <row r="2916" spans="1:11">
      <c r="A2916" s="27" t="s">
        <v>121</v>
      </c>
      <c r="C2916" s="28">
        <v>45820.493750000001</v>
      </c>
      <c r="D2916" s="28">
        <v>45820.524305555555</v>
      </c>
      <c r="K2916" s="27">
        <f t="shared" si="45"/>
        <v>1</v>
      </c>
    </row>
    <row r="2917" spans="1:11">
      <c r="A2917" s="27" t="s">
        <v>121</v>
      </c>
      <c r="C2917" s="28">
        <v>45820.727083333331</v>
      </c>
      <c r="D2917" s="28">
        <v>45820.740972222222</v>
      </c>
      <c r="K2917" s="27">
        <f t="shared" si="45"/>
        <v>1</v>
      </c>
    </row>
    <row r="2918" spans="1:11">
      <c r="A2918" s="27" t="s">
        <v>121</v>
      </c>
      <c r="C2918" s="28">
        <v>45821.492361111108</v>
      </c>
      <c r="D2918" s="28">
        <v>45821.509722222225</v>
      </c>
      <c r="K2918" s="27">
        <f t="shared" si="45"/>
        <v>0</v>
      </c>
    </row>
    <row r="2919" spans="1:11">
      <c r="A2919" s="27" t="s">
        <v>121</v>
      </c>
      <c r="C2919" s="28">
        <v>45821.509722222225</v>
      </c>
      <c r="D2919" s="28">
        <v>45821.53125</v>
      </c>
      <c r="K2919" s="27">
        <f t="shared" si="45"/>
        <v>1</v>
      </c>
    </row>
    <row r="2920" spans="1:11">
      <c r="A2920" s="27" t="s">
        <v>121</v>
      </c>
      <c r="C2920" s="28">
        <v>45821.731249999997</v>
      </c>
      <c r="D2920" s="28">
        <v>45821.748611111114</v>
      </c>
      <c r="K2920" s="27">
        <f t="shared" si="45"/>
        <v>1</v>
      </c>
    </row>
    <row r="2921" spans="1:11">
      <c r="A2921" s="27" t="s">
        <v>121</v>
      </c>
      <c r="C2921" s="28">
        <v>45824.476388888892</v>
      </c>
      <c r="D2921" s="28">
        <v>45824.511111111111</v>
      </c>
      <c r="K2921" s="27">
        <f t="shared" si="45"/>
        <v>0</v>
      </c>
    </row>
    <row r="2922" spans="1:11">
      <c r="A2922" s="27" t="s">
        <v>121</v>
      </c>
      <c r="C2922" s="28">
        <v>45824.511111111111</v>
      </c>
      <c r="D2922" s="28">
        <v>45824.531944444447</v>
      </c>
      <c r="K2922" s="27">
        <f t="shared" si="45"/>
        <v>1</v>
      </c>
    </row>
    <row r="2923" spans="1:11">
      <c r="A2923" s="27" t="s">
        <v>121</v>
      </c>
      <c r="C2923" s="28">
        <v>45824.73541666667</v>
      </c>
      <c r="D2923" s="28">
        <v>45824.749305555553</v>
      </c>
      <c r="K2923" s="27">
        <f t="shared" si="45"/>
        <v>1</v>
      </c>
    </row>
    <row r="2924" spans="1:11">
      <c r="A2924" s="27" t="s">
        <v>121</v>
      </c>
      <c r="C2924" s="28">
        <v>45825.504166666666</v>
      </c>
      <c r="D2924" s="28">
        <v>45825.538888888892</v>
      </c>
      <c r="K2924" s="27">
        <f t="shared" si="45"/>
        <v>1</v>
      </c>
    </row>
    <row r="2925" spans="1:11">
      <c r="A2925" s="27" t="s">
        <v>121</v>
      </c>
      <c r="C2925" s="28">
        <v>45825.728472222225</v>
      </c>
      <c r="D2925" s="28">
        <v>45825.742361111108</v>
      </c>
      <c r="K2925" s="27">
        <f t="shared" si="45"/>
        <v>1</v>
      </c>
    </row>
    <row r="2926" spans="1:11">
      <c r="A2926" s="27" t="s">
        <v>121</v>
      </c>
      <c r="C2926" s="28">
        <v>45826.472222222219</v>
      </c>
      <c r="D2926" s="28">
        <v>45826.489583333336</v>
      </c>
      <c r="K2926" s="27">
        <f t="shared" si="45"/>
        <v>0</v>
      </c>
    </row>
    <row r="2927" spans="1:11">
      <c r="A2927" s="27" t="s">
        <v>121</v>
      </c>
      <c r="C2927" s="28">
        <v>45826.489583333336</v>
      </c>
      <c r="D2927" s="28">
        <v>45826.510416666664</v>
      </c>
      <c r="K2927" s="27">
        <f t="shared" si="45"/>
        <v>1</v>
      </c>
    </row>
    <row r="2928" spans="1:11">
      <c r="A2928" s="27" t="s">
        <v>121</v>
      </c>
      <c r="C2928" s="28">
        <v>45826.730555555558</v>
      </c>
      <c r="D2928" s="28">
        <v>45826.744444444441</v>
      </c>
      <c r="K2928" s="27">
        <f t="shared" si="45"/>
        <v>1</v>
      </c>
    </row>
    <row r="2929" spans="1:11">
      <c r="A2929" s="27" t="s">
        <v>121</v>
      </c>
      <c r="C2929" s="28">
        <v>45827.488888888889</v>
      </c>
      <c r="D2929" s="28">
        <v>45827.506249999999</v>
      </c>
      <c r="K2929" s="27">
        <f t="shared" si="45"/>
        <v>1</v>
      </c>
    </row>
    <row r="2930" spans="1:11">
      <c r="A2930" s="27" t="s">
        <v>121</v>
      </c>
      <c r="C2930" s="28">
        <v>45827.729861111111</v>
      </c>
      <c r="D2930" s="28">
        <v>45827.743750000001</v>
      </c>
      <c r="K2930" s="27">
        <f t="shared" si="45"/>
        <v>1</v>
      </c>
    </row>
    <row r="2931" spans="1:11">
      <c r="A2931" s="27" t="s">
        <v>121</v>
      </c>
      <c r="C2931" s="28">
        <v>45828.495138888888</v>
      </c>
      <c r="D2931" s="28">
        <v>45828.512499999997</v>
      </c>
      <c r="K2931" s="27">
        <f t="shared" si="45"/>
        <v>0</v>
      </c>
    </row>
    <row r="2932" spans="1:11">
      <c r="A2932" s="27" t="s">
        <v>121</v>
      </c>
      <c r="C2932" s="28">
        <v>45828.512499999997</v>
      </c>
      <c r="D2932" s="28">
        <v>45828.533333333333</v>
      </c>
      <c r="K2932" s="27">
        <f t="shared" si="45"/>
        <v>1</v>
      </c>
    </row>
    <row r="2933" spans="1:11">
      <c r="A2933" s="27" t="s">
        <v>121</v>
      </c>
      <c r="C2933" s="28">
        <v>45828.731249999997</v>
      </c>
      <c r="D2933" s="28">
        <v>45828.745138888888</v>
      </c>
      <c r="K2933" s="27">
        <f t="shared" si="45"/>
        <v>1</v>
      </c>
    </row>
    <row r="2934" spans="1:11">
      <c r="A2934" s="27" t="s">
        <v>121</v>
      </c>
      <c r="C2934" s="28">
        <v>45831.543055555558</v>
      </c>
      <c r="D2934" s="28">
        <v>45831.55</v>
      </c>
      <c r="K2934" s="27">
        <f t="shared" si="45"/>
        <v>0</v>
      </c>
    </row>
    <row r="2935" spans="1:11">
      <c r="A2935" s="27" t="s">
        <v>121</v>
      </c>
      <c r="C2935" s="28">
        <v>45831.55</v>
      </c>
      <c r="D2935" s="28">
        <v>45831.570833333331</v>
      </c>
      <c r="K2935" s="27">
        <f t="shared" si="45"/>
        <v>1</v>
      </c>
    </row>
    <row r="2936" spans="1:11">
      <c r="A2936" s="27" t="s">
        <v>121</v>
      </c>
      <c r="C2936" s="28">
        <v>45831.770833333336</v>
      </c>
      <c r="D2936" s="28">
        <v>45831.777777777781</v>
      </c>
      <c r="K2936" s="27">
        <f t="shared" si="45"/>
        <v>1</v>
      </c>
    </row>
    <row r="2937" spans="1:11">
      <c r="A2937" s="27" t="s">
        <v>121</v>
      </c>
      <c r="C2937" s="28">
        <v>45832.53402777778</v>
      </c>
      <c r="D2937" s="28">
        <v>45832.551388888889</v>
      </c>
      <c r="K2937" s="27">
        <f t="shared" si="45"/>
        <v>1</v>
      </c>
    </row>
    <row r="2938" spans="1:11">
      <c r="A2938" s="27" t="s">
        <v>121</v>
      </c>
      <c r="C2938" s="28">
        <v>45832.762499999997</v>
      </c>
      <c r="D2938" s="28">
        <v>45832.776388888888</v>
      </c>
      <c r="K2938" s="27">
        <f t="shared" si="45"/>
        <v>1</v>
      </c>
    </row>
    <row r="2939" spans="1:11">
      <c r="A2939" s="27" t="s">
        <v>121</v>
      </c>
      <c r="C2939" s="28">
        <v>45833.490972222222</v>
      </c>
      <c r="D2939" s="28">
        <v>45833.508333333331</v>
      </c>
      <c r="K2939" s="27">
        <f t="shared" si="45"/>
        <v>0</v>
      </c>
    </row>
    <row r="2940" spans="1:11">
      <c r="A2940" s="27" t="s">
        <v>121</v>
      </c>
      <c r="C2940" s="28">
        <v>45833.508333333331</v>
      </c>
      <c r="D2940" s="28">
        <v>45833.529166666667</v>
      </c>
      <c r="K2940" s="27">
        <f t="shared" si="45"/>
        <v>1</v>
      </c>
    </row>
    <row r="2941" spans="1:11">
      <c r="A2941" s="27" t="s">
        <v>121</v>
      </c>
      <c r="C2941" s="28">
        <v>45833.765972222223</v>
      </c>
      <c r="D2941" s="28">
        <v>45833.779861111114</v>
      </c>
      <c r="K2941" s="27">
        <f t="shared" si="45"/>
        <v>1</v>
      </c>
    </row>
    <row r="2942" spans="1:11">
      <c r="A2942" s="27" t="s">
        <v>121</v>
      </c>
      <c r="C2942" s="28">
        <v>45834.542361111111</v>
      </c>
      <c r="D2942" s="28">
        <v>45834.552083333336</v>
      </c>
      <c r="K2942" s="27">
        <f t="shared" si="45"/>
        <v>1</v>
      </c>
    </row>
    <row r="2943" spans="1:11">
      <c r="A2943" s="27" t="s">
        <v>121</v>
      </c>
      <c r="C2943" s="28">
        <v>45834.763888888891</v>
      </c>
      <c r="D2943" s="28">
        <v>45834.777777777781</v>
      </c>
      <c r="K2943" s="27">
        <f t="shared" si="45"/>
        <v>1</v>
      </c>
    </row>
    <row r="2944" spans="1:11">
      <c r="A2944" s="27" t="s">
        <v>121</v>
      </c>
      <c r="C2944" s="28">
        <v>45835.490277777775</v>
      </c>
      <c r="D2944" s="28">
        <v>45835.507638888892</v>
      </c>
      <c r="K2944" s="27">
        <f t="shared" si="45"/>
        <v>0</v>
      </c>
    </row>
    <row r="2945" spans="1:11">
      <c r="A2945" s="27" t="s">
        <v>121</v>
      </c>
      <c r="C2945" s="28">
        <v>45835.507638888892</v>
      </c>
      <c r="D2945" s="28">
        <v>45835.52847222222</v>
      </c>
      <c r="K2945" s="27">
        <f t="shared" si="45"/>
        <v>1</v>
      </c>
    </row>
    <row r="2946" spans="1:11">
      <c r="A2946" s="27" t="s">
        <v>121</v>
      </c>
      <c r="C2946" s="28">
        <v>45835.770833333336</v>
      </c>
      <c r="D2946" s="28">
        <v>45835.784722222219</v>
      </c>
      <c r="K2946" s="27">
        <f t="shared" si="45"/>
        <v>1</v>
      </c>
    </row>
    <row r="2947" spans="1:11">
      <c r="A2947" s="27" t="s">
        <v>121</v>
      </c>
      <c r="C2947" s="28">
        <v>45838.506249999999</v>
      </c>
      <c r="D2947" s="28">
        <v>45838.520138888889</v>
      </c>
      <c r="K2947" s="27">
        <f t="shared" si="45"/>
        <v>0</v>
      </c>
    </row>
    <row r="2948" spans="1:11">
      <c r="A2948" s="27" t="s">
        <v>121</v>
      </c>
      <c r="C2948" s="28">
        <v>45838.520138888889</v>
      </c>
      <c r="D2948" s="28">
        <v>45838.540972222225</v>
      </c>
      <c r="K2948" s="27">
        <f t="shared" si="45"/>
        <v>1</v>
      </c>
    </row>
    <row r="2949" spans="1:11">
      <c r="A2949" s="27" t="s">
        <v>121</v>
      </c>
      <c r="C2949" s="28">
        <v>45838.732638888891</v>
      </c>
      <c r="D2949" s="28">
        <v>45838.746527777781</v>
      </c>
      <c r="K2949" s="27">
        <f t="shared" si="45"/>
        <v>1</v>
      </c>
    </row>
    <row r="2950" spans="1:11">
      <c r="A2950" s="27" t="s">
        <v>121</v>
      </c>
      <c r="B2950" s="27" t="s">
        <v>120</v>
      </c>
      <c r="C2950" s="28">
        <v>45810.261111111111</v>
      </c>
      <c r="D2950" s="28">
        <v>45810.302777777775</v>
      </c>
      <c r="K2950" s="27">
        <f t="shared" ref="K2950:K3013" si="46">IF(AND(A2951=A2950,C2951=D2950),0,1)</f>
        <v>1</v>
      </c>
    </row>
    <row r="2951" spans="1:11">
      <c r="A2951" s="27" t="s">
        <v>121</v>
      </c>
      <c r="C2951" s="28">
        <v>45810.425000000003</v>
      </c>
      <c r="D2951" s="28">
        <v>45810.445833333331</v>
      </c>
      <c r="K2951" s="27">
        <f t="shared" si="46"/>
        <v>0</v>
      </c>
    </row>
    <row r="2952" spans="1:11">
      <c r="A2952" s="27" t="s">
        <v>121</v>
      </c>
      <c r="C2952" s="28">
        <v>45810.445833333331</v>
      </c>
      <c r="D2952" s="28">
        <v>45810.463194444441</v>
      </c>
      <c r="K2952" s="27">
        <f t="shared" si="46"/>
        <v>1</v>
      </c>
    </row>
    <row r="2953" spans="1:11">
      <c r="A2953" s="27" t="s">
        <v>121</v>
      </c>
      <c r="C2953" s="28">
        <v>45810.697916666664</v>
      </c>
      <c r="D2953" s="28">
        <v>45810.71875</v>
      </c>
      <c r="K2953" s="27">
        <f t="shared" si="46"/>
        <v>0</v>
      </c>
    </row>
    <row r="2954" spans="1:11">
      <c r="A2954" s="27" t="s">
        <v>121</v>
      </c>
      <c r="C2954" s="28">
        <v>45810.71875</v>
      </c>
      <c r="D2954" s="28">
        <v>45810.75</v>
      </c>
      <c r="K2954" s="27">
        <f t="shared" si="46"/>
        <v>1</v>
      </c>
    </row>
    <row r="2955" spans="1:11">
      <c r="A2955" s="27" t="s">
        <v>121</v>
      </c>
      <c r="C2955" s="28">
        <v>45811.26458333333</v>
      </c>
      <c r="D2955" s="28">
        <v>45811.302777777775</v>
      </c>
      <c r="K2955" s="27">
        <f t="shared" si="46"/>
        <v>1</v>
      </c>
    </row>
    <row r="2956" spans="1:11">
      <c r="A2956" s="27" t="s">
        <v>121</v>
      </c>
      <c r="C2956" s="28">
        <v>45811.445138888892</v>
      </c>
      <c r="D2956" s="28">
        <v>45811.46597222222</v>
      </c>
      <c r="K2956" s="27">
        <f t="shared" si="46"/>
        <v>0</v>
      </c>
    </row>
    <row r="2957" spans="1:11">
      <c r="A2957" s="27" t="s">
        <v>121</v>
      </c>
      <c r="C2957" s="28">
        <v>45811.46597222222</v>
      </c>
      <c r="D2957" s="28">
        <v>45811.48333333333</v>
      </c>
      <c r="K2957" s="27">
        <f t="shared" si="46"/>
        <v>1</v>
      </c>
    </row>
    <row r="2958" spans="1:11">
      <c r="A2958" s="27" t="s">
        <v>121</v>
      </c>
      <c r="C2958" s="28">
        <v>45811.693055555559</v>
      </c>
      <c r="D2958" s="28">
        <v>45811.713888888888</v>
      </c>
      <c r="K2958" s="27">
        <f t="shared" si="46"/>
        <v>0</v>
      </c>
    </row>
    <row r="2959" spans="1:11">
      <c r="A2959" s="27" t="s">
        <v>121</v>
      </c>
      <c r="C2959" s="28">
        <v>45811.713888888888</v>
      </c>
      <c r="D2959" s="28">
        <v>45811.745138888888</v>
      </c>
      <c r="K2959" s="27">
        <f t="shared" si="46"/>
        <v>1</v>
      </c>
    </row>
    <row r="2960" spans="1:11">
      <c r="A2960" s="27" t="s">
        <v>121</v>
      </c>
      <c r="C2960" s="28">
        <v>45812.262499999997</v>
      </c>
      <c r="D2960" s="28">
        <v>45812.304166666669</v>
      </c>
      <c r="K2960" s="27">
        <f t="shared" si="46"/>
        <v>1</v>
      </c>
    </row>
    <row r="2961" spans="1:11">
      <c r="A2961" s="27" t="s">
        <v>121</v>
      </c>
      <c r="C2961" s="28">
        <v>45812.423611111109</v>
      </c>
      <c r="D2961" s="28">
        <v>45812.444444444445</v>
      </c>
      <c r="K2961" s="27">
        <f t="shared" si="46"/>
        <v>0</v>
      </c>
    </row>
    <row r="2962" spans="1:11">
      <c r="A2962" s="27" t="s">
        <v>121</v>
      </c>
      <c r="C2962" s="28">
        <v>45812.444444444445</v>
      </c>
      <c r="D2962" s="28">
        <v>45812.461805555555</v>
      </c>
      <c r="K2962" s="27">
        <f t="shared" si="46"/>
        <v>1</v>
      </c>
    </row>
    <row r="2963" spans="1:11">
      <c r="A2963" s="27" t="s">
        <v>121</v>
      </c>
      <c r="C2963" s="28">
        <v>45812.693055555559</v>
      </c>
      <c r="D2963" s="28">
        <v>45812.713888888888</v>
      </c>
      <c r="K2963" s="27">
        <f t="shared" si="46"/>
        <v>0</v>
      </c>
    </row>
    <row r="2964" spans="1:11">
      <c r="A2964" s="27" t="s">
        <v>121</v>
      </c>
      <c r="C2964" s="28">
        <v>45812.713888888888</v>
      </c>
      <c r="D2964" s="28">
        <v>45812.741666666669</v>
      </c>
      <c r="K2964" s="27">
        <f t="shared" si="46"/>
        <v>1</v>
      </c>
    </row>
    <row r="2965" spans="1:11">
      <c r="A2965" s="27" t="s">
        <v>121</v>
      </c>
      <c r="C2965" s="28">
        <v>45813.263194444444</v>
      </c>
      <c r="D2965" s="28">
        <v>45813.304861111108</v>
      </c>
      <c r="K2965" s="27">
        <f t="shared" si="46"/>
        <v>1</v>
      </c>
    </row>
    <row r="2966" spans="1:11">
      <c r="A2966" s="27" t="s">
        <v>121</v>
      </c>
      <c r="C2966" s="28">
        <v>45813.423611111109</v>
      </c>
      <c r="D2966" s="28">
        <v>45813.444444444445</v>
      </c>
      <c r="K2966" s="27">
        <f t="shared" si="46"/>
        <v>0</v>
      </c>
    </row>
    <row r="2967" spans="1:11">
      <c r="A2967" s="27" t="s">
        <v>121</v>
      </c>
      <c r="C2967" s="28">
        <v>45813.444444444445</v>
      </c>
      <c r="D2967" s="28">
        <v>45813.461805555555</v>
      </c>
      <c r="K2967" s="27">
        <f t="shared" si="46"/>
        <v>1</v>
      </c>
    </row>
    <row r="2968" spans="1:11">
      <c r="A2968" s="27" t="s">
        <v>121</v>
      </c>
      <c r="C2968" s="28">
        <v>45813.691666666666</v>
      </c>
      <c r="D2968" s="28">
        <v>45813.712500000001</v>
      </c>
      <c r="K2968" s="27">
        <f t="shared" si="46"/>
        <v>0</v>
      </c>
    </row>
    <row r="2969" spans="1:11">
      <c r="A2969" s="27" t="s">
        <v>121</v>
      </c>
      <c r="C2969" s="28">
        <v>45813.712500000001</v>
      </c>
      <c r="D2969" s="28">
        <v>45813.743750000001</v>
      </c>
      <c r="K2969" s="27">
        <f t="shared" si="46"/>
        <v>1</v>
      </c>
    </row>
    <row r="2970" spans="1:11">
      <c r="A2970" s="27" t="s">
        <v>121</v>
      </c>
      <c r="C2970" s="28">
        <v>45814.262499999997</v>
      </c>
      <c r="D2970" s="28">
        <v>45814.304166666669</v>
      </c>
      <c r="K2970" s="27">
        <f t="shared" si="46"/>
        <v>1</v>
      </c>
    </row>
    <row r="2971" spans="1:11">
      <c r="A2971" s="27" t="s">
        <v>121</v>
      </c>
      <c r="C2971" s="28">
        <v>45814.440972222219</v>
      </c>
      <c r="D2971" s="28">
        <v>45814.461805555555</v>
      </c>
      <c r="K2971" s="27">
        <f t="shared" si="46"/>
        <v>0</v>
      </c>
    </row>
    <row r="2972" spans="1:11">
      <c r="A2972" s="27" t="s">
        <v>121</v>
      </c>
      <c r="C2972" s="28">
        <v>45814.461805555555</v>
      </c>
      <c r="D2972" s="28">
        <v>45814.479166666664</v>
      </c>
      <c r="K2972" s="27">
        <f t="shared" si="46"/>
        <v>1</v>
      </c>
    </row>
    <row r="2973" spans="1:11">
      <c r="A2973" s="27" t="s">
        <v>121</v>
      </c>
      <c r="C2973" s="28">
        <v>45814.697916666664</v>
      </c>
      <c r="D2973" s="28">
        <v>45814.71875</v>
      </c>
      <c r="K2973" s="27">
        <f t="shared" si="46"/>
        <v>0</v>
      </c>
    </row>
    <row r="2974" spans="1:11">
      <c r="A2974" s="27" t="s">
        <v>121</v>
      </c>
      <c r="C2974" s="28">
        <v>45814.71875</v>
      </c>
      <c r="D2974" s="28">
        <v>45814.746527777781</v>
      </c>
      <c r="K2974" s="27">
        <f t="shared" si="46"/>
        <v>1</v>
      </c>
    </row>
    <row r="2975" spans="1:11">
      <c r="A2975" s="27" t="s">
        <v>121</v>
      </c>
      <c r="C2975" s="28">
        <v>45817.262499999997</v>
      </c>
      <c r="D2975" s="28">
        <v>45817.304166666669</v>
      </c>
      <c r="K2975" s="27">
        <f t="shared" si="46"/>
        <v>1</v>
      </c>
    </row>
    <row r="2976" spans="1:11">
      <c r="A2976" s="27" t="s">
        <v>121</v>
      </c>
      <c r="C2976" s="28">
        <v>45817.423611111109</v>
      </c>
      <c r="D2976" s="28">
        <v>45817.444444444445</v>
      </c>
      <c r="K2976" s="27">
        <f t="shared" si="46"/>
        <v>0</v>
      </c>
    </row>
    <row r="2977" spans="1:11">
      <c r="A2977" s="27" t="s">
        <v>121</v>
      </c>
      <c r="C2977" s="28">
        <v>45817.444444444445</v>
      </c>
      <c r="D2977" s="28">
        <v>45817.461805555555</v>
      </c>
      <c r="K2977" s="27">
        <f t="shared" si="46"/>
        <v>1</v>
      </c>
    </row>
    <row r="2978" spans="1:11">
      <c r="A2978" s="27" t="s">
        <v>121</v>
      </c>
      <c r="C2978" s="28">
        <v>45817.691666666666</v>
      </c>
      <c r="D2978" s="28">
        <v>45817.712500000001</v>
      </c>
      <c r="K2978" s="27">
        <f t="shared" si="46"/>
        <v>0</v>
      </c>
    </row>
    <row r="2979" spans="1:11">
      <c r="A2979" s="27" t="s">
        <v>121</v>
      </c>
      <c r="C2979" s="28">
        <v>45817.712500000001</v>
      </c>
      <c r="D2979" s="28">
        <v>45817.743750000001</v>
      </c>
      <c r="K2979" s="27">
        <f t="shared" si="46"/>
        <v>1</v>
      </c>
    </row>
    <row r="2980" spans="1:11">
      <c r="A2980" s="27" t="s">
        <v>121</v>
      </c>
      <c r="C2980" s="28">
        <v>45818.263888888891</v>
      </c>
      <c r="D2980" s="28">
        <v>45818.305555555555</v>
      </c>
      <c r="K2980" s="27">
        <f t="shared" si="46"/>
        <v>1</v>
      </c>
    </row>
    <row r="2981" spans="1:11">
      <c r="A2981" s="27" t="s">
        <v>121</v>
      </c>
      <c r="C2981" s="28">
        <v>45818.444444444445</v>
      </c>
      <c r="D2981" s="28">
        <v>45818.465277777781</v>
      </c>
      <c r="K2981" s="27">
        <f t="shared" si="46"/>
        <v>0</v>
      </c>
    </row>
    <row r="2982" spans="1:11">
      <c r="A2982" s="27" t="s">
        <v>121</v>
      </c>
      <c r="C2982" s="28">
        <v>45818.465277777781</v>
      </c>
      <c r="D2982" s="28">
        <v>45818.482638888891</v>
      </c>
      <c r="K2982" s="27">
        <f t="shared" si="46"/>
        <v>1</v>
      </c>
    </row>
    <row r="2983" spans="1:11">
      <c r="A2983" s="27" t="s">
        <v>121</v>
      </c>
      <c r="C2983" s="28">
        <v>45818.695833333331</v>
      </c>
      <c r="D2983" s="28">
        <v>45818.716666666667</v>
      </c>
      <c r="K2983" s="27">
        <f t="shared" si="46"/>
        <v>0</v>
      </c>
    </row>
    <row r="2984" spans="1:11">
      <c r="A2984" s="27" t="s">
        <v>121</v>
      </c>
      <c r="C2984" s="28">
        <v>45818.716666666667</v>
      </c>
      <c r="D2984" s="28">
        <v>45818.747916666667</v>
      </c>
      <c r="K2984" s="27">
        <f t="shared" si="46"/>
        <v>1</v>
      </c>
    </row>
    <row r="2985" spans="1:11">
      <c r="A2985" s="27" t="s">
        <v>121</v>
      </c>
      <c r="C2985" s="28">
        <v>45819.262499999997</v>
      </c>
      <c r="D2985" s="28">
        <v>45819.304166666669</v>
      </c>
      <c r="K2985" s="27">
        <f t="shared" si="46"/>
        <v>1</v>
      </c>
    </row>
    <row r="2986" spans="1:11">
      <c r="A2986" s="27" t="s">
        <v>121</v>
      </c>
      <c r="C2986" s="28">
        <v>45819.42291666667</v>
      </c>
      <c r="D2986" s="28">
        <v>45819.443749999999</v>
      </c>
      <c r="K2986" s="27">
        <f t="shared" si="46"/>
        <v>0</v>
      </c>
    </row>
    <row r="2987" spans="1:11">
      <c r="A2987" s="27" t="s">
        <v>121</v>
      </c>
      <c r="C2987" s="28">
        <v>45819.443749999999</v>
      </c>
      <c r="D2987" s="28">
        <v>45819.461111111108</v>
      </c>
      <c r="K2987" s="27">
        <f t="shared" si="46"/>
        <v>1</v>
      </c>
    </row>
    <row r="2988" spans="1:11">
      <c r="A2988" s="27" t="s">
        <v>121</v>
      </c>
      <c r="C2988" s="28">
        <v>45819.691666666666</v>
      </c>
      <c r="D2988" s="28">
        <v>45819.712500000001</v>
      </c>
      <c r="K2988" s="27">
        <f t="shared" si="46"/>
        <v>0</v>
      </c>
    </row>
    <row r="2989" spans="1:11">
      <c r="A2989" s="27" t="s">
        <v>121</v>
      </c>
      <c r="C2989" s="28">
        <v>45819.712500000001</v>
      </c>
      <c r="D2989" s="28">
        <v>45819.743750000001</v>
      </c>
      <c r="K2989" s="27">
        <f t="shared" si="46"/>
        <v>1</v>
      </c>
    </row>
    <row r="2990" spans="1:11">
      <c r="A2990" s="27" t="s">
        <v>121</v>
      </c>
      <c r="C2990" s="28">
        <v>45820.423611111109</v>
      </c>
      <c r="D2990" s="28">
        <v>45820.465277777781</v>
      </c>
      <c r="K2990" s="27">
        <f t="shared" si="46"/>
        <v>0</v>
      </c>
    </row>
    <row r="2991" spans="1:11">
      <c r="A2991" s="27" t="s">
        <v>121</v>
      </c>
      <c r="C2991" s="28">
        <v>45820.465277777781</v>
      </c>
      <c r="D2991" s="28">
        <v>45820.486111111109</v>
      </c>
      <c r="K2991" s="27">
        <f t="shared" si="46"/>
        <v>1</v>
      </c>
    </row>
    <row r="2992" spans="1:11">
      <c r="A2992" s="27" t="s">
        <v>121</v>
      </c>
      <c r="C2992" s="28">
        <v>45820.688888888886</v>
      </c>
      <c r="D2992" s="28">
        <v>45820.723611111112</v>
      </c>
      <c r="K2992" s="27">
        <f t="shared" si="46"/>
        <v>1</v>
      </c>
    </row>
    <row r="2993" spans="1:11">
      <c r="A2993" s="27" t="s">
        <v>121</v>
      </c>
      <c r="C2993" s="28">
        <v>45821.441666666666</v>
      </c>
      <c r="D2993" s="28">
        <v>45821.48333333333</v>
      </c>
      <c r="K2993" s="27">
        <f t="shared" si="46"/>
        <v>1</v>
      </c>
    </row>
    <row r="2994" spans="1:11">
      <c r="A2994" s="27" t="s">
        <v>121</v>
      </c>
      <c r="C2994" s="28">
        <v>45821.693055555559</v>
      </c>
      <c r="D2994" s="28">
        <v>45821.724305555559</v>
      </c>
      <c r="K2994" s="27">
        <f t="shared" si="46"/>
        <v>1</v>
      </c>
    </row>
    <row r="2995" spans="1:11">
      <c r="A2995" s="27" t="s">
        <v>121</v>
      </c>
      <c r="C2995" s="28">
        <v>45824.422222222223</v>
      </c>
      <c r="D2995" s="28">
        <v>45824.467361111114</v>
      </c>
      <c r="K2995" s="27">
        <f t="shared" si="46"/>
        <v>1</v>
      </c>
    </row>
    <row r="2996" spans="1:11">
      <c r="A2996" s="27" t="s">
        <v>121</v>
      </c>
      <c r="C2996" s="28">
        <v>45824.693749999999</v>
      </c>
      <c r="D2996" s="28">
        <v>45824.728472222225</v>
      </c>
      <c r="K2996" s="27">
        <f t="shared" si="46"/>
        <v>1</v>
      </c>
    </row>
    <row r="2997" spans="1:11">
      <c r="A2997" s="27" t="s">
        <v>121</v>
      </c>
      <c r="C2997" s="28">
        <v>45825.438888888886</v>
      </c>
      <c r="D2997" s="28">
        <v>45825.480555555558</v>
      </c>
      <c r="K2997" s="27">
        <f t="shared" si="46"/>
        <v>1</v>
      </c>
    </row>
    <row r="2998" spans="1:11">
      <c r="A2998" s="27" t="s">
        <v>121</v>
      </c>
      <c r="C2998" s="28">
        <v>45825.690972222219</v>
      </c>
      <c r="D2998" s="28">
        <v>45825.722222222219</v>
      </c>
      <c r="K2998" s="27">
        <f t="shared" si="46"/>
        <v>1</v>
      </c>
    </row>
    <row r="2999" spans="1:11">
      <c r="A2999" s="27" t="s">
        <v>121</v>
      </c>
      <c r="C2999" s="28">
        <v>45826.419444444444</v>
      </c>
      <c r="D2999" s="28">
        <v>45826.461111111108</v>
      </c>
      <c r="K2999" s="27">
        <f t="shared" si="46"/>
        <v>1</v>
      </c>
    </row>
    <row r="3000" spans="1:11">
      <c r="A3000" s="27" t="s">
        <v>121</v>
      </c>
      <c r="C3000" s="28">
        <v>45826.688888888886</v>
      </c>
      <c r="D3000" s="28">
        <v>45826.723611111112</v>
      </c>
      <c r="K3000" s="27">
        <f t="shared" si="46"/>
        <v>1</v>
      </c>
    </row>
    <row r="3001" spans="1:11">
      <c r="A3001" s="27" t="s">
        <v>121</v>
      </c>
      <c r="C3001" s="28">
        <v>45827.419444444444</v>
      </c>
      <c r="D3001" s="28">
        <v>45827.461111111108</v>
      </c>
      <c r="K3001" s="27">
        <f t="shared" si="46"/>
        <v>0</v>
      </c>
    </row>
    <row r="3002" spans="1:11">
      <c r="A3002" s="27" t="s">
        <v>121</v>
      </c>
      <c r="C3002" s="28">
        <v>45827.461111111108</v>
      </c>
      <c r="D3002" s="28">
        <v>45827.481944444444</v>
      </c>
      <c r="K3002" s="27">
        <f t="shared" si="46"/>
        <v>1</v>
      </c>
    </row>
    <row r="3003" spans="1:11">
      <c r="A3003" s="27" t="s">
        <v>121</v>
      </c>
      <c r="C3003" s="28">
        <v>45827.691666666666</v>
      </c>
      <c r="D3003" s="28">
        <v>45827.722916666666</v>
      </c>
      <c r="K3003" s="27">
        <f t="shared" si="46"/>
        <v>1</v>
      </c>
    </row>
    <row r="3004" spans="1:11">
      <c r="A3004" s="27" t="s">
        <v>121</v>
      </c>
      <c r="C3004" s="28">
        <v>45828.4375</v>
      </c>
      <c r="D3004" s="28">
        <v>45828.479166666664</v>
      </c>
      <c r="K3004" s="27">
        <f t="shared" si="46"/>
        <v>1</v>
      </c>
    </row>
    <row r="3005" spans="1:11">
      <c r="A3005" s="27" t="s">
        <v>121</v>
      </c>
      <c r="C3005" s="28">
        <v>45828.690972222219</v>
      </c>
      <c r="D3005" s="28">
        <v>45828.725694444445</v>
      </c>
      <c r="K3005" s="27">
        <f t="shared" si="46"/>
        <v>1</v>
      </c>
    </row>
    <row r="3006" spans="1:11">
      <c r="A3006" s="27" t="s">
        <v>121</v>
      </c>
      <c r="C3006" s="28">
        <v>45831.422222222223</v>
      </c>
      <c r="D3006" s="28">
        <v>45831.451388888891</v>
      </c>
      <c r="K3006" s="27">
        <f t="shared" si="46"/>
        <v>1</v>
      </c>
    </row>
    <row r="3007" spans="1:11">
      <c r="A3007" s="27" t="s">
        <v>121</v>
      </c>
      <c r="C3007" s="28">
        <v>45831.693055555559</v>
      </c>
      <c r="D3007" s="28">
        <v>45831.727777777778</v>
      </c>
      <c r="K3007" s="27">
        <f t="shared" si="46"/>
        <v>1</v>
      </c>
    </row>
    <row r="3008" spans="1:11">
      <c r="A3008" s="27" t="s">
        <v>121</v>
      </c>
      <c r="C3008" s="28">
        <v>45832.422222222223</v>
      </c>
      <c r="D3008" s="28">
        <v>45832.463888888888</v>
      </c>
      <c r="K3008" s="27">
        <f t="shared" si="46"/>
        <v>1</v>
      </c>
    </row>
    <row r="3009" spans="1:11">
      <c r="A3009" s="27" t="s">
        <v>121</v>
      </c>
      <c r="C3009" s="28">
        <v>45832.69027777778</v>
      </c>
      <c r="D3009" s="28">
        <v>45832.72152777778</v>
      </c>
      <c r="K3009" s="27">
        <f t="shared" si="46"/>
        <v>1</v>
      </c>
    </row>
    <row r="3010" spans="1:11">
      <c r="A3010" s="27" t="s">
        <v>121</v>
      </c>
      <c r="C3010" s="28">
        <v>45833.422222222223</v>
      </c>
      <c r="D3010" s="28">
        <v>45833.463888888888</v>
      </c>
      <c r="K3010" s="27">
        <f t="shared" si="46"/>
        <v>1</v>
      </c>
    </row>
    <row r="3011" spans="1:11">
      <c r="A3011" s="27" t="s">
        <v>121</v>
      </c>
      <c r="C3011" s="28">
        <v>45833.693055555559</v>
      </c>
      <c r="D3011" s="28">
        <v>45833.724305555559</v>
      </c>
      <c r="K3011" s="27">
        <f t="shared" si="46"/>
        <v>1</v>
      </c>
    </row>
    <row r="3012" spans="1:11">
      <c r="A3012" s="27" t="s">
        <v>121</v>
      </c>
      <c r="C3012" s="28">
        <v>45834.401388888888</v>
      </c>
      <c r="D3012" s="28">
        <v>45834.422222222223</v>
      </c>
      <c r="K3012" s="27">
        <f t="shared" si="46"/>
        <v>0</v>
      </c>
    </row>
    <row r="3013" spans="1:11">
      <c r="A3013" s="27" t="s">
        <v>121</v>
      </c>
      <c r="C3013" s="28">
        <v>45834.422222222223</v>
      </c>
      <c r="D3013" s="28">
        <v>45834.463888888888</v>
      </c>
      <c r="K3013" s="27">
        <f t="shared" si="46"/>
        <v>1</v>
      </c>
    </row>
    <row r="3014" spans="1:11">
      <c r="A3014" s="27" t="s">
        <v>121</v>
      </c>
      <c r="C3014" s="28">
        <v>45834.691666666666</v>
      </c>
      <c r="D3014" s="28">
        <v>45834.722916666666</v>
      </c>
      <c r="K3014" s="27">
        <f t="shared" ref="K3014:K3077" si="47">IF(AND(A3015=A3014,C3015=D3014),0,1)</f>
        <v>1</v>
      </c>
    </row>
    <row r="3015" spans="1:11">
      <c r="A3015" s="27" t="s">
        <v>121</v>
      </c>
      <c r="C3015" s="28">
        <v>45835.42083333333</v>
      </c>
      <c r="D3015" s="28">
        <v>45835.451388888891</v>
      </c>
      <c r="K3015" s="27">
        <f t="shared" si="47"/>
        <v>1</v>
      </c>
    </row>
    <row r="3016" spans="1:11">
      <c r="A3016" s="27" t="s">
        <v>121</v>
      </c>
      <c r="C3016" s="28">
        <v>45835.694444444445</v>
      </c>
      <c r="D3016" s="28">
        <v>45835.729166666664</v>
      </c>
      <c r="K3016" s="27">
        <f t="shared" si="47"/>
        <v>1</v>
      </c>
    </row>
    <row r="3017" spans="1:11">
      <c r="A3017" s="27" t="s">
        <v>121</v>
      </c>
      <c r="C3017" s="28">
        <v>45838.381944444445</v>
      </c>
      <c r="D3017" s="28">
        <v>45838.423611111109</v>
      </c>
      <c r="K3017" s="27">
        <f t="shared" si="47"/>
        <v>1</v>
      </c>
    </row>
    <row r="3018" spans="1:11">
      <c r="A3018" s="27" t="s">
        <v>121</v>
      </c>
      <c r="C3018" s="28">
        <v>45838.694444444445</v>
      </c>
      <c r="D3018" s="28">
        <v>45838.729166666664</v>
      </c>
      <c r="K3018" s="27">
        <f t="shared" si="47"/>
        <v>1</v>
      </c>
    </row>
    <row r="3019" spans="1:11">
      <c r="A3019" s="27" t="s">
        <v>121</v>
      </c>
      <c r="B3019" s="27" t="s">
        <v>136</v>
      </c>
      <c r="C3019" s="28">
        <v>45811.510416666664</v>
      </c>
      <c r="D3019" s="28">
        <v>45811.527777777781</v>
      </c>
      <c r="K3019" s="27">
        <f t="shared" si="47"/>
        <v>1</v>
      </c>
    </row>
    <row r="3020" spans="1:11">
      <c r="A3020" s="27" t="s">
        <v>121</v>
      </c>
      <c r="C3020" s="28">
        <v>45812.512499999997</v>
      </c>
      <c r="D3020" s="28">
        <v>45812.529861111114</v>
      </c>
      <c r="K3020" s="27">
        <f t="shared" si="47"/>
        <v>1</v>
      </c>
    </row>
    <row r="3021" spans="1:11">
      <c r="A3021" s="27" t="s">
        <v>121</v>
      </c>
      <c r="C3021" s="28">
        <v>45831.260416666664</v>
      </c>
      <c r="D3021" s="28">
        <v>45831.28125</v>
      </c>
      <c r="K3021" s="27">
        <f t="shared" si="47"/>
        <v>0</v>
      </c>
    </row>
    <row r="3022" spans="1:11">
      <c r="A3022" s="27" t="s">
        <v>121</v>
      </c>
      <c r="C3022" s="28">
        <v>45831.28125</v>
      </c>
      <c r="D3022" s="28">
        <v>45831.302083333336</v>
      </c>
      <c r="K3022" s="27">
        <f t="shared" si="47"/>
        <v>1</v>
      </c>
    </row>
    <row r="3023" spans="1:11">
      <c r="A3023" s="27" t="s">
        <v>121</v>
      </c>
      <c r="C3023" s="28">
        <v>45831.525000000001</v>
      </c>
      <c r="D3023" s="28">
        <v>45831.538888888892</v>
      </c>
      <c r="K3023" s="27">
        <f t="shared" si="47"/>
        <v>1</v>
      </c>
    </row>
    <row r="3024" spans="1:11">
      <c r="A3024" s="27" t="s">
        <v>121</v>
      </c>
      <c r="C3024" s="28">
        <v>45831.732638888891</v>
      </c>
      <c r="D3024" s="28">
        <v>45831.756944444445</v>
      </c>
      <c r="K3024" s="27">
        <f t="shared" si="47"/>
        <v>1</v>
      </c>
    </row>
    <row r="3025" spans="1:11">
      <c r="A3025" s="27" t="s">
        <v>121</v>
      </c>
      <c r="C3025" s="28">
        <v>45832.260416666664</v>
      </c>
      <c r="D3025" s="28">
        <v>45832.28125</v>
      </c>
      <c r="K3025" s="27">
        <f t="shared" si="47"/>
        <v>0</v>
      </c>
    </row>
    <row r="3026" spans="1:11">
      <c r="A3026" s="27" t="s">
        <v>121</v>
      </c>
      <c r="C3026" s="28">
        <v>45832.28125</v>
      </c>
      <c r="D3026" s="28">
        <v>45832.302083333336</v>
      </c>
      <c r="K3026" s="27">
        <f t="shared" si="47"/>
        <v>1</v>
      </c>
    </row>
    <row r="3027" spans="1:11">
      <c r="A3027" s="27" t="s">
        <v>121</v>
      </c>
      <c r="C3027" s="28">
        <v>45832.515972222223</v>
      </c>
      <c r="D3027" s="28">
        <v>45832.533333333333</v>
      </c>
      <c r="K3027" s="27">
        <f t="shared" si="47"/>
        <v>1</v>
      </c>
    </row>
    <row r="3028" spans="1:11">
      <c r="A3028" s="27" t="s">
        <v>121</v>
      </c>
      <c r="C3028" s="28">
        <v>45832.725694444445</v>
      </c>
      <c r="D3028" s="28">
        <v>45832.760416666664</v>
      </c>
      <c r="K3028" s="27">
        <f t="shared" si="47"/>
        <v>1</v>
      </c>
    </row>
    <row r="3029" spans="1:11">
      <c r="A3029" s="27" t="s">
        <v>121</v>
      </c>
      <c r="C3029" s="28">
        <v>45833.254166666666</v>
      </c>
      <c r="D3029" s="28">
        <v>45833.281944444447</v>
      </c>
      <c r="K3029" s="27">
        <f t="shared" si="47"/>
        <v>0</v>
      </c>
    </row>
    <row r="3030" spans="1:11">
      <c r="A3030" s="27" t="s">
        <v>121</v>
      </c>
      <c r="C3030" s="28">
        <v>45833.281944444447</v>
      </c>
      <c r="D3030" s="28">
        <v>45833.302777777775</v>
      </c>
      <c r="K3030" s="27">
        <f t="shared" si="47"/>
        <v>1</v>
      </c>
    </row>
    <row r="3031" spans="1:11">
      <c r="A3031" s="27" t="s">
        <v>121</v>
      </c>
      <c r="C3031" s="28">
        <v>45833.470833333333</v>
      </c>
      <c r="D3031" s="28">
        <v>45833.488194444442</v>
      </c>
      <c r="K3031" s="27">
        <f t="shared" si="47"/>
        <v>1</v>
      </c>
    </row>
    <row r="3032" spans="1:11">
      <c r="A3032" s="27" t="s">
        <v>121</v>
      </c>
      <c r="C3032" s="28">
        <v>45833.729166666664</v>
      </c>
      <c r="D3032" s="28">
        <v>45833.763888888891</v>
      </c>
      <c r="K3032" s="27">
        <f t="shared" si="47"/>
        <v>1</v>
      </c>
    </row>
    <row r="3033" spans="1:11">
      <c r="A3033" s="27" t="s">
        <v>121</v>
      </c>
      <c r="C3033" s="28">
        <v>45834.260416666664</v>
      </c>
      <c r="D3033" s="28">
        <v>45834.28125</v>
      </c>
      <c r="K3033" s="27">
        <f t="shared" si="47"/>
        <v>0</v>
      </c>
    </row>
    <row r="3034" spans="1:11">
      <c r="A3034" s="27" t="s">
        <v>121</v>
      </c>
      <c r="C3034" s="28">
        <v>45834.28125</v>
      </c>
      <c r="D3034" s="28">
        <v>45834.302083333336</v>
      </c>
      <c r="K3034" s="27">
        <f t="shared" si="47"/>
        <v>1</v>
      </c>
    </row>
    <row r="3035" spans="1:11">
      <c r="A3035" s="27" t="s">
        <v>121</v>
      </c>
      <c r="C3035" s="28">
        <v>45834.524305555555</v>
      </c>
      <c r="D3035" s="28">
        <v>45834.541666666664</v>
      </c>
      <c r="K3035" s="27">
        <f t="shared" si="47"/>
        <v>1</v>
      </c>
    </row>
    <row r="3036" spans="1:11">
      <c r="A3036" s="27" t="s">
        <v>121</v>
      </c>
      <c r="C3036" s="28">
        <v>45834.727083333331</v>
      </c>
      <c r="D3036" s="28">
        <v>45834.75</v>
      </c>
      <c r="K3036" s="27">
        <f t="shared" si="47"/>
        <v>1</v>
      </c>
    </row>
    <row r="3037" spans="1:11">
      <c r="A3037" s="27" t="s">
        <v>121</v>
      </c>
      <c r="C3037" s="28">
        <v>45835.259027777778</v>
      </c>
      <c r="D3037" s="28">
        <v>45835.279861111114</v>
      </c>
      <c r="K3037" s="27">
        <f t="shared" si="47"/>
        <v>0</v>
      </c>
    </row>
    <row r="3038" spans="1:11">
      <c r="A3038" s="27" t="s">
        <v>121</v>
      </c>
      <c r="C3038" s="28">
        <v>45835.279861111114</v>
      </c>
      <c r="D3038" s="28">
        <v>45835.300694444442</v>
      </c>
      <c r="K3038" s="27">
        <f t="shared" si="47"/>
        <v>1</v>
      </c>
    </row>
    <row r="3039" spans="1:11">
      <c r="A3039" s="27" t="s">
        <v>121</v>
      </c>
      <c r="C3039" s="28">
        <v>45835.46875</v>
      </c>
      <c r="D3039" s="28">
        <v>45835.486111111109</v>
      </c>
      <c r="K3039" s="27">
        <f t="shared" si="47"/>
        <v>1</v>
      </c>
    </row>
    <row r="3040" spans="1:11">
      <c r="A3040" s="27" t="s">
        <v>121</v>
      </c>
      <c r="C3040" s="28">
        <v>45835.73333333333</v>
      </c>
      <c r="D3040" s="28">
        <v>45835.768055555556</v>
      </c>
      <c r="K3040" s="27">
        <f t="shared" si="47"/>
        <v>1</v>
      </c>
    </row>
    <row r="3041" spans="1:11">
      <c r="A3041" s="27" t="s">
        <v>121</v>
      </c>
      <c r="C3041" s="28">
        <v>45838.260416666664</v>
      </c>
      <c r="D3041" s="28">
        <v>45838.28125</v>
      </c>
      <c r="K3041" s="27">
        <f t="shared" si="47"/>
        <v>1</v>
      </c>
    </row>
    <row r="3042" spans="1:11">
      <c r="A3042" s="27" t="s">
        <v>121</v>
      </c>
      <c r="C3042" s="28">
        <v>45838.487500000003</v>
      </c>
      <c r="D3042" s="28">
        <v>45838.504861111112</v>
      </c>
      <c r="K3042" s="27">
        <f t="shared" si="47"/>
        <v>1</v>
      </c>
    </row>
    <row r="3043" spans="1:11">
      <c r="A3043" s="27" t="s">
        <v>121</v>
      </c>
      <c r="C3043" s="28">
        <v>45838.569444444445</v>
      </c>
      <c r="D3043" s="28">
        <v>45838.604166666664</v>
      </c>
      <c r="K3043" s="27">
        <f t="shared" si="47"/>
        <v>1</v>
      </c>
    </row>
    <row r="3044" spans="1:11">
      <c r="A3044" s="27" t="s">
        <v>135</v>
      </c>
      <c r="B3044" s="27" t="s">
        <v>167</v>
      </c>
      <c r="C3044" s="28">
        <v>45813.356944444444</v>
      </c>
      <c r="D3044" s="28">
        <v>45813.398611111108</v>
      </c>
      <c r="K3044" s="27">
        <f t="shared" si="47"/>
        <v>1</v>
      </c>
    </row>
    <row r="3045" spans="1:11">
      <c r="A3045" s="27" t="s">
        <v>135</v>
      </c>
      <c r="C3045" s="28">
        <v>45820.374305555553</v>
      </c>
      <c r="D3045" s="28">
        <v>45820.415972222225</v>
      </c>
      <c r="K3045" s="27">
        <f t="shared" si="47"/>
        <v>1</v>
      </c>
    </row>
    <row r="3046" spans="1:11">
      <c r="A3046" s="27" t="s">
        <v>135</v>
      </c>
      <c r="C3046" s="28">
        <v>45827.409722222219</v>
      </c>
      <c r="D3046" s="28">
        <v>45827.451388888891</v>
      </c>
      <c r="K3046" s="27">
        <f t="shared" si="47"/>
        <v>1</v>
      </c>
    </row>
    <row r="3047" spans="1:11">
      <c r="A3047" s="27" t="s">
        <v>135</v>
      </c>
      <c r="C3047" s="28">
        <v>45834.349305555559</v>
      </c>
      <c r="D3047" s="28">
        <v>45834.390972222223</v>
      </c>
      <c r="K3047" s="27">
        <f t="shared" si="47"/>
        <v>1</v>
      </c>
    </row>
    <row r="3048" spans="1:11">
      <c r="A3048" s="27" t="s">
        <v>135</v>
      </c>
      <c r="B3048" s="27" t="s">
        <v>228</v>
      </c>
      <c r="C3048" s="28">
        <v>45824.458333333336</v>
      </c>
      <c r="D3048" s="28">
        <v>45824.486111111109</v>
      </c>
      <c r="K3048" s="27">
        <f t="shared" si="47"/>
        <v>0</v>
      </c>
    </row>
    <row r="3049" spans="1:11">
      <c r="A3049" s="27" t="s">
        <v>135</v>
      </c>
      <c r="C3049" s="28">
        <v>45824.486111111109</v>
      </c>
      <c r="D3049" s="28">
        <v>45824.506944444445</v>
      </c>
      <c r="K3049" s="27">
        <f t="shared" si="47"/>
        <v>1</v>
      </c>
    </row>
    <row r="3050" spans="1:11">
      <c r="A3050" s="27" t="s">
        <v>135</v>
      </c>
      <c r="C3050" s="28">
        <v>45824.65625</v>
      </c>
      <c r="D3050" s="28">
        <v>45824.6875</v>
      </c>
      <c r="K3050" s="27">
        <f t="shared" si="47"/>
        <v>1</v>
      </c>
    </row>
    <row r="3051" spans="1:11">
      <c r="A3051" s="27" t="s">
        <v>135</v>
      </c>
      <c r="C3051" s="28">
        <v>45825.645833333336</v>
      </c>
      <c r="D3051" s="28">
        <v>45825.697916666664</v>
      </c>
      <c r="K3051" s="27">
        <f t="shared" si="47"/>
        <v>1</v>
      </c>
    </row>
    <row r="3052" spans="1:11">
      <c r="A3052" s="27" t="s">
        <v>135</v>
      </c>
      <c r="C3052" s="28">
        <v>45826.447916666664</v>
      </c>
      <c r="D3052" s="28">
        <v>45826.46875</v>
      </c>
      <c r="K3052" s="27">
        <f t="shared" si="47"/>
        <v>0</v>
      </c>
    </row>
    <row r="3053" spans="1:11">
      <c r="A3053" s="27" t="s">
        <v>135</v>
      </c>
      <c r="C3053" s="28">
        <v>45826.46875</v>
      </c>
      <c r="D3053" s="28">
        <v>45826.503472222219</v>
      </c>
      <c r="K3053" s="27">
        <f t="shared" si="47"/>
        <v>1</v>
      </c>
    </row>
    <row r="3054" spans="1:11">
      <c r="A3054" s="27" t="s">
        <v>135</v>
      </c>
      <c r="C3054" s="28">
        <v>45826.697916666664</v>
      </c>
      <c r="D3054" s="28">
        <v>45826.729166666664</v>
      </c>
      <c r="K3054" s="27">
        <f t="shared" si="47"/>
        <v>1</v>
      </c>
    </row>
    <row r="3055" spans="1:11">
      <c r="A3055" s="27" t="s">
        <v>135</v>
      </c>
      <c r="C3055" s="28">
        <v>45827.454861111109</v>
      </c>
      <c r="D3055" s="28">
        <v>45827.486111111109</v>
      </c>
      <c r="K3055" s="27">
        <f t="shared" si="47"/>
        <v>1</v>
      </c>
    </row>
    <row r="3056" spans="1:11">
      <c r="A3056" s="27" t="s">
        <v>135</v>
      </c>
      <c r="B3056" s="27" t="s">
        <v>200</v>
      </c>
      <c r="C3056" s="28">
        <v>45810.672222222223</v>
      </c>
      <c r="D3056" s="28">
        <v>45810.7</v>
      </c>
      <c r="K3056" s="27">
        <f t="shared" si="47"/>
        <v>1</v>
      </c>
    </row>
    <row r="3057" spans="1:11">
      <c r="A3057" s="27" t="s">
        <v>135</v>
      </c>
      <c r="C3057" s="28">
        <v>45811.704861111109</v>
      </c>
      <c r="D3057" s="28">
        <v>45811.732638888891</v>
      </c>
      <c r="K3057" s="27">
        <f t="shared" si="47"/>
        <v>1</v>
      </c>
    </row>
    <row r="3058" spans="1:11">
      <c r="A3058" s="27" t="s">
        <v>135</v>
      </c>
      <c r="C3058" s="28">
        <v>45812.53402777778</v>
      </c>
      <c r="D3058" s="28">
        <v>45812.561805555553</v>
      </c>
      <c r="K3058" s="27">
        <f t="shared" si="47"/>
        <v>1</v>
      </c>
    </row>
    <row r="3059" spans="1:11">
      <c r="A3059" s="27" t="s">
        <v>135</v>
      </c>
      <c r="C3059" s="28">
        <v>45813.722222222219</v>
      </c>
      <c r="D3059" s="28">
        <v>45813.75</v>
      </c>
      <c r="K3059" s="27">
        <f t="shared" si="47"/>
        <v>1</v>
      </c>
    </row>
    <row r="3060" spans="1:11">
      <c r="A3060" s="27" t="s">
        <v>135</v>
      </c>
      <c r="C3060" s="28">
        <v>45814.333333333336</v>
      </c>
      <c r="D3060" s="28">
        <v>45814.347222222219</v>
      </c>
      <c r="K3060" s="27">
        <f t="shared" si="47"/>
        <v>1</v>
      </c>
    </row>
    <row r="3061" spans="1:11">
      <c r="A3061" s="27" t="s">
        <v>135</v>
      </c>
      <c r="C3061" s="28">
        <v>45814.675694444442</v>
      </c>
      <c r="D3061" s="28">
        <v>45814.703472222223</v>
      </c>
      <c r="K3061" s="27">
        <f t="shared" si="47"/>
        <v>0</v>
      </c>
    </row>
    <row r="3062" spans="1:11">
      <c r="A3062" s="27" t="s">
        <v>135</v>
      </c>
      <c r="C3062" s="28">
        <v>45814.703472222223</v>
      </c>
      <c r="D3062" s="28">
        <v>45814.724305555559</v>
      </c>
      <c r="K3062" s="27">
        <f t="shared" si="47"/>
        <v>1</v>
      </c>
    </row>
    <row r="3063" spans="1:11">
      <c r="A3063" s="27" t="s">
        <v>135</v>
      </c>
      <c r="C3063" s="28">
        <v>45815.753472222219</v>
      </c>
      <c r="D3063" s="28">
        <v>45815.78125</v>
      </c>
      <c r="K3063" s="27">
        <f t="shared" si="47"/>
        <v>1</v>
      </c>
    </row>
    <row r="3064" spans="1:11">
      <c r="A3064" s="27" t="s">
        <v>135</v>
      </c>
      <c r="C3064" s="28">
        <v>45817.669444444444</v>
      </c>
      <c r="D3064" s="28">
        <v>45817.697222222225</v>
      </c>
      <c r="K3064" s="27">
        <f t="shared" si="47"/>
        <v>1</v>
      </c>
    </row>
    <row r="3065" spans="1:11">
      <c r="A3065" s="27" t="s">
        <v>135</v>
      </c>
      <c r="C3065" s="28">
        <v>45818.671527777777</v>
      </c>
      <c r="D3065" s="28">
        <v>45818.699305555558</v>
      </c>
      <c r="K3065" s="27">
        <f t="shared" si="47"/>
        <v>1</v>
      </c>
    </row>
    <row r="3066" spans="1:11">
      <c r="A3066" s="27" t="s">
        <v>135</v>
      </c>
      <c r="C3066" s="28">
        <v>45819.708333333336</v>
      </c>
      <c r="D3066" s="28">
        <v>45819.736111111109</v>
      </c>
      <c r="K3066" s="27">
        <f t="shared" si="47"/>
        <v>1</v>
      </c>
    </row>
    <row r="3067" spans="1:11">
      <c r="A3067" s="27" t="s">
        <v>135</v>
      </c>
      <c r="C3067" s="28">
        <v>45820.347222222219</v>
      </c>
      <c r="D3067" s="28">
        <v>45820.368055555555</v>
      </c>
      <c r="K3067" s="27">
        <f t="shared" si="47"/>
        <v>1</v>
      </c>
    </row>
    <row r="3068" spans="1:11">
      <c r="A3068" s="27" t="s">
        <v>135</v>
      </c>
      <c r="C3068" s="28">
        <v>45820.668055555558</v>
      </c>
      <c r="D3068" s="28">
        <v>45820.695833333331</v>
      </c>
      <c r="K3068" s="27">
        <f t="shared" si="47"/>
        <v>1</v>
      </c>
    </row>
    <row r="3069" spans="1:11">
      <c r="A3069" s="27" t="s">
        <v>135</v>
      </c>
      <c r="C3069" s="28">
        <v>45821.643055555556</v>
      </c>
      <c r="D3069" s="28">
        <v>45821.67083333333</v>
      </c>
      <c r="K3069" s="27">
        <f t="shared" si="47"/>
        <v>0</v>
      </c>
    </row>
    <row r="3070" spans="1:11">
      <c r="A3070" s="27" t="s">
        <v>135</v>
      </c>
      <c r="C3070" s="28">
        <v>45821.67083333333</v>
      </c>
      <c r="D3070" s="28">
        <v>45821.691666666666</v>
      </c>
      <c r="K3070" s="27">
        <f t="shared" si="47"/>
        <v>1</v>
      </c>
    </row>
    <row r="3071" spans="1:11">
      <c r="A3071" s="27" t="s">
        <v>135</v>
      </c>
      <c r="C3071" s="28">
        <v>45822.673611111109</v>
      </c>
      <c r="D3071" s="28">
        <v>45822.708333333336</v>
      </c>
      <c r="K3071" s="27">
        <f t="shared" si="47"/>
        <v>1</v>
      </c>
    </row>
    <row r="3072" spans="1:11">
      <c r="A3072" s="27" t="s">
        <v>135</v>
      </c>
      <c r="C3072" s="28">
        <v>45824.693055555559</v>
      </c>
      <c r="D3072" s="28">
        <v>45824.727777777778</v>
      </c>
      <c r="K3072" s="27">
        <f t="shared" si="47"/>
        <v>1</v>
      </c>
    </row>
    <row r="3073" spans="1:11">
      <c r="A3073" s="27" t="s">
        <v>135</v>
      </c>
      <c r="C3073" s="28">
        <v>45825.701388888891</v>
      </c>
      <c r="D3073" s="28">
        <v>45825.736111111109</v>
      </c>
      <c r="K3073" s="27">
        <f t="shared" si="47"/>
        <v>1</v>
      </c>
    </row>
    <row r="3074" spans="1:11">
      <c r="A3074" s="27" t="s">
        <v>135</v>
      </c>
      <c r="C3074" s="28">
        <v>45826.732638888891</v>
      </c>
      <c r="D3074" s="28">
        <v>45826.763888888891</v>
      </c>
      <c r="K3074" s="27">
        <f t="shared" si="47"/>
        <v>1</v>
      </c>
    </row>
    <row r="3075" spans="1:11">
      <c r="A3075" s="27" t="s">
        <v>135</v>
      </c>
      <c r="C3075" s="28">
        <v>45827.680555555555</v>
      </c>
      <c r="D3075" s="28">
        <v>45827.711805555555</v>
      </c>
      <c r="K3075" s="27">
        <f t="shared" si="47"/>
        <v>1</v>
      </c>
    </row>
    <row r="3076" spans="1:11">
      <c r="A3076" s="27" t="s">
        <v>135</v>
      </c>
      <c r="C3076" s="28">
        <v>45828.430555555555</v>
      </c>
      <c r="D3076" s="28">
        <v>45828.444444444445</v>
      </c>
      <c r="K3076" s="27">
        <f t="shared" si="47"/>
        <v>1</v>
      </c>
    </row>
    <row r="3077" spans="1:11">
      <c r="A3077" s="27" t="s">
        <v>135</v>
      </c>
      <c r="C3077" s="28">
        <v>45828.684027777781</v>
      </c>
      <c r="D3077" s="28">
        <v>45828.704861111109</v>
      </c>
      <c r="K3077" s="27">
        <f t="shared" si="47"/>
        <v>0</v>
      </c>
    </row>
    <row r="3078" spans="1:11">
      <c r="A3078" s="27" t="s">
        <v>135</v>
      </c>
      <c r="C3078" s="28">
        <v>45828.704861111109</v>
      </c>
      <c r="D3078" s="28">
        <v>45828.736111111109</v>
      </c>
      <c r="K3078" s="27">
        <f t="shared" ref="K3078:K3141" si="48">IF(AND(A3079=A3078,C3079=D3078),0,1)</f>
        <v>1</v>
      </c>
    </row>
    <row r="3079" spans="1:11">
      <c r="A3079" s="27" t="s">
        <v>135</v>
      </c>
      <c r="C3079" s="28">
        <v>45831.679166666669</v>
      </c>
      <c r="D3079" s="28">
        <v>45831.713888888888</v>
      </c>
      <c r="K3079" s="27">
        <f t="shared" si="48"/>
        <v>1</v>
      </c>
    </row>
    <row r="3080" spans="1:11">
      <c r="A3080" s="27" t="s">
        <v>135</v>
      </c>
      <c r="C3080" s="28">
        <v>45832.694444444445</v>
      </c>
      <c r="D3080" s="28">
        <v>45832.729166666664</v>
      </c>
      <c r="K3080" s="27">
        <f t="shared" si="48"/>
        <v>1</v>
      </c>
    </row>
    <row r="3081" spans="1:11">
      <c r="A3081" s="27" t="s">
        <v>135</v>
      </c>
      <c r="C3081" s="28">
        <v>45833.677083333336</v>
      </c>
      <c r="D3081" s="28">
        <v>45833.711805555555</v>
      </c>
      <c r="K3081" s="27">
        <f t="shared" si="48"/>
        <v>1</v>
      </c>
    </row>
    <row r="3082" spans="1:11">
      <c r="A3082" s="27" t="s">
        <v>135</v>
      </c>
      <c r="C3082" s="28">
        <v>45834.64166666667</v>
      </c>
      <c r="D3082" s="28">
        <v>45834.669444444444</v>
      </c>
      <c r="K3082" s="27">
        <f t="shared" si="48"/>
        <v>1</v>
      </c>
    </row>
    <row r="3083" spans="1:11">
      <c r="A3083" s="27" t="s">
        <v>135</v>
      </c>
      <c r="C3083" s="28">
        <v>45835.631249999999</v>
      </c>
      <c r="D3083" s="28">
        <v>45835.665972222225</v>
      </c>
      <c r="K3083" s="27">
        <f t="shared" si="48"/>
        <v>0</v>
      </c>
    </row>
    <row r="3084" spans="1:11">
      <c r="A3084" s="27" t="s">
        <v>135</v>
      </c>
      <c r="C3084" s="28">
        <v>45835.665972222225</v>
      </c>
      <c r="D3084" s="28">
        <v>45835.686805555553</v>
      </c>
      <c r="K3084" s="27">
        <f t="shared" si="48"/>
        <v>1</v>
      </c>
    </row>
    <row r="3085" spans="1:11">
      <c r="A3085" s="27" t="s">
        <v>135</v>
      </c>
      <c r="C3085" s="28">
        <v>45836.673611111109</v>
      </c>
      <c r="D3085" s="28">
        <v>45836.708333333336</v>
      </c>
      <c r="K3085" s="27">
        <f t="shared" si="48"/>
        <v>1</v>
      </c>
    </row>
    <row r="3086" spans="1:11">
      <c r="A3086" s="27" t="s">
        <v>135</v>
      </c>
      <c r="B3086" s="27" t="s">
        <v>128</v>
      </c>
      <c r="C3086" s="28">
        <v>45828.659722222219</v>
      </c>
      <c r="D3086" s="28">
        <v>45828.680555555555</v>
      </c>
      <c r="K3086" s="27">
        <f t="shared" si="48"/>
        <v>1</v>
      </c>
    </row>
    <row r="3087" spans="1:11">
      <c r="A3087" s="27" t="s">
        <v>135</v>
      </c>
      <c r="B3087" s="27" t="s">
        <v>214</v>
      </c>
      <c r="C3087" s="28">
        <v>45812.270833333336</v>
      </c>
      <c r="D3087" s="28">
        <v>45812.291666666664</v>
      </c>
      <c r="K3087" s="27">
        <f t="shared" si="48"/>
        <v>0</v>
      </c>
    </row>
    <row r="3088" spans="1:11">
      <c r="A3088" s="27" t="s">
        <v>135</v>
      </c>
      <c r="C3088" s="28">
        <v>45812.291666666664</v>
      </c>
      <c r="D3088" s="28">
        <v>45812.333333333336</v>
      </c>
      <c r="K3088" s="27">
        <f t="shared" si="48"/>
        <v>1</v>
      </c>
    </row>
    <row r="3089" spans="1:11">
      <c r="A3089" s="27" t="s">
        <v>135</v>
      </c>
      <c r="C3089" s="28">
        <v>45813.296527777777</v>
      </c>
      <c r="D3089" s="28">
        <v>45813.338194444441</v>
      </c>
      <c r="K3089" s="27">
        <f t="shared" si="48"/>
        <v>1</v>
      </c>
    </row>
    <row r="3090" spans="1:11">
      <c r="A3090" s="27" t="s">
        <v>135</v>
      </c>
      <c r="C3090" s="28">
        <v>45814.263194444444</v>
      </c>
      <c r="D3090" s="28">
        <v>45814.304861111108</v>
      </c>
      <c r="K3090" s="27">
        <f t="shared" si="48"/>
        <v>0</v>
      </c>
    </row>
    <row r="3091" spans="1:11">
      <c r="A3091" s="27" t="s">
        <v>135</v>
      </c>
      <c r="C3091" s="28">
        <v>45814.304861111108</v>
      </c>
      <c r="D3091" s="28">
        <v>45814.325694444444</v>
      </c>
      <c r="K3091" s="27">
        <f t="shared" si="48"/>
        <v>1</v>
      </c>
    </row>
    <row r="3092" spans="1:11">
      <c r="A3092" s="27" t="s">
        <v>135</v>
      </c>
      <c r="C3092" s="28">
        <v>45815.330555555556</v>
      </c>
      <c r="D3092" s="28">
        <v>45815.37222222222</v>
      </c>
      <c r="K3092" s="27">
        <f t="shared" si="48"/>
        <v>1</v>
      </c>
    </row>
    <row r="3093" spans="1:11">
      <c r="A3093" s="27" t="s">
        <v>135</v>
      </c>
      <c r="C3093" s="28">
        <v>45819.291666666664</v>
      </c>
      <c r="D3093" s="28">
        <v>45819.3125</v>
      </c>
      <c r="K3093" s="27">
        <f t="shared" si="48"/>
        <v>0</v>
      </c>
    </row>
    <row r="3094" spans="1:11">
      <c r="A3094" s="27" t="s">
        <v>135</v>
      </c>
      <c r="C3094" s="28">
        <v>45819.3125</v>
      </c>
      <c r="D3094" s="28">
        <v>45819.354166666664</v>
      </c>
      <c r="K3094" s="27">
        <f t="shared" si="48"/>
        <v>1</v>
      </c>
    </row>
    <row r="3095" spans="1:11">
      <c r="A3095" s="27" t="s">
        <v>135</v>
      </c>
      <c r="C3095" s="28">
        <v>45820.29583333333</v>
      </c>
      <c r="D3095" s="28">
        <v>45820.337500000001</v>
      </c>
      <c r="K3095" s="27">
        <f t="shared" si="48"/>
        <v>1</v>
      </c>
    </row>
    <row r="3096" spans="1:11">
      <c r="A3096" s="27" t="s">
        <v>135</v>
      </c>
      <c r="C3096" s="28">
        <v>45821.370138888888</v>
      </c>
      <c r="D3096" s="28">
        <v>45821.411805555559</v>
      </c>
      <c r="K3096" s="27">
        <f t="shared" si="48"/>
        <v>1</v>
      </c>
    </row>
    <row r="3097" spans="1:11">
      <c r="A3097" s="27" t="s">
        <v>135</v>
      </c>
      <c r="C3097" s="28">
        <v>45822.294444444444</v>
      </c>
      <c r="D3097" s="28">
        <v>45822.336111111108</v>
      </c>
      <c r="K3097" s="27">
        <f t="shared" si="48"/>
        <v>1</v>
      </c>
    </row>
    <row r="3098" spans="1:11">
      <c r="A3098" s="27" t="s">
        <v>135</v>
      </c>
      <c r="C3098" s="28">
        <v>45826.3</v>
      </c>
      <c r="D3098" s="28">
        <v>45826.320833333331</v>
      </c>
      <c r="K3098" s="27">
        <f t="shared" si="48"/>
        <v>0</v>
      </c>
    </row>
    <row r="3099" spans="1:11">
      <c r="A3099" s="27" t="s">
        <v>135</v>
      </c>
      <c r="C3099" s="28">
        <v>45826.320833333331</v>
      </c>
      <c r="D3099" s="28">
        <v>45826.362500000003</v>
      </c>
      <c r="K3099" s="27">
        <f t="shared" si="48"/>
        <v>1</v>
      </c>
    </row>
    <row r="3100" spans="1:11">
      <c r="A3100" s="27" t="s">
        <v>135</v>
      </c>
      <c r="C3100" s="28">
        <v>45827.292361111111</v>
      </c>
      <c r="D3100" s="28">
        <v>45827.334027777775</v>
      </c>
      <c r="K3100" s="27">
        <f t="shared" si="48"/>
        <v>1</v>
      </c>
    </row>
    <row r="3101" spans="1:11">
      <c r="A3101" s="27" t="s">
        <v>135</v>
      </c>
      <c r="C3101" s="28">
        <v>45828.270833333336</v>
      </c>
      <c r="D3101" s="28">
        <v>45828.3125</v>
      </c>
      <c r="K3101" s="27">
        <f t="shared" si="48"/>
        <v>0</v>
      </c>
    </row>
    <row r="3102" spans="1:11">
      <c r="A3102" s="27" t="s">
        <v>135</v>
      </c>
      <c r="C3102" s="28">
        <v>45828.3125</v>
      </c>
      <c r="D3102" s="28">
        <v>45828.333333333336</v>
      </c>
      <c r="K3102" s="27">
        <f t="shared" si="48"/>
        <v>1</v>
      </c>
    </row>
    <row r="3103" spans="1:11">
      <c r="A3103" s="27" t="s">
        <v>135</v>
      </c>
      <c r="C3103" s="28">
        <v>45829.290277777778</v>
      </c>
      <c r="D3103" s="28">
        <v>45829.331944444442</v>
      </c>
      <c r="K3103" s="27">
        <f t="shared" si="48"/>
        <v>1</v>
      </c>
    </row>
    <row r="3104" spans="1:11">
      <c r="A3104" s="27" t="s">
        <v>135</v>
      </c>
      <c r="C3104" s="28">
        <v>45833.25</v>
      </c>
      <c r="D3104" s="28">
        <v>45833.270833333336</v>
      </c>
      <c r="K3104" s="27">
        <f t="shared" si="48"/>
        <v>0</v>
      </c>
    </row>
    <row r="3105" spans="1:11">
      <c r="A3105" s="27" t="s">
        <v>135</v>
      </c>
      <c r="C3105" s="28">
        <v>45833.270833333336</v>
      </c>
      <c r="D3105" s="28">
        <v>45833.3125</v>
      </c>
      <c r="K3105" s="27">
        <f t="shared" si="48"/>
        <v>1</v>
      </c>
    </row>
    <row r="3106" spans="1:11">
      <c r="A3106" s="27" t="s">
        <v>135</v>
      </c>
      <c r="C3106" s="28">
        <v>45834.277083333334</v>
      </c>
      <c r="D3106" s="28">
        <v>45834.318749999999</v>
      </c>
      <c r="K3106" s="27">
        <f t="shared" si="48"/>
        <v>1</v>
      </c>
    </row>
    <row r="3107" spans="1:11">
      <c r="A3107" s="27" t="s">
        <v>135</v>
      </c>
      <c r="C3107" s="28">
        <v>45835.334027777775</v>
      </c>
      <c r="D3107" s="28">
        <v>45835.375694444447</v>
      </c>
      <c r="K3107" s="27">
        <f t="shared" si="48"/>
        <v>1</v>
      </c>
    </row>
    <row r="3108" spans="1:11">
      <c r="A3108" s="27" t="s">
        <v>135</v>
      </c>
      <c r="C3108" s="28">
        <v>45836.270138888889</v>
      </c>
      <c r="D3108" s="28">
        <v>45836.311805555553</v>
      </c>
      <c r="K3108" s="27">
        <f t="shared" si="48"/>
        <v>1</v>
      </c>
    </row>
    <row r="3109" spans="1:11">
      <c r="A3109" s="27" t="s">
        <v>135</v>
      </c>
      <c r="B3109" s="27" t="s">
        <v>158</v>
      </c>
      <c r="C3109" s="28">
        <v>45810.3</v>
      </c>
      <c r="D3109" s="28">
        <v>45810.341666666667</v>
      </c>
      <c r="K3109" s="27">
        <f t="shared" si="48"/>
        <v>1</v>
      </c>
    </row>
    <row r="3110" spans="1:11">
      <c r="A3110" s="27" t="s">
        <v>135</v>
      </c>
      <c r="C3110" s="28">
        <v>45811.316666666666</v>
      </c>
      <c r="D3110" s="28">
        <v>45811.35833333333</v>
      </c>
      <c r="K3110" s="27">
        <f t="shared" si="48"/>
        <v>1</v>
      </c>
    </row>
    <row r="3111" spans="1:11">
      <c r="A3111" s="27" t="s">
        <v>135</v>
      </c>
      <c r="C3111" s="28">
        <v>45812.594444444447</v>
      </c>
      <c r="D3111" s="28">
        <v>45812.636111111111</v>
      </c>
      <c r="K3111" s="27">
        <f t="shared" si="48"/>
        <v>1</v>
      </c>
    </row>
    <row r="3112" spans="1:11">
      <c r="A3112" s="27" t="s">
        <v>135</v>
      </c>
      <c r="C3112" s="28">
        <v>45813.600694444445</v>
      </c>
      <c r="D3112" s="28">
        <v>45813.643750000003</v>
      </c>
      <c r="K3112" s="27">
        <f t="shared" si="48"/>
        <v>1</v>
      </c>
    </row>
    <row r="3113" spans="1:11">
      <c r="A3113" s="27" t="s">
        <v>135</v>
      </c>
      <c r="B3113" s="27" t="s">
        <v>222</v>
      </c>
      <c r="C3113" s="28">
        <v>45814.507638888892</v>
      </c>
      <c r="D3113" s="28">
        <v>45814.549305555556</v>
      </c>
      <c r="K3113" s="27">
        <f t="shared" si="48"/>
        <v>1</v>
      </c>
    </row>
    <row r="3114" spans="1:11">
      <c r="A3114" s="27" t="s">
        <v>135</v>
      </c>
      <c r="B3114" s="27" t="s">
        <v>191</v>
      </c>
      <c r="C3114" s="28">
        <v>45810.599305555559</v>
      </c>
      <c r="D3114" s="28">
        <v>45810.620138888888</v>
      </c>
      <c r="K3114" s="27">
        <f t="shared" si="48"/>
        <v>0</v>
      </c>
    </row>
    <row r="3115" spans="1:11">
      <c r="A3115" s="27" t="s">
        <v>135</v>
      </c>
      <c r="C3115" s="28">
        <v>45810.620138888888</v>
      </c>
      <c r="D3115" s="28">
        <v>45810.640972222223</v>
      </c>
      <c r="K3115" s="27">
        <f t="shared" si="48"/>
        <v>1</v>
      </c>
    </row>
    <row r="3116" spans="1:11">
      <c r="A3116" s="27" t="s">
        <v>135</v>
      </c>
      <c r="C3116" s="28">
        <v>45811.64166666667</v>
      </c>
      <c r="D3116" s="28">
        <v>45811.669444444444</v>
      </c>
      <c r="K3116" s="27">
        <f t="shared" si="48"/>
        <v>0</v>
      </c>
    </row>
    <row r="3117" spans="1:11">
      <c r="A3117" s="27" t="s">
        <v>135</v>
      </c>
      <c r="C3117" s="28">
        <v>45811.669444444444</v>
      </c>
      <c r="D3117" s="28">
        <v>45811.69027777778</v>
      </c>
      <c r="K3117" s="27">
        <f t="shared" si="48"/>
        <v>1</v>
      </c>
    </row>
    <row r="3118" spans="1:11">
      <c r="A3118" s="27" t="s">
        <v>135</v>
      </c>
      <c r="C3118" s="28">
        <v>45812.652777777781</v>
      </c>
      <c r="D3118" s="28">
        <v>45812.680555555555</v>
      </c>
      <c r="K3118" s="27">
        <f t="shared" si="48"/>
        <v>0</v>
      </c>
    </row>
    <row r="3119" spans="1:11">
      <c r="A3119" s="27" t="s">
        <v>135</v>
      </c>
      <c r="C3119" s="28">
        <v>45812.680555555555</v>
      </c>
      <c r="D3119" s="28">
        <v>45812.701388888891</v>
      </c>
      <c r="K3119" s="27">
        <f t="shared" si="48"/>
        <v>1</v>
      </c>
    </row>
    <row r="3120" spans="1:11">
      <c r="A3120" s="27" t="s">
        <v>135</v>
      </c>
      <c r="C3120" s="28">
        <v>45813.65902777778</v>
      </c>
      <c r="D3120" s="28">
        <v>45813.693749999999</v>
      </c>
      <c r="K3120" s="27">
        <f t="shared" si="48"/>
        <v>0</v>
      </c>
    </row>
    <row r="3121" spans="1:11">
      <c r="A3121" s="27" t="s">
        <v>135</v>
      </c>
      <c r="C3121" s="28">
        <v>45813.693749999999</v>
      </c>
      <c r="D3121" s="28">
        <v>45813.714583333334</v>
      </c>
      <c r="K3121" s="27">
        <f t="shared" si="48"/>
        <v>1</v>
      </c>
    </row>
    <row r="3122" spans="1:11">
      <c r="A3122" s="27" t="s">
        <v>135</v>
      </c>
      <c r="C3122" s="28">
        <v>45814.623611111114</v>
      </c>
      <c r="D3122" s="28">
        <v>45814.644444444442</v>
      </c>
      <c r="K3122" s="27">
        <f t="shared" si="48"/>
        <v>0</v>
      </c>
    </row>
    <row r="3123" spans="1:11">
      <c r="A3123" s="27" t="s">
        <v>135</v>
      </c>
      <c r="C3123" s="28">
        <v>45814.644444444442</v>
      </c>
      <c r="D3123" s="28">
        <v>45814.665277777778</v>
      </c>
      <c r="K3123" s="27">
        <f t="shared" si="48"/>
        <v>1</v>
      </c>
    </row>
    <row r="3124" spans="1:11">
      <c r="A3124" s="27" t="s">
        <v>135</v>
      </c>
      <c r="C3124" s="28">
        <v>45817.597916666666</v>
      </c>
      <c r="D3124" s="28">
        <v>45817.625694444447</v>
      </c>
      <c r="K3124" s="27">
        <f t="shared" si="48"/>
        <v>0</v>
      </c>
    </row>
    <row r="3125" spans="1:11">
      <c r="A3125" s="27" t="s">
        <v>135</v>
      </c>
      <c r="C3125" s="28">
        <v>45817.625694444447</v>
      </c>
      <c r="D3125" s="28">
        <v>45817.646527777775</v>
      </c>
      <c r="K3125" s="27">
        <f t="shared" si="48"/>
        <v>1</v>
      </c>
    </row>
    <row r="3126" spans="1:11">
      <c r="A3126" s="27" t="s">
        <v>135</v>
      </c>
      <c r="C3126" s="28">
        <v>45818.6</v>
      </c>
      <c r="D3126" s="28">
        <v>45818.62777777778</v>
      </c>
      <c r="K3126" s="27">
        <f t="shared" si="48"/>
        <v>0</v>
      </c>
    </row>
    <row r="3127" spans="1:11">
      <c r="A3127" s="27" t="s">
        <v>135</v>
      </c>
      <c r="C3127" s="28">
        <v>45818.62777777778</v>
      </c>
      <c r="D3127" s="28">
        <v>45818.648611111108</v>
      </c>
      <c r="K3127" s="27">
        <f t="shared" si="48"/>
        <v>1</v>
      </c>
    </row>
    <row r="3128" spans="1:11">
      <c r="A3128" s="27" t="s">
        <v>135</v>
      </c>
      <c r="C3128" s="28">
        <v>45819.63958333333</v>
      </c>
      <c r="D3128" s="28">
        <v>45819.667361111111</v>
      </c>
      <c r="K3128" s="27">
        <f t="shared" si="48"/>
        <v>0</v>
      </c>
    </row>
    <row r="3129" spans="1:11">
      <c r="A3129" s="27" t="s">
        <v>135</v>
      </c>
      <c r="C3129" s="28">
        <v>45819.667361111111</v>
      </c>
      <c r="D3129" s="28">
        <v>45819.688194444447</v>
      </c>
      <c r="K3129" s="27">
        <f t="shared" si="48"/>
        <v>1</v>
      </c>
    </row>
    <row r="3130" spans="1:11">
      <c r="A3130" s="27" t="s">
        <v>135</v>
      </c>
      <c r="C3130" s="28">
        <v>45820.59652777778</v>
      </c>
      <c r="D3130" s="28">
        <v>45820.624305555553</v>
      </c>
      <c r="K3130" s="27">
        <f t="shared" si="48"/>
        <v>0</v>
      </c>
    </row>
    <row r="3131" spans="1:11">
      <c r="A3131" s="27" t="s">
        <v>135</v>
      </c>
      <c r="C3131" s="28">
        <v>45820.624305555553</v>
      </c>
      <c r="D3131" s="28">
        <v>45820.645138888889</v>
      </c>
      <c r="K3131" s="27">
        <f t="shared" si="48"/>
        <v>1</v>
      </c>
    </row>
    <row r="3132" spans="1:11">
      <c r="A3132" s="27" t="s">
        <v>135</v>
      </c>
      <c r="C3132" s="28">
        <v>45821.580555555556</v>
      </c>
      <c r="D3132" s="28">
        <v>45821.60833333333</v>
      </c>
      <c r="K3132" s="27">
        <f t="shared" si="48"/>
        <v>0</v>
      </c>
    </row>
    <row r="3133" spans="1:11">
      <c r="A3133" s="27" t="s">
        <v>135</v>
      </c>
      <c r="C3133" s="28">
        <v>45821.60833333333</v>
      </c>
      <c r="D3133" s="28">
        <v>45821.629166666666</v>
      </c>
      <c r="K3133" s="27">
        <f t="shared" si="48"/>
        <v>1</v>
      </c>
    </row>
    <row r="3134" spans="1:11">
      <c r="A3134" s="27" t="s">
        <v>135</v>
      </c>
      <c r="C3134" s="28">
        <v>45824.597222222219</v>
      </c>
      <c r="D3134" s="28">
        <v>45824.625</v>
      </c>
      <c r="K3134" s="27">
        <f t="shared" si="48"/>
        <v>0</v>
      </c>
    </row>
    <row r="3135" spans="1:11">
      <c r="A3135" s="27" t="s">
        <v>135</v>
      </c>
      <c r="C3135" s="28">
        <v>45824.625</v>
      </c>
      <c r="D3135" s="28">
        <v>45824.645833333336</v>
      </c>
      <c r="K3135" s="27">
        <f t="shared" si="48"/>
        <v>1</v>
      </c>
    </row>
    <row r="3136" spans="1:11">
      <c r="A3136" s="27" t="s">
        <v>135</v>
      </c>
      <c r="C3136" s="28">
        <v>45825.588194444441</v>
      </c>
      <c r="D3136" s="28">
        <v>45825.615972222222</v>
      </c>
      <c r="K3136" s="27">
        <f t="shared" si="48"/>
        <v>0</v>
      </c>
    </row>
    <row r="3137" spans="1:11">
      <c r="A3137" s="27" t="s">
        <v>135</v>
      </c>
      <c r="C3137" s="28">
        <v>45825.615972222222</v>
      </c>
      <c r="D3137" s="28">
        <v>45825.636805555558</v>
      </c>
      <c r="K3137" s="27">
        <f t="shared" si="48"/>
        <v>1</v>
      </c>
    </row>
    <row r="3138" spans="1:11">
      <c r="A3138" s="27" t="s">
        <v>135</v>
      </c>
      <c r="C3138" s="28">
        <v>45826.638888888891</v>
      </c>
      <c r="D3138" s="28">
        <v>45826.666666666664</v>
      </c>
      <c r="K3138" s="27">
        <f t="shared" si="48"/>
        <v>0</v>
      </c>
    </row>
    <row r="3139" spans="1:11">
      <c r="A3139" s="27" t="s">
        <v>135</v>
      </c>
      <c r="C3139" s="28">
        <v>45826.666666666664</v>
      </c>
      <c r="D3139" s="28">
        <v>45826.6875</v>
      </c>
      <c r="K3139" s="27">
        <f t="shared" si="48"/>
        <v>1</v>
      </c>
    </row>
    <row r="3140" spans="1:11">
      <c r="A3140" s="27" t="s">
        <v>135</v>
      </c>
      <c r="C3140" s="28">
        <v>45827.615277777775</v>
      </c>
      <c r="D3140" s="28">
        <v>45827.643055555556</v>
      </c>
      <c r="K3140" s="27">
        <f t="shared" si="48"/>
        <v>0</v>
      </c>
    </row>
    <row r="3141" spans="1:11">
      <c r="A3141" s="27" t="s">
        <v>135</v>
      </c>
      <c r="C3141" s="28">
        <v>45827.643055555556</v>
      </c>
      <c r="D3141" s="28">
        <v>45827.663888888892</v>
      </c>
      <c r="K3141" s="27">
        <f t="shared" si="48"/>
        <v>1</v>
      </c>
    </row>
    <row r="3142" spans="1:11">
      <c r="A3142" s="27" t="s">
        <v>135</v>
      </c>
      <c r="C3142" s="28">
        <v>45828.592361111114</v>
      </c>
      <c r="D3142" s="28">
        <v>45828.620138888888</v>
      </c>
      <c r="K3142" s="27">
        <f t="shared" ref="K3142:K3196" si="49">IF(AND(A3143=A3142,C3143=D3142),0,1)</f>
        <v>0</v>
      </c>
    </row>
    <row r="3143" spans="1:11">
      <c r="A3143" s="27" t="s">
        <v>135</v>
      </c>
      <c r="C3143" s="28">
        <v>45828.620138888888</v>
      </c>
      <c r="D3143" s="28">
        <v>45828.644444444442</v>
      </c>
      <c r="K3143" s="27">
        <f t="shared" si="49"/>
        <v>1</v>
      </c>
    </row>
    <row r="3144" spans="1:11">
      <c r="A3144" s="27" t="s">
        <v>135</v>
      </c>
      <c r="C3144" s="28">
        <v>45831.597222222219</v>
      </c>
      <c r="D3144" s="28">
        <v>45831.631944444445</v>
      </c>
      <c r="K3144" s="27">
        <f t="shared" si="49"/>
        <v>1</v>
      </c>
    </row>
    <row r="3145" spans="1:11">
      <c r="A3145" s="27" t="s">
        <v>135</v>
      </c>
      <c r="C3145" s="28">
        <v>45832.630555555559</v>
      </c>
      <c r="D3145" s="28">
        <v>45832.665277777778</v>
      </c>
      <c r="K3145" s="27">
        <f t="shared" si="49"/>
        <v>1</v>
      </c>
    </row>
    <row r="3146" spans="1:11">
      <c r="A3146" s="27" t="s">
        <v>135</v>
      </c>
      <c r="B3146" s="27" t="s">
        <v>165</v>
      </c>
      <c r="C3146" s="28">
        <v>45810.394444444442</v>
      </c>
      <c r="D3146" s="28">
        <v>45810.502083333333</v>
      </c>
      <c r="K3146" s="27">
        <f t="shared" si="49"/>
        <v>1</v>
      </c>
    </row>
    <row r="3147" spans="1:11">
      <c r="A3147" s="27" t="s">
        <v>135</v>
      </c>
      <c r="C3147" s="28">
        <v>45812.371527777781</v>
      </c>
      <c r="D3147" s="28">
        <v>45812.434027777781</v>
      </c>
      <c r="K3147" s="27">
        <f t="shared" si="49"/>
        <v>1</v>
      </c>
    </row>
    <row r="3148" spans="1:11">
      <c r="A3148" s="27" t="s">
        <v>135</v>
      </c>
      <c r="B3148" s="27" t="s">
        <v>134</v>
      </c>
      <c r="C3148" s="28">
        <v>45810.520833333336</v>
      </c>
      <c r="D3148" s="28">
        <v>45810.5625</v>
      </c>
      <c r="K3148" s="27">
        <f t="shared" si="49"/>
        <v>0</v>
      </c>
    </row>
    <row r="3149" spans="1:11">
      <c r="A3149" s="27" t="s">
        <v>135</v>
      </c>
      <c r="C3149" s="28">
        <v>45810.5625</v>
      </c>
      <c r="D3149" s="28">
        <v>45810.583333333336</v>
      </c>
      <c r="K3149" s="27">
        <f t="shared" si="49"/>
        <v>1</v>
      </c>
    </row>
    <row r="3150" spans="1:11">
      <c r="A3150" s="27" t="s">
        <v>135</v>
      </c>
      <c r="C3150" s="28">
        <v>45811.556250000001</v>
      </c>
      <c r="D3150" s="28">
        <v>45811.584027777775</v>
      </c>
      <c r="K3150" s="27">
        <f t="shared" si="49"/>
        <v>0</v>
      </c>
    </row>
    <row r="3151" spans="1:11">
      <c r="A3151" s="27" t="s">
        <v>135</v>
      </c>
      <c r="C3151" s="28">
        <v>45811.584027777775</v>
      </c>
      <c r="D3151" s="28">
        <v>45811.604861111111</v>
      </c>
      <c r="K3151" s="27">
        <f t="shared" si="49"/>
        <v>0</v>
      </c>
    </row>
    <row r="3152" spans="1:11">
      <c r="A3152" s="27" t="s">
        <v>135</v>
      </c>
      <c r="C3152" s="28">
        <v>45811.604861111111</v>
      </c>
      <c r="D3152" s="28">
        <v>45811.625694444447</v>
      </c>
      <c r="K3152" s="27">
        <f t="shared" si="49"/>
        <v>1</v>
      </c>
    </row>
    <row r="3153" spans="1:11">
      <c r="A3153" s="27" t="s">
        <v>135</v>
      </c>
      <c r="C3153" s="28">
        <v>45812.475694444445</v>
      </c>
      <c r="D3153" s="28">
        <v>45812.503472222219</v>
      </c>
      <c r="K3153" s="27">
        <f t="shared" si="49"/>
        <v>0</v>
      </c>
    </row>
    <row r="3154" spans="1:11">
      <c r="A3154" s="27" t="s">
        <v>135</v>
      </c>
      <c r="C3154" s="28">
        <v>45812.503472222219</v>
      </c>
      <c r="D3154" s="28">
        <v>45812.524305555555</v>
      </c>
      <c r="K3154" s="27">
        <f t="shared" si="49"/>
        <v>1</v>
      </c>
    </row>
    <row r="3155" spans="1:11">
      <c r="A3155" s="27" t="s">
        <v>135</v>
      </c>
      <c r="C3155" s="28">
        <v>45814.357638888891</v>
      </c>
      <c r="D3155" s="28">
        <v>45814.385416666664</v>
      </c>
      <c r="K3155" s="27">
        <f t="shared" si="49"/>
        <v>0</v>
      </c>
    </row>
    <row r="3156" spans="1:11">
      <c r="A3156" s="27" t="s">
        <v>135</v>
      </c>
      <c r="C3156" s="28">
        <v>45814.385416666664</v>
      </c>
      <c r="D3156" s="28">
        <v>45814.40625</v>
      </c>
      <c r="K3156" s="27">
        <f t="shared" si="49"/>
        <v>1</v>
      </c>
    </row>
    <row r="3157" spans="1:11">
      <c r="A3157" s="27" t="s">
        <v>135</v>
      </c>
      <c r="C3157" s="28">
        <v>45817.4</v>
      </c>
      <c r="D3157" s="28">
        <v>45817.42083333333</v>
      </c>
      <c r="K3157" s="27">
        <f t="shared" si="49"/>
        <v>0</v>
      </c>
    </row>
    <row r="3158" spans="1:11">
      <c r="A3158" s="27" t="s">
        <v>135</v>
      </c>
      <c r="C3158" s="28">
        <v>45817.42083333333</v>
      </c>
      <c r="D3158" s="28">
        <v>45817.441666666666</v>
      </c>
      <c r="K3158" s="27">
        <f t="shared" si="49"/>
        <v>0</v>
      </c>
    </row>
    <row r="3159" spans="1:11">
      <c r="A3159" s="27" t="s">
        <v>135</v>
      </c>
      <c r="C3159" s="28">
        <v>45817.441666666666</v>
      </c>
      <c r="D3159" s="28">
        <v>45817.469444444447</v>
      </c>
      <c r="K3159" s="27">
        <f t="shared" si="49"/>
        <v>1</v>
      </c>
    </row>
    <row r="3160" spans="1:11">
      <c r="A3160" s="27" t="s">
        <v>135</v>
      </c>
      <c r="C3160" s="28">
        <v>45818.538194444445</v>
      </c>
      <c r="D3160" s="28">
        <v>45818.565972222219</v>
      </c>
      <c r="K3160" s="27">
        <f t="shared" si="49"/>
        <v>0</v>
      </c>
    </row>
    <row r="3161" spans="1:11">
      <c r="A3161" s="27" t="s">
        <v>135</v>
      </c>
      <c r="C3161" s="28">
        <v>45818.565972222219</v>
      </c>
      <c r="D3161" s="28">
        <v>45818.586805555555</v>
      </c>
      <c r="K3161" s="27">
        <f t="shared" si="49"/>
        <v>1</v>
      </c>
    </row>
    <row r="3162" spans="1:11">
      <c r="A3162" s="27" t="s">
        <v>135</v>
      </c>
      <c r="C3162" s="28">
        <v>45819.57916666667</v>
      </c>
      <c r="D3162" s="28">
        <v>45819.606944444444</v>
      </c>
      <c r="K3162" s="27">
        <f t="shared" si="49"/>
        <v>0</v>
      </c>
    </row>
    <row r="3163" spans="1:11">
      <c r="A3163" s="27" t="s">
        <v>135</v>
      </c>
      <c r="C3163" s="28">
        <v>45819.606944444444</v>
      </c>
      <c r="D3163" s="28">
        <v>45819.62777777778</v>
      </c>
      <c r="K3163" s="27">
        <f t="shared" si="49"/>
        <v>1</v>
      </c>
    </row>
    <row r="3164" spans="1:11">
      <c r="A3164" s="27" t="s">
        <v>135</v>
      </c>
      <c r="C3164" s="28">
        <v>45820.427083333336</v>
      </c>
      <c r="D3164" s="28">
        <v>45820.454861111109</v>
      </c>
      <c r="K3164" s="27">
        <f t="shared" si="49"/>
        <v>0</v>
      </c>
    </row>
    <row r="3165" spans="1:11">
      <c r="A3165" s="27" t="s">
        <v>135</v>
      </c>
      <c r="C3165" s="28">
        <v>45820.454861111109</v>
      </c>
      <c r="D3165" s="28">
        <v>45820.475694444445</v>
      </c>
      <c r="K3165" s="27">
        <f t="shared" si="49"/>
        <v>0</v>
      </c>
    </row>
    <row r="3166" spans="1:11">
      <c r="A3166" s="27" t="s">
        <v>135</v>
      </c>
      <c r="C3166" s="28">
        <v>45820.475694444445</v>
      </c>
      <c r="D3166" s="28">
        <v>45820.496527777781</v>
      </c>
      <c r="K3166" s="27">
        <f t="shared" si="49"/>
        <v>1</v>
      </c>
    </row>
    <row r="3167" spans="1:11">
      <c r="A3167" s="27" t="s">
        <v>135</v>
      </c>
      <c r="C3167" s="28">
        <v>45821.488888888889</v>
      </c>
      <c r="D3167" s="28">
        <v>45821.51666666667</v>
      </c>
      <c r="K3167" s="27">
        <f t="shared" si="49"/>
        <v>0</v>
      </c>
    </row>
    <row r="3168" spans="1:11">
      <c r="A3168" s="27" t="s">
        <v>135</v>
      </c>
      <c r="C3168" s="28">
        <v>45821.51666666667</v>
      </c>
      <c r="D3168" s="28">
        <v>45821.537499999999</v>
      </c>
      <c r="K3168" s="27">
        <f t="shared" si="49"/>
        <v>0</v>
      </c>
    </row>
    <row r="3169" spans="1:11">
      <c r="A3169" s="27" t="s">
        <v>135</v>
      </c>
      <c r="C3169" s="28">
        <v>45821.537499999999</v>
      </c>
      <c r="D3169" s="28">
        <v>45821.558333333334</v>
      </c>
      <c r="K3169" s="27">
        <f t="shared" si="49"/>
        <v>1</v>
      </c>
    </row>
    <row r="3170" spans="1:11">
      <c r="A3170" s="27" t="s">
        <v>135</v>
      </c>
      <c r="C3170" s="28">
        <v>45824.379861111112</v>
      </c>
      <c r="D3170" s="28">
        <v>45824.407638888886</v>
      </c>
      <c r="K3170" s="27">
        <f t="shared" si="49"/>
        <v>0</v>
      </c>
    </row>
    <row r="3171" spans="1:11">
      <c r="A3171" s="27" t="s">
        <v>135</v>
      </c>
      <c r="C3171" s="28">
        <v>45824.407638888886</v>
      </c>
      <c r="D3171" s="28">
        <v>45824.428472222222</v>
      </c>
      <c r="K3171" s="27">
        <f t="shared" si="49"/>
        <v>0</v>
      </c>
    </row>
    <row r="3172" spans="1:11">
      <c r="A3172" s="27" t="s">
        <v>135</v>
      </c>
      <c r="C3172" s="28">
        <v>45824.428472222222</v>
      </c>
      <c r="D3172" s="28">
        <v>45824.449305555558</v>
      </c>
      <c r="K3172" s="27">
        <f t="shared" si="49"/>
        <v>1</v>
      </c>
    </row>
    <row r="3173" spans="1:11">
      <c r="A3173" s="27" t="s">
        <v>135</v>
      </c>
      <c r="C3173" s="28">
        <v>45825.524305555555</v>
      </c>
      <c r="D3173" s="28">
        <v>45825.552083333336</v>
      </c>
      <c r="K3173" s="27">
        <f t="shared" si="49"/>
        <v>0</v>
      </c>
    </row>
    <row r="3174" spans="1:11">
      <c r="A3174" s="27" t="s">
        <v>135</v>
      </c>
      <c r="C3174" s="28">
        <v>45825.552083333336</v>
      </c>
      <c r="D3174" s="28">
        <v>45825.572916666664</v>
      </c>
      <c r="K3174" s="27">
        <f t="shared" si="49"/>
        <v>1</v>
      </c>
    </row>
    <row r="3175" spans="1:11">
      <c r="A3175" s="27" t="s">
        <v>135</v>
      </c>
      <c r="C3175" s="28">
        <v>45826.382638888892</v>
      </c>
      <c r="D3175" s="28">
        <v>45826.410416666666</v>
      </c>
      <c r="K3175" s="27">
        <f t="shared" si="49"/>
        <v>0</v>
      </c>
    </row>
    <row r="3176" spans="1:11">
      <c r="A3176" s="27" t="s">
        <v>135</v>
      </c>
      <c r="C3176" s="28">
        <v>45826.410416666666</v>
      </c>
      <c r="D3176" s="28">
        <v>45826.438194444447</v>
      </c>
      <c r="K3176" s="27">
        <f t="shared" si="49"/>
        <v>1</v>
      </c>
    </row>
    <row r="3177" spans="1:11">
      <c r="A3177" s="27" t="s">
        <v>135</v>
      </c>
      <c r="C3177" s="28">
        <v>45827.347222222219</v>
      </c>
      <c r="D3177" s="28">
        <v>45827.381944444445</v>
      </c>
      <c r="K3177" s="27">
        <f t="shared" si="49"/>
        <v>0</v>
      </c>
    </row>
    <row r="3178" spans="1:11">
      <c r="A3178" s="27" t="s">
        <v>135</v>
      </c>
      <c r="C3178" s="28">
        <v>45827.381944444445</v>
      </c>
      <c r="D3178" s="28">
        <v>45827.402777777781</v>
      </c>
      <c r="K3178" s="27">
        <f t="shared" si="49"/>
        <v>1</v>
      </c>
    </row>
    <row r="3179" spans="1:11">
      <c r="A3179" s="27" t="s">
        <v>135</v>
      </c>
      <c r="C3179" s="28">
        <v>45828.354166666664</v>
      </c>
      <c r="D3179" s="28">
        <v>45828.388888888891</v>
      </c>
      <c r="K3179" s="27">
        <f t="shared" si="49"/>
        <v>0</v>
      </c>
    </row>
    <row r="3180" spans="1:11">
      <c r="A3180" s="27" t="s">
        <v>135</v>
      </c>
      <c r="C3180" s="28">
        <v>45828.388888888891</v>
      </c>
      <c r="D3180" s="28">
        <v>45828.409722222219</v>
      </c>
      <c r="K3180" s="27">
        <f t="shared" si="49"/>
        <v>0</v>
      </c>
    </row>
    <row r="3181" spans="1:11">
      <c r="A3181" s="27" t="s">
        <v>135</v>
      </c>
      <c r="C3181" s="28">
        <v>45828.409722222219</v>
      </c>
      <c r="D3181" s="28">
        <v>45828.430555555555</v>
      </c>
      <c r="K3181" s="27">
        <f t="shared" si="49"/>
        <v>1</v>
      </c>
    </row>
    <row r="3182" spans="1:11">
      <c r="A3182" s="27" t="s">
        <v>135</v>
      </c>
      <c r="C3182" s="28">
        <v>45831.326388888891</v>
      </c>
      <c r="D3182" s="28">
        <v>45831.361111111109</v>
      </c>
      <c r="K3182" s="27">
        <f t="shared" si="49"/>
        <v>0</v>
      </c>
    </row>
    <row r="3183" spans="1:11">
      <c r="A3183" s="27" t="s">
        <v>135</v>
      </c>
      <c r="C3183" s="28">
        <v>45831.361111111109</v>
      </c>
      <c r="D3183" s="28">
        <v>45831.381944444445</v>
      </c>
      <c r="K3183" s="27">
        <f t="shared" si="49"/>
        <v>0</v>
      </c>
    </row>
    <row r="3184" spans="1:11">
      <c r="A3184" s="27" t="s">
        <v>135</v>
      </c>
      <c r="C3184" s="28">
        <v>45831.381944444445</v>
      </c>
      <c r="D3184" s="28">
        <v>45831.402777777781</v>
      </c>
      <c r="K3184" s="27">
        <f t="shared" si="49"/>
        <v>1</v>
      </c>
    </row>
    <row r="3185" spans="1:11">
      <c r="A3185" s="27" t="s">
        <v>135</v>
      </c>
      <c r="C3185" s="28">
        <v>45832.326388888891</v>
      </c>
      <c r="D3185" s="28">
        <v>45832.361111111109</v>
      </c>
      <c r="K3185" s="27">
        <f t="shared" si="49"/>
        <v>0</v>
      </c>
    </row>
    <row r="3186" spans="1:11">
      <c r="A3186" s="27" t="s">
        <v>135</v>
      </c>
      <c r="C3186" s="28">
        <v>45832.361111111109</v>
      </c>
      <c r="D3186" s="28">
        <v>45832.381944444445</v>
      </c>
      <c r="K3186" s="27">
        <f t="shared" si="49"/>
        <v>1</v>
      </c>
    </row>
    <row r="3187" spans="1:11">
      <c r="A3187" s="27" t="s">
        <v>135</v>
      </c>
      <c r="C3187" s="28">
        <v>45833.503472222219</v>
      </c>
      <c r="D3187" s="28">
        <v>45833.538194444445</v>
      </c>
      <c r="K3187" s="27">
        <f t="shared" si="49"/>
        <v>0</v>
      </c>
    </row>
    <row r="3188" spans="1:11">
      <c r="A3188" s="27" t="s">
        <v>135</v>
      </c>
      <c r="C3188" s="28">
        <v>45833.538194444445</v>
      </c>
      <c r="D3188" s="28">
        <v>45833.559027777781</v>
      </c>
      <c r="K3188" s="27">
        <f t="shared" si="49"/>
        <v>1</v>
      </c>
    </row>
    <row r="3189" spans="1:11">
      <c r="A3189" s="27" t="s">
        <v>135</v>
      </c>
      <c r="C3189" s="28">
        <v>45834.402083333334</v>
      </c>
      <c r="D3189" s="28">
        <v>45834.436805555553</v>
      </c>
      <c r="K3189" s="27">
        <f t="shared" si="49"/>
        <v>0</v>
      </c>
    </row>
    <row r="3190" spans="1:11">
      <c r="A3190" s="27" t="s">
        <v>135</v>
      </c>
      <c r="C3190" s="28">
        <v>45834.436805555553</v>
      </c>
      <c r="D3190" s="28">
        <v>45834.457638888889</v>
      </c>
      <c r="K3190" s="27">
        <f t="shared" si="49"/>
        <v>0</v>
      </c>
    </row>
    <row r="3191" spans="1:11">
      <c r="A3191" s="27" t="s">
        <v>135</v>
      </c>
      <c r="C3191" s="28">
        <v>45834.457638888889</v>
      </c>
      <c r="D3191" s="28">
        <v>45834.478472222225</v>
      </c>
      <c r="K3191" s="27">
        <f t="shared" si="49"/>
        <v>1</v>
      </c>
    </row>
    <row r="3192" spans="1:11">
      <c r="A3192" s="27" t="s">
        <v>135</v>
      </c>
      <c r="C3192" s="28">
        <v>45835.397222222222</v>
      </c>
      <c r="D3192" s="28">
        <v>45835.431944444441</v>
      </c>
      <c r="K3192" s="27">
        <f t="shared" si="49"/>
        <v>0</v>
      </c>
    </row>
    <row r="3193" spans="1:11">
      <c r="A3193" s="27" t="s">
        <v>135</v>
      </c>
      <c r="C3193" s="28">
        <v>45835.431944444441</v>
      </c>
      <c r="D3193" s="28">
        <v>45835.452777777777</v>
      </c>
      <c r="K3193" s="27">
        <f t="shared" si="49"/>
        <v>1</v>
      </c>
    </row>
    <row r="3194" spans="1:11">
      <c r="A3194" s="27" t="s">
        <v>135</v>
      </c>
      <c r="B3194" s="27" t="s">
        <v>202</v>
      </c>
      <c r="C3194" s="28">
        <v>45812.722222222219</v>
      </c>
      <c r="D3194" s="28">
        <v>45812.736111111109</v>
      </c>
      <c r="K3194" s="27">
        <f t="shared" si="49"/>
        <v>1</v>
      </c>
    </row>
    <row r="3195" spans="1:11">
      <c r="A3195" s="27" t="s">
        <v>135</v>
      </c>
      <c r="C3195" s="28">
        <v>45828.739583333336</v>
      </c>
      <c r="D3195" s="28">
        <v>45828.753472222219</v>
      </c>
      <c r="K3195" s="27">
        <f t="shared" si="49"/>
        <v>1</v>
      </c>
    </row>
    <row r="3196" spans="1:11">
      <c r="A3196" s="27" t="s">
        <v>135</v>
      </c>
      <c r="B3196" s="27" t="s">
        <v>192</v>
      </c>
      <c r="C3196" s="28">
        <v>45828.451388888891</v>
      </c>
      <c r="D3196" s="28">
        <v>45828.493055555555</v>
      </c>
      <c r="K3196" s="27">
        <f t="shared" si="49"/>
        <v>1</v>
      </c>
    </row>
    <row r="3197" spans="1:11">
      <c r="A3197" s="27" t="s">
        <v>270</v>
      </c>
    </row>
    <row r="3198" spans="1:11" ht="14.5">
      <c r="A3198"/>
      <c r="B3198"/>
      <c r="C3198"/>
      <c r="D3198"/>
      <c r="E3198"/>
      <c r="F3198"/>
      <c r="G3198"/>
      <c r="H3198"/>
      <c r="I3198"/>
      <c r="J3198"/>
    </row>
    <row r="3199" spans="1:11" ht="14.5">
      <c r="A3199"/>
      <c r="B3199"/>
      <c r="C3199"/>
      <c r="D3199"/>
      <c r="E3199"/>
      <c r="F3199"/>
      <c r="G3199"/>
      <c r="H3199"/>
      <c r="I3199"/>
      <c r="J3199"/>
    </row>
    <row r="3200" spans="1:11" ht="14.5">
      <c r="A3200"/>
      <c r="B3200"/>
      <c r="C3200"/>
      <c r="D3200"/>
      <c r="E3200"/>
      <c r="F3200"/>
      <c r="G3200"/>
      <c r="H3200"/>
      <c r="I3200"/>
      <c r="J3200"/>
    </row>
    <row r="3201" spans="1:10" ht="14.5">
      <c r="A3201"/>
      <c r="B3201"/>
      <c r="C3201"/>
      <c r="D3201"/>
      <c r="E3201"/>
      <c r="F3201"/>
      <c r="G3201"/>
      <c r="H3201"/>
      <c r="I3201"/>
      <c r="J3201"/>
    </row>
    <row r="3202" spans="1:10" ht="14.5">
      <c r="A3202"/>
      <c r="B3202"/>
      <c r="C3202"/>
      <c r="D3202"/>
      <c r="E3202"/>
      <c r="F3202"/>
      <c r="G3202"/>
      <c r="H3202"/>
      <c r="I3202"/>
      <c r="J3202"/>
    </row>
    <row r="3203" spans="1:10" ht="14.5">
      <c r="A3203"/>
      <c r="B3203"/>
      <c r="C3203"/>
      <c r="D3203"/>
      <c r="E3203"/>
      <c r="F3203"/>
      <c r="G3203"/>
      <c r="H3203"/>
      <c r="I3203"/>
      <c r="J3203"/>
    </row>
    <row r="3204" spans="1:10" ht="14.5">
      <c r="A3204"/>
      <c r="B3204"/>
      <c r="C3204"/>
      <c r="D3204"/>
      <c r="E3204"/>
      <c r="F3204"/>
      <c r="G3204"/>
      <c r="H3204"/>
      <c r="I3204"/>
      <c r="J3204"/>
    </row>
    <row r="3205" spans="1:10" ht="14.5">
      <c r="A3205"/>
      <c r="B3205"/>
      <c r="C3205"/>
      <c r="D3205"/>
      <c r="E3205"/>
      <c r="F3205"/>
      <c r="G3205"/>
      <c r="H3205"/>
      <c r="I3205"/>
      <c r="J3205"/>
    </row>
    <row r="3206" spans="1:10" ht="14.5">
      <c r="A3206"/>
      <c r="B3206"/>
      <c r="C3206"/>
      <c r="D3206"/>
      <c r="E3206"/>
      <c r="F3206"/>
      <c r="G3206"/>
      <c r="H3206"/>
      <c r="I3206"/>
      <c r="J3206"/>
    </row>
    <row r="3207" spans="1:10" ht="14.5">
      <c r="A3207"/>
      <c r="B3207"/>
      <c r="C3207"/>
      <c r="D3207"/>
      <c r="E3207"/>
      <c r="F3207"/>
      <c r="G3207"/>
      <c r="H3207"/>
      <c r="I3207"/>
      <c r="J3207"/>
    </row>
    <row r="3208" spans="1:10" ht="14.5">
      <c r="A3208"/>
      <c r="B3208"/>
      <c r="C3208"/>
      <c r="D3208"/>
      <c r="E3208"/>
      <c r="F3208"/>
      <c r="G3208"/>
      <c r="H3208"/>
      <c r="I3208"/>
      <c r="J3208"/>
    </row>
    <row r="3209" spans="1:10" ht="14.5">
      <c r="A3209"/>
      <c r="B3209"/>
      <c r="C3209"/>
      <c r="D3209"/>
      <c r="E3209"/>
      <c r="F3209"/>
      <c r="G3209"/>
      <c r="H3209"/>
      <c r="I3209"/>
      <c r="J3209"/>
    </row>
    <row r="3210" spans="1:10" ht="14.5">
      <c r="A3210"/>
      <c r="B3210"/>
      <c r="C3210"/>
      <c r="D3210"/>
      <c r="E3210"/>
      <c r="F3210"/>
      <c r="G3210"/>
      <c r="H3210"/>
      <c r="I3210"/>
      <c r="J3210"/>
    </row>
    <row r="3211" spans="1:10" ht="14.5">
      <c r="A3211"/>
      <c r="B3211"/>
      <c r="C3211"/>
      <c r="D3211"/>
      <c r="E3211"/>
      <c r="F3211"/>
      <c r="G3211"/>
      <c r="H3211"/>
      <c r="I3211"/>
      <c r="J3211"/>
    </row>
    <row r="3212" spans="1:10" ht="14.5">
      <c r="A3212"/>
      <c r="B3212"/>
      <c r="C3212"/>
      <c r="D3212"/>
      <c r="E3212"/>
      <c r="F3212"/>
      <c r="G3212"/>
      <c r="H3212"/>
      <c r="I3212"/>
      <c r="J3212"/>
    </row>
    <row r="3213" spans="1:10" ht="14.5">
      <c r="A3213"/>
      <c r="B3213"/>
      <c r="C3213"/>
      <c r="D3213"/>
      <c r="E3213"/>
      <c r="F3213"/>
      <c r="G3213"/>
      <c r="H3213"/>
      <c r="I3213"/>
      <c r="J3213"/>
    </row>
    <row r="3214" spans="1:10" ht="14.5">
      <c r="A3214"/>
      <c r="B3214"/>
      <c r="C3214"/>
      <c r="D3214"/>
      <c r="E3214"/>
      <c r="F3214"/>
      <c r="G3214"/>
      <c r="H3214"/>
      <c r="I3214"/>
      <c r="J3214"/>
    </row>
    <row r="3215" spans="1:10" ht="14.5">
      <c r="A3215"/>
      <c r="B3215"/>
      <c r="C3215"/>
      <c r="D3215"/>
      <c r="E3215"/>
      <c r="F3215"/>
      <c r="G3215"/>
      <c r="H3215"/>
      <c r="I3215"/>
      <c r="J3215"/>
    </row>
    <row r="3216" spans="1:10" ht="14.5">
      <c r="A3216"/>
      <c r="B3216"/>
      <c r="C3216"/>
      <c r="D3216"/>
      <c r="E3216"/>
      <c r="F3216"/>
      <c r="G3216"/>
      <c r="H3216"/>
      <c r="I3216"/>
      <c r="J3216"/>
    </row>
    <row r="3217" spans="1:10" ht="14.5">
      <c r="A3217"/>
      <c r="B3217"/>
      <c r="C3217"/>
      <c r="D3217"/>
      <c r="E3217"/>
      <c r="F3217"/>
      <c r="G3217"/>
      <c r="H3217"/>
      <c r="I3217"/>
      <c r="J3217"/>
    </row>
    <row r="3218" spans="1:10" ht="14.5">
      <c r="A3218"/>
      <c r="B3218"/>
      <c r="C3218"/>
      <c r="D3218"/>
      <c r="E3218"/>
      <c r="F3218"/>
      <c r="G3218"/>
      <c r="H3218"/>
      <c r="I3218"/>
      <c r="J3218"/>
    </row>
    <row r="3219" spans="1:10" ht="14.5">
      <c r="A3219"/>
      <c r="B3219"/>
      <c r="C3219"/>
      <c r="D3219"/>
      <c r="E3219"/>
      <c r="F3219"/>
      <c r="G3219"/>
      <c r="H3219"/>
      <c r="I3219"/>
      <c r="J3219"/>
    </row>
    <row r="3220" spans="1:10" ht="14.5">
      <c r="A3220"/>
      <c r="B3220"/>
      <c r="C3220"/>
      <c r="D3220"/>
      <c r="E3220"/>
      <c r="F3220"/>
      <c r="G3220"/>
      <c r="H3220"/>
      <c r="I3220"/>
      <c r="J3220"/>
    </row>
    <row r="3221" spans="1:10" ht="14.5">
      <c r="A3221"/>
      <c r="B3221"/>
      <c r="C3221"/>
      <c r="D3221"/>
      <c r="E3221"/>
      <c r="F3221"/>
      <c r="G3221"/>
      <c r="H3221"/>
      <c r="I3221"/>
      <c r="J3221"/>
    </row>
    <row r="3222" spans="1:10" ht="14.5">
      <c r="A3222"/>
      <c r="B3222"/>
      <c r="C3222"/>
      <c r="D3222"/>
      <c r="E3222"/>
      <c r="F3222"/>
      <c r="G3222"/>
      <c r="H3222"/>
      <c r="I3222"/>
      <c r="J3222"/>
    </row>
    <row r="3223" spans="1:10" ht="14.5">
      <c r="A3223"/>
      <c r="B3223"/>
      <c r="C3223"/>
      <c r="D3223"/>
      <c r="E3223"/>
      <c r="F3223"/>
      <c r="G3223"/>
      <c r="H3223"/>
      <c r="I3223"/>
      <c r="J3223"/>
    </row>
    <row r="3224" spans="1:10" ht="14.5">
      <c r="A3224"/>
      <c r="B3224"/>
      <c r="C3224"/>
      <c r="D3224"/>
      <c r="E3224"/>
      <c r="F3224"/>
      <c r="G3224"/>
      <c r="H3224"/>
      <c r="I3224"/>
      <c r="J3224"/>
    </row>
    <row r="3225" spans="1:10" ht="14.5">
      <c r="A3225"/>
      <c r="B3225"/>
      <c r="C3225"/>
      <c r="D3225"/>
      <c r="E3225"/>
      <c r="F3225"/>
      <c r="G3225"/>
      <c r="H3225"/>
      <c r="I3225"/>
      <c r="J3225"/>
    </row>
    <row r="3226" spans="1:10" ht="14.5">
      <c r="A3226"/>
      <c r="B3226"/>
      <c r="C3226"/>
      <c r="D3226"/>
      <c r="E3226"/>
      <c r="F3226"/>
      <c r="G3226"/>
      <c r="H3226"/>
      <c r="I3226"/>
      <c r="J3226"/>
    </row>
    <row r="3227" spans="1:10" ht="14.5">
      <c r="A3227"/>
      <c r="B3227"/>
      <c r="C3227"/>
      <c r="D3227"/>
      <c r="E3227"/>
      <c r="F3227"/>
      <c r="G3227"/>
      <c r="H3227"/>
      <c r="I3227"/>
      <c r="J3227"/>
    </row>
    <row r="3228" spans="1:10" ht="14.5">
      <c r="A3228"/>
      <c r="B3228"/>
      <c r="C3228"/>
      <c r="D3228"/>
      <c r="E3228"/>
      <c r="F3228"/>
      <c r="G3228"/>
      <c r="H3228"/>
      <c r="I3228"/>
      <c r="J3228"/>
    </row>
    <row r="3229" spans="1:10" ht="14.5">
      <c r="A3229"/>
      <c r="B3229"/>
      <c r="C3229"/>
      <c r="D3229"/>
      <c r="E3229"/>
      <c r="F3229"/>
      <c r="G3229"/>
      <c r="H3229"/>
      <c r="I3229"/>
      <c r="J3229"/>
    </row>
    <row r="3230" spans="1:10" ht="14.5">
      <c r="A3230"/>
      <c r="B3230"/>
      <c r="C3230"/>
      <c r="D3230"/>
      <c r="E3230"/>
      <c r="F3230"/>
      <c r="G3230"/>
      <c r="H3230"/>
      <c r="I3230"/>
      <c r="J3230"/>
    </row>
    <row r="3231" spans="1:10" ht="14.5">
      <c r="A3231"/>
      <c r="B3231"/>
      <c r="C3231"/>
      <c r="D3231"/>
      <c r="E3231"/>
      <c r="F3231"/>
      <c r="G3231"/>
      <c r="H3231"/>
      <c r="I3231"/>
      <c r="J3231"/>
    </row>
    <row r="3232" spans="1:10" ht="14.5">
      <c r="A3232"/>
      <c r="B3232"/>
      <c r="C3232"/>
      <c r="D3232"/>
      <c r="E3232"/>
      <c r="F3232"/>
      <c r="G3232"/>
      <c r="H3232"/>
      <c r="I3232"/>
      <c r="J3232"/>
    </row>
    <row r="3233" spans="1:10" ht="14.5">
      <c r="A3233"/>
      <c r="B3233"/>
      <c r="C3233"/>
      <c r="D3233"/>
      <c r="E3233"/>
      <c r="F3233"/>
      <c r="G3233"/>
      <c r="H3233"/>
      <c r="I3233"/>
      <c r="J3233"/>
    </row>
    <row r="3234" spans="1:10" ht="14.5">
      <c r="A3234"/>
      <c r="B3234"/>
      <c r="C3234"/>
      <c r="D3234"/>
      <c r="E3234"/>
      <c r="F3234"/>
      <c r="G3234"/>
      <c r="H3234"/>
      <c r="I3234"/>
      <c r="J3234"/>
    </row>
    <row r="3235" spans="1:10" ht="14.5">
      <c r="A3235"/>
      <c r="B3235"/>
      <c r="C3235"/>
      <c r="D3235"/>
      <c r="E3235"/>
      <c r="F3235"/>
      <c r="G3235"/>
      <c r="H3235"/>
      <c r="I3235"/>
      <c r="J3235"/>
    </row>
    <row r="3236" spans="1:10" ht="14.5">
      <c r="A3236"/>
      <c r="B3236"/>
      <c r="C3236"/>
      <c r="D3236"/>
      <c r="E3236"/>
      <c r="F3236"/>
      <c r="G3236"/>
      <c r="H3236"/>
      <c r="I3236"/>
      <c r="J3236"/>
    </row>
    <row r="3237" spans="1:10" ht="14.5">
      <c r="A3237"/>
      <c r="B3237"/>
      <c r="C3237"/>
      <c r="D3237"/>
      <c r="E3237"/>
      <c r="F3237"/>
      <c r="G3237"/>
      <c r="H3237"/>
      <c r="I3237"/>
      <c r="J3237"/>
    </row>
    <row r="3238" spans="1:10" ht="14.5">
      <c r="A3238"/>
      <c r="B3238"/>
      <c r="C3238"/>
      <c r="D3238"/>
      <c r="E3238"/>
      <c r="F3238"/>
      <c r="G3238"/>
      <c r="H3238"/>
      <c r="I3238"/>
      <c r="J3238"/>
    </row>
    <row r="3239" spans="1:10" ht="14.5">
      <c r="A3239"/>
      <c r="B3239"/>
      <c r="C3239"/>
      <c r="D3239"/>
      <c r="E3239"/>
      <c r="F3239"/>
      <c r="G3239"/>
      <c r="H3239"/>
      <c r="I3239"/>
      <c r="J3239"/>
    </row>
    <row r="3240" spans="1:10" ht="14.5">
      <c r="A3240"/>
      <c r="B3240"/>
      <c r="C3240"/>
      <c r="D3240"/>
      <c r="E3240"/>
      <c r="F3240"/>
      <c r="G3240"/>
      <c r="H3240"/>
      <c r="I3240"/>
      <c r="J3240"/>
    </row>
    <row r="3241" spans="1:10" ht="14.5">
      <c r="A3241"/>
      <c r="B3241"/>
      <c r="C3241"/>
      <c r="D3241"/>
      <c r="E3241"/>
      <c r="F3241"/>
      <c r="G3241"/>
      <c r="H3241"/>
      <c r="I3241"/>
      <c r="J3241"/>
    </row>
    <row r="3242" spans="1:10" ht="14.5">
      <c r="A3242"/>
      <c r="B3242"/>
      <c r="C3242"/>
      <c r="D3242"/>
      <c r="E3242"/>
      <c r="F3242"/>
      <c r="G3242"/>
      <c r="H3242"/>
      <c r="I3242"/>
      <c r="J3242"/>
    </row>
    <row r="3243" spans="1:10" ht="14.5">
      <c r="A3243"/>
      <c r="B3243"/>
      <c r="C3243"/>
      <c r="D3243"/>
      <c r="E3243"/>
      <c r="F3243"/>
      <c r="G3243"/>
      <c r="H3243"/>
      <c r="I3243"/>
      <c r="J3243"/>
    </row>
    <row r="3244" spans="1:10" ht="14.5">
      <c r="A3244"/>
      <c r="B3244"/>
      <c r="C3244"/>
      <c r="D3244"/>
      <c r="E3244"/>
      <c r="F3244"/>
      <c r="G3244"/>
      <c r="H3244"/>
      <c r="I3244"/>
      <c r="J3244"/>
    </row>
    <row r="3245" spans="1:10" ht="14.5">
      <c r="A3245"/>
      <c r="B3245"/>
      <c r="C3245"/>
      <c r="D3245"/>
      <c r="E3245"/>
      <c r="F3245"/>
      <c r="G3245"/>
      <c r="H3245"/>
      <c r="I3245"/>
      <c r="J3245"/>
    </row>
    <row r="3246" spans="1:10" ht="14.5">
      <c r="A3246"/>
      <c r="B3246"/>
      <c r="C3246"/>
      <c r="D3246"/>
      <c r="E3246"/>
      <c r="F3246"/>
      <c r="G3246"/>
      <c r="H3246"/>
      <c r="I3246"/>
      <c r="J3246"/>
    </row>
    <row r="3247" spans="1:10" ht="14.5">
      <c r="A3247"/>
      <c r="B3247"/>
      <c r="C3247"/>
      <c r="D3247"/>
      <c r="E3247"/>
      <c r="F3247"/>
      <c r="G3247"/>
      <c r="H3247"/>
      <c r="I3247"/>
      <c r="J3247"/>
    </row>
    <row r="3248" spans="1:10" ht="14.5">
      <c r="A3248"/>
      <c r="B3248"/>
      <c r="C3248"/>
      <c r="D3248"/>
      <c r="E3248"/>
      <c r="F3248"/>
      <c r="G3248"/>
      <c r="H3248"/>
      <c r="I3248"/>
      <c r="J3248"/>
    </row>
    <row r="3249" spans="1:10" ht="14.5">
      <c r="A3249"/>
      <c r="B3249"/>
      <c r="C3249"/>
      <c r="D3249"/>
      <c r="E3249"/>
      <c r="F3249"/>
      <c r="G3249"/>
      <c r="H3249"/>
      <c r="I3249"/>
      <c r="J3249"/>
    </row>
    <row r="3250" spans="1:10" ht="14.5">
      <c r="A3250"/>
      <c r="B3250"/>
      <c r="C3250"/>
      <c r="D3250"/>
      <c r="E3250"/>
      <c r="F3250"/>
      <c r="G3250"/>
      <c r="H3250"/>
      <c r="I3250"/>
      <c r="J3250"/>
    </row>
    <row r="3251" spans="1:10" ht="14.5">
      <c r="A3251"/>
      <c r="B3251"/>
      <c r="C3251"/>
      <c r="D3251"/>
      <c r="E3251"/>
      <c r="F3251"/>
      <c r="G3251"/>
      <c r="H3251"/>
      <c r="I3251"/>
      <c r="J3251"/>
    </row>
    <row r="3252" spans="1:10" ht="14.5">
      <c r="A3252"/>
      <c r="B3252"/>
      <c r="C3252"/>
      <c r="D3252"/>
      <c r="E3252"/>
      <c r="F3252"/>
      <c r="G3252"/>
      <c r="H3252"/>
      <c r="I3252"/>
      <c r="J3252"/>
    </row>
    <row r="3253" spans="1:10" ht="14.5">
      <c r="A3253"/>
      <c r="B3253"/>
      <c r="C3253"/>
      <c r="D3253"/>
      <c r="E3253"/>
      <c r="F3253"/>
      <c r="G3253"/>
      <c r="H3253"/>
      <c r="I3253"/>
      <c r="J3253"/>
    </row>
    <row r="3254" spans="1:10" ht="14.5">
      <c r="A3254"/>
      <c r="B3254"/>
      <c r="C3254"/>
      <c r="D3254"/>
      <c r="E3254"/>
      <c r="F3254"/>
      <c r="G3254"/>
      <c r="H3254"/>
      <c r="I3254"/>
      <c r="J3254"/>
    </row>
    <row r="3255" spans="1:10" ht="14.5">
      <c r="A3255"/>
      <c r="B3255"/>
      <c r="C3255"/>
      <c r="D3255"/>
      <c r="E3255"/>
      <c r="F3255"/>
      <c r="G3255"/>
      <c r="H3255"/>
      <c r="I3255"/>
      <c r="J3255"/>
    </row>
    <row r="3256" spans="1:10" ht="14.5">
      <c r="A3256"/>
      <c r="B3256"/>
      <c r="C3256"/>
      <c r="D3256"/>
      <c r="E3256"/>
      <c r="F3256"/>
      <c r="G3256"/>
      <c r="H3256"/>
      <c r="I3256"/>
      <c r="J3256"/>
    </row>
    <row r="3257" spans="1:10" ht="14.5">
      <c r="A3257"/>
      <c r="B3257"/>
      <c r="C3257"/>
      <c r="D3257"/>
      <c r="E3257"/>
      <c r="F3257"/>
      <c r="G3257"/>
      <c r="H3257"/>
      <c r="I3257"/>
      <c r="J3257"/>
    </row>
    <row r="3258" spans="1:10" ht="14.5">
      <c r="A3258"/>
      <c r="B3258"/>
      <c r="C3258"/>
      <c r="D3258"/>
      <c r="E3258"/>
      <c r="F3258"/>
      <c r="G3258"/>
      <c r="H3258"/>
      <c r="I3258"/>
      <c r="J3258"/>
    </row>
    <row r="3259" spans="1:10" ht="14.5">
      <c r="A3259"/>
      <c r="B3259"/>
      <c r="C3259"/>
      <c r="D3259"/>
      <c r="E3259"/>
      <c r="F3259"/>
      <c r="G3259"/>
      <c r="H3259"/>
      <c r="I3259"/>
      <c r="J3259"/>
    </row>
    <row r="3260" spans="1:10" ht="14.5">
      <c r="A3260"/>
      <c r="B3260"/>
      <c r="C3260"/>
      <c r="D3260"/>
      <c r="E3260"/>
      <c r="F3260"/>
      <c r="G3260"/>
      <c r="H3260"/>
      <c r="I3260"/>
      <c r="J3260"/>
    </row>
    <row r="3261" spans="1:10" ht="14.5">
      <c r="A3261"/>
      <c r="B3261"/>
      <c r="C3261"/>
      <c r="D3261"/>
      <c r="E3261"/>
      <c r="F3261"/>
      <c r="G3261"/>
      <c r="H3261"/>
      <c r="I3261"/>
      <c r="J3261"/>
    </row>
    <row r="3262" spans="1:10" ht="14.5">
      <c r="A3262"/>
      <c r="B3262"/>
      <c r="C3262"/>
      <c r="D3262"/>
      <c r="E3262"/>
      <c r="F3262"/>
      <c r="G3262"/>
      <c r="H3262"/>
      <c r="I3262"/>
      <c r="J3262"/>
    </row>
    <row r="3263" spans="1:10" ht="14.5">
      <c r="A3263"/>
      <c r="B3263"/>
      <c r="C3263"/>
      <c r="D3263"/>
      <c r="E3263"/>
      <c r="F3263"/>
      <c r="G3263"/>
      <c r="H3263"/>
      <c r="I3263"/>
      <c r="J3263"/>
    </row>
    <row r="3264" spans="1:10" ht="14.5">
      <c r="A3264"/>
      <c r="B3264"/>
      <c r="C3264"/>
      <c r="D3264"/>
      <c r="E3264"/>
      <c r="F3264"/>
      <c r="G3264"/>
      <c r="H3264"/>
      <c r="I3264"/>
      <c r="J3264"/>
    </row>
    <row r="3265" spans="1:10" ht="14.5">
      <c r="A3265"/>
      <c r="B3265"/>
      <c r="C3265"/>
      <c r="D3265"/>
      <c r="E3265"/>
      <c r="F3265"/>
      <c r="G3265"/>
      <c r="H3265"/>
      <c r="I3265"/>
      <c r="J3265"/>
    </row>
    <row r="3266" spans="1:10" ht="14.5">
      <c r="A3266"/>
      <c r="B3266"/>
      <c r="C3266"/>
      <c r="D3266"/>
      <c r="E3266"/>
      <c r="F3266"/>
      <c r="G3266"/>
      <c r="H3266"/>
      <c r="I3266"/>
      <c r="J3266"/>
    </row>
    <row r="3267" spans="1:10" ht="14.5">
      <c r="A3267"/>
      <c r="B3267"/>
      <c r="C3267"/>
      <c r="D3267"/>
      <c r="E3267"/>
      <c r="F3267"/>
      <c r="G3267"/>
      <c r="H3267"/>
      <c r="I3267"/>
      <c r="J3267"/>
    </row>
    <row r="3268" spans="1:10" ht="14.5">
      <c r="A3268"/>
      <c r="B3268"/>
      <c r="C3268"/>
      <c r="D3268"/>
      <c r="E3268"/>
      <c r="F3268"/>
      <c r="G3268"/>
      <c r="H3268"/>
      <c r="I3268"/>
      <c r="J3268"/>
    </row>
    <row r="3269" spans="1:10" ht="14.5">
      <c r="A3269"/>
      <c r="B3269"/>
      <c r="C3269"/>
      <c r="D3269"/>
      <c r="E3269"/>
      <c r="F3269"/>
      <c r="G3269"/>
      <c r="H3269"/>
      <c r="I3269"/>
      <c r="J3269"/>
    </row>
    <row r="3270" spans="1:10" ht="14.5">
      <c r="A3270"/>
      <c r="B3270"/>
      <c r="C3270"/>
      <c r="D3270"/>
      <c r="E3270"/>
      <c r="F3270"/>
      <c r="G3270"/>
      <c r="H3270"/>
      <c r="I3270"/>
      <c r="J3270"/>
    </row>
    <row r="3271" spans="1:10" ht="14.5">
      <c r="A3271"/>
      <c r="B3271"/>
      <c r="C3271"/>
      <c r="D3271"/>
      <c r="E3271"/>
      <c r="F3271"/>
      <c r="G3271"/>
      <c r="H3271"/>
      <c r="I3271"/>
      <c r="J3271"/>
    </row>
    <row r="3272" spans="1:10" ht="14.5">
      <c r="A3272"/>
      <c r="B3272"/>
      <c r="C3272"/>
      <c r="D3272"/>
      <c r="E3272"/>
      <c r="F3272"/>
      <c r="G3272"/>
      <c r="H3272"/>
      <c r="I3272"/>
      <c r="J3272"/>
    </row>
    <row r="3273" spans="1:10" ht="14.5">
      <c r="A3273"/>
      <c r="B3273"/>
      <c r="C3273"/>
      <c r="D3273"/>
      <c r="E3273"/>
      <c r="F3273"/>
      <c r="G3273"/>
      <c r="H3273"/>
      <c r="I3273"/>
      <c r="J3273"/>
    </row>
    <row r="3274" spans="1:10" ht="14.5">
      <c r="A3274"/>
      <c r="B3274"/>
      <c r="C3274"/>
      <c r="D3274"/>
      <c r="E3274"/>
      <c r="F3274"/>
      <c r="G3274"/>
      <c r="H3274"/>
      <c r="I3274"/>
      <c r="J3274"/>
    </row>
    <row r="3275" spans="1:10" ht="14.5">
      <c r="A3275"/>
      <c r="B3275"/>
      <c r="C3275"/>
      <c r="D3275"/>
      <c r="E3275"/>
      <c r="F3275"/>
      <c r="G3275"/>
      <c r="H3275"/>
      <c r="I3275"/>
      <c r="J3275"/>
    </row>
    <row r="3276" spans="1:10" ht="14.5">
      <c r="A3276"/>
      <c r="B3276"/>
      <c r="C3276"/>
      <c r="D3276"/>
      <c r="E3276"/>
      <c r="F3276"/>
      <c r="G3276"/>
      <c r="H3276"/>
      <c r="I3276"/>
      <c r="J3276"/>
    </row>
    <row r="3277" spans="1:10" ht="14.5">
      <c r="A3277"/>
      <c r="B3277"/>
      <c r="C3277"/>
      <c r="D3277"/>
      <c r="E3277"/>
      <c r="F3277"/>
      <c r="G3277"/>
      <c r="H3277"/>
      <c r="I3277"/>
      <c r="J3277"/>
    </row>
    <row r="3278" spans="1:10" ht="14.5">
      <c r="A3278"/>
      <c r="B3278"/>
      <c r="C3278"/>
      <c r="D3278"/>
      <c r="E3278"/>
      <c r="F3278"/>
      <c r="G3278"/>
      <c r="H3278"/>
      <c r="I3278"/>
      <c r="J3278"/>
    </row>
    <row r="3279" spans="1:10" ht="14.5">
      <c r="A3279"/>
      <c r="B3279"/>
      <c r="C3279"/>
      <c r="D3279"/>
      <c r="E3279"/>
      <c r="F3279"/>
      <c r="G3279"/>
      <c r="H3279"/>
      <c r="I3279"/>
      <c r="J3279"/>
    </row>
    <row r="3280" spans="1:10" ht="14.5">
      <c r="A3280"/>
      <c r="B3280"/>
      <c r="C3280"/>
      <c r="D3280"/>
      <c r="E3280"/>
      <c r="F3280"/>
      <c r="G3280"/>
      <c r="H3280"/>
      <c r="I3280"/>
      <c r="J3280"/>
    </row>
    <row r="3281" spans="1:10" ht="14.5">
      <c r="A3281"/>
      <c r="B3281"/>
      <c r="C3281"/>
      <c r="D3281"/>
      <c r="E3281"/>
      <c r="F3281"/>
      <c r="G3281"/>
      <c r="H3281"/>
      <c r="I3281"/>
      <c r="J3281"/>
    </row>
    <row r="3282" spans="1:10" ht="14.5">
      <c r="A3282"/>
      <c r="B3282"/>
      <c r="C3282"/>
      <c r="D3282"/>
      <c r="E3282"/>
      <c r="F3282"/>
      <c r="G3282"/>
      <c r="H3282"/>
      <c r="I3282"/>
      <c r="J3282"/>
    </row>
    <row r="3283" spans="1:10" ht="14.5">
      <c r="A3283"/>
      <c r="B3283"/>
      <c r="C3283"/>
      <c r="D3283"/>
      <c r="E3283"/>
      <c r="F3283"/>
      <c r="G3283"/>
      <c r="H3283"/>
      <c r="I3283"/>
      <c r="J3283"/>
    </row>
    <row r="3284" spans="1:10" ht="14.5">
      <c r="A3284"/>
      <c r="B3284"/>
      <c r="C3284"/>
      <c r="D3284"/>
      <c r="E3284"/>
      <c r="F3284"/>
      <c r="G3284"/>
      <c r="H3284"/>
      <c r="I3284"/>
      <c r="J3284"/>
    </row>
    <row r="3285" spans="1:10" ht="14.5">
      <c r="A3285"/>
      <c r="B3285"/>
      <c r="C3285"/>
      <c r="D3285"/>
      <c r="E3285"/>
      <c r="F3285"/>
      <c r="G3285"/>
      <c r="H3285"/>
      <c r="I3285"/>
      <c r="J3285"/>
    </row>
    <row r="3286" spans="1:10" ht="14.5">
      <c r="A3286"/>
      <c r="B3286"/>
      <c r="C3286"/>
      <c r="D3286"/>
      <c r="E3286"/>
      <c r="F3286"/>
      <c r="G3286"/>
      <c r="H3286"/>
      <c r="I3286"/>
      <c r="J3286"/>
    </row>
    <row r="3287" spans="1:10" ht="14.5">
      <c r="A3287"/>
      <c r="B3287"/>
      <c r="C3287"/>
      <c r="D3287"/>
      <c r="E3287"/>
      <c r="F3287"/>
      <c r="G3287"/>
      <c r="H3287"/>
      <c r="I3287"/>
      <c r="J3287"/>
    </row>
    <row r="3288" spans="1:10" ht="14.5">
      <c r="A3288"/>
      <c r="B3288"/>
      <c r="C3288"/>
      <c r="D3288"/>
      <c r="E3288"/>
      <c r="F3288"/>
      <c r="G3288"/>
      <c r="H3288"/>
      <c r="I3288"/>
      <c r="J3288"/>
    </row>
    <row r="3289" spans="1:10" ht="14.5">
      <c r="A3289"/>
      <c r="B3289"/>
      <c r="C3289"/>
      <c r="D3289"/>
      <c r="E3289"/>
      <c r="F3289"/>
      <c r="G3289"/>
      <c r="H3289"/>
      <c r="I3289"/>
      <c r="J3289"/>
    </row>
    <row r="3290" spans="1:10" ht="14.5">
      <c r="A3290"/>
      <c r="B3290"/>
      <c r="C3290"/>
      <c r="D3290"/>
      <c r="E3290"/>
      <c r="F3290"/>
      <c r="G3290"/>
      <c r="H3290"/>
      <c r="I3290"/>
      <c r="J3290"/>
    </row>
    <row r="3291" spans="1:10" ht="14.5">
      <c r="A3291"/>
      <c r="B3291"/>
      <c r="C3291"/>
      <c r="D3291"/>
      <c r="E3291"/>
      <c r="F3291"/>
      <c r="G3291"/>
      <c r="H3291"/>
      <c r="I3291"/>
      <c r="J3291"/>
    </row>
    <row r="3292" spans="1:10" ht="14.5">
      <c r="A3292"/>
      <c r="B3292"/>
      <c r="C3292"/>
      <c r="D3292"/>
      <c r="E3292"/>
      <c r="F3292"/>
      <c r="G3292"/>
      <c r="H3292"/>
      <c r="I3292"/>
      <c r="J3292"/>
    </row>
    <row r="3293" spans="1:10" ht="14.5">
      <c r="A3293"/>
      <c r="B3293"/>
      <c r="C3293"/>
      <c r="D3293"/>
      <c r="E3293"/>
      <c r="F3293"/>
      <c r="G3293"/>
      <c r="H3293"/>
      <c r="I3293"/>
      <c r="J3293"/>
    </row>
    <row r="3294" spans="1:10" ht="14.5">
      <c r="A3294"/>
      <c r="B3294"/>
      <c r="C3294"/>
      <c r="D3294"/>
      <c r="E3294"/>
      <c r="F3294"/>
      <c r="G3294"/>
      <c r="H3294"/>
      <c r="I3294"/>
      <c r="J3294"/>
    </row>
    <row r="3295" spans="1:10" ht="14.5">
      <c r="A3295"/>
      <c r="B3295"/>
      <c r="C3295"/>
      <c r="D3295"/>
      <c r="E3295"/>
      <c r="F3295"/>
      <c r="G3295"/>
      <c r="H3295"/>
      <c r="I3295"/>
      <c r="J3295"/>
    </row>
    <row r="3296" spans="1:10" ht="14.5">
      <c r="A3296"/>
      <c r="B3296"/>
      <c r="C3296"/>
      <c r="D3296"/>
      <c r="E3296"/>
      <c r="F3296"/>
      <c r="G3296"/>
      <c r="H3296"/>
      <c r="I3296"/>
      <c r="J3296"/>
    </row>
    <row r="3297" spans="1:10" ht="14.5">
      <c r="A3297"/>
      <c r="B3297"/>
      <c r="C3297"/>
      <c r="D3297"/>
      <c r="E3297"/>
      <c r="F3297"/>
      <c r="G3297"/>
      <c r="H3297"/>
      <c r="I3297"/>
      <c r="J3297"/>
    </row>
    <row r="3298" spans="1:10" ht="14.5">
      <c r="A3298"/>
      <c r="B3298"/>
      <c r="C3298"/>
      <c r="D3298"/>
      <c r="E3298"/>
      <c r="F3298"/>
      <c r="G3298"/>
      <c r="H3298"/>
      <c r="I3298"/>
      <c r="J3298"/>
    </row>
    <row r="3299" spans="1:10" ht="14.5">
      <c r="A3299"/>
      <c r="B3299"/>
      <c r="C3299"/>
      <c r="D3299"/>
      <c r="E3299"/>
      <c r="F3299"/>
      <c r="G3299"/>
      <c r="H3299"/>
      <c r="I3299"/>
      <c r="J3299"/>
    </row>
    <row r="3300" spans="1:10" ht="14.5">
      <c r="A3300"/>
      <c r="B3300"/>
      <c r="C3300"/>
      <c r="D3300"/>
      <c r="E3300"/>
      <c r="F3300"/>
      <c r="G3300"/>
      <c r="H3300"/>
      <c r="I3300"/>
      <c r="J3300"/>
    </row>
    <row r="3301" spans="1:10" ht="14.5">
      <c r="A3301"/>
      <c r="B3301"/>
      <c r="C3301"/>
      <c r="D3301"/>
      <c r="E3301"/>
      <c r="F3301"/>
      <c r="G3301"/>
      <c r="H3301"/>
      <c r="I3301"/>
      <c r="J3301"/>
    </row>
    <row r="3302" spans="1:10" ht="14.5">
      <c r="A3302"/>
      <c r="B3302"/>
      <c r="C3302"/>
      <c r="D3302"/>
      <c r="E3302"/>
      <c r="F3302"/>
      <c r="G3302"/>
      <c r="H3302"/>
      <c r="I3302"/>
      <c r="J3302"/>
    </row>
    <row r="3303" spans="1:10" ht="14.5">
      <c r="A3303"/>
      <c r="B3303"/>
      <c r="C3303"/>
      <c r="D3303"/>
      <c r="E3303"/>
      <c r="F3303"/>
      <c r="G3303"/>
      <c r="H3303"/>
      <c r="I3303"/>
      <c r="J3303"/>
    </row>
    <row r="3304" spans="1:10" ht="14.5">
      <c r="A3304"/>
      <c r="B3304"/>
      <c r="C3304"/>
      <c r="D3304"/>
      <c r="E3304"/>
      <c r="F3304"/>
      <c r="G3304"/>
      <c r="H3304"/>
      <c r="I3304"/>
      <c r="J3304"/>
    </row>
    <row r="3305" spans="1:10" ht="14.5">
      <c r="A3305"/>
      <c r="B3305"/>
      <c r="C3305"/>
      <c r="D3305"/>
      <c r="E3305"/>
      <c r="F3305"/>
      <c r="G3305"/>
      <c r="H3305"/>
      <c r="I3305"/>
      <c r="J3305"/>
    </row>
    <row r="3306" spans="1:10" ht="14.5">
      <c r="A3306"/>
      <c r="B3306"/>
      <c r="C3306"/>
      <c r="D3306"/>
      <c r="E3306"/>
      <c r="F3306"/>
      <c r="G3306"/>
      <c r="H3306"/>
      <c r="I3306"/>
      <c r="J3306"/>
    </row>
    <row r="3307" spans="1:10" ht="14.5">
      <c r="A3307"/>
      <c r="B3307"/>
      <c r="C3307"/>
      <c r="D3307"/>
      <c r="E3307"/>
      <c r="F3307"/>
      <c r="G3307"/>
      <c r="H3307"/>
      <c r="I3307"/>
      <c r="J3307"/>
    </row>
    <row r="3308" spans="1:10" ht="14.5">
      <c r="A3308"/>
      <c r="B3308"/>
      <c r="C3308"/>
      <c r="D3308"/>
      <c r="E3308"/>
      <c r="F3308"/>
      <c r="G3308"/>
      <c r="H3308"/>
      <c r="I3308"/>
      <c r="J3308"/>
    </row>
    <row r="3309" spans="1:10" ht="14.5">
      <c r="A3309"/>
      <c r="B3309"/>
      <c r="C3309"/>
      <c r="D3309"/>
      <c r="E3309"/>
      <c r="F3309"/>
      <c r="G3309"/>
      <c r="H3309"/>
      <c r="I3309"/>
      <c r="J3309"/>
    </row>
    <row r="3310" spans="1:10" ht="14.5">
      <c r="A3310"/>
      <c r="B3310"/>
      <c r="C3310"/>
      <c r="D3310"/>
      <c r="E3310"/>
      <c r="F3310"/>
      <c r="G3310"/>
      <c r="H3310"/>
      <c r="I3310"/>
      <c r="J3310"/>
    </row>
    <row r="3311" spans="1:10" ht="14.5">
      <c r="A3311"/>
      <c r="B3311"/>
      <c r="C3311"/>
      <c r="D3311"/>
      <c r="E3311"/>
      <c r="F3311"/>
      <c r="G3311"/>
      <c r="H3311"/>
      <c r="I3311"/>
      <c r="J3311"/>
    </row>
    <row r="3312" spans="1:10" ht="14.5">
      <c r="A3312"/>
      <c r="B3312"/>
      <c r="C3312"/>
      <c r="D3312"/>
      <c r="E3312"/>
      <c r="F3312"/>
      <c r="G3312"/>
      <c r="H3312"/>
      <c r="I3312"/>
      <c r="J3312"/>
    </row>
    <row r="3313" spans="1:10" ht="14.5">
      <c r="A3313"/>
      <c r="B3313"/>
      <c r="C3313"/>
      <c r="D3313"/>
      <c r="E3313"/>
      <c r="F3313"/>
      <c r="G3313"/>
      <c r="H3313"/>
      <c r="I3313"/>
      <c r="J3313"/>
    </row>
    <row r="3314" spans="1:10" ht="14.5">
      <c r="A3314"/>
      <c r="B3314"/>
      <c r="C3314"/>
      <c r="D3314"/>
      <c r="E3314"/>
      <c r="F3314"/>
      <c r="G3314"/>
      <c r="H3314"/>
      <c r="I3314"/>
      <c r="J3314"/>
    </row>
    <row r="3315" spans="1:10" ht="14.5">
      <c r="A3315"/>
      <c r="B3315"/>
      <c r="C3315"/>
      <c r="D3315"/>
      <c r="E3315"/>
      <c r="F3315"/>
      <c r="G3315"/>
      <c r="H3315"/>
      <c r="I3315"/>
      <c r="J3315"/>
    </row>
    <row r="3316" spans="1:10" ht="14.5">
      <c r="A3316"/>
      <c r="B3316"/>
      <c r="C3316"/>
      <c r="D3316"/>
      <c r="E3316"/>
      <c r="F3316"/>
      <c r="G3316"/>
      <c r="H3316"/>
      <c r="I3316"/>
      <c r="J3316"/>
    </row>
    <row r="3317" spans="1:10" ht="14.5">
      <c r="A3317"/>
      <c r="B3317"/>
      <c r="C3317"/>
      <c r="D3317"/>
      <c r="E3317"/>
      <c r="F3317"/>
      <c r="G3317"/>
      <c r="H3317"/>
      <c r="I3317"/>
      <c r="J3317"/>
    </row>
    <row r="3318" spans="1:10" ht="14.5">
      <c r="A3318"/>
      <c r="B3318"/>
      <c r="C3318"/>
      <c r="D3318"/>
      <c r="E3318"/>
      <c r="F3318"/>
      <c r="G3318"/>
      <c r="H3318"/>
      <c r="I3318"/>
      <c r="J3318"/>
    </row>
    <row r="3319" spans="1:10" ht="14.5">
      <c r="A3319"/>
      <c r="B3319"/>
      <c r="C3319"/>
      <c r="D3319"/>
      <c r="E3319"/>
      <c r="F3319"/>
      <c r="G3319"/>
      <c r="H3319"/>
      <c r="I3319"/>
      <c r="J3319"/>
    </row>
    <row r="3320" spans="1:10" ht="14.5">
      <c r="A3320"/>
      <c r="B3320"/>
      <c r="C3320"/>
      <c r="D3320"/>
      <c r="E3320"/>
      <c r="F3320"/>
      <c r="G3320"/>
      <c r="H3320"/>
      <c r="I3320"/>
      <c r="J3320"/>
    </row>
    <row r="3321" spans="1:10" ht="14.5">
      <c r="A3321"/>
      <c r="B3321"/>
      <c r="C3321"/>
      <c r="D3321"/>
      <c r="E3321"/>
      <c r="F3321"/>
      <c r="G3321"/>
      <c r="H3321"/>
      <c r="I3321"/>
      <c r="J3321"/>
    </row>
    <row r="3322" spans="1:10" ht="14.5">
      <c r="A3322"/>
      <c r="B3322"/>
      <c r="C3322"/>
      <c r="D3322"/>
      <c r="E3322"/>
      <c r="F3322"/>
      <c r="G3322"/>
      <c r="H3322"/>
      <c r="I3322"/>
      <c r="J3322"/>
    </row>
    <row r="3323" spans="1:10" ht="14.5">
      <c r="A3323"/>
      <c r="B3323"/>
      <c r="C3323"/>
      <c r="D3323"/>
      <c r="E3323"/>
      <c r="F3323"/>
      <c r="G3323"/>
      <c r="H3323"/>
      <c r="I3323"/>
      <c r="J3323"/>
    </row>
    <row r="3324" spans="1:10" ht="14.5">
      <c r="A3324"/>
      <c r="B3324"/>
      <c r="C3324"/>
      <c r="D3324"/>
      <c r="E3324"/>
      <c r="F3324"/>
      <c r="G3324"/>
      <c r="H3324"/>
      <c r="I3324"/>
      <c r="J3324"/>
    </row>
    <row r="3325" spans="1:10" ht="14.5">
      <c r="A3325"/>
      <c r="B3325"/>
      <c r="C3325"/>
      <c r="D3325"/>
      <c r="E3325"/>
      <c r="F3325"/>
      <c r="G3325"/>
      <c r="H3325"/>
      <c r="I3325"/>
      <c r="J3325"/>
    </row>
    <row r="3326" spans="1:10" ht="14.5">
      <c r="A3326"/>
      <c r="B3326"/>
      <c r="C3326"/>
      <c r="D3326"/>
      <c r="E3326"/>
      <c r="F3326"/>
      <c r="G3326"/>
      <c r="H3326"/>
      <c r="I3326"/>
      <c r="J3326"/>
    </row>
    <row r="3327" spans="1:10" ht="14.5">
      <c r="A3327"/>
      <c r="B3327"/>
      <c r="C3327"/>
      <c r="D3327"/>
      <c r="E3327"/>
      <c r="F3327"/>
      <c r="G3327"/>
      <c r="H3327"/>
      <c r="I3327"/>
      <c r="J3327"/>
    </row>
    <row r="3328" spans="1:10" ht="14.5">
      <c r="A3328"/>
      <c r="B3328"/>
      <c r="C3328"/>
      <c r="D3328"/>
      <c r="E3328"/>
      <c r="F3328"/>
      <c r="G3328"/>
      <c r="H3328"/>
      <c r="I3328"/>
      <c r="J3328"/>
    </row>
    <row r="3329" spans="1:10" ht="14.5">
      <c r="A3329"/>
      <c r="B3329"/>
      <c r="C3329"/>
      <c r="D3329"/>
      <c r="E3329"/>
      <c r="F3329"/>
      <c r="G3329"/>
      <c r="H3329"/>
      <c r="I3329"/>
      <c r="J3329"/>
    </row>
    <row r="3330" spans="1:10" ht="14.5">
      <c r="A3330"/>
      <c r="B3330"/>
      <c r="C3330"/>
      <c r="D3330"/>
      <c r="E3330"/>
      <c r="F3330"/>
      <c r="G3330"/>
      <c r="H3330"/>
      <c r="I3330"/>
      <c r="J3330"/>
    </row>
    <row r="3331" spans="1:10" ht="14.5">
      <c r="A3331"/>
      <c r="B3331"/>
      <c r="C3331"/>
      <c r="D3331"/>
      <c r="E3331"/>
      <c r="F3331"/>
      <c r="G3331"/>
      <c r="H3331"/>
      <c r="I3331"/>
      <c r="J3331"/>
    </row>
    <row r="3332" spans="1:10" ht="14.5">
      <c r="A3332"/>
      <c r="B3332"/>
      <c r="C3332"/>
      <c r="D3332"/>
      <c r="E3332"/>
      <c r="F3332"/>
      <c r="G3332"/>
      <c r="H3332"/>
      <c r="I3332"/>
      <c r="J3332"/>
    </row>
    <row r="3333" spans="1:10" ht="14.5">
      <c r="A3333"/>
      <c r="B3333"/>
      <c r="C3333"/>
      <c r="D3333"/>
      <c r="E3333"/>
      <c r="F3333"/>
      <c r="G3333"/>
      <c r="H3333"/>
      <c r="I3333"/>
      <c r="J3333"/>
    </row>
    <row r="3334" spans="1:10" ht="14.5">
      <c r="A3334"/>
      <c r="B3334"/>
      <c r="C3334"/>
      <c r="D3334"/>
      <c r="E3334"/>
      <c r="F3334"/>
      <c r="G3334"/>
      <c r="H3334"/>
      <c r="I3334"/>
      <c r="J3334"/>
    </row>
    <row r="3335" spans="1:10" ht="14.5">
      <c r="A3335"/>
      <c r="B3335"/>
      <c r="C3335"/>
      <c r="D3335"/>
      <c r="E3335"/>
      <c r="F3335"/>
      <c r="G3335"/>
      <c r="H3335"/>
      <c r="I3335"/>
      <c r="J3335"/>
    </row>
    <row r="3336" spans="1:10" ht="14.5">
      <c r="A3336"/>
      <c r="B3336"/>
      <c r="C3336"/>
      <c r="D3336"/>
      <c r="E3336"/>
      <c r="F3336"/>
      <c r="G3336"/>
      <c r="H3336"/>
      <c r="I3336"/>
      <c r="J3336"/>
    </row>
    <row r="3337" spans="1:10" ht="14.5">
      <c r="A3337"/>
      <c r="B3337"/>
      <c r="C3337"/>
      <c r="D3337"/>
      <c r="E3337"/>
      <c r="F3337"/>
      <c r="G3337"/>
      <c r="H3337"/>
      <c r="I3337"/>
      <c r="J3337"/>
    </row>
    <row r="3338" spans="1:10" ht="14.5">
      <c r="A3338"/>
      <c r="B3338"/>
      <c r="C3338"/>
      <c r="D3338"/>
      <c r="E3338"/>
      <c r="F3338"/>
      <c r="G3338"/>
      <c r="H3338"/>
      <c r="I3338"/>
      <c r="J3338"/>
    </row>
    <row r="3339" spans="1:10" ht="14.5">
      <c r="A3339"/>
      <c r="B3339"/>
      <c r="C3339"/>
      <c r="D3339"/>
      <c r="E3339"/>
      <c r="F3339"/>
      <c r="G3339"/>
      <c r="H3339"/>
      <c r="I3339"/>
      <c r="J3339"/>
    </row>
    <row r="3340" spans="1:10" ht="14.5">
      <c r="A3340"/>
      <c r="B3340"/>
      <c r="C3340"/>
      <c r="D3340"/>
      <c r="E3340"/>
      <c r="F3340"/>
      <c r="G3340"/>
      <c r="H3340"/>
      <c r="I3340"/>
      <c r="J3340"/>
    </row>
    <row r="3341" spans="1:10" ht="14.5">
      <c r="A3341"/>
      <c r="B3341"/>
      <c r="C3341"/>
      <c r="D3341"/>
      <c r="E3341"/>
      <c r="F3341"/>
      <c r="G3341"/>
      <c r="H3341"/>
      <c r="I3341"/>
      <c r="J3341"/>
    </row>
    <row r="3342" spans="1:10" ht="14.5">
      <c r="A3342"/>
      <c r="B3342"/>
      <c r="C3342"/>
      <c r="D3342"/>
      <c r="E3342"/>
      <c r="F3342"/>
      <c r="G3342"/>
      <c r="H3342"/>
      <c r="I3342"/>
      <c r="J3342"/>
    </row>
    <row r="3343" spans="1:10" ht="14.5">
      <c r="A3343"/>
      <c r="B3343"/>
      <c r="C3343"/>
      <c r="D3343"/>
      <c r="E3343"/>
      <c r="F3343"/>
      <c r="G3343"/>
      <c r="H3343"/>
      <c r="I3343"/>
      <c r="J3343"/>
    </row>
    <row r="3344" spans="1:10" ht="14.5">
      <c r="A3344"/>
      <c r="B3344"/>
      <c r="C3344"/>
      <c r="D3344"/>
      <c r="E3344"/>
      <c r="F3344"/>
      <c r="G3344"/>
      <c r="H3344"/>
      <c r="I3344"/>
      <c r="J3344"/>
    </row>
    <row r="3345" spans="1:10" ht="14.5">
      <c r="A3345"/>
      <c r="B3345"/>
      <c r="C3345"/>
      <c r="D3345"/>
      <c r="E3345"/>
      <c r="F3345"/>
      <c r="G3345"/>
      <c r="H3345"/>
      <c r="I3345"/>
      <c r="J3345"/>
    </row>
    <row r="3346" spans="1:10" ht="14.5">
      <c r="A3346"/>
      <c r="B3346"/>
      <c r="C3346"/>
      <c r="D3346"/>
      <c r="E3346"/>
      <c r="F3346"/>
      <c r="G3346"/>
      <c r="H3346"/>
      <c r="I3346"/>
      <c r="J3346"/>
    </row>
    <row r="3347" spans="1:10" ht="14.5">
      <c r="A3347"/>
      <c r="B3347"/>
      <c r="C3347"/>
      <c r="D3347"/>
      <c r="E3347"/>
      <c r="F3347"/>
      <c r="G3347"/>
      <c r="H3347"/>
      <c r="I3347"/>
      <c r="J3347"/>
    </row>
    <row r="3348" spans="1:10" ht="14.5">
      <c r="A3348"/>
      <c r="B3348"/>
      <c r="C3348"/>
      <c r="D3348"/>
      <c r="E3348"/>
      <c r="F3348"/>
      <c r="G3348"/>
      <c r="H3348"/>
      <c r="I3348"/>
      <c r="J3348"/>
    </row>
    <row r="3349" spans="1:10" ht="14.5">
      <c r="A3349"/>
      <c r="B3349"/>
      <c r="C3349"/>
      <c r="D3349"/>
      <c r="E3349"/>
      <c r="F3349"/>
      <c r="G3349"/>
      <c r="H3349"/>
      <c r="I3349"/>
      <c r="J3349"/>
    </row>
    <row r="3350" spans="1:10" ht="14.5">
      <c r="A3350"/>
      <c r="B3350"/>
      <c r="C3350"/>
      <c r="D3350"/>
      <c r="E3350"/>
      <c r="F3350"/>
      <c r="G3350"/>
      <c r="H3350"/>
      <c r="I3350"/>
      <c r="J3350"/>
    </row>
    <row r="3351" spans="1:10" ht="14.5">
      <c r="A3351"/>
      <c r="B3351"/>
      <c r="C3351"/>
      <c r="D3351"/>
      <c r="E3351"/>
      <c r="F3351"/>
      <c r="G3351"/>
      <c r="H3351"/>
      <c r="I3351"/>
      <c r="J3351"/>
    </row>
    <row r="3352" spans="1:10" ht="14.5">
      <c r="A3352"/>
      <c r="B3352"/>
      <c r="C3352"/>
      <c r="D3352"/>
      <c r="E3352"/>
      <c r="F3352"/>
      <c r="G3352"/>
      <c r="H3352"/>
      <c r="I3352"/>
      <c r="J3352"/>
    </row>
    <row r="3353" spans="1:10" ht="14.5">
      <c r="A3353"/>
      <c r="B3353"/>
      <c r="C3353"/>
      <c r="D3353"/>
      <c r="E3353"/>
      <c r="F3353"/>
      <c r="G3353"/>
      <c r="H3353"/>
      <c r="I3353"/>
      <c r="J3353"/>
    </row>
    <row r="3354" spans="1:10" ht="14.5">
      <c r="A3354"/>
      <c r="B3354"/>
      <c r="C3354"/>
      <c r="D3354"/>
      <c r="E3354"/>
      <c r="F3354"/>
      <c r="G3354"/>
      <c r="H3354"/>
      <c r="I3354"/>
      <c r="J3354"/>
    </row>
    <row r="3355" spans="1:10" ht="14.5">
      <c r="A3355"/>
      <c r="B3355"/>
      <c r="C3355"/>
      <c r="D3355"/>
      <c r="E3355"/>
      <c r="F3355"/>
      <c r="G3355"/>
      <c r="H3355"/>
      <c r="I3355"/>
      <c r="J3355"/>
    </row>
    <row r="3356" spans="1:10" ht="14.5">
      <c r="A3356"/>
      <c r="B3356"/>
      <c r="C3356"/>
      <c r="D3356"/>
      <c r="E3356"/>
      <c r="F3356"/>
      <c r="G3356"/>
      <c r="H3356"/>
      <c r="I3356"/>
      <c r="J3356"/>
    </row>
    <row r="3357" spans="1:10" ht="14.5">
      <c r="A3357"/>
      <c r="B3357"/>
      <c r="C3357"/>
      <c r="D3357"/>
      <c r="E3357"/>
      <c r="F3357"/>
      <c r="G3357"/>
      <c r="H3357"/>
      <c r="I3357"/>
      <c r="J3357"/>
    </row>
    <row r="3358" spans="1:10" ht="14.5">
      <c r="A3358"/>
      <c r="B3358"/>
      <c r="C3358"/>
      <c r="D3358"/>
      <c r="E3358"/>
      <c r="F3358"/>
      <c r="G3358"/>
      <c r="H3358"/>
      <c r="I3358"/>
      <c r="J3358"/>
    </row>
    <row r="3359" spans="1:10" ht="14.5">
      <c r="A3359"/>
      <c r="B3359"/>
      <c r="C3359"/>
      <c r="D3359"/>
      <c r="E3359"/>
      <c r="F3359"/>
      <c r="G3359"/>
      <c r="H3359"/>
      <c r="I3359"/>
      <c r="J3359"/>
    </row>
    <row r="3360" spans="1:10" ht="14.5">
      <c r="A3360"/>
      <c r="B3360"/>
      <c r="C3360"/>
      <c r="D3360"/>
      <c r="E3360"/>
      <c r="F3360"/>
      <c r="G3360"/>
      <c r="H3360"/>
      <c r="I3360"/>
      <c r="J3360"/>
    </row>
    <row r="3361" spans="1:10" ht="14.5">
      <c r="A3361"/>
      <c r="B3361"/>
      <c r="C3361"/>
      <c r="D3361"/>
      <c r="E3361"/>
      <c r="F3361"/>
      <c r="G3361"/>
      <c r="H3361"/>
      <c r="I3361"/>
      <c r="J3361"/>
    </row>
    <row r="3362" spans="1:10" ht="14.5">
      <c r="A3362"/>
      <c r="B3362"/>
      <c r="C3362"/>
      <c r="D3362"/>
      <c r="E3362"/>
      <c r="F3362"/>
      <c r="G3362"/>
      <c r="H3362"/>
      <c r="I3362"/>
      <c r="J3362"/>
    </row>
    <row r="3363" spans="1:10" ht="14.5">
      <c r="A3363"/>
      <c r="B3363"/>
      <c r="C3363"/>
      <c r="D3363"/>
      <c r="E3363"/>
      <c r="F3363"/>
      <c r="G3363"/>
      <c r="H3363"/>
      <c r="I3363"/>
      <c r="J3363"/>
    </row>
    <row r="3364" spans="1:10" ht="14.5">
      <c r="A3364"/>
      <c r="B3364"/>
      <c r="C3364"/>
      <c r="D3364"/>
      <c r="E3364"/>
      <c r="F3364"/>
      <c r="G3364"/>
      <c r="H3364"/>
      <c r="I3364"/>
      <c r="J3364"/>
    </row>
    <row r="3365" spans="1:10" ht="14.5">
      <c r="A3365"/>
      <c r="B3365"/>
      <c r="C3365"/>
      <c r="D3365"/>
      <c r="E3365"/>
      <c r="F3365"/>
      <c r="G3365"/>
      <c r="H3365"/>
      <c r="I3365"/>
      <c r="J3365"/>
    </row>
    <row r="3366" spans="1:10" ht="14.5">
      <c r="A3366"/>
      <c r="B3366"/>
      <c r="C3366"/>
      <c r="D3366"/>
      <c r="E3366"/>
      <c r="F3366"/>
      <c r="G3366"/>
      <c r="H3366"/>
      <c r="I3366"/>
      <c r="J3366"/>
    </row>
    <row r="3367" spans="1:10" ht="14.5">
      <c r="A3367"/>
      <c r="B3367"/>
      <c r="C3367"/>
      <c r="D3367"/>
      <c r="E3367"/>
      <c r="F3367"/>
      <c r="G3367"/>
      <c r="H3367"/>
      <c r="I3367"/>
      <c r="J3367"/>
    </row>
    <row r="3368" spans="1:10" ht="14.5">
      <c r="A3368"/>
      <c r="B3368"/>
      <c r="C3368"/>
      <c r="D3368"/>
      <c r="E3368"/>
      <c r="F3368"/>
      <c r="G3368"/>
      <c r="H3368"/>
      <c r="I3368"/>
      <c r="J3368"/>
    </row>
    <row r="3369" spans="1:10" ht="14.5">
      <c r="A3369"/>
      <c r="B3369"/>
      <c r="C3369"/>
      <c r="D3369"/>
      <c r="E3369"/>
      <c r="F3369"/>
      <c r="G3369"/>
      <c r="H3369"/>
      <c r="I3369"/>
      <c r="J3369"/>
    </row>
    <row r="3370" spans="1:10" ht="14.5">
      <c r="A3370"/>
      <c r="B3370"/>
      <c r="C3370"/>
      <c r="D3370"/>
      <c r="E3370"/>
      <c r="F3370"/>
      <c r="G3370"/>
      <c r="H3370"/>
      <c r="I3370"/>
      <c r="J3370"/>
    </row>
    <row r="3371" spans="1:10" ht="14.5">
      <c r="A3371"/>
      <c r="B3371"/>
      <c r="C3371"/>
      <c r="D3371"/>
      <c r="E3371"/>
      <c r="F3371"/>
      <c r="G3371"/>
      <c r="H3371"/>
      <c r="I3371"/>
      <c r="J3371"/>
    </row>
    <row r="3372" spans="1:10" ht="14.5">
      <c r="A3372"/>
      <c r="B3372"/>
      <c r="C3372"/>
      <c r="D3372"/>
      <c r="E3372"/>
      <c r="F3372"/>
      <c r="G3372"/>
      <c r="H3372"/>
      <c r="I3372"/>
      <c r="J3372"/>
    </row>
    <row r="3373" spans="1:10" ht="14.5">
      <c r="A3373"/>
      <c r="B3373"/>
      <c r="C3373"/>
      <c r="D3373"/>
      <c r="E3373"/>
      <c r="F3373"/>
      <c r="G3373"/>
      <c r="H3373"/>
      <c r="I3373"/>
      <c r="J3373"/>
    </row>
    <row r="3374" spans="1:10" ht="14.5">
      <c r="A3374"/>
      <c r="B3374"/>
      <c r="C3374"/>
      <c r="D3374"/>
      <c r="E3374"/>
      <c r="F3374"/>
      <c r="G3374"/>
      <c r="H3374"/>
      <c r="I3374"/>
      <c r="J3374"/>
    </row>
    <row r="3375" spans="1:10" ht="14.5">
      <c r="A3375"/>
      <c r="B3375"/>
      <c r="C3375"/>
      <c r="D3375"/>
      <c r="E3375"/>
      <c r="F3375"/>
      <c r="G3375"/>
      <c r="H3375"/>
      <c r="I3375"/>
      <c r="J3375"/>
    </row>
    <row r="3376" spans="1:10" ht="14.5">
      <c r="A3376"/>
      <c r="B3376"/>
      <c r="C3376"/>
      <c r="D3376"/>
      <c r="E3376"/>
      <c r="F3376"/>
      <c r="G3376"/>
      <c r="H3376"/>
      <c r="I3376"/>
      <c r="J3376"/>
    </row>
    <row r="3377" spans="1:10" ht="14.5">
      <c r="A3377"/>
      <c r="B3377"/>
      <c r="C3377"/>
      <c r="D3377"/>
      <c r="E3377"/>
      <c r="F3377"/>
      <c r="G3377"/>
      <c r="H3377"/>
      <c r="I3377"/>
      <c r="J3377"/>
    </row>
    <row r="3378" spans="1:10" ht="14.5">
      <c r="A3378"/>
      <c r="B3378"/>
      <c r="C3378"/>
      <c r="D3378"/>
      <c r="E3378"/>
      <c r="F3378"/>
      <c r="G3378"/>
      <c r="H3378"/>
      <c r="I3378"/>
      <c r="J3378"/>
    </row>
    <row r="3379" spans="1:10" ht="14.5">
      <c r="A3379"/>
      <c r="B3379"/>
      <c r="C3379"/>
      <c r="D3379"/>
      <c r="E3379"/>
      <c r="F3379"/>
      <c r="G3379"/>
      <c r="H3379"/>
      <c r="I3379"/>
      <c r="J3379"/>
    </row>
    <row r="3380" spans="1:10" ht="14.5">
      <c r="A3380"/>
      <c r="B3380"/>
      <c r="C3380"/>
      <c r="D3380"/>
      <c r="E3380"/>
      <c r="F3380"/>
      <c r="G3380"/>
      <c r="H3380"/>
      <c r="I3380"/>
      <c r="J3380"/>
    </row>
    <row r="3381" spans="1:10" ht="14.5">
      <c r="A3381"/>
      <c r="B3381"/>
      <c r="C3381"/>
      <c r="D3381"/>
      <c r="E3381"/>
      <c r="F3381"/>
      <c r="G3381"/>
      <c r="H3381"/>
      <c r="I3381"/>
      <c r="J3381"/>
    </row>
    <row r="3382" spans="1:10" ht="14.5">
      <c r="A3382"/>
      <c r="B3382"/>
      <c r="C3382"/>
      <c r="D3382"/>
      <c r="E3382"/>
      <c r="F3382"/>
      <c r="G3382"/>
      <c r="H3382"/>
      <c r="I3382"/>
      <c r="J3382"/>
    </row>
    <row r="3383" spans="1:10" ht="14.5">
      <c r="A3383"/>
      <c r="B3383"/>
      <c r="C3383"/>
      <c r="D3383"/>
      <c r="E3383"/>
      <c r="F3383"/>
      <c r="G3383"/>
      <c r="H3383"/>
      <c r="I3383"/>
      <c r="J3383"/>
    </row>
    <row r="3384" spans="1:10" ht="14.5">
      <c r="A3384"/>
      <c r="B3384"/>
      <c r="C3384"/>
      <c r="D3384"/>
      <c r="E3384"/>
      <c r="F3384"/>
      <c r="G3384"/>
      <c r="H3384"/>
      <c r="I3384"/>
      <c r="J3384"/>
    </row>
    <row r="3385" spans="1:10" ht="14.5">
      <c r="A3385"/>
      <c r="B3385"/>
      <c r="C3385"/>
      <c r="D3385"/>
      <c r="E3385"/>
      <c r="F3385"/>
      <c r="G3385"/>
      <c r="H3385"/>
      <c r="I3385"/>
      <c r="J3385"/>
    </row>
    <row r="3386" spans="1:10" ht="14.5">
      <c r="A3386"/>
      <c r="B3386"/>
      <c r="C3386"/>
      <c r="D3386"/>
      <c r="E3386"/>
      <c r="F3386"/>
      <c r="G3386"/>
      <c r="H3386"/>
      <c r="I3386"/>
      <c r="J3386"/>
    </row>
    <row r="3387" spans="1:10" ht="14.5">
      <c r="A3387"/>
      <c r="B3387"/>
      <c r="C3387"/>
      <c r="D3387"/>
      <c r="E3387"/>
      <c r="F3387"/>
      <c r="G3387"/>
      <c r="H3387"/>
      <c r="I3387"/>
      <c r="J3387"/>
    </row>
    <row r="3388" spans="1:10" ht="14.5">
      <c r="A3388"/>
      <c r="B3388"/>
      <c r="C3388"/>
      <c r="D3388"/>
      <c r="E3388"/>
      <c r="F3388"/>
      <c r="G3388"/>
      <c r="H3388"/>
      <c r="I3388"/>
      <c r="J3388"/>
    </row>
    <row r="3389" spans="1:10" ht="14.5">
      <c r="A3389"/>
      <c r="B3389"/>
      <c r="C3389"/>
      <c r="D3389"/>
      <c r="E3389"/>
      <c r="F3389"/>
      <c r="G3389"/>
      <c r="H3389"/>
      <c r="I3389"/>
      <c r="J3389"/>
    </row>
    <row r="3390" spans="1:10" ht="14.5">
      <c r="A3390"/>
      <c r="B3390"/>
      <c r="C3390"/>
      <c r="D3390"/>
      <c r="E3390"/>
      <c r="F3390"/>
      <c r="G3390"/>
      <c r="H3390"/>
      <c r="I3390"/>
      <c r="J3390"/>
    </row>
    <row r="3391" spans="1:10" ht="14.5">
      <c r="A3391"/>
      <c r="B3391"/>
      <c r="C3391"/>
      <c r="D3391"/>
      <c r="E3391"/>
      <c r="F3391"/>
      <c r="G3391"/>
      <c r="H3391"/>
      <c r="I3391"/>
      <c r="J3391"/>
    </row>
    <row r="3392" spans="1:10" ht="14.5">
      <c r="A3392"/>
      <c r="B3392"/>
      <c r="C3392"/>
      <c r="D3392"/>
      <c r="E3392"/>
      <c r="F3392"/>
      <c r="G3392"/>
      <c r="H3392"/>
      <c r="I3392"/>
      <c r="J3392"/>
    </row>
    <row r="3393" spans="1:10" ht="14.5">
      <c r="A3393"/>
      <c r="B3393"/>
      <c r="C3393"/>
      <c r="D3393"/>
      <c r="E3393"/>
      <c r="F3393"/>
      <c r="G3393"/>
      <c r="H3393"/>
      <c r="I3393"/>
      <c r="J3393"/>
    </row>
    <row r="3394" spans="1:10" ht="14.5">
      <c r="A3394"/>
      <c r="B3394"/>
      <c r="C3394"/>
      <c r="D3394"/>
      <c r="E3394"/>
      <c r="F3394"/>
      <c r="G3394"/>
      <c r="H3394"/>
      <c r="I3394"/>
      <c r="J3394"/>
    </row>
    <row r="3395" spans="1:10" ht="14.5">
      <c r="A3395"/>
      <c r="B3395"/>
      <c r="C3395"/>
      <c r="D3395"/>
      <c r="E3395"/>
      <c r="F3395"/>
      <c r="G3395"/>
      <c r="H3395"/>
      <c r="I3395"/>
      <c r="J3395"/>
    </row>
    <row r="3396" spans="1:10" ht="14.5">
      <c r="A3396"/>
      <c r="B3396"/>
      <c r="C3396"/>
      <c r="D3396"/>
      <c r="E3396"/>
      <c r="F3396"/>
      <c r="G3396"/>
      <c r="H3396"/>
      <c r="I3396"/>
      <c r="J3396"/>
    </row>
    <row r="3397" spans="1:10" ht="14.5">
      <c r="A3397"/>
      <c r="B3397"/>
      <c r="C3397"/>
      <c r="D3397"/>
      <c r="E3397"/>
      <c r="F3397"/>
      <c r="G3397"/>
      <c r="H3397"/>
      <c r="I3397"/>
      <c r="J3397"/>
    </row>
    <row r="3398" spans="1:10" ht="14.5">
      <c r="A3398"/>
      <c r="B3398"/>
      <c r="C3398"/>
      <c r="D3398"/>
      <c r="E3398"/>
      <c r="F3398"/>
      <c r="G3398"/>
      <c r="H3398"/>
      <c r="I3398"/>
      <c r="J3398"/>
    </row>
    <row r="3399" spans="1:10" ht="14.5">
      <c r="A3399"/>
      <c r="B3399"/>
      <c r="C3399"/>
      <c r="D3399"/>
      <c r="E3399"/>
      <c r="F3399"/>
      <c r="G3399"/>
      <c r="H3399"/>
      <c r="I3399"/>
      <c r="J3399"/>
    </row>
    <row r="3400" spans="1:10" ht="14.5">
      <c r="A3400"/>
      <c r="B3400"/>
      <c r="C3400"/>
      <c r="D3400"/>
      <c r="E3400"/>
      <c r="F3400"/>
      <c r="G3400"/>
      <c r="H3400"/>
      <c r="I3400"/>
      <c r="J3400"/>
    </row>
    <row r="3401" spans="1:10" ht="14.5">
      <c r="A3401"/>
      <c r="B3401"/>
      <c r="C3401"/>
      <c r="D3401"/>
      <c r="E3401"/>
      <c r="F3401"/>
      <c r="G3401"/>
      <c r="H3401"/>
      <c r="I3401"/>
      <c r="J3401"/>
    </row>
    <row r="3402" spans="1:10" ht="14.5">
      <c r="A3402"/>
      <c r="B3402"/>
      <c r="C3402"/>
      <c r="D3402"/>
      <c r="E3402"/>
      <c r="F3402"/>
      <c r="G3402"/>
      <c r="H3402"/>
      <c r="I3402"/>
      <c r="J3402"/>
    </row>
    <row r="3403" spans="1:10" ht="14.5">
      <c r="A3403"/>
      <c r="B3403"/>
      <c r="C3403"/>
      <c r="D3403"/>
      <c r="E3403"/>
      <c r="F3403"/>
      <c r="G3403"/>
      <c r="H3403"/>
      <c r="I3403"/>
      <c r="J3403"/>
    </row>
    <row r="3404" spans="1:10" ht="14.5">
      <c r="A3404"/>
      <c r="B3404"/>
      <c r="C3404"/>
      <c r="D3404"/>
      <c r="E3404"/>
      <c r="F3404"/>
      <c r="G3404"/>
      <c r="H3404"/>
      <c r="I3404"/>
      <c r="J3404"/>
    </row>
    <row r="3405" spans="1:10" ht="14.5">
      <c r="A3405"/>
      <c r="B3405"/>
      <c r="C3405"/>
      <c r="D3405"/>
      <c r="E3405"/>
      <c r="F3405"/>
      <c r="G3405"/>
      <c r="H3405"/>
      <c r="I3405"/>
      <c r="J3405"/>
    </row>
    <row r="3406" spans="1:10" ht="14.5">
      <c r="A3406"/>
      <c r="B3406"/>
      <c r="C3406"/>
      <c r="D3406"/>
      <c r="E3406"/>
      <c r="F3406"/>
      <c r="G3406"/>
      <c r="H3406"/>
      <c r="I3406"/>
      <c r="J3406"/>
    </row>
    <row r="3407" spans="1:10" ht="14.5">
      <c r="A3407"/>
      <c r="B3407"/>
      <c r="C3407"/>
      <c r="D3407"/>
      <c r="E3407"/>
      <c r="F3407"/>
      <c r="G3407"/>
      <c r="H3407"/>
      <c r="I3407"/>
      <c r="J3407"/>
    </row>
    <row r="3408" spans="1:10" ht="14.5">
      <c r="A3408"/>
      <c r="B3408"/>
      <c r="C3408"/>
      <c r="D3408"/>
      <c r="E3408"/>
      <c r="F3408"/>
      <c r="G3408"/>
      <c r="H3408"/>
      <c r="I3408"/>
      <c r="J3408"/>
    </row>
    <row r="3409" spans="1:10" ht="14.5">
      <c r="A3409"/>
      <c r="B3409"/>
      <c r="C3409"/>
      <c r="D3409"/>
      <c r="E3409"/>
      <c r="F3409"/>
      <c r="G3409"/>
      <c r="H3409"/>
      <c r="I3409"/>
      <c r="J3409"/>
    </row>
    <row r="3410" spans="1:10" ht="14.5">
      <c r="A3410"/>
      <c r="B3410"/>
      <c r="C3410"/>
      <c r="D3410"/>
      <c r="E3410"/>
      <c r="F3410"/>
      <c r="G3410"/>
      <c r="H3410"/>
      <c r="I3410"/>
      <c r="J3410"/>
    </row>
    <row r="3411" spans="1:10" ht="14.5">
      <c r="A3411"/>
      <c r="B3411"/>
      <c r="C3411"/>
      <c r="D3411"/>
      <c r="E3411"/>
      <c r="F3411"/>
      <c r="G3411"/>
      <c r="H3411"/>
      <c r="I3411"/>
      <c r="J3411"/>
    </row>
    <row r="3412" spans="1:10" ht="14.5">
      <c r="A3412"/>
      <c r="B3412"/>
      <c r="C3412"/>
      <c r="D3412"/>
      <c r="E3412"/>
      <c r="F3412"/>
      <c r="G3412"/>
      <c r="H3412"/>
      <c r="I3412"/>
      <c r="J3412"/>
    </row>
    <row r="3413" spans="1:10" ht="14.5">
      <c r="A3413"/>
      <c r="B3413"/>
      <c r="C3413"/>
      <c r="D3413"/>
      <c r="E3413"/>
      <c r="F3413"/>
      <c r="G3413"/>
      <c r="H3413"/>
      <c r="I3413"/>
      <c r="J3413"/>
    </row>
    <row r="3414" spans="1:10" ht="14.5">
      <c r="A3414"/>
      <c r="B3414"/>
      <c r="C3414"/>
      <c r="D3414"/>
      <c r="E3414"/>
      <c r="F3414"/>
      <c r="G3414"/>
      <c r="H3414"/>
      <c r="I3414"/>
      <c r="J3414"/>
    </row>
    <row r="3415" spans="1:10" ht="14.5">
      <c r="A3415"/>
      <c r="B3415"/>
      <c r="C3415"/>
      <c r="D3415"/>
      <c r="E3415"/>
      <c r="F3415"/>
      <c r="G3415"/>
      <c r="H3415"/>
      <c r="I3415"/>
      <c r="J3415"/>
    </row>
    <row r="3416" spans="1:10" ht="14.5">
      <c r="A3416"/>
      <c r="B3416"/>
      <c r="C3416"/>
      <c r="D3416"/>
      <c r="E3416"/>
      <c r="F3416"/>
      <c r="G3416"/>
      <c r="H3416"/>
      <c r="I3416"/>
      <c r="J3416"/>
    </row>
    <row r="3417" spans="1:10" ht="14.5">
      <c r="A3417"/>
      <c r="B3417"/>
      <c r="C3417"/>
      <c r="D3417"/>
      <c r="E3417"/>
      <c r="F3417"/>
      <c r="G3417"/>
      <c r="H3417"/>
      <c r="I3417"/>
      <c r="J3417"/>
    </row>
    <row r="3418" spans="1:10" ht="14.5">
      <c r="A3418"/>
      <c r="B3418"/>
      <c r="C3418"/>
      <c r="D3418"/>
      <c r="E3418"/>
      <c r="F3418"/>
      <c r="G3418"/>
      <c r="H3418"/>
      <c r="I3418"/>
      <c r="J3418"/>
    </row>
    <row r="3419" spans="1:10" ht="14.5">
      <c r="A3419"/>
      <c r="B3419"/>
      <c r="C3419"/>
      <c r="D3419"/>
      <c r="E3419"/>
      <c r="F3419"/>
      <c r="G3419"/>
      <c r="H3419"/>
      <c r="I3419"/>
      <c r="J3419"/>
    </row>
    <row r="3420" spans="1:10" ht="14.5">
      <c r="A3420"/>
      <c r="B3420"/>
      <c r="C3420"/>
      <c r="D3420"/>
      <c r="E3420"/>
      <c r="F3420"/>
      <c r="G3420"/>
      <c r="H3420"/>
      <c r="I3420"/>
      <c r="J3420"/>
    </row>
    <row r="3421" spans="1:10" ht="14.5">
      <c r="A3421"/>
      <c r="B3421"/>
      <c r="C3421"/>
      <c r="D3421"/>
      <c r="E3421"/>
      <c r="F3421"/>
      <c r="G3421"/>
      <c r="H3421"/>
      <c r="I3421"/>
      <c r="J3421"/>
    </row>
    <row r="3422" spans="1:10" ht="14.5">
      <c r="A3422"/>
      <c r="B3422"/>
      <c r="C3422"/>
      <c r="D3422"/>
      <c r="E3422"/>
      <c r="F3422"/>
      <c r="G3422"/>
      <c r="H3422"/>
      <c r="I3422"/>
      <c r="J3422"/>
    </row>
    <row r="3423" spans="1:10" ht="14.5">
      <c r="A3423"/>
      <c r="B3423"/>
      <c r="C3423"/>
      <c r="D3423"/>
      <c r="E3423"/>
      <c r="F3423"/>
      <c r="G3423"/>
      <c r="H3423"/>
      <c r="I3423"/>
      <c r="J3423"/>
    </row>
    <row r="3424" spans="1:10" ht="14.5">
      <c r="A3424"/>
      <c r="B3424"/>
      <c r="C3424"/>
      <c r="D3424"/>
      <c r="E3424"/>
      <c r="F3424"/>
      <c r="G3424"/>
      <c r="H3424"/>
      <c r="I3424"/>
      <c r="J3424"/>
    </row>
    <row r="3425" spans="1:10" ht="14.5">
      <c r="A3425"/>
      <c r="B3425"/>
      <c r="C3425"/>
      <c r="D3425"/>
      <c r="E3425"/>
      <c r="F3425"/>
      <c r="G3425"/>
      <c r="H3425"/>
      <c r="I3425"/>
      <c r="J3425"/>
    </row>
    <row r="3426" spans="1:10" ht="14.5">
      <c r="A3426"/>
      <c r="B3426"/>
      <c r="C3426"/>
      <c r="D3426"/>
      <c r="E3426"/>
      <c r="F3426"/>
      <c r="G3426"/>
      <c r="H3426"/>
      <c r="I3426"/>
      <c r="J3426"/>
    </row>
    <row r="3427" spans="1:10" ht="14.5">
      <c r="A3427"/>
      <c r="B3427"/>
      <c r="C3427"/>
      <c r="D3427"/>
      <c r="E3427"/>
      <c r="F3427"/>
      <c r="G3427"/>
      <c r="H3427"/>
      <c r="I3427"/>
      <c r="J3427"/>
    </row>
    <row r="3428" spans="1:10" ht="14.5">
      <c r="A3428"/>
      <c r="B3428"/>
      <c r="C3428"/>
      <c r="D3428"/>
      <c r="E3428"/>
      <c r="F3428"/>
      <c r="G3428"/>
      <c r="H3428"/>
      <c r="I3428"/>
      <c r="J3428"/>
    </row>
    <row r="3429" spans="1:10" ht="14.5">
      <c r="A3429"/>
      <c r="B3429"/>
      <c r="C3429"/>
      <c r="D3429"/>
      <c r="E3429"/>
      <c r="F3429"/>
      <c r="G3429"/>
      <c r="H3429"/>
      <c r="I3429"/>
      <c r="J3429"/>
    </row>
    <row r="3430" spans="1:10" ht="14.5">
      <c r="A3430"/>
      <c r="B3430"/>
      <c r="C3430"/>
      <c r="D3430"/>
      <c r="E3430"/>
      <c r="F3430"/>
      <c r="G3430"/>
      <c r="H3430"/>
      <c r="I3430"/>
      <c r="J3430"/>
    </row>
    <row r="3431" spans="1:10" ht="14.5">
      <c r="A3431"/>
      <c r="B3431"/>
      <c r="C3431"/>
      <c r="D3431"/>
      <c r="E3431"/>
      <c r="F3431"/>
      <c r="G3431"/>
      <c r="H3431"/>
      <c r="I3431"/>
      <c r="J3431"/>
    </row>
    <row r="3432" spans="1:10" ht="14.5">
      <c r="A3432"/>
      <c r="B3432"/>
      <c r="C3432"/>
      <c r="D3432"/>
      <c r="E3432"/>
      <c r="F3432"/>
      <c r="G3432"/>
      <c r="H3432"/>
      <c r="I3432"/>
      <c r="J3432"/>
    </row>
    <row r="3433" spans="1:10" ht="14.5">
      <c r="A3433"/>
      <c r="B3433"/>
      <c r="C3433"/>
      <c r="D3433"/>
      <c r="E3433"/>
      <c r="F3433"/>
      <c r="G3433"/>
      <c r="H3433"/>
      <c r="I3433"/>
      <c r="J3433"/>
    </row>
    <row r="3434" spans="1:10" ht="14.5">
      <c r="A3434"/>
      <c r="B3434"/>
      <c r="C3434"/>
      <c r="D3434"/>
      <c r="E3434"/>
      <c r="F3434"/>
      <c r="G3434"/>
      <c r="H3434"/>
      <c r="I3434"/>
      <c r="J3434"/>
    </row>
    <row r="3435" spans="1:10" ht="14.5">
      <c r="A3435"/>
      <c r="B3435"/>
      <c r="C3435"/>
      <c r="D3435"/>
      <c r="E3435"/>
      <c r="F3435"/>
      <c r="G3435"/>
      <c r="H3435"/>
      <c r="I3435"/>
      <c r="J3435"/>
    </row>
    <row r="3436" spans="1:10" ht="14.5">
      <c r="A3436"/>
      <c r="B3436"/>
      <c r="C3436"/>
      <c r="D3436"/>
      <c r="E3436"/>
      <c r="F3436"/>
      <c r="G3436"/>
      <c r="H3436"/>
      <c r="I3436"/>
      <c r="J3436"/>
    </row>
    <row r="3437" spans="1:10" ht="14.5">
      <c r="A3437"/>
      <c r="B3437"/>
      <c r="C3437"/>
      <c r="D3437"/>
      <c r="E3437"/>
      <c r="F3437"/>
      <c r="G3437"/>
      <c r="H3437"/>
      <c r="I3437"/>
      <c r="J3437"/>
    </row>
    <row r="3438" spans="1:10" ht="14.5">
      <c r="A3438"/>
      <c r="B3438"/>
      <c r="C3438"/>
      <c r="D3438"/>
      <c r="E3438"/>
      <c r="F3438"/>
      <c r="G3438"/>
      <c r="H3438"/>
      <c r="I3438"/>
      <c r="J3438"/>
    </row>
    <row r="3439" spans="1:10" ht="14.5">
      <c r="A3439"/>
      <c r="B3439"/>
      <c r="C3439"/>
      <c r="D3439"/>
      <c r="E3439"/>
      <c r="F3439"/>
      <c r="G3439"/>
      <c r="H3439"/>
      <c r="I3439"/>
      <c r="J3439"/>
    </row>
    <row r="3440" spans="1:10" ht="14.5">
      <c r="A3440"/>
      <c r="B3440"/>
      <c r="C3440"/>
      <c r="D3440"/>
      <c r="E3440"/>
      <c r="F3440"/>
      <c r="G3440"/>
      <c r="H3440"/>
      <c r="I3440"/>
      <c r="J3440"/>
    </row>
    <row r="3441" spans="1:10" ht="14.5">
      <c r="A3441"/>
      <c r="B3441"/>
      <c r="C3441"/>
      <c r="D3441"/>
      <c r="E3441"/>
      <c r="F3441"/>
      <c r="G3441"/>
      <c r="H3441"/>
      <c r="I3441"/>
      <c r="J3441"/>
    </row>
    <row r="3442" spans="1:10" ht="14.5">
      <c r="A3442"/>
      <c r="B3442"/>
      <c r="C3442"/>
      <c r="D3442"/>
      <c r="E3442"/>
      <c r="F3442"/>
      <c r="G3442"/>
      <c r="H3442"/>
      <c r="I3442"/>
      <c r="J3442"/>
    </row>
    <row r="3443" spans="1:10" ht="14.5">
      <c r="A3443"/>
      <c r="B3443"/>
      <c r="C3443"/>
      <c r="D3443"/>
      <c r="E3443"/>
      <c r="F3443"/>
      <c r="G3443"/>
      <c r="H3443"/>
      <c r="I3443"/>
      <c r="J3443"/>
    </row>
    <row r="3444" spans="1:10" ht="14.5">
      <c r="A3444"/>
      <c r="B3444"/>
      <c r="C3444"/>
      <c r="D3444"/>
      <c r="E3444"/>
      <c r="F3444"/>
      <c r="G3444"/>
      <c r="H3444"/>
      <c r="I3444"/>
      <c r="J3444"/>
    </row>
    <row r="3445" spans="1:10" ht="14.5">
      <c r="A3445"/>
      <c r="B3445"/>
      <c r="C3445"/>
      <c r="D3445"/>
      <c r="E3445"/>
      <c r="F3445"/>
      <c r="G3445"/>
      <c r="H3445"/>
      <c r="I3445"/>
      <c r="J3445"/>
    </row>
    <row r="3446" spans="1:10" ht="14.5">
      <c r="A3446"/>
      <c r="B3446"/>
      <c r="C3446"/>
      <c r="D3446"/>
      <c r="E3446"/>
      <c r="F3446"/>
      <c r="G3446"/>
      <c r="H3446"/>
      <c r="I3446"/>
      <c r="J3446"/>
    </row>
    <row r="3447" spans="1:10" ht="14.5">
      <c r="A3447"/>
      <c r="B3447"/>
      <c r="C3447"/>
      <c r="D3447"/>
      <c r="E3447"/>
      <c r="F3447"/>
      <c r="G3447"/>
      <c r="H3447"/>
      <c r="I3447"/>
      <c r="J3447"/>
    </row>
    <row r="3448" spans="1:10" ht="14.5">
      <c r="A3448"/>
      <c r="B3448"/>
      <c r="C3448"/>
      <c r="D3448"/>
      <c r="E3448"/>
      <c r="F3448"/>
      <c r="G3448"/>
      <c r="H3448"/>
      <c r="I3448"/>
      <c r="J3448"/>
    </row>
    <row r="3449" spans="1:10" ht="14.5">
      <c r="A3449"/>
      <c r="B3449"/>
      <c r="C3449"/>
      <c r="D3449"/>
      <c r="E3449"/>
      <c r="F3449"/>
      <c r="G3449"/>
      <c r="H3449"/>
      <c r="I3449"/>
      <c r="J3449"/>
    </row>
    <row r="3450" spans="1:10" ht="14.5">
      <c r="A3450"/>
      <c r="B3450"/>
      <c r="C3450"/>
      <c r="D3450"/>
      <c r="E3450"/>
      <c r="F3450"/>
      <c r="G3450"/>
      <c r="H3450"/>
      <c r="I3450"/>
      <c r="J3450"/>
    </row>
    <row r="3451" spans="1:10" ht="14.5">
      <c r="A3451"/>
      <c r="B3451"/>
      <c r="C3451"/>
      <c r="D3451"/>
      <c r="E3451"/>
      <c r="F3451"/>
      <c r="G3451"/>
      <c r="H3451"/>
      <c r="I3451"/>
      <c r="J3451"/>
    </row>
    <row r="3452" spans="1:10" ht="14.5">
      <c r="A3452"/>
      <c r="B3452"/>
      <c r="C3452"/>
      <c r="D3452"/>
      <c r="E3452"/>
      <c r="F3452"/>
      <c r="G3452"/>
      <c r="H3452"/>
      <c r="I3452"/>
      <c r="J3452"/>
    </row>
    <row r="3453" spans="1:10" ht="14.5">
      <c r="A3453"/>
      <c r="B3453"/>
      <c r="C3453"/>
      <c r="D3453"/>
      <c r="E3453"/>
      <c r="F3453"/>
      <c r="G3453"/>
      <c r="H3453"/>
      <c r="I3453"/>
      <c r="J3453"/>
    </row>
    <row r="3454" spans="1:10" ht="14.5">
      <c r="A3454"/>
      <c r="B3454"/>
      <c r="C3454"/>
      <c r="D3454"/>
      <c r="E3454"/>
      <c r="F3454"/>
      <c r="G3454"/>
      <c r="H3454"/>
      <c r="I3454"/>
      <c r="J3454"/>
    </row>
    <row r="3455" spans="1:10" ht="14.5">
      <c r="A3455"/>
      <c r="B3455"/>
      <c r="C3455"/>
      <c r="D3455"/>
      <c r="E3455"/>
      <c r="F3455"/>
      <c r="G3455"/>
      <c r="H3455"/>
      <c r="I3455"/>
      <c r="J3455"/>
    </row>
    <row r="3456" spans="1:10" ht="14.5">
      <c r="A3456"/>
      <c r="B3456"/>
      <c r="C3456"/>
      <c r="D3456"/>
      <c r="E3456"/>
      <c r="F3456"/>
      <c r="G3456"/>
      <c r="H3456"/>
      <c r="I3456"/>
      <c r="J3456"/>
    </row>
    <row r="3457" spans="1:10" ht="14.5">
      <c r="A3457"/>
      <c r="B3457"/>
      <c r="C3457"/>
      <c r="D3457"/>
      <c r="E3457"/>
      <c r="F3457"/>
      <c r="G3457"/>
      <c r="H3457"/>
      <c r="I3457"/>
      <c r="J3457"/>
    </row>
    <row r="3458" spans="1:10" ht="14.5">
      <c r="A3458"/>
      <c r="B3458"/>
      <c r="C3458"/>
      <c r="D3458"/>
      <c r="E3458"/>
      <c r="F3458"/>
      <c r="G3458"/>
      <c r="H3458"/>
      <c r="I3458"/>
      <c r="J3458"/>
    </row>
    <row r="3459" spans="1:10" ht="14.5">
      <c r="A3459"/>
      <c r="B3459"/>
      <c r="C3459"/>
      <c r="D3459"/>
      <c r="E3459"/>
      <c r="F3459"/>
      <c r="G3459"/>
      <c r="H3459"/>
      <c r="I3459"/>
      <c r="J3459"/>
    </row>
    <row r="3460" spans="1:10" ht="14.5">
      <c r="A3460"/>
      <c r="B3460"/>
      <c r="C3460"/>
      <c r="D3460"/>
      <c r="E3460"/>
      <c r="F3460"/>
      <c r="G3460"/>
      <c r="H3460"/>
      <c r="I3460"/>
      <c r="J3460"/>
    </row>
    <row r="3461" spans="1:10" ht="14.5">
      <c r="A3461"/>
      <c r="B3461"/>
      <c r="C3461"/>
      <c r="D3461"/>
      <c r="E3461"/>
      <c r="F3461"/>
      <c r="G3461"/>
      <c r="H3461"/>
      <c r="I3461"/>
      <c r="J3461"/>
    </row>
    <row r="3462" spans="1:10" ht="14.5">
      <c r="A3462"/>
      <c r="B3462"/>
      <c r="C3462"/>
      <c r="D3462"/>
      <c r="E3462"/>
      <c r="F3462"/>
      <c r="G3462"/>
      <c r="H3462"/>
      <c r="I3462"/>
      <c r="J3462"/>
    </row>
    <row r="3463" spans="1:10" ht="14.5">
      <c r="A3463"/>
      <c r="B3463"/>
      <c r="C3463"/>
      <c r="D3463"/>
      <c r="E3463"/>
      <c r="F3463"/>
      <c r="G3463"/>
      <c r="H3463"/>
      <c r="I3463"/>
      <c r="J3463"/>
    </row>
    <row r="3464" spans="1:10" ht="14.5">
      <c r="A3464"/>
      <c r="B3464"/>
      <c r="C3464"/>
      <c r="D3464"/>
      <c r="E3464"/>
      <c r="F3464"/>
      <c r="G3464"/>
      <c r="H3464"/>
      <c r="I3464"/>
      <c r="J3464"/>
    </row>
    <row r="3465" spans="1:10" ht="14.5">
      <c r="A3465"/>
      <c r="B3465"/>
      <c r="C3465"/>
      <c r="D3465"/>
      <c r="E3465"/>
      <c r="F3465"/>
      <c r="G3465"/>
      <c r="H3465"/>
      <c r="I3465"/>
      <c r="J3465"/>
    </row>
    <row r="3466" spans="1:10" ht="14.5">
      <c r="A3466"/>
      <c r="B3466"/>
      <c r="C3466"/>
      <c r="D3466"/>
      <c r="E3466"/>
      <c r="F3466"/>
      <c r="G3466"/>
      <c r="H3466"/>
      <c r="I3466"/>
      <c r="J3466"/>
    </row>
    <row r="3467" spans="1:10" ht="14.5">
      <c r="A3467"/>
      <c r="B3467"/>
      <c r="C3467"/>
      <c r="D3467"/>
      <c r="E3467"/>
      <c r="F3467"/>
      <c r="G3467"/>
      <c r="H3467"/>
      <c r="I3467"/>
      <c r="J3467"/>
    </row>
    <row r="3468" spans="1:10" ht="14.5">
      <c r="A3468"/>
      <c r="B3468"/>
      <c r="C3468"/>
      <c r="D3468"/>
      <c r="E3468"/>
      <c r="F3468"/>
      <c r="G3468"/>
      <c r="H3468"/>
      <c r="I3468"/>
      <c r="J3468"/>
    </row>
    <row r="3469" spans="1:10" ht="14.5">
      <c r="A3469"/>
      <c r="B3469"/>
      <c r="C3469"/>
      <c r="D3469"/>
      <c r="E3469"/>
      <c r="F3469"/>
      <c r="G3469"/>
      <c r="H3469"/>
      <c r="I3469"/>
      <c r="J3469"/>
    </row>
    <row r="3470" spans="1:10" ht="14.5">
      <c r="A3470"/>
      <c r="B3470"/>
      <c r="C3470"/>
      <c r="D3470"/>
      <c r="E3470"/>
      <c r="F3470"/>
      <c r="G3470"/>
      <c r="H3470"/>
      <c r="I3470"/>
      <c r="J3470"/>
    </row>
    <row r="3471" spans="1:10" ht="14.5">
      <c r="A3471"/>
      <c r="B3471"/>
      <c r="C3471"/>
      <c r="D3471"/>
      <c r="E3471"/>
      <c r="F3471"/>
      <c r="G3471"/>
      <c r="H3471"/>
      <c r="I3471"/>
      <c r="J3471"/>
    </row>
    <row r="3472" spans="1:10" ht="14.5">
      <c r="A3472"/>
      <c r="B3472"/>
      <c r="C3472"/>
      <c r="D3472"/>
      <c r="E3472"/>
      <c r="F3472"/>
      <c r="G3472"/>
      <c r="H3472"/>
      <c r="I3472"/>
      <c r="J3472"/>
    </row>
    <row r="3473" spans="1:10" ht="14.5">
      <c r="A3473"/>
      <c r="B3473"/>
      <c r="C3473"/>
      <c r="D3473"/>
      <c r="E3473"/>
      <c r="F3473"/>
      <c r="G3473"/>
      <c r="H3473"/>
      <c r="I3473"/>
      <c r="J3473"/>
    </row>
    <row r="3474" spans="1:10" ht="14.5">
      <c r="A3474"/>
      <c r="B3474"/>
      <c r="C3474"/>
      <c r="D3474"/>
      <c r="E3474"/>
      <c r="F3474"/>
      <c r="G3474"/>
      <c r="H3474"/>
      <c r="I3474"/>
      <c r="J3474"/>
    </row>
    <row r="3475" spans="1:10" ht="14.5">
      <c r="A3475"/>
      <c r="B3475"/>
      <c r="C3475"/>
      <c r="D3475"/>
      <c r="E3475"/>
      <c r="F3475"/>
      <c r="G3475"/>
      <c r="H3475"/>
      <c r="I3475"/>
      <c r="J3475"/>
    </row>
    <row r="3476" spans="1:10" ht="14.5">
      <c r="A3476"/>
      <c r="B3476"/>
      <c r="C3476"/>
      <c r="D3476"/>
      <c r="E3476"/>
      <c r="F3476"/>
      <c r="G3476"/>
      <c r="H3476"/>
      <c r="I3476"/>
      <c r="J3476"/>
    </row>
    <row r="3477" spans="1:10" ht="14.5">
      <c r="A3477"/>
      <c r="B3477"/>
      <c r="C3477"/>
      <c r="D3477"/>
      <c r="E3477"/>
      <c r="F3477"/>
      <c r="G3477"/>
      <c r="H3477"/>
      <c r="I3477"/>
      <c r="J3477"/>
    </row>
    <row r="3478" spans="1:10" ht="14.5">
      <c r="A3478"/>
      <c r="B3478"/>
      <c r="C3478"/>
      <c r="D3478"/>
      <c r="E3478"/>
      <c r="F3478"/>
      <c r="G3478"/>
      <c r="H3478"/>
      <c r="I3478"/>
      <c r="J3478"/>
    </row>
    <row r="3479" spans="1:10" ht="14.5">
      <c r="A3479"/>
      <c r="B3479"/>
      <c r="C3479"/>
      <c r="D3479"/>
      <c r="E3479"/>
      <c r="F3479"/>
      <c r="G3479"/>
      <c r="H3479"/>
      <c r="I3479"/>
      <c r="J3479"/>
    </row>
    <row r="3480" spans="1:10" ht="14.5">
      <c r="A3480"/>
      <c r="B3480"/>
      <c r="C3480"/>
      <c r="D3480"/>
      <c r="E3480"/>
      <c r="F3480"/>
      <c r="G3480"/>
      <c r="H3480"/>
      <c r="I3480"/>
      <c r="J3480"/>
    </row>
    <row r="3481" spans="1:10" ht="14.5">
      <c r="A3481"/>
      <c r="B3481"/>
      <c r="C3481"/>
      <c r="D3481"/>
      <c r="E3481"/>
      <c r="F3481"/>
      <c r="G3481"/>
      <c r="H3481"/>
      <c r="I3481"/>
      <c r="J3481"/>
    </row>
    <row r="3482" spans="1:10" ht="14.5">
      <c r="A3482"/>
      <c r="B3482"/>
      <c r="C3482"/>
      <c r="D3482"/>
      <c r="E3482"/>
      <c r="F3482"/>
      <c r="G3482"/>
      <c r="H3482"/>
      <c r="I3482"/>
      <c r="J3482"/>
    </row>
    <row r="3483" spans="1:10" ht="14.5">
      <c r="A3483"/>
      <c r="B3483"/>
      <c r="C3483"/>
      <c r="D3483"/>
      <c r="E3483"/>
      <c r="F3483"/>
      <c r="G3483"/>
      <c r="H3483"/>
      <c r="I3483"/>
      <c r="J3483"/>
    </row>
    <row r="3484" spans="1:10" ht="14.5">
      <c r="A3484"/>
      <c r="B3484"/>
      <c r="C3484"/>
      <c r="D3484"/>
      <c r="E3484"/>
      <c r="F3484"/>
      <c r="G3484"/>
      <c r="H3484"/>
      <c r="I3484"/>
      <c r="J3484"/>
    </row>
    <row r="3485" spans="1:10" ht="14.5">
      <c r="A3485"/>
      <c r="B3485"/>
      <c r="C3485"/>
      <c r="D3485"/>
      <c r="E3485"/>
      <c r="F3485"/>
      <c r="G3485"/>
      <c r="H3485"/>
      <c r="I3485"/>
      <c r="J3485"/>
    </row>
    <row r="3486" spans="1:10" ht="14.5">
      <c r="A3486"/>
      <c r="B3486"/>
      <c r="C3486"/>
      <c r="D3486"/>
      <c r="E3486"/>
      <c r="F3486"/>
      <c r="G3486"/>
      <c r="H3486"/>
      <c r="I3486"/>
      <c r="J3486"/>
    </row>
    <row r="3487" spans="1:10" ht="14.5">
      <c r="A3487"/>
      <c r="B3487"/>
      <c r="C3487"/>
      <c r="D3487"/>
      <c r="E3487"/>
      <c r="F3487"/>
      <c r="G3487"/>
      <c r="H3487"/>
      <c r="I3487"/>
      <c r="J3487"/>
    </row>
    <row r="3488" spans="1:10" ht="14.5">
      <c r="A3488"/>
      <c r="B3488"/>
      <c r="C3488"/>
      <c r="D3488"/>
      <c r="E3488"/>
      <c r="F3488"/>
      <c r="G3488"/>
      <c r="H3488"/>
      <c r="I3488"/>
      <c r="J3488"/>
    </row>
    <row r="3489" spans="1:10" ht="14.5">
      <c r="A3489"/>
      <c r="B3489"/>
      <c r="C3489"/>
      <c r="D3489"/>
      <c r="E3489"/>
      <c r="F3489"/>
      <c r="G3489"/>
      <c r="H3489"/>
      <c r="I3489"/>
      <c r="J3489"/>
    </row>
    <row r="3490" spans="1:10" ht="14.5">
      <c r="A3490"/>
      <c r="B3490"/>
      <c r="C3490"/>
      <c r="D3490"/>
      <c r="E3490"/>
      <c r="F3490"/>
      <c r="G3490"/>
      <c r="H3490"/>
      <c r="I3490"/>
      <c r="J3490"/>
    </row>
    <row r="3491" spans="1:10" ht="14.5">
      <c r="A3491"/>
      <c r="B3491"/>
      <c r="C3491"/>
      <c r="D3491"/>
      <c r="E3491"/>
      <c r="F3491"/>
      <c r="G3491"/>
      <c r="H3491"/>
      <c r="I3491"/>
      <c r="J3491"/>
    </row>
    <row r="3492" spans="1:10" ht="14.5">
      <c r="A3492"/>
      <c r="B3492"/>
      <c r="C3492"/>
      <c r="D3492"/>
      <c r="E3492"/>
      <c r="F3492"/>
      <c r="G3492"/>
      <c r="H3492"/>
      <c r="I3492"/>
      <c r="J3492"/>
    </row>
    <row r="3493" spans="1:10" ht="14.5">
      <c r="A3493"/>
      <c r="B3493"/>
      <c r="C3493"/>
      <c r="D3493"/>
      <c r="E3493"/>
      <c r="F3493"/>
      <c r="G3493"/>
      <c r="H3493"/>
      <c r="I3493"/>
      <c r="J3493"/>
    </row>
    <row r="3494" spans="1:10" ht="14.5">
      <c r="A3494"/>
      <c r="B3494"/>
      <c r="C3494"/>
      <c r="D3494"/>
      <c r="E3494"/>
      <c r="F3494"/>
      <c r="G3494"/>
      <c r="H3494"/>
      <c r="I3494"/>
      <c r="J3494"/>
    </row>
    <row r="3495" spans="1:10" ht="14.5">
      <c r="A3495"/>
      <c r="B3495"/>
      <c r="C3495"/>
      <c r="D3495"/>
      <c r="E3495"/>
      <c r="F3495"/>
      <c r="G3495"/>
      <c r="H3495"/>
      <c r="I3495"/>
      <c r="J3495"/>
    </row>
    <row r="3496" spans="1:10" ht="14.5">
      <c r="A3496"/>
      <c r="B3496"/>
      <c r="C3496"/>
      <c r="D3496"/>
      <c r="E3496"/>
      <c r="F3496"/>
      <c r="G3496"/>
      <c r="H3496"/>
      <c r="I3496"/>
      <c r="J3496"/>
    </row>
    <row r="3497" spans="1:10" ht="14.5">
      <c r="A3497"/>
      <c r="B3497"/>
      <c r="C3497"/>
      <c r="D3497"/>
      <c r="E3497"/>
      <c r="F3497"/>
      <c r="G3497"/>
      <c r="H3497"/>
      <c r="I3497"/>
      <c r="J3497"/>
    </row>
    <row r="3498" spans="1:10" ht="14.5">
      <c r="A3498"/>
      <c r="B3498"/>
      <c r="C3498"/>
      <c r="D3498"/>
      <c r="E3498"/>
      <c r="F3498"/>
      <c r="G3498"/>
      <c r="H3498"/>
      <c r="I3498"/>
      <c r="J3498"/>
    </row>
    <row r="3499" spans="1:10" ht="14.5">
      <c r="A3499"/>
      <c r="B3499"/>
      <c r="C3499"/>
      <c r="D3499"/>
      <c r="E3499"/>
      <c r="F3499"/>
      <c r="G3499"/>
      <c r="H3499"/>
      <c r="I3499"/>
      <c r="J3499"/>
    </row>
    <row r="3500" spans="1:10" ht="14.5">
      <c r="A3500"/>
      <c r="B3500"/>
      <c r="C3500"/>
      <c r="D3500"/>
      <c r="E3500"/>
      <c r="F3500"/>
      <c r="G3500"/>
      <c r="H3500"/>
      <c r="I3500"/>
      <c r="J3500"/>
    </row>
    <row r="3501" spans="1:10" ht="14.5">
      <c r="A3501"/>
      <c r="B3501"/>
      <c r="C3501"/>
      <c r="D3501"/>
      <c r="E3501"/>
      <c r="F3501"/>
      <c r="G3501"/>
      <c r="H3501"/>
      <c r="I3501"/>
      <c r="J3501"/>
    </row>
    <row r="3502" spans="1:10" ht="14.5">
      <c r="A3502"/>
      <c r="B3502"/>
      <c r="C3502"/>
      <c r="D3502"/>
      <c r="E3502"/>
      <c r="F3502"/>
      <c r="G3502"/>
      <c r="H3502"/>
      <c r="I3502"/>
      <c r="J3502"/>
    </row>
    <row r="3503" spans="1:10" ht="14.5">
      <c r="A3503"/>
      <c r="B3503"/>
      <c r="C3503"/>
      <c r="D3503"/>
      <c r="E3503"/>
      <c r="F3503"/>
      <c r="G3503"/>
      <c r="H3503"/>
      <c r="I3503"/>
      <c r="J3503"/>
    </row>
    <row r="3504" spans="1:10" ht="14.5">
      <c r="A3504"/>
      <c r="B3504"/>
      <c r="C3504"/>
      <c r="D3504"/>
      <c r="E3504"/>
      <c r="F3504"/>
      <c r="G3504"/>
      <c r="H3504"/>
      <c r="I3504"/>
      <c r="J3504"/>
    </row>
    <row r="3505" spans="1:10" ht="14.5">
      <c r="A3505"/>
      <c r="B3505"/>
      <c r="C3505"/>
      <c r="D3505"/>
      <c r="E3505"/>
      <c r="F3505"/>
      <c r="G3505"/>
      <c r="H3505"/>
      <c r="I3505"/>
      <c r="J3505"/>
    </row>
    <row r="3506" spans="1:10" ht="14.5">
      <c r="A3506"/>
      <c r="B3506"/>
      <c r="C3506"/>
      <c r="D3506"/>
      <c r="E3506"/>
      <c r="F3506"/>
      <c r="G3506"/>
      <c r="H3506"/>
      <c r="I3506"/>
      <c r="J3506"/>
    </row>
    <row r="3507" spans="1:10" ht="14.5">
      <c r="A3507"/>
      <c r="B3507"/>
      <c r="C3507"/>
      <c r="D3507"/>
      <c r="E3507"/>
      <c r="F3507"/>
      <c r="G3507"/>
      <c r="H3507"/>
      <c r="I3507"/>
      <c r="J3507"/>
    </row>
    <row r="3508" spans="1:10" ht="14.5">
      <c r="A3508"/>
      <c r="B3508"/>
      <c r="C3508"/>
      <c r="D3508"/>
      <c r="E3508"/>
      <c r="F3508"/>
      <c r="G3508"/>
      <c r="H3508"/>
      <c r="I3508"/>
      <c r="J3508"/>
    </row>
    <row r="3509" spans="1:10" ht="14.5">
      <c r="A3509"/>
      <c r="B3509"/>
      <c r="C3509"/>
      <c r="D3509"/>
      <c r="E3509"/>
      <c r="F3509"/>
      <c r="G3509"/>
      <c r="H3509"/>
      <c r="I3509"/>
      <c r="J3509"/>
    </row>
    <row r="3510" spans="1:10" ht="14.5">
      <c r="A3510"/>
      <c r="B3510"/>
      <c r="C3510"/>
      <c r="D3510"/>
      <c r="E3510"/>
      <c r="F3510"/>
      <c r="G3510"/>
      <c r="H3510"/>
      <c r="I3510"/>
      <c r="J3510"/>
    </row>
    <row r="3511" spans="1:10" ht="14.5">
      <c r="A3511"/>
      <c r="B3511"/>
      <c r="C3511"/>
      <c r="D3511"/>
      <c r="E3511"/>
      <c r="F3511"/>
      <c r="G3511"/>
      <c r="H3511"/>
      <c r="I3511"/>
      <c r="J3511"/>
    </row>
    <row r="3512" spans="1:10" ht="14.5">
      <c r="A3512"/>
      <c r="B3512"/>
      <c r="C3512"/>
      <c r="D3512"/>
      <c r="E3512"/>
      <c r="F3512"/>
      <c r="G3512"/>
      <c r="H3512"/>
      <c r="I3512"/>
      <c r="J3512"/>
    </row>
    <row r="3513" spans="1:10" ht="14.5">
      <c r="A3513"/>
      <c r="B3513"/>
      <c r="C3513"/>
      <c r="D3513"/>
      <c r="E3513"/>
      <c r="F3513"/>
      <c r="G3513"/>
      <c r="H3513"/>
      <c r="I3513"/>
      <c r="J3513"/>
    </row>
    <row r="3514" spans="1:10" ht="14.5">
      <c r="A3514"/>
      <c r="B3514"/>
      <c r="C3514"/>
      <c r="D3514"/>
      <c r="E3514"/>
      <c r="F3514"/>
      <c r="G3514"/>
      <c r="H3514"/>
      <c r="I3514"/>
      <c r="J3514"/>
    </row>
    <row r="3515" spans="1:10" ht="14.5">
      <c r="A3515"/>
      <c r="B3515"/>
      <c r="C3515"/>
      <c r="D3515"/>
      <c r="E3515"/>
      <c r="F3515"/>
      <c r="G3515"/>
      <c r="H3515"/>
      <c r="I3515"/>
      <c r="J3515"/>
    </row>
    <row r="3516" spans="1:10" ht="14.5">
      <c r="A3516"/>
      <c r="B3516"/>
      <c r="C3516"/>
      <c r="D3516"/>
      <c r="E3516"/>
      <c r="F3516"/>
      <c r="G3516"/>
      <c r="H3516"/>
      <c r="I3516"/>
      <c r="J3516"/>
    </row>
    <row r="3517" spans="1:10" ht="14.5">
      <c r="A3517"/>
      <c r="B3517"/>
      <c r="C3517"/>
      <c r="D3517"/>
      <c r="E3517"/>
      <c r="F3517"/>
      <c r="G3517"/>
      <c r="H3517"/>
      <c r="I3517"/>
      <c r="J3517"/>
    </row>
    <row r="3518" spans="1:10" ht="14.5">
      <c r="A3518"/>
      <c r="B3518"/>
      <c r="C3518"/>
      <c r="D3518"/>
      <c r="E3518"/>
      <c r="F3518"/>
      <c r="G3518"/>
      <c r="H3518"/>
      <c r="I3518"/>
      <c r="J3518"/>
    </row>
    <row r="3519" spans="1:10" ht="14.5">
      <c r="A3519"/>
      <c r="B3519"/>
      <c r="C3519"/>
      <c r="D3519"/>
      <c r="E3519"/>
      <c r="F3519"/>
      <c r="G3519"/>
      <c r="H3519"/>
      <c r="I3519"/>
      <c r="J3519"/>
    </row>
    <row r="3520" spans="1:10" ht="14.5">
      <c r="A3520"/>
      <c r="B3520"/>
      <c r="C3520"/>
      <c r="D3520"/>
      <c r="E3520"/>
      <c r="F3520"/>
      <c r="G3520"/>
      <c r="H3520"/>
      <c r="I3520"/>
      <c r="J3520"/>
    </row>
    <row r="3521" spans="1:10" ht="14.5">
      <c r="A3521"/>
      <c r="B3521"/>
      <c r="C3521"/>
      <c r="D3521"/>
      <c r="E3521"/>
      <c r="F3521"/>
      <c r="G3521"/>
      <c r="H3521"/>
      <c r="I3521"/>
      <c r="J3521"/>
    </row>
    <row r="3522" spans="1:10" ht="14.5">
      <c r="A3522"/>
      <c r="B3522"/>
      <c r="C3522"/>
      <c r="D3522"/>
      <c r="E3522"/>
      <c r="F3522"/>
      <c r="G3522"/>
      <c r="H3522"/>
      <c r="I3522"/>
      <c r="J3522"/>
    </row>
    <row r="3523" spans="1:10" ht="14.5">
      <c r="A3523"/>
      <c r="B3523"/>
      <c r="C3523"/>
      <c r="D3523"/>
      <c r="E3523"/>
      <c r="F3523"/>
      <c r="G3523"/>
      <c r="H3523"/>
      <c r="I3523"/>
      <c r="J3523"/>
    </row>
    <row r="3524" spans="1:10" ht="14.5">
      <c r="A3524"/>
      <c r="B3524"/>
      <c r="C3524"/>
      <c r="D3524"/>
      <c r="E3524"/>
      <c r="F3524"/>
      <c r="G3524"/>
      <c r="H3524"/>
      <c r="I3524"/>
      <c r="J3524"/>
    </row>
    <row r="3525" spans="1:10" ht="14.5">
      <c r="A3525"/>
      <c r="B3525"/>
      <c r="C3525"/>
      <c r="D3525"/>
      <c r="E3525"/>
      <c r="F3525"/>
      <c r="G3525"/>
      <c r="H3525"/>
      <c r="I3525"/>
      <c r="J3525"/>
    </row>
    <row r="3526" spans="1:10" ht="14.5">
      <c r="A3526"/>
      <c r="B3526"/>
      <c r="C3526"/>
      <c r="D3526"/>
      <c r="E3526"/>
      <c r="F3526"/>
      <c r="G3526"/>
      <c r="H3526"/>
      <c r="I3526"/>
      <c r="J3526"/>
    </row>
    <row r="3527" spans="1:10" ht="14.5">
      <c r="A3527"/>
      <c r="B3527"/>
      <c r="C3527"/>
      <c r="D3527"/>
      <c r="E3527"/>
      <c r="F3527"/>
      <c r="G3527"/>
      <c r="H3527"/>
      <c r="I3527"/>
      <c r="J3527"/>
    </row>
    <row r="3528" spans="1:10" ht="14.5">
      <c r="A3528"/>
      <c r="B3528"/>
      <c r="C3528"/>
      <c r="D3528"/>
      <c r="E3528"/>
      <c r="F3528"/>
      <c r="G3528"/>
      <c r="H3528"/>
      <c r="I3528"/>
      <c r="J3528"/>
    </row>
    <row r="3529" spans="1:10" ht="14.5">
      <c r="A3529"/>
      <c r="B3529"/>
      <c r="C3529"/>
      <c r="D3529"/>
      <c r="E3529"/>
      <c r="F3529"/>
      <c r="G3529"/>
      <c r="H3529"/>
      <c r="I3529"/>
      <c r="J3529"/>
    </row>
    <row r="3530" spans="1:10" ht="14.5">
      <c r="A3530"/>
      <c r="B3530"/>
      <c r="C3530"/>
      <c r="D3530"/>
      <c r="E3530"/>
      <c r="F3530"/>
      <c r="G3530"/>
      <c r="H3530"/>
      <c r="I3530"/>
      <c r="J3530"/>
    </row>
    <row r="3531" spans="1:10" ht="14.5">
      <c r="A3531"/>
      <c r="B3531"/>
      <c r="C3531"/>
      <c r="D3531"/>
      <c r="E3531"/>
      <c r="F3531"/>
      <c r="G3531"/>
      <c r="H3531"/>
      <c r="I3531"/>
      <c r="J3531"/>
    </row>
    <row r="3532" spans="1:10" ht="14.5">
      <c r="A3532"/>
      <c r="B3532"/>
      <c r="C3532"/>
      <c r="D3532"/>
      <c r="E3532"/>
      <c r="F3532"/>
      <c r="G3532"/>
      <c r="H3532"/>
      <c r="I3532"/>
      <c r="J3532"/>
    </row>
    <row r="3533" spans="1:10" ht="14.5">
      <c r="A3533"/>
      <c r="B3533"/>
      <c r="C3533"/>
      <c r="D3533"/>
      <c r="E3533"/>
      <c r="F3533"/>
      <c r="G3533"/>
      <c r="H3533"/>
      <c r="I3533"/>
      <c r="J3533"/>
    </row>
    <row r="3534" spans="1:10" ht="14.5">
      <c r="A3534"/>
      <c r="B3534"/>
      <c r="C3534"/>
      <c r="D3534"/>
      <c r="E3534"/>
      <c r="F3534"/>
      <c r="G3534"/>
      <c r="H3534"/>
      <c r="I3534"/>
      <c r="J3534"/>
    </row>
    <row r="3535" spans="1:10" ht="14.5">
      <c r="A3535"/>
      <c r="B3535"/>
      <c r="C3535"/>
      <c r="D3535"/>
      <c r="E3535"/>
      <c r="F3535"/>
      <c r="G3535"/>
      <c r="H3535"/>
      <c r="I3535"/>
      <c r="J3535"/>
    </row>
    <row r="3536" spans="1:10" ht="14.5">
      <c r="A3536"/>
      <c r="B3536"/>
      <c r="C3536"/>
      <c r="D3536"/>
      <c r="E3536"/>
      <c r="F3536"/>
      <c r="G3536"/>
      <c r="H3536"/>
      <c r="I3536"/>
      <c r="J3536"/>
    </row>
    <row r="3537" spans="1:10" ht="14.5">
      <c r="A3537"/>
      <c r="B3537"/>
      <c r="C3537"/>
      <c r="D3537"/>
      <c r="E3537"/>
      <c r="F3537"/>
      <c r="G3537"/>
      <c r="H3537"/>
      <c r="I3537"/>
      <c r="J3537"/>
    </row>
    <row r="3538" spans="1:10" ht="14.5">
      <c r="A3538"/>
      <c r="B3538"/>
      <c r="C3538"/>
      <c r="D3538"/>
      <c r="E3538"/>
      <c r="F3538"/>
      <c r="G3538"/>
      <c r="H3538"/>
      <c r="I3538"/>
      <c r="J3538"/>
    </row>
    <row r="3539" spans="1:10" ht="14.5">
      <c r="A3539"/>
      <c r="B3539"/>
      <c r="C3539"/>
      <c r="D3539"/>
      <c r="E3539"/>
      <c r="F3539"/>
      <c r="G3539"/>
      <c r="H3539"/>
      <c r="I3539"/>
      <c r="J3539"/>
    </row>
    <row r="3540" spans="1:10" ht="14.5">
      <c r="A3540"/>
      <c r="B3540"/>
      <c r="C3540"/>
      <c r="D3540"/>
      <c r="E3540"/>
      <c r="F3540"/>
      <c r="G3540"/>
      <c r="H3540"/>
      <c r="I3540"/>
      <c r="J3540"/>
    </row>
    <row r="3541" spans="1:10" ht="14.5">
      <c r="A3541"/>
      <c r="B3541"/>
      <c r="C3541"/>
      <c r="D3541"/>
      <c r="E3541"/>
      <c r="F3541"/>
      <c r="G3541"/>
      <c r="H3541"/>
      <c r="I3541"/>
      <c r="J3541"/>
    </row>
    <row r="3542" spans="1:10" ht="14.5">
      <c r="A3542"/>
      <c r="B3542"/>
      <c r="C3542"/>
      <c r="D3542"/>
      <c r="E3542"/>
      <c r="F3542"/>
      <c r="G3542"/>
      <c r="H3542"/>
      <c r="I3542"/>
      <c r="J3542"/>
    </row>
    <row r="3543" spans="1:10" ht="14.5">
      <c r="A3543"/>
      <c r="B3543"/>
      <c r="C3543"/>
      <c r="D3543"/>
      <c r="E3543"/>
      <c r="F3543"/>
      <c r="G3543"/>
      <c r="H3543"/>
      <c r="I3543"/>
      <c r="J3543"/>
    </row>
    <row r="3544" spans="1:10" ht="14.5">
      <c r="A3544"/>
      <c r="B3544"/>
      <c r="C3544"/>
      <c r="D3544"/>
      <c r="E3544"/>
      <c r="F3544"/>
      <c r="G3544"/>
      <c r="H3544"/>
      <c r="I3544"/>
      <c r="J3544"/>
    </row>
    <row r="3545" spans="1:10" ht="14.5">
      <c r="A3545"/>
      <c r="B3545"/>
      <c r="C3545"/>
      <c r="D3545"/>
      <c r="E3545"/>
      <c r="F3545"/>
      <c r="G3545"/>
      <c r="H3545"/>
      <c r="I3545"/>
      <c r="J3545"/>
    </row>
    <row r="3546" spans="1:10" ht="14.5">
      <c r="A3546"/>
      <c r="B3546"/>
      <c r="C3546"/>
      <c r="D3546"/>
      <c r="E3546"/>
      <c r="F3546"/>
      <c r="G3546"/>
      <c r="H3546"/>
      <c r="I3546"/>
      <c r="J3546"/>
    </row>
    <row r="3547" spans="1:10" ht="14.5">
      <c r="A3547"/>
      <c r="B3547"/>
      <c r="C3547"/>
      <c r="D3547"/>
      <c r="E3547"/>
      <c r="F3547"/>
      <c r="G3547"/>
      <c r="H3547"/>
      <c r="I3547"/>
      <c r="J3547"/>
    </row>
    <row r="3548" spans="1:10" ht="14.5">
      <c r="A3548"/>
      <c r="B3548"/>
      <c r="C3548"/>
      <c r="D3548"/>
      <c r="E3548"/>
      <c r="F3548"/>
      <c r="G3548"/>
      <c r="H3548"/>
      <c r="I3548"/>
      <c r="J3548"/>
    </row>
    <row r="3549" spans="1:10" ht="14.5">
      <c r="A3549"/>
      <c r="B3549"/>
      <c r="C3549"/>
      <c r="D3549"/>
      <c r="E3549"/>
      <c r="F3549"/>
      <c r="G3549"/>
      <c r="H3549"/>
      <c r="I3549"/>
      <c r="J3549"/>
    </row>
    <row r="3550" spans="1:10" ht="14.5">
      <c r="A3550"/>
      <c r="B3550"/>
      <c r="C3550"/>
      <c r="D3550"/>
      <c r="E3550"/>
      <c r="F3550"/>
      <c r="G3550"/>
      <c r="H3550"/>
      <c r="I3550"/>
      <c r="J3550"/>
    </row>
    <row r="3551" spans="1:10" ht="14.5">
      <c r="A3551"/>
      <c r="B3551"/>
      <c r="C3551"/>
      <c r="D3551"/>
      <c r="E3551"/>
      <c r="F3551"/>
      <c r="G3551"/>
      <c r="H3551"/>
      <c r="I3551"/>
      <c r="J3551"/>
    </row>
    <row r="3552" spans="1:10" ht="14.5">
      <c r="A3552"/>
      <c r="B3552"/>
      <c r="C3552"/>
      <c r="D3552"/>
      <c r="E3552"/>
      <c r="F3552"/>
      <c r="G3552"/>
      <c r="H3552"/>
      <c r="I3552"/>
      <c r="J3552"/>
    </row>
    <row r="3553" spans="1:10" ht="14.5">
      <c r="A3553"/>
      <c r="B3553"/>
      <c r="C3553"/>
      <c r="D3553"/>
      <c r="E3553"/>
      <c r="F3553"/>
      <c r="G3553"/>
      <c r="H3553"/>
      <c r="I3553"/>
      <c r="J3553"/>
    </row>
    <row r="3554" spans="1:10" ht="14.5">
      <c r="A3554"/>
      <c r="B3554"/>
      <c r="C3554"/>
      <c r="D3554"/>
      <c r="E3554"/>
      <c r="F3554"/>
      <c r="G3554"/>
      <c r="H3554"/>
      <c r="I3554"/>
      <c r="J3554"/>
    </row>
    <row r="3555" spans="1:10" ht="14.5">
      <c r="A3555"/>
      <c r="B3555"/>
      <c r="C3555"/>
      <c r="D3555"/>
      <c r="E3555"/>
      <c r="F3555"/>
      <c r="G3555"/>
      <c r="H3555"/>
      <c r="I3555"/>
      <c r="J3555"/>
    </row>
    <row r="3556" spans="1:10" ht="14.5">
      <c r="A3556"/>
      <c r="B3556"/>
      <c r="C3556"/>
      <c r="D3556"/>
      <c r="E3556"/>
      <c r="F3556"/>
      <c r="G3556"/>
      <c r="H3556"/>
      <c r="I3556"/>
      <c r="J3556"/>
    </row>
    <row r="3557" spans="1:10" ht="14.5">
      <c r="A3557"/>
      <c r="B3557"/>
      <c r="C3557"/>
      <c r="D3557"/>
      <c r="E3557"/>
      <c r="F3557"/>
      <c r="G3557"/>
      <c r="H3557"/>
      <c r="I3557"/>
      <c r="J3557"/>
    </row>
    <row r="3558" spans="1:10" ht="14.5">
      <c r="A3558"/>
      <c r="B3558"/>
      <c r="C3558"/>
      <c r="D3558"/>
      <c r="E3558"/>
      <c r="F3558"/>
      <c r="G3558"/>
      <c r="H3558"/>
      <c r="I3558"/>
      <c r="J3558"/>
    </row>
    <row r="3559" spans="1:10" ht="14.5">
      <c r="A3559"/>
      <c r="B3559"/>
      <c r="C3559"/>
      <c r="D3559"/>
      <c r="E3559"/>
      <c r="F3559"/>
      <c r="G3559"/>
      <c r="H3559"/>
      <c r="I3559"/>
      <c r="J3559"/>
    </row>
    <row r="3560" spans="1:10" ht="14.5">
      <c r="A3560"/>
      <c r="B3560"/>
      <c r="C3560"/>
      <c r="D3560"/>
      <c r="E3560"/>
      <c r="F3560"/>
      <c r="G3560"/>
      <c r="H3560"/>
      <c r="I3560"/>
      <c r="J3560"/>
    </row>
    <row r="3561" spans="1:10" ht="14.5">
      <c r="A3561"/>
      <c r="B3561"/>
      <c r="C3561"/>
      <c r="D3561"/>
      <c r="E3561"/>
      <c r="F3561"/>
      <c r="G3561"/>
      <c r="H3561"/>
      <c r="I3561"/>
      <c r="J3561"/>
    </row>
    <row r="3562" spans="1:10" ht="14.5">
      <c r="A3562"/>
      <c r="B3562"/>
      <c r="C3562"/>
      <c r="D3562"/>
      <c r="E3562"/>
      <c r="F3562"/>
      <c r="G3562"/>
      <c r="H3562"/>
      <c r="I3562"/>
      <c r="J3562"/>
    </row>
    <row r="3563" spans="1:10" ht="14.5">
      <c r="A3563"/>
      <c r="B3563"/>
      <c r="C3563"/>
      <c r="D3563"/>
      <c r="E3563"/>
      <c r="F3563"/>
      <c r="G3563"/>
      <c r="H3563"/>
      <c r="I3563"/>
      <c r="J3563"/>
    </row>
    <row r="3564" spans="1:10" ht="14.5">
      <c r="A3564"/>
      <c r="B3564"/>
      <c r="C3564"/>
      <c r="D3564"/>
      <c r="E3564"/>
      <c r="F3564"/>
      <c r="G3564"/>
      <c r="H3564"/>
      <c r="I3564"/>
      <c r="J3564"/>
    </row>
    <row r="3565" spans="1:10" ht="14.5">
      <c r="A3565"/>
      <c r="B3565"/>
      <c r="C3565"/>
      <c r="D3565"/>
      <c r="E3565"/>
      <c r="F3565"/>
      <c r="G3565"/>
      <c r="H3565"/>
      <c r="I3565"/>
      <c r="J3565"/>
    </row>
    <row r="3566" spans="1:10" ht="14.5">
      <c r="A3566"/>
      <c r="B3566"/>
      <c r="C3566"/>
      <c r="D3566"/>
      <c r="E3566"/>
      <c r="F3566"/>
      <c r="G3566"/>
      <c r="H3566"/>
      <c r="I3566"/>
      <c r="J3566"/>
    </row>
    <row r="3567" spans="1:10" ht="14.5">
      <c r="A3567"/>
      <c r="B3567"/>
      <c r="C3567"/>
      <c r="D3567"/>
      <c r="E3567"/>
      <c r="F3567"/>
      <c r="G3567"/>
      <c r="H3567"/>
      <c r="I3567"/>
      <c r="J3567"/>
    </row>
    <row r="3568" spans="1:10" ht="14.5">
      <c r="A3568"/>
      <c r="B3568"/>
      <c r="C3568"/>
      <c r="D3568"/>
      <c r="E3568"/>
      <c r="F3568"/>
      <c r="G3568"/>
      <c r="H3568"/>
      <c r="I3568"/>
      <c r="J3568"/>
    </row>
    <row r="3569" spans="1:10" ht="14.5">
      <c r="A3569"/>
      <c r="B3569"/>
      <c r="C3569"/>
      <c r="D3569"/>
      <c r="E3569"/>
      <c r="F3569"/>
      <c r="G3569"/>
      <c r="H3569"/>
      <c r="I3569"/>
      <c r="J3569"/>
    </row>
    <row r="3570" spans="1:10" ht="14.5">
      <c r="A3570"/>
      <c r="B3570"/>
      <c r="C3570"/>
      <c r="D3570"/>
      <c r="E3570"/>
      <c r="F3570"/>
      <c r="G3570"/>
      <c r="H3570"/>
      <c r="I3570"/>
      <c r="J3570"/>
    </row>
    <row r="3571" spans="1:10" ht="14.5">
      <c r="A3571"/>
      <c r="B3571"/>
      <c r="C3571"/>
      <c r="D3571"/>
      <c r="E3571"/>
      <c r="F3571"/>
      <c r="G3571"/>
      <c r="H3571"/>
      <c r="I3571"/>
      <c r="J3571"/>
    </row>
    <row r="3572" spans="1:10" ht="14.5">
      <c r="A3572"/>
      <c r="B3572"/>
      <c r="C3572"/>
      <c r="D3572"/>
      <c r="E3572"/>
      <c r="F3572"/>
      <c r="G3572"/>
      <c r="H3572"/>
      <c r="I3572"/>
      <c r="J3572"/>
    </row>
    <row r="3573" spans="1:10" ht="14.5">
      <c r="A3573"/>
      <c r="B3573"/>
      <c r="C3573"/>
      <c r="D3573"/>
      <c r="E3573"/>
      <c r="F3573"/>
      <c r="G3573"/>
      <c r="H3573"/>
      <c r="I3573"/>
      <c r="J3573"/>
    </row>
    <row r="3574" spans="1:10" ht="14.5">
      <c r="A3574"/>
      <c r="B3574"/>
      <c r="C3574"/>
      <c r="D3574"/>
      <c r="E3574"/>
      <c r="F3574"/>
      <c r="G3574"/>
      <c r="H3574"/>
      <c r="I3574"/>
      <c r="J3574"/>
    </row>
    <row r="3575" spans="1:10" ht="14.5">
      <c r="A3575"/>
      <c r="B3575"/>
      <c r="C3575"/>
      <c r="D3575"/>
      <c r="E3575"/>
      <c r="F3575"/>
      <c r="G3575"/>
      <c r="H3575"/>
      <c r="I3575"/>
      <c r="J3575"/>
    </row>
    <row r="3576" spans="1:10" ht="14.5">
      <c r="A3576"/>
      <c r="B3576"/>
      <c r="C3576"/>
      <c r="D3576"/>
      <c r="E3576"/>
      <c r="F3576"/>
      <c r="G3576"/>
      <c r="H3576"/>
      <c r="I3576"/>
      <c r="J3576"/>
    </row>
    <row r="3577" spans="1:10" ht="14.5">
      <c r="A3577"/>
      <c r="B3577"/>
      <c r="C3577"/>
      <c r="D3577"/>
      <c r="E3577"/>
      <c r="F3577"/>
      <c r="G3577"/>
      <c r="H3577"/>
      <c r="I3577"/>
      <c r="J3577"/>
    </row>
    <row r="3578" spans="1:10" ht="14.5">
      <c r="A3578"/>
      <c r="B3578"/>
      <c r="C3578"/>
      <c r="D3578"/>
      <c r="E3578"/>
      <c r="F3578"/>
      <c r="G3578"/>
      <c r="H3578"/>
      <c r="I3578"/>
      <c r="J3578"/>
    </row>
    <row r="3579" spans="1:10" ht="14.5">
      <c r="A3579"/>
      <c r="B3579"/>
      <c r="C3579"/>
      <c r="D3579"/>
      <c r="E3579"/>
      <c r="F3579"/>
      <c r="G3579"/>
      <c r="H3579"/>
      <c r="I3579"/>
      <c r="J3579"/>
    </row>
    <row r="3580" spans="1:10" ht="14.5">
      <c r="A3580"/>
      <c r="B3580"/>
      <c r="C3580"/>
      <c r="D3580"/>
      <c r="E3580"/>
      <c r="F3580"/>
      <c r="G3580"/>
      <c r="H3580"/>
      <c r="I3580"/>
      <c r="J3580"/>
    </row>
    <row r="3581" spans="1:10" ht="14.5">
      <c r="A3581"/>
      <c r="B3581"/>
      <c r="C3581"/>
      <c r="D3581"/>
      <c r="E3581"/>
      <c r="F3581"/>
      <c r="G3581"/>
      <c r="H3581"/>
      <c r="I3581"/>
      <c r="J3581"/>
    </row>
    <row r="3582" spans="1:10" ht="14.5">
      <c r="A3582"/>
      <c r="B3582"/>
      <c r="C3582"/>
      <c r="D3582"/>
      <c r="E3582"/>
      <c r="F3582"/>
      <c r="G3582"/>
      <c r="H3582"/>
      <c r="I3582"/>
      <c r="J3582"/>
    </row>
    <row r="3583" spans="1:10" ht="14.5">
      <c r="A3583"/>
      <c r="B3583"/>
      <c r="C3583"/>
      <c r="D3583"/>
      <c r="E3583"/>
      <c r="F3583"/>
      <c r="G3583"/>
      <c r="H3583"/>
      <c r="I3583"/>
      <c r="J3583"/>
    </row>
    <row r="3584" spans="1:10" ht="14.5">
      <c r="A3584"/>
      <c r="B3584"/>
      <c r="C3584"/>
      <c r="D3584"/>
      <c r="E3584"/>
      <c r="F3584"/>
      <c r="G3584"/>
      <c r="H3584"/>
      <c r="I3584"/>
      <c r="J3584"/>
    </row>
    <row r="3585" spans="1:10" ht="14.5">
      <c r="A3585"/>
      <c r="B3585"/>
      <c r="C3585"/>
      <c r="D3585"/>
      <c r="E3585"/>
      <c r="F3585"/>
      <c r="G3585"/>
      <c r="H3585"/>
      <c r="I3585"/>
      <c r="J3585"/>
    </row>
    <row r="3586" spans="1:10" ht="14.5">
      <c r="A3586"/>
      <c r="B3586"/>
      <c r="C3586"/>
      <c r="D3586"/>
      <c r="E3586"/>
      <c r="F3586"/>
      <c r="G3586"/>
      <c r="H3586"/>
      <c r="I3586"/>
      <c r="J3586"/>
    </row>
    <row r="3587" spans="1:10" ht="14.5">
      <c r="A3587"/>
      <c r="B3587"/>
      <c r="C3587"/>
      <c r="D3587"/>
      <c r="E3587"/>
      <c r="F3587"/>
      <c r="G3587"/>
      <c r="H3587"/>
      <c r="I3587"/>
      <c r="J3587"/>
    </row>
    <row r="3588" spans="1:10" ht="14.5">
      <c r="A3588"/>
      <c r="B3588"/>
      <c r="C3588"/>
      <c r="D3588"/>
      <c r="E3588"/>
      <c r="F3588"/>
      <c r="G3588"/>
      <c r="H3588"/>
      <c r="I3588"/>
      <c r="J3588"/>
    </row>
    <row r="3589" spans="1:10" ht="14.5">
      <c r="A3589"/>
      <c r="B3589"/>
      <c r="C3589"/>
      <c r="D3589"/>
      <c r="E3589"/>
      <c r="F3589"/>
      <c r="G3589"/>
      <c r="H3589"/>
      <c r="I3589"/>
      <c r="J3589"/>
    </row>
    <row r="3590" spans="1:10" ht="14.5">
      <c r="A3590"/>
      <c r="B3590"/>
      <c r="C3590"/>
      <c r="D3590"/>
      <c r="E3590"/>
      <c r="F3590"/>
      <c r="G3590"/>
      <c r="H3590"/>
      <c r="I3590"/>
      <c r="J3590"/>
    </row>
    <row r="3591" spans="1:10" ht="14.5">
      <c r="A3591"/>
      <c r="B3591"/>
      <c r="C3591"/>
      <c r="D3591"/>
      <c r="E3591"/>
      <c r="F3591"/>
      <c r="G3591"/>
      <c r="H3591"/>
      <c r="I3591"/>
      <c r="J3591"/>
    </row>
    <row r="3592" spans="1:10" ht="14.5">
      <c r="A3592"/>
      <c r="B3592"/>
      <c r="C3592"/>
      <c r="D3592"/>
      <c r="E3592"/>
      <c r="F3592"/>
      <c r="G3592"/>
      <c r="H3592"/>
      <c r="I3592"/>
      <c r="J3592"/>
    </row>
    <row r="3593" spans="1:10" ht="14.5">
      <c r="A3593"/>
      <c r="B3593"/>
      <c r="C3593"/>
      <c r="D3593"/>
      <c r="E3593"/>
      <c r="F3593"/>
      <c r="G3593"/>
      <c r="H3593"/>
      <c r="I3593"/>
      <c r="J3593"/>
    </row>
    <row r="3594" spans="1:10" ht="14.5">
      <c r="A3594"/>
      <c r="B3594"/>
      <c r="C3594"/>
      <c r="D3594"/>
      <c r="E3594"/>
      <c r="F3594"/>
      <c r="G3594"/>
      <c r="H3594"/>
      <c r="I3594"/>
      <c r="J3594"/>
    </row>
    <row r="3595" spans="1:10" ht="14.5">
      <c r="A3595"/>
      <c r="B3595"/>
      <c r="C3595"/>
      <c r="D3595"/>
      <c r="E3595"/>
      <c r="F3595"/>
      <c r="G3595"/>
      <c r="H3595"/>
      <c r="I3595"/>
      <c r="J3595"/>
    </row>
    <row r="3596" spans="1:10" ht="14.5">
      <c r="A3596"/>
      <c r="B3596"/>
      <c r="C3596"/>
      <c r="D3596"/>
      <c r="E3596"/>
      <c r="F3596"/>
      <c r="G3596"/>
      <c r="H3596"/>
      <c r="I3596"/>
      <c r="J3596"/>
    </row>
    <row r="3597" spans="1:10" ht="14.5">
      <c r="A3597"/>
      <c r="B3597"/>
      <c r="C3597"/>
      <c r="D3597"/>
      <c r="E3597"/>
      <c r="F3597"/>
      <c r="G3597"/>
      <c r="H3597"/>
      <c r="I3597"/>
      <c r="J3597"/>
    </row>
    <row r="3598" spans="1:10" ht="14.5">
      <c r="A3598"/>
      <c r="B3598"/>
      <c r="C3598"/>
      <c r="D3598"/>
      <c r="E3598"/>
      <c r="F3598"/>
      <c r="G3598"/>
      <c r="H3598"/>
      <c r="I3598"/>
      <c r="J3598"/>
    </row>
    <row r="3599" spans="1:10" ht="14.5">
      <c r="A3599"/>
      <c r="B3599"/>
      <c r="C3599"/>
      <c r="D3599"/>
      <c r="E3599"/>
      <c r="F3599"/>
      <c r="G3599"/>
      <c r="H3599"/>
      <c r="I3599"/>
      <c r="J3599"/>
    </row>
    <row r="3600" spans="1:10" ht="14.5">
      <c r="A3600"/>
      <c r="B3600"/>
      <c r="C3600"/>
      <c r="D3600"/>
      <c r="E3600"/>
      <c r="F3600"/>
      <c r="G3600"/>
      <c r="H3600"/>
      <c r="I3600"/>
      <c r="J3600"/>
    </row>
    <row r="3601" spans="1:10" ht="14.5">
      <c r="A3601"/>
      <c r="B3601"/>
      <c r="C3601"/>
      <c r="D3601"/>
      <c r="E3601"/>
      <c r="F3601"/>
      <c r="G3601"/>
      <c r="H3601"/>
      <c r="I3601"/>
      <c r="J3601"/>
    </row>
    <row r="3602" spans="1:10" ht="14.5">
      <c r="A3602"/>
      <c r="B3602"/>
      <c r="C3602"/>
      <c r="D3602"/>
      <c r="E3602"/>
      <c r="F3602"/>
      <c r="G3602"/>
      <c r="H3602"/>
      <c r="I3602"/>
      <c r="J3602"/>
    </row>
    <row r="3603" spans="1:10" ht="14.5">
      <c r="A3603"/>
      <c r="B3603"/>
      <c r="C3603"/>
      <c r="D3603"/>
      <c r="E3603"/>
      <c r="F3603"/>
      <c r="G3603"/>
      <c r="H3603"/>
      <c r="I3603"/>
      <c r="J3603"/>
    </row>
    <row r="3604" spans="1:10" ht="14.5">
      <c r="A3604"/>
      <c r="B3604"/>
      <c r="C3604"/>
      <c r="D3604"/>
      <c r="E3604"/>
      <c r="F3604"/>
      <c r="G3604"/>
      <c r="H3604"/>
      <c r="I3604"/>
      <c r="J3604"/>
    </row>
    <row r="3605" spans="1:10" ht="14.5">
      <c r="A3605"/>
      <c r="B3605"/>
      <c r="C3605"/>
      <c r="D3605"/>
      <c r="E3605"/>
      <c r="F3605"/>
      <c r="G3605"/>
      <c r="H3605"/>
      <c r="I3605"/>
      <c r="J3605"/>
    </row>
    <row r="3606" spans="1:10" ht="14.5">
      <c r="A3606"/>
      <c r="B3606"/>
      <c r="C3606"/>
      <c r="D3606"/>
      <c r="E3606"/>
      <c r="F3606"/>
      <c r="G3606"/>
      <c r="H3606"/>
      <c r="I3606"/>
      <c r="J3606"/>
    </row>
    <row r="3607" spans="1:10" ht="14.5">
      <c r="A3607"/>
      <c r="B3607"/>
      <c r="C3607"/>
      <c r="D3607"/>
      <c r="E3607"/>
      <c r="F3607"/>
      <c r="G3607"/>
      <c r="H3607"/>
      <c r="I3607"/>
      <c r="J3607"/>
    </row>
    <row r="3608" spans="1:10" ht="14.5">
      <c r="A3608"/>
      <c r="B3608"/>
      <c r="C3608"/>
      <c r="D3608"/>
      <c r="E3608"/>
      <c r="F3608"/>
      <c r="G3608"/>
      <c r="H3608"/>
      <c r="I3608"/>
      <c r="J3608"/>
    </row>
    <row r="3609" spans="1:10" ht="14.5">
      <c r="A3609"/>
      <c r="B3609"/>
      <c r="C3609"/>
      <c r="D3609"/>
      <c r="E3609"/>
      <c r="F3609"/>
      <c r="G3609"/>
      <c r="H3609"/>
      <c r="I3609"/>
      <c r="J3609"/>
    </row>
    <row r="3610" spans="1:10" ht="14.5">
      <c r="A3610"/>
      <c r="B3610"/>
      <c r="C3610"/>
      <c r="D3610"/>
      <c r="E3610"/>
      <c r="F3610"/>
      <c r="G3610"/>
      <c r="H3610"/>
      <c r="I3610"/>
      <c r="J3610"/>
    </row>
    <row r="3611" spans="1:10" ht="14.5">
      <c r="A3611"/>
      <c r="B3611"/>
      <c r="C3611"/>
      <c r="D3611"/>
      <c r="E3611"/>
      <c r="F3611"/>
      <c r="G3611"/>
      <c r="H3611"/>
      <c r="I3611"/>
      <c r="J3611"/>
    </row>
    <row r="3612" spans="1:10" ht="14.5">
      <c r="A3612"/>
      <c r="B3612"/>
      <c r="C3612"/>
      <c r="D3612"/>
      <c r="E3612"/>
      <c r="F3612"/>
      <c r="G3612"/>
      <c r="H3612"/>
      <c r="I3612"/>
      <c r="J3612"/>
    </row>
    <row r="3613" spans="1:10" ht="14.5">
      <c r="A3613"/>
      <c r="B3613"/>
      <c r="C3613"/>
      <c r="D3613"/>
      <c r="E3613"/>
      <c r="F3613"/>
      <c r="G3613"/>
      <c r="H3613"/>
      <c r="I3613"/>
      <c r="J3613"/>
    </row>
    <row r="3614" spans="1:10" ht="14.5">
      <c r="A3614"/>
      <c r="B3614"/>
      <c r="C3614"/>
      <c r="D3614"/>
      <c r="E3614"/>
      <c r="F3614"/>
      <c r="G3614"/>
      <c r="H3614"/>
      <c r="I3614"/>
      <c r="J3614"/>
    </row>
    <row r="3615" spans="1:10" ht="14.5">
      <c r="A3615"/>
      <c r="B3615"/>
      <c r="C3615"/>
      <c r="D3615"/>
      <c r="E3615"/>
      <c r="F3615"/>
      <c r="G3615"/>
      <c r="H3615"/>
      <c r="I3615"/>
      <c r="J3615"/>
    </row>
    <row r="3616" spans="1:10" ht="14.5">
      <c r="A3616"/>
      <c r="B3616"/>
      <c r="C3616"/>
      <c r="D3616"/>
      <c r="E3616"/>
      <c r="F3616"/>
      <c r="G3616"/>
      <c r="H3616"/>
      <c r="I3616"/>
      <c r="J3616"/>
    </row>
    <row r="3617" spans="1:10" ht="14.5">
      <c r="A3617"/>
      <c r="B3617"/>
      <c r="C3617"/>
      <c r="D3617"/>
      <c r="E3617"/>
      <c r="F3617"/>
      <c r="G3617"/>
      <c r="H3617"/>
      <c r="I3617"/>
      <c r="J3617"/>
    </row>
    <row r="3618" spans="1:10" ht="14.5">
      <c r="A3618"/>
      <c r="B3618"/>
      <c r="C3618"/>
      <c r="D3618"/>
      <c r="E3618"/>
      <c r="F3618"/>
      <c r="G3618"/>
      <c r="H3618"/>
      <c r="I3618"/>
      <c r="J3618"/>
    </row>
    <row r="3619" spans="1:10" ht="14.5">
      <c r="A3619"/>
      <c r="B3619"/>
      <c r="C3619"/>
      <c r="D3619"/>
      <c r="E3619"/>
      <c r="F3619"/>
      <c r="G3619"/>
      <c r="H3619"/>
      <c r="I3619"/>
      <c r="J3619"/>
    </row>
    <row r="3620" spans="1:10" ht="14.5">
      <c r="A3620"/>
      <c r="B3620"/>
      <c r="C3620"/>
      <c r="D3620"/>
      <c r="E3620"/>
      <c r="F3620"/>
      <c r="G3620"/>
      <c r="H3620"/>
      <c r="I3620"/>
      <c r="J3620"/>
    </row>
    <row r="3621" spans="1:10" ht="14.5">
      <c r="A3621"/>
      <c r="B3621"/>
      <c r="C3621"/>
      <c r="D3621"/>
      <c r="E3621"/>
      <c r="F3621"/>
      <c r="G3621"/>
      <c r="H3621"/>
      <c r="I3621"/>
      <c r="J3621"/>
    </row>
    <row r="3622" spans="1:10" ht="14.5">
      <c r="A3622"/>
      <c r="B3622"/>
      <c r="C3622"/>
      <c r="D3622"/>
      <c r="E3622"/>
      <c r="F3622"/>
      <c r="G3622"/>
      <c r="H3622"/>
      <c r="I3622"/>
      <c r="J3622"/>
    </row>
    <row r="3623" spans="1:10" ht="14.5">
      <c r="A3623"/>
      <c r="B3623"/>
      <c r="C3623"/>
      <c r="D3623"/>
      <c r="E3623"/>
      <c r="F3623"/>
      <c r="G3623"/>
      <c r="H3623"/>
      <c r="I3623"/>
      <c r="J3623"/>
    </row>
    <row r="3624" spans="1:10" ht="14.5">
      <c r="A3624"/>
      <c r="B3624"/>
      <c r="C3624"/>
      <c r="D3624"/>
      <c r="E3624"/>
      <c r="F3624"/>
      <c r="G3624"/>
      <c r="H3624"/>
      <c r="I3624"/>
      <c r="J3624"/>
    </row>
    <row r="3625" spans="1:10" ht="14.5">
      <c r="A3625"/>
      <c r="B3625"/>
      <c r="C3625"/>
      <c r="D3625"/>
      <c r="E3625"/>
      <c r="F3625"/>
      <c r="G3625"/>
      <c r="H3625"/>
      <c r="I3625"/>
      <c r="J3625"/>
    </row>
    <row r="3626" spans="1:10" ht="14.5">
      <c r="A3626"/>
      <c r="B3626"/>
      <c r="C3626"/>
      <c r="D3626"/>
      <c r="E3626"/>
      <c r="F3626"/>
      <c r="G3626"/>
      <c r="H3626"/>
      <c r="I3626"/>
      <c r="J3626"/>
    </row>
    <row r="3627" spans="1:10" ht="14.5">
      <c r="A3627"/>
      <c r="B3627"/>
      <c r="C3627"/>
      <c r="D3627"/>
      <c r="E3627"/>
      <c r="F3627"/>
      <c r="G3627"/>
      <c r="H3627"/>
      <c r="I3627"/>
      <c r="J3627"/>
    </row>
    <row r="3628" spans="1:10" ht="14.5">
      <c r="A3628"/>
      <c r="B3628"/>
      <c r="C3628"/>
      <c r="D3628"/>
      <c r="E3628"/>
      <c r="F3628"/>
      <c r="G3628"/>
      <c r="H3628"/>
      <c r="I3628"/>
      <c r="J3628"/>
    </row>
    <row r="3629" spans="1:10" ht="14.5">
      <c r="A3629"/>
      <c r="B3629"/>
      <c r="C3629"/>
      <c r="D3629"/>
      <c r="E3629"/>
      <c r="F3629"/>
      <c r="G3629"/>
      <c r="H3629"/>
      <c r="I3629"/>
      <c r="J3629"/>
    </row>
    <row r="3630" spans="1:10" ht="14.5">
      <c r="A3630"/>
      <c r="B3630"/>
      <c r="C3630"/>
      <c r="D3630"/>
      <c r="E3630"/>
      <c r="F3630"/>
      <c r="G3630"/>
      <c r="H3630"/>
      <c r="I3630"/>
      <c r="J3630"/>
    </row>
    <row r="3631" spans="1:10" ht="14.5">
      <c r="A3631"/>
      <c r="B3631"/>
      <c r="C3631"/>
      <c r="D3631"/>
      <c r="E3631"/>
      <c r="F3631"/>
      <c r="G3631"/>
      <c r="H3631"/>
      <c r="I3631"/>
      <c r="J3631"/>
    </row>
    <row r="3632" spans="1:10" ht="14.5">
      <c r="A3632"/>
      <c r="B3632"/>
      <c r="C3632"/>
      <c r="D3632"/>
      <c r="E3632"/>
      <c r="F3632"/>
      <c r="G3632"/>
      <c r="H3632"/>
      <c r="I3632"/>
      <c r="J3632"/>
    </row>
    <row r="3633" spans="1:10" ht="14.5">
      <c r="A3633"/>
      <c r="B3633"/>
      <c r="C3633"/>
      <c r="D3633"/>
      <c r="E3633"/>
      <c r="F3633"/>
      <c r="G3633"/>
      <c r="H3633"/>
      <c r="I3633"/>
      <c r="J3633"/>
    </row>
    <row r="3634" spans="1:10" ht="14.5">
      <c r="A3634"/>
      <c r="B3634"/>
      <c r="C3634"/>
      <c r="D3634"/>
      <c r="E3634"/>
      <c r="F3634"/>
      <c r="G3634"/>
      <c r="H3634"/>
      <c r="I3634"/>
      <c r="J3634"/>
    </row>
    <row r="3635" spans="1:10" ht="14.5">
      <c r="A3635"/>
      <c r="B3635"/>
      <c r="C3635"/>
      <c r="D3635"/>
      <c r="E3635"/>
      <c r="F3635"/>
      <c r="G3635"/>
      <c r="H3635"/>
      <c r="I3635"/>
      <c r="J3635"/>
    </row>
    <row r="3636" spans="1:10" ht="14.5">
      <c r="A3636"/>
      <c r="B3636"/>
      <c r="C3636"/>
      <c r="D3636"/>
      <c r="E3636"/>
      <c r="F3636"/>
      <c r="G3636"/>
      <c r="H3636"/>
      <c r="I3636"/>
      <c r="J3636"/>
    </row>
    <row r="3637" spans="1:10" ht="14.5">
      <c r="A3637"/>
      <c r="B3637"/>
      <c r="C3637"/>
      <c r="D3637"/>
      <c r="E3637"/>
      <c r="F3637"/>
      <c r="G3637"/>
      <c r="H3637"/>
      <c r="I3637"/>
      <c r="J3637"/>
    </row>
    <row r="3638" spans="1:10" ht="14.5">
      <c r="A3638"/>
      <c r="B3638"/>
      <c r="C3638"/>
      <c r="D3638"/>
      <c r="E3638"/>
      <c r="F3638"/>
      <c r="G3638"/>
      <c r="H3638"/>
      <c r="I3638"/>
      <c r="J3638"/>
    </row>
    <row r="3639" spans="1:10" ht="14.5">
      <c r="A3639"/>
      <c r="B3639"/>
      <c r="C3639"/>
      <c r="D3639"/>
      <c r="E3639"/>
      <c r="F3639"/>
      <c r="G3639"/>
      <c r="H3639"/>
      <c r="I3639"/>
      <c r="J3639"/>
    </row>
    <row r="3640" spans="1:10" ht="14.5">
      <c r="A3640"/>
      <c r="B3640"/>
      <c r="C3640"/>
      <c r="D3640"/>
      <c r="E3640"/>
      <c r="F3640"/>
      <c r="G3640"/>
      <c r="H3640"/>
      <c r="I3640"/>
      <c r="J3640"/>
    </row>
    <row r="3641" spans="1:10" ht="14.5">
      <c r="A3641"/>
      <c r="B3641"/>
      <c r="C3641"/>
      <c r="D3641"/>
      <c r="E3641"/>
      <c r="F3641"/>
      <c r="G3641"/>
      <c r="H3641"/>
      <c r="I3641"/>
      <c r="J3641"/>
    </row>
    <row r="3642" spans="1:10" ht="14.5">
      <c r="A3642"/>
      <c r="B3642"/>
      <c r="C3642"/>
      <c r="D3642"/>
      <c r="E3642"/>
      <c r="F3642"/>
      <c r="G3642"/>
      <c r="H3642"/>
      <c r="I3642"/>
      <c r="J3642"/>
    </row>
    <row r="3643" spans="1:10" ht="14.5">
      <c r="A3643"/>
      <c r="B3643"/>
      <c r="C3643"/>
      <c r="D3643"/>
      <c r="E3643"/>
      <c r="F3643"/>
      <c r="G3643"/>
      <c r="H3643"/>
      <c r="I3643"/>
      <c r="J3643"/>
    </row>
    <row r="3644" spans="1:10" ht="14.5">
      <c r="A3644"/>
      <c r="B3644"/>
      <c r="C3644"/>
      <c r="D3644"/>
      <c r="E3644"/>
      <c r="F3644"/>
      <c r="G3644"/>
      <c r="H3644"/>
      <c r="I3644"/>
      <c r="J3644"/>
    </row>
    <row r="3645" spans="1:10" ht="14.5">
      <c r="A3645"/>
      <c r="B3645"/>
      <c r="C3645"/>
      <c r="D3645"/>
      <c r="E3645"/>
      <c r="F3645"/>
      <c r="G3645"/>
      <c r="H3645"/>
      <c r="I3645"/>
      <c r="J3645"/>
    </row>
    <row r="3646" spans="1:10" ht="14.5">
      <c r="A3646"/>
      <c r="B3646"/>
      <c r="C3646"/>
      <c r="D3646"/>
      <c r="E3646"/>
      <c r="F3646"/>
      <c r="G3646"/>
      <c r="H3646"/>
      <c r="I3646"/>
      <c r="J3646"/>
    </row>
    <row r="3647" spans="1:10" ht="14.5">
      <c r="A3647"/>
      <c r="B3647"/>
      <c r="C3647"/>
      <c r="D3647"/>
      <c r="E3647"/>
      <c r="F3647"/>
      <c r="G3647"/>
      <c r="H3647"/>
      <c r="I3647"/>
      <c r="J3647"/>
    </row>
    <row r="3648" spans="1:10" ht="14.5">
      <c r="A3648"/>
      <c r="B3648"/>
      <c r="C3648"/>
      <c r="D3648"/>
      <c r="E3648"/>
      <c r="F3648"/>
      <c r="G3648"/>
      <c r="H3648"/>
      <c r="I3648"/>
      <c r="J3648"/>
    </row>
    <row r="3649" spans="1:10" ht="14.5">
      <c r="A3649"/>
      <c r="B3649"/>
      <c r="C3649"/>
      <c r="D3649"/>
      <c r="E3649"/>
      <c r="F3649"/>
      <c r="G3649"/>
      <c r="H3649"/>
      <c r="I3649"/>
      <c r="J3649"/>
    </row>
    <row r="3650" spans="1:10" ht="14.5">
      <c r="A3650"/>
      <c r="B3650"/>
      <c r="C3650"/>
      <c r="D3650"/>
      <c r="E3650"/>
      <c r="F3650"/>
      <c r="G3650"/>
      <c r="H3650"/>
      <c r="I3650"/>
      <c r="J3650"/>
    </row>
    <row r="3651" spans="1:10" ht="14.5">
      <c r="A3651"/>
      <c r="B3651"/>
      <c r="C3651"/>
      <c r="D3651"/>
      <c r="E3651"/>
      <c r="F3651"/>
      <c r="G3651"/>
      <c r="H3651"/>
      <c r="I3651"/>
      <c r="J3651"/>
    </row>
    <row r="3652" spans="1:10" ht="14.5">
      <c r="A3652"/>
      <c r="B3652"/>
      <c r="C3652"/>
      <c r="D3652"/>
      <c r="E3652"/>
      <c r="F3652"/>
      <c r="G3652"/>
      <c r="H3652"/>
      <c r="I3652"/>
      <c r="J3652"/>
    </row>
    <row r="3653" spans="1:10" ht="14.5">
      <c r="A3653"/>
      <c r="B3653"/>
      <c r="C3653"/>
      <c r="D3653"/>
      <c r="E3653"/>
      <c r="F3653"/>
      <c r="G3653"/>
      <c r="H3653"/>
      <c r="I3653"/>
      <c r="J3653"/>
    </row>
    <row r="3654" spans="1:10" ht="14.5">
      <c r="A3654"/>
      <c r="B3654"/>
      <c r="C3654"/>
      <c r="D3654"/>
      <c r="E3654"/>
      <c r="F3654"/>
      <c r="G3654"/>
      <c r="H3654"/>
      <c r="I3654"/>
      <c r="J3654"/>
    </row>
    <row r="3655" spans="1:10" ht="14.5">
      <c r="A3655"/>
      <c r="B3655"/>
      <c r="C3655"/>
      <c r="D3655"/>
      <c r="E3655"/>
      <c r="F3655"/>
      <c r="G3655"/>
      <c r="H3655"/>
      <c r="I3655"/>
      <c r="J3655"/>
    </row>
    <row r="3656" spans="1:10" ht="14.5">
      <c r="A3656"/>
      <c r="B3656"/>
      <c r="C3656"/>
      <c r="D3656"/>
      <c r="E3656"/>
      <c r="F3656"/>
      <c r="G3656"/>
      <c r="H3656"/>
      <c r="I3656"/>
      <c r="J3656"/>
    </row>
    <row r="3657" spans="1:10" ht="14.5">
      <c r="A3657"/>
      <c r="B3657"/>
      <c r="C3657"/>
      <c r="D3657"/>
      <c r="E3657"/>
      <c r="F3657"/>
      <c r="G3657"/>
      <c r="H3657"/>
      <c r="I3657"/>
      <c r="J3657"/>
    </row>
    <row r="3658" spans="1:10" ht="14.5">
      <c r="A3658"/>
      <c r="B3658"/>
      <c r="C3658"/>
      <c r="D3658"/>
      <c r="E3658"/>
      <c r="F3658"/>
      <c r="G3658"/>
      <c r="H3658"/>
      <c r="I3658"/>
      <c r="J3658"/>
    </row>
    <row r="3659" spans="1:10" ht="14.5">
      <c r="A3659"/>
      <c r="B3659"/>
      <c r="C3659"/>
      <c r="D3659"/>
      <c r="E3659"/>
      <c r="F3659"/>
      <c r="G3659"/>
      <c r="H3659"/>
      <c r="I3659"/>
      <c r="J3659"/>
    </row>
    <row r="3660" spans="1:10" ht="14.5">
      <c r="A3660"/>
      <c r="B3660"/>
      <c r="C3660"/>
      <c r="D3660"/>
      <c r="E3660"/>
      <c r="F3660"/>
      <c r="G3660"/>
      <c r="H3660"/>
      <c r="I3660"/>
      <c r="J3660"/>
    </row>
    <row r="3661" spans="1:10" ht="14.5">
      <c r="A3661"/>
      <c r="B3661"/>
      <c r="C3661"/>
      <c r="D3661"/>
      <c r="E3661"/>
      <c r="F3661"/>
      <c r="G3661"/>
      <c r="H3661"/>
      <c r="I3661"/>
      <c r="J3661"/>
    </row>
    <row r="3662" spans="1:10" ht="14.5">
      <c r="A3662"/>
      <c r="B3662"/>
      <c r="C3662"/>
      <c r="D3662"/>
      <c r="E3662"/>
      <c r="F3662"/>
      <c r="G3662"/>
      <c r="H3662"/>
      <c r="I3662"/>
      <c r="J3662"/>
    </row>
    <row r="3663" spans="1:10" ht="14.5">
      <c r="A3663"/>
      <c r="B3663"/>
      <c r="C3663"/>
      <c r="D3663"/>
      <c r="E3663"/>
      <c r="F3663"/>
      <c r="G3663"/>
      <c r="H3663"/>
      <c r="I3663"/>
      <c r="J3663"/>
    </row>
    <row r="3664" spans="1:10" ht="14.5">
      <c r="A3664"/>
      <c r="B3664"/>
      <c r="C3664"/>
      <c r="D3664"/>
      <c r="E3664"/>
      <c r="F3664"/>
      <c r="G3664"/>
      <c r="H3664"/>
      <c r="I3664"/>
      <c r="J3664"/>
    </row>
    <row r="3665" spans="1:10" ht="14.5">
      <c r="A3665"/>
      <c r="B3665"/>
      <c r="C3665"/>
      <c r="D3665"/>
      <c r="E3665"/>
      <c r="F3665"/>
      <c r="G3665"/>
      <c r="H3665"/>
      <c r="I3665"/>
      <c r="J3665"/>
    </row>
    <row r="3666" spans="1:10" ht="14.5">
      <c r="A3666"/>
      <c r="B3666"/>
      <c r="C3666"/>
      <c r="D3666"/>
      <c r="E3666"/>
      <c r="F3666"/>
      <c r="G3666"/>
      <c r="H3666"/>
      <c r="I3666"/>
      <c r="J3666"/>
    </row>
    <row r="3667" spans="1:10" ht="14.5">
      <c r="A3667"/>
      <c r="B3667"/>
      <c r="C3667"/>
      <c r="D3667"/>
      <c r="E3667"/>
      <c r="F3667"/>
      <c r="G3667"/>
      <c r="H3667"/>
      <c r="I3667"/>
      <c r="J3667"/>
    </row>
    <row r="3668" spans="1:10" ht="14.5">
      <c r="A3668"/>
      <c r="B3668"/>
      <c r="C3668"/>
      <c r="D3668"/>
      <c r="E3668"/>
      <c r="F3668"/>
      <c r="G3668"/>
      <c r="H3668"/>
      <c r="I3668"/>
      <c r="J3668"/>
    </row>
    <row r="3669" spans="1:10" ht="14.5">
      <c r="A3669"/>
      <c r="B3669"/>
      <c r="C3669"/>
      <c r="D3669"/>
      <c r="E3669"/>
      <c r="F3669"/>
      <c r="G3669"/>
      <c r="H3669"/>
      <c r="I3669"/>
      <c r="J3669"/>
    </row>
    <row r="3670" spans="1:10" ht="14.5">
      <c r="A3670"/>
      <c r="B3670"/>
      <c r="C3670"/>
      <c r="D3670"/>
      <c r="E3670"/>
      <c r="F3670"/>
      <c r="G3670"/>
      <c r="H3670"/>
      <c r="I3670"/>
      <c r="J3670"/>
    </row>
    <row r="3671" spans="1:10" ht="14.5">
      <c r="A3671"/>
      <c r="B3671"/>
      <c r="C3671"/>
      <c r="D3671"/>
      <c r="E3671"/>
      <c r="F3671"/>
      <c r="G3671"/>
      <c r="H3671"/>
      <c r="I3671"/>
      <c r="J3671"/>
    </row>
    <row r="3672" spans="1:10" ht="14.5">
      <c r="A3672"/>
      <c r="B3672"/>
      <c r="C3672"/>
      <c r="D3672"/>
      <c r="E3672"/>
      <c r="F3672"/>
      <c r="G3672"/>
      <c r="H3672"/>
      <c r="I3672"/>
      <c r="J3672"/>
    </row>
    <row r="3673" spans="1:10" ht="14.5">
      <c r="A3673"/>
      <c r="B3673"/>
      <c r="C3673"/>
      <c r="D3673"/>
      <c r="E3673"/>
      <c r="F3673"/>
      <c r="G3673"/>
      <c r="H3673"/>
      <c r="I3673"/>
      <c r="J3673"/>
    </row>
    <row r="3674" spans="1:10" ht="14.5">
      <c r="A3674"/>
      <c r="B3674"/>
      <c r="C3674"/>
      <c r="D3674"/>
      <c r="E3674"/>
      <c r="F3674"/>
      <c r="G3674"/>
      <c r="H3674"/>
      <c r="I3674"/>
      <c r="J3674"/>
    </row>
    <row r="3675" spans="1:10" ht="14.5">
      <c r="A3675"/>
      <c r="B3675"/>
      <c r="C3675"/>
      <c r="D3675"/>
      <c r="E3675"/>
      <c r="F3675"/>
      <c r="G3675"/>
      <c r="H3675"/>
      <c r="I3675"/>
      <c r="J3675"/>
    </row>
    <row r="3676" spans="1:10" ht="14.5">
      <c r="A3676"/>
      <c r="B3676"/>
      <c r="C3676"/>
      <c r="D3676"/>
      <c r="E3676"/>
      <c r="F3676"/>
      <c r="G3676"/>
      <c r="H3676"/>
      <c r="I3676"/>
      <c r="J3676"/>
    </row>
    <row r="3677" spans="1:10" ht="14.5">
      <c r="A3677"/>
      <c r="B3677"/>
      <c r="C3677"/>
      <c r="D3677"/>
      <c r="E3677"/>
      <c r="F3677"/>
      <c r="G3677"/>
      <c r="H3677"/>
      <c r="I3677"/>
      <c r="J3677"/>
    </row>
    <row r="3678" spans="1:10" ht="14.5">
      <c r="A3678"/>
      <c r="B3678"/>
      <c r="C3678"/>
      <c r="D3678"/>
      <c r="E3678"/>
      <c r="F3678"/>
      <c r="G3678"/>
      <c r="H3678"/>
      <c r="I3678"/>
      <c r="J3678"/>
    </row>
    <row r="3679" spans="1:10" ht="14.5">
      <c r="A3679"/>
      <c r="B3679"/>
      <c r="C3679"/>
      <c r="D3679"/>
      <c r="E3679"/>
      <c r="F3679"/>
      <c r="G3679"/>
      <c r="H3679"/>
      <c r="I3679"/>
      <c r="J3679"/>
    </row>
    <row r="3680" spans="1:10" ht="14.5">
      <c r="A3680"/>
      <c r="B3680"/>
      <c r="C3680"/>
      <c r="D3680"/>
      <c r="E3680"/>
      <c r="F3680"/>
      <c r="G3680"/>
      <c r="H3680"/>
      <c r="I3680"/>
      <c r="J3680"/>
    </row>
    <row r="3681" spans="1:10" ht="14.5">
      <c r="A3681"/>
      <c r="B3681"/>
      <c r="C3681"/>
      <c r="D3681"/>
      <c r="E3681"/>
      <c r="F3681"/>
      <c r="G3681"/>
      <c r="H3681"/>
      <c r="I3681"/>
      <c r="J3681"/>
    </row>
    <row r="3682" spans="1:10" ht="14.5">
      <c r="A3682"/>
      <c r="B3682"/>
      <c r="C3682"/>
      <c r="D3682"/>
      <c r="E3682"/>
      <c r="F3682"/>
      <c r="G3682"/>
      <c r="H3682"/>
      <c r="I3682"/>
      <c r="J3682"/>
    </row>
    <row r="3683" spans="1:10" ht="14.5">
      <c r="A3683"/>
      <c r="B3683"/>
      <c r="C3683"/>
      <c r="D3683"/>
      <c r="E3683"/>
      <c r="F3683"/>
      <c r="G3683"/>
      <c r="H3683"/>
      <c r="I3683"/>
      <c r="J3683"/>
    </row>
    <row r="3684" spans="1:10" ht="14.5">
      <c r="A3684"/>
      <c r="B3684"/>
      <c r="C3684"/>
      <c r="D3684"/>
      <c r="E3684"/>
      <c r="F3684"/>
      <c r="G3684"/>
      <c r="H3684"/>
      <c r="I3684"/>
      <c r="J3684"/>
    </row>
    <row r="3685" spans="1:10" ht="14.5">
      <c r="A3685"/>
      <c r="B3685"/>
      <c r="C3685"/>
      <c r="D3685"/>
      <c r="E3685"/>
      <c r="F3685"/>
      <c r="G3685"/>
      <c r="H3685"/>
      <c r="I3685"/>
      <c r="J3685"/>
    </row>
    <row r="3686" spans="1:10" ht="14.5">
      <c r="A3686"/>
      <c r="B3686"/>
      <c r="C3686"/>
      <c r="D3686"/>
      <c r="E3686"/>
      <c r="F3686"/>
      <c r="G3686"/>
      <c r="H3686"/>
      <c r="I3686"/>
      <c r="J3686"/>
    </row>
    <row r="3687" spans="1:10" ht="14.5">
      <c r="A3687"/>
      <c r="B3687"/>
      <c r="C3687"/>
      <c r="D3687"/>
      <c r="E3687"/>
      <c r="F3687"/>
      <c r="G3687"/>
      <c r="H3687"/>
      <c r="I3687"/>
      <c r="J3687"/>
    </row>
    <row r="3688" spans="1:10" ht="14.5">
      <c r="A3688"/>
      <c r="B3688"/>
      <c r="C3688"/>
      <c r="D3688"/>
      <c r="E3688"/>
      <c r="F3688"/>
      <c r="G3688"/>
      <c r="H3688"/>
      <c r="I3688"/>
      <c r="J3688"/>
    </row>
    <row r="3689" spans="1:10" ht="14.5">
      <c r="A3689"/>
      <c r="B3689"/>
      <c r="C3689"/>
      <c r="D3689"/>
      <c r="E3689"/>
      <c r="F3689"/>
      <c r="G3689"/>
      <c r="H3689"/>
      <c r="I3689"/>
      <c r="J3689"/>
    </row>
    <row r="3690" spans="1:10" ht="14.5">
      <c r="A3690"/>
      <c r="B3690"/>
      <c r="C3690"/>
      <c r="D3690"/>
      <c r="E3690"/>
      <c r="F3690"/>
      <c r="G3690"/>
      <c r="H3690"/>
      <c r="I3690"/>
      <c r="J3690"/>
    </row>
    <row r="3691" spans="1:10" ht="14.5">
      <c r="A3691"/>
      <c r="B3691"/>
      <c r="C3691"/>
      <c r="D3691"/>
      <c r="E3691"/>
      <c r="F3691"/>
      <c r="G3691"/>
      <c r="H3691"/>
      <c r="I3691"/>
      <c r="J3691"/>
    </row>
    <row r="3692" spans="1:10" ht="14.5">
      <c r="A3692"/>
      <c r="B3692"/>
      <c r="C3692"/>
      <c r="D3692"/>
      <c r="E3692"/>
      <c r="F3692"/>
      <c r="G3692"/>
      <c r="H3692"/>
      <c r="I3692"/>
      <c r="J3692"/>
    </row>
    <row r="3693" spans="1:10" ht="14.5">
      <c r="A3693"/>
      <c r="B3693"/>
      <c r="C3693"/>
      <c r="D3693"/>
      <c r="E3693"/>
      <c r="F3693"/>
      <c r="G3693"/>
      <c r="H3693"/>
      <c r="I3693"/>
      <c r="J3693"/>
    </row>
    <row r="3694" spans="1:10" ht="14.5">
      <c r="A3694"/>
      <c r="B3694"/>
      <c r="C3694"/>
      <c r="D3694"/>
      <c r="E3694"/>
      <c r="F3694"/>
      <c r="G3694"/>
      <c r="H3694"/>
      <c r="I3694"/>
      <c r="J3694"/>
    </row>
    <row r="3695" spans="1:10" ht="14.5">
      <c r="A3695"/>
      <c r="B3695"/>
      <c r="C3695"/>
      <c r="D3695"/>
      <c r="E3695"/>
      <c r="F3695"/>
      <c r="G3695"/>
      <c r="H3695"/>
      <c r="I3695"/>
      <c r="J3695"/>
    </row>
    <row r="3696" spans="1:10" ht="14.5">
      <c r="A3696"/>
      <c r="B3696"/>
      <c r="C3696"/>
      <c r="D3696"/>
      <c r="E3696"/>
      <c r="F3696"/>
      <c r="G3696"/>
      <c r="H3696"/>
      <c r="I3696"/>
      <c r="J3696"/>
    </row>
    <row r="3697" spans="1:10" ht="14.5">
      <c r="A3697"/>
      <c r="B3697"/>
      <c r="C3697"/>
      <c r="D3697"/>
      <c r="E3697"/>
      <c r="F3697"/>
      <c r="G3697"/>
      <c r="H3697"/>
      <c r="I3697"/>
      <c r="J3697"/>
    </row>
    <row r="3698" spans="1:10" ht="14.5">
      <c r="A3698"/>
      <c r="B3698"/>
      <c r="C3698"/>
      <c r="D3698"/>
      <c r="E3698"/>
      <c r="F3698"/>
      <c r="G3698"/>
      <c r="H3698"/>
      <c r="I3698"/>
      <c r="J3698"/>
    </row>
    <row r="3699" spans="1:10" ht="14.5">
      <c r="A3699"/>
      <c r="B3699"/>
      <c r="C3699"/>
      <c r="D3699"/>
      <c r="E3699"/>
      <c r="F3699"/>
      <c r="G3699"/>
      <c r="H3699"/>
      <c r="I3699"/>
      <c r="J3699"/>
    </row>
    <row r="3700" spans="1:10" ht="14.5">
      <c r="A3700"/>
      <c r="B3700"/>
      <c r="C3700"/>
      <c r="D3700"/>
      <c r="E3700"/>
      <c r="F3700"/>
      <c r="G3700"/>
      <c r="H3700"/>
      <c r="I3700"/>
      <c r="J3700"/>
    </row>
    <row r="3701" spans="1:10" ht="14.5">
      <c r="A3701"/>
      <c r="B3701"/>
      <c r="C3701"/>
      <c r="D3701"/>
      <c r="E3701"/>
      <c r="F3701"/>
      <c r="G3701"/>
      <c r="H3701"/>
      <c r="I3701"/>
      <c r="J3701"/>
    </row>
    <row r="3702" spans="1:10" ht="14.5">
      <c r="A3702"/>
      <c r="B3702"/>
      <c r="C3702"/>
      <c r="D3702"/>
      <c r="E3702"/>
      <c r="F3702"/>
      <c r="G3702"/>
      <c r="H3702"/>
      <c r="I3702"/>
      <c r="J3702"/>
    </row>
    <row r="3703" spans="1:10" ht="14.5">
      <c r="A3703"/>
      <c r="B3703"/>
      <c r="C3703"/>
      <c r="D3703"/>
      <c r="E3703"/>
      <c r="F3703"/>
      <c r="G3703"/>
      <c r="H3703"/>
      <c r="I3703"/>
      <c r="J3703"/>
    </row>
    <row r="3704" spans="1:10" ht="14.5">
      <c r="A3704"/>
      <c r="B3704"/>
      <c r="C3704"/>
      <c r="D3704"/>
      <c r="E3704"/>
      <c r="F3704"/>
      <c r="G3704"/>
      <c r="H3704"/>
      <c r="I3704"/>
      <c r="J3704"/>
    </row>
    <row r="3705" spans="1:10" ht="14.5">
      <c r="A3705"/>
      <c r="B3705"/>
      <c r="C3705"/>
      <c r="D3705"/>
      <c r="E3705"/>
      <c r="F3705"/>
      <c r="G3705"/>
      <c r="H3705"/>
      <c r="I3705"/>
      <c r="J3705"/>
    </row>
    <row r="3706" spans="1:10" ht="14.5">
      <c r="A3706"/>
      <c r="B3706"/>
      <c r="C3706"/>
      <c r="D3706"/>
      <c r="E3706"/>
      <c r="F3706"/>
      <c r="G3706"/>
      <c r="H3706"/>
      <c r="I3706"/>
      <c r="J3706"/>
    </row>
    <row r="3707" spans="1:10" ht="14.5">
      <c r="A3707"/>
      <c r="B3707"/>
      <c r="C3707"/>
      <c r="D3707"/>
      <c r="E3707"/>
      <c r="F3707"/>
      <c r="G3707"/>
      <c r="H3707"/>
      <c r="I3707"/>
      <c r="J3707"/>
    </row>
    <row r="3708" spans="1:10" ht="14.5">
      <c r="A3708"/>
      <c r="B3708"/>
      <c r="C3708"/>
      <c r="D3708"/>
      <c r="E3708"/>
      <c r="F3708"/>
      <c r="G3708"/>
      <c r="H3708"/>
      <c r="I3708"/>
      <c r="J3708"/>
    </row>
    <row r="3709" spans="1:10" ht="14.5">
      <c r="A3709"/>
      <c r="B3709"/>
      <c r="C3709"/>
      <c r="D3709"/>
      <c r="E3709"/>
      <c r="F3709"/>
      <c r="G3709"/>
      <c r="H3709"/>
      <c r="I3709"/>
      <c r="J3709"/>
    </row>
    <row r="3710" spans="1:10" ht="14.5">
      <c r="A3710"/>
      <c r="B3710"/>
      <c r="C3710"/>
      <c r="D3710"/>
      <c r="E3710"/>
      <c r="F3710"/>
      <c r="G3710"/>
      <c r="H3710"/>
      <c r="I3710"/>
      <c r="J3710"/>
    </row>
    <row r="3711" spans="1:10" ht="14.5">
      <c r="A3711"/>
      <c r="B3711"/>
      <c r="C3711"/>
      <c r="D3711"/>
      <c r="E3711"/>
      <c r="F3711"/>
      <c r="G3711"/>
      <c r="H3711"/>
      <c r="I3711"/>
      <c r="J3711"/>
    </row>
    <row r="3712" spans="1:10" ht="14.5">
      <c r="A3712"/>
      <c r="B3712"/>
      <c r="C3712"/>
      <c r="D3712"/>
      <c r="E3712"/>
      <c r="F3712"/>
      <c r="G3712"/>
      <c r="H3712"/>
      <c r="I3712"/>
      <c r="J3712"/>
    </row>
    <row r="3713" spans="1:10" ht="14.5">
      <c r="A3713"/>
      <c r="B3713"/>
      <c r="C3713"/>
      <c r="D3713"/>
      <c r="E3713"/>
      <c r="F3713"/>
      <c r="G3713"/>
      <c r="H3713"/>
      <c r="I3713"/>
      <c r="J3713"/>
    </row>
    <row r="3714" spans="1:10" ht="14.5">
      <c r="A3714"/>
      <c r="B3714"/>
      <c r="C3714"/>
      <c r="D3714"/>
      <c r="E3714"/>
      <c r="F3714"/>
      <c r="G3714"/>
      <c r="H3714"/>
      <c r="I3714"/>
      <c r="J3714"/>
    </row>
    <row r="3715" spans="1:10" ht="14.5">
      <c r="A3715"/>
      <c r="B3715"/>
      <c r="C3715"/>
      <c r="D3715"/>
      <c r="E3715"/>
      <c r="F3715"/>
      <c r="G3715"/>
      <c r="H3715"/>
      <c r="I3715"/>
      <c r="J3715"/>
    </row>
    <row r="3716" spans="1:10" ht="14.5">
      <c r="A3716"/>
      <c r="B3716"/>
      <c r="C3716"/>
      <c r="D3716"/>
      <c r="E3716"/>
      <c r="F3716"/>
      <c r="G3716"/>
      <c r="H3716"/>
      <c r="I3716"/>
      <c r="J3716"/>
    </row>
    <row r="3717" spans="1:10" ht="14.5">
      <c r="A3717"/>
      <c r="B3717"/>
      <c r="C3717"/>
      <c r="D3717"/>
      <c r="E3717"/>
      <c r="F3717"/>
      <c r="G3717"/>
      <c r="H3717"/>
      <c r="I3717"/>
      <c r="J3717"/>
    </row>
    <row r="3718" spans="1:10" ht="14.5">
      <c r="A3718"/>
      <c r="B3718"/>
      <c r="C3718"/>
      <c r="D3718"/>
      <c r="E3718"/>
      <c r="F3718"/>
      <c r="G3718"/>
      <c r="H3718"/>
      <c r="I3718"/>
      <c r="J3718"/>
    </row>
    <row r="3719" spans="1:10" ht="14.5">
      <c r="A3719"/>
      <c r="B3719"/>
      <c r="C3719"/>
      <c r="D3719"/>
      <c r="E3719"/>
      <c r="F3719"/>
      <c r="G3719"/>
      <c r="H3719"/>
      <c r="I3719"/>
      <c r="J3719"/>
    </row>
    <row r="3720" spans="1:10" ht="14.5">
      <c r="A3720"/>
      <c r="B3720"/>
      <c r="C3720"/>
      <c r="D3720"/>
      <c r="E3720"/>
      <c r="F3720"/>
      <c r="G3720"/>
      <c r="H3720"/>
      <c r="I3720"/>
      <c r="J3720"/>
    </row>
    <row r="3721" spans="1:10" ht="14.5">
      <c r="A3721"/>
      <c r="B3721"/>
      <c r="C3721"/>
      <c r="D3721"/>
      <c r="E3721"/>
      <c r="F3721"/>
      <c r="G3721"/>
      <c r="H3721"/>
      <c r="I3721"/>
      <c r="J3721"/>
    </row>
    <row r="3722" spans="1:10" ht="14.5">
      <c r="A3722"/>
      <c r="B3722"/>
      <c r="C3722"/>
      <c r="D3722"/>
      <c r="E3722"/>
      <c r="F3722"/>
      <c r="G3722"/>
      <c r="H3722"/>
      <c r="I3722"/>
      <c r="J3722"/>
    </row>
    <row r="3723" spans="1:10" ht="14.5">
      <c r="A3723"/>
      <c r="B3723"/>
      <c r="C3723"/>
      <c r="D3723"/>
      <c r="E3723"/>
      <c r="F3723"/>
      <c r="G3723"/>
      <c r="H3723"/>
      <c r="I3723"/>
      <c r="J3723"/>
    </row>
    <row r="3724" spans="1:10" ht="14.5">
      <c r="A3724"/>
      <c r="B3724"/>
      <c r="C3724"/>
      <c r="D3724"/>
      <c r="E3724"/>
      <c r="F3724"/>
      <c r="G3724"/>
      <c r="H3724"/>
      <c r="I3724"/>
      <c r="J3724"/>
    </row>
    <row r="3725" spans="1:10" ht="14.5">
      <c r="A3725"/>
      <c r="B3725"/>
      <c r="C3725"/>
      <c r="D3725"/>
      <c r="E3725"/>
      <c r="F3725"/>
      <c r="G3725"/>
      <c r="H3725"/>
      <c r="I3725"/>
      <c r="J3725"/>
    </row>
    <row r="3726" spans="1:10" ht="14.5">
      <c r="A3726"/>
      <c r="B3726"/>
      <c r="C3726"/>
      <c r="D3726"/>
      <c r="E3726"/>
      <c r="F3726"/>
      <c r="G3726"/>
      <c r="H3726"/>
      <c r="I3726"/>
      <c r="J3726"/>
    </row>
    <row r="3727" spans="1:10" ht="14.5">
      <c r="A3727"/>
      <c r="B3727"/>
      <c r="C3727"/>
      <c r="D3727"/>
      <c r="E3727"/>
      <c r="F3727"/>
      <c r="G3727"/>
      <c r="H3727"/>
      <c r="I3727"/>
      <c r="J3727"/>
    </row>
    <row r="3728" spans="1:10" ht="14.5">
      <c r="A3728"/>
      <c r="B3728"/>
      <c r="C3728"/>
      <c r="D3728"/>
      <c r="E3728"/>
      <c r="F3728"/>
      <c r="G3728"/>
      <c r="H3728"/>
      <c r="I3728"/>
      <c r="J3728"/>
    </row>
    <row r="3729" spans="1:10" ht="14.5">
      <c r="A3729"/>
      <c r="B3729"/>
      <c r="C3729"/>
      <c r="D3729"/>
      <c r="E3729"/>
      <c r="F3729"/>
      <c r="G3729"/>
      <c r="H3729"/>
      <c r="I3729"/>
      <c r="J3729"/>
    </row>
    <row r="3730" spans="1:10" ht="14.5">
      <c r="A3730"/>
      <c r="B3730"/>
      <c r="C3730"/>
      <c r="D3730"/>
      <c r="E3730"/>
      <c r="F3730"/>
      <c r="G3730"/>
      <c r="H3730"/>
      <c r="I3730"/>
      <c r="J3730"/>
    </row>
    <row r="3731" spans="1:10" ht="14.5">
      <c r="A3731"/>
      <c r="B3731"/>
      <c r="C3731"/>
      <c r="D3731"/>
      <c r="E3731"/>
      <c r="F3731"/>
      <c r="G3731"/>
      <c r="H3731"/>
      <c r="I3731"/>
      <c r="J3731"/>
    </row>
    <row r="3732" spans="1:10" ht="14.5">
      <c r="A3732"/>
      <c r="B3732"/>
      <c r="C3732"/>
      <c r="D3732"/>
      <c r="E3732"/>
      <c r="F3732"/>
      <c r="G3732"/>
      <c r="H3732"/>
      <c r="I3732"/>
      <c r="J3732"/>
    </row>
    <row r="3733" spans="1:10" ht="14.5">
      <c r="A3733"/>
      <c r="B3733"/>
      <c r="C3733"/>
      <c r="D3733"/>
      <c r="E3733"/>
      <c r="F3733"/>
      <c r="G3733"/>
      <c r="H3733"/>
      <c r="I3733"/>
      <c r="J3733"/>
    </row>
    <row r="3734" spans="1:10" ht="14.5">
      <c r="A3734"/>
      <c r="B3734"/>
      <c r="C3734"/>
      <c r="D3734"/>
      <c r="E3734"/>
      <c r="F3734"/>
      <c r="G3734"/>
      <c r="H3734"/>
      <c r="I3734"/>
      <c r="J3734"/>
    </row>
    <row r="3735" spans="1:10" ht="14.5">
      <c r="A3735"/>
      <c r="B3735"/>
      <c r="C3735"/>
      <c r="D3735"/>
      <c r="E3735"/>
      <c r="F3735"/>
      <c r="G3735"/>
      <c r="H3735"/>
      <c r="I3735"/>
      <c r="J3735"/>
    </row>
    <row r="3736" spans="1:10" ht="14.5">
      <c r="A3736"/>
      <c r="B3736"/>
      <c r="C3736"/>
      <c r="D3736"/>
      <c r="E3736"/>
      <c r="F3736"/>
      <c r="G3736"/>
      <c r="H3736"/>
      <c r="I3736"/>
      <c r="J3736"/>
    </row>
    <row r="3737" spans="1:10" ht="14.5">
      <c r="A3737"/>
      <c r="B3737"/>
      <c r="C3737"/>
      <c r="D3737"/>
      <c r="E3737"/>
      <c r="F3737"/>
      <c r="G3737"/>
      <c r="H3737"/>
      <c r="I3737"/>
      <c r="J3737"/>
    </row>
    <row r="3738" spans="1:10" ht="14.5">
      <c r="A3738"/>
      <c r="B3738"/>
      <c r="C3738"/>
      <c r="D3738"/>
      <c r="E3738"/>
      <c r="F3738"/>
      <c r="G3738"/>
      <c r="H3738"/>
      <c r="I3738"/>
      <c r="J3738"/>
    </row>
    <row r="3739" spans="1:10" ht="14.5">
      <c r="A3739"/>
      <c r="B3739"/>
      <c r="C3739"/>
      <c r="D3739"/>
      <c r="E3739"/>
      <c r="F3739"/>
      <c r="G3739"/>
      <c r="H3739"/>
      <c r="I3739"/>
      <c r="J3739"/>
    </row>
    <row r="3740" spans="1:10" ht="14.5">
      <c r="A3740"/>
      <c r="B3740"/>
      <c r="C3740"/>
      <c r="D3740"/>
      <c r="E3740"/>
      <c r="F3740"/>
      <c r="G3740"/>
      <c r="H3740"/>
      <c r="I3740"/>
      <c r="J3740"/>
    </row>
    <row r="3741" spans="1:10" ht="14.5">
      <c r="A3741"/>
      <c r="B3741"/>
      <c r="C3741"/>
      <c r="D3741"/>
      <c r="E3741"/>
      <c r="F3741"/>
      <c r="G3741"/>
      <c r="H3741"/>
      <c r="I3741"/>
      <c r="J3741"/>
    </row>
    <row r="3742" spans="1:10" ht="14.5">
      <c r="A3742"/>
      <c r="B3742"/>
      <c r="C3742"/>
      <c r="D3742"/>
      <c r="E3742"/>
      <c r="F3742"/>
      <c r="G3742"/>
      <c r="H3742"/>
      <c r="I3742"/>
      <c r="J3742"/>
    </row>
    <row r="3743" spans="1:10" ht="14.5">
      <c r="A3743"/>
      <c r="B3743"/>
      <c r="C3743"/>
      <c r="D3743"/>
      <c r="E3743"/>
      <c r="F3743"/>
      <c r="G3743"/>
      <c r="H3743"/>
      <c r="I3743"/>
      <c r="J3743"/>
    </row>
    <row r="3744" spans="1:10" ht="14.5">
      <c r="A3744"/>
      <c r="B3744"/>
      <c r="C3744"/>
      <c r="D3744"/>
      <c r="E3744"/>
      <c r="F3744"/>
      <c r="G3744"/>
      <c r="H3744"/>
      <c r="I3744"/>
      <c r="J3744"/>
    </row>
    <row r="3745" spans="1:10" ht="14.5">
      <c r="A3745"/>
      <c r="B3745"/>
      <c r="C3745"/>
      <c r="D3745"/>
      <c r="E3745"/>
      <c r="F3745"/>
      <c r="G3745"/>
      <c r="H3745"/>
      <c r="I3745"/>
      <c r="J3745"/>
    </row>
    <row r="3746" spans="1:10" ht="14.5">
      <c r="A3746"/>
      <c r="B3746"/>
      <c r="C3746"/>
      <c r="D3746"/>
      <c r="E3746"/>
      <c r="F3746"/>
      <c r="G3746"/>
      <c r="H3746"/>
      <c r="I3746"/>
      <c r="J3746"/>
    </row>
    <row r="3747" spans="1:10" ht="14.5">
      <c r="A3747"/>
      <c r="B3747"/>
      <c r="C3747"/>
      <c r="D3747"/>
      <c r="E3747"/>
      <c r="F3747"/>
      <c r="G3747"/>
      <c r="H3747"/>
      <c r="I3747"/>
      <c r="J3747"/>
    </row>
    <row r="3748" spans="1:10" ht="14.5">
      <c r="A3748"/>
      <c r="B3748"/>
      <c r="C3748"/>
      <c r="D3748"/>
      <c r="E3748"/>
      <c r="F3748"/>
      <c r="G3748"/>
      <c r="H3748"/>
      <c r="I3748"/>
      <c r="J3748"/>
    </row>
    <row r="3749" spans="1:10" ht="14.5">
      <c r="A3749"/>
      <c r="B3749"/>
      <c r="C3749"/>
      <c r="D3749"/>
      <c r="E3749"/>
      <c r="F3749"/>
      <c r="G3749"/>
      <c r="H3749"/>
      <c r="I3749"/>
      <c r="J3749"/>
    </row>
    <row r="3750" spans="1:10" ht="14.5">
      <c r="A3750"/>
      <c r="B3750"/>
      <c r="C3750"/>
      <c r="D3750"/>
      <c r="E3750"/>
      <c r="F3750"/>
      <c r="G3750"/>
      <c r="H3750"/>
      <c r="I3750"/>
      <c r="J3750"/>
    </row>
    <row r="3751" spans="1:10" ht="14.5">
      <c r="A3751"/>
      <c r="B3751"/>
      <c r="C3751"/>
      <c r="D3751"/>
      <c r="E3751"/>
      <c r="F3751"/>
      <c r="G3751"/>
      <c r="H3751"/>
      <c r="I3751"/>
      <c r="J3751"/>
    </row>
    <row r="3752" spans="1:10" ht="14.5">
      <c r="A3752"/>
      <c r="B3752"/>
      <c r="C3752"/>
      <c r="D3752"/>
      <c r="E3752"/>
      <c r="F3752"/>
      <c r="G3752"/>
      <c r="H3752"/>
      <c r="I3752"/>
      <c r="J3752"/>
    </row>
    <row r="3753" spans="1:10" ht="14.5">
      <c r="A3753"/>
      <c r="B3753"/>
      <c r="C3753"/>
      <c r="D3753"/>
      <c r="E3753"/>
      <c r="F3753"/>
      <c r="G3753"/>
      <c r="H3753"/>
      <c r="I3753"/>
      <c r="J3753"/>
    </row>
    <row r="3754" spans="1:10" ht="14.5">
      <c r="A3754"/>
      <c r="B3754"/>
      <c r="C3754"/>
      <c r="D3754"/>
      <c r="E3754"/>
      <c r="F3754"/>
      <c r="G3754"/>
      <c r="H3754"/>
      <c r="I3754"/>
      <c r="J3754"/>
    </row>
    <row r="3755" spans="1:10" ht="14.5">
      <c r="A3755"/>
      <c r="B3755"/>
      <c r="C3755"/>
      <c r="D3755"/>
      <c r="E3755"/>
      <c r="F3755"/>
      <c r="G3755"/>
      <c r="H3755"/>
      <c r="I3755"/>
      <c r="J3755"/>
    </row>
    <row r="3756" spans="1:10" ht="14.5">
      <c r="A3756"/>
      <c r="B3756"/>
      <c r="C3756"/>
      <c r="D3756"/>
      <c r="E3756"/>
      <c r="F3756"/>
      <c r="G3756"/>
      <c r="H3756"/>
      <c r="I3756"/>
      <c r="J3756"/>
    </row>
    <row r="3757" spans="1:10" ht="14.5">
      <c r="A3757"/>
      <c r="B3757"/>
      <c r="C3757"/>
      <c r="D3757"/>
      <c r="E3757"/>
      <c r="F3757"/>
      <c r="G3757"/>
      <c r="H3757"/>
      <c r="I3757"/>
      <c r="J3757"/>
    </row>
    <row r="3758" spans="1:10" ht="14.5">
      <c r="A3758"/>
      <c r="B3758"/>
      <c r="C3758"/>
      <c r="D3758"/>
      <c r="E3758"/>
      <c r="F3758"/>
      <c r="G3758"/>
      <c r="H3758"/>
      <c r="I3758"/>
      <c r="J3758"/>
    </row>
    <row r="3759" spans="1:10" ht="14.5">
      <c r="A3759"/>
      <c r="B3759"/>
      <c r="C3759"/>
      <c r="D3759"/>
      <c r="E3759"/>
      <c r="F3759"/>
      <c r="G3759"/>
      <c r="H3759"/>
      <c r="I3759"/>
      <c r="J3759"/>
    </row>
    <row r="3760" spans="1:10" ht="14.5">
      <c r="A3760"/>
      <c r="B3760"/>
      <c r="C3760"/>
      <c r="D3760"/>
      <c r="E3760"/>
      <c r="F3760"/>
      <c r="G3760"/>
      <c r="H3760"/>
      <c r="I3760"/>
      <c r="J3760"/>
    </row>
    <row r="3761" spans="1:10" ht="14.5">
      <c r="A3761"/>
      <c r="B3761"/>
      <c r="C3761"/>
      <c r="D3761"/>
      <c r="E3761"/>
      <c r="F3761"/>
      <c r="G3761"/>
      <c r="H3761"/>
      <c r="I3761"/>
      <c r="J3761"/>
    </row>
    <row r="3762" spans="1:10" ht="14.5">
      <c r="A3762"/>
      <c r="B3762"/>
      <c r="C3762"/>
      <c r="D3762"/>
      <c r="E3762"/>
      <c r="F3762"/>
      <c r="G3762"/>
      <c r="H3762"/>
      <c r="I3762"/>
      <c r="J3762"/>
    </row>
    <row r="3763" spans="1:10" ht="14.5">
      <c r="A3763"/>
      <c r="B3763"/>
      <c r="C3763"/>
      <c r="D3763"/>
      <c r="E3763"/>
      <c r="F3763"/>
      <c r="G3763"/>
      <c r="H3763"/>
      <c r="I3763"/>
      <c r="J3763"/>
    </row>
    <row r="3764" spans="1:10" ht="14.5">
      <c r="A3764"/>
      <c r="B3764"/>
      <c r="C3764"/>
      <c r="D3764"/>
      <c r="E3764"/>
      <c r="F3764"/>
      <c r="G3764"/>
      <c r="H3764"/>
      <c r="I3764"/>
      <c r="J3764"/>
    </row>
    <row r="3765" spans="1:10" ht="14.5">
      <c r="A3765"/>
      <c r="B3765"/>
      <c r="C3765"/>
      <c r="D3765"/>
      <c r="E3765"/>
      <c r="F3765"/>
      <c r="G3765"/>
      <c r="H3765"/>
      <c r="I3765"/>
      <c r="J3765"/>
    </row>
    <row r="3766" spans="1:10" ht="14.5">
      <c r="A3766"/>
      <c r="B3766"/>
      <c r="C3766"/>
      <c r="D3766"/>
      <c r="E3766"/>
      <c r="F3766"/>
      <c r="G3766"/>
      <c r="H3766"/>
      <c r="I3766"/>
      <c r="J3766"/>
    </row>
    <row r="3767" spans="1:10" ht="14.5">
      <c r="A3767"/>
      <c r="B3767"/>
      <c r="C3767"/>
      <c r="D3767"/>
      <c r="E3767"/>
      <c r="F3767"/>
      <c r="G3767"/>
      <c r="H3767"/>
      <c r="I3767"/>
      <c r="J3767"/>
    </row>
    <row r="3768" spans="1:10" ht="14.5">
      <c r="A3768"/>
      <c r="B3768"/>
      <c r="C3768"/>
      <c r="D3768"/>
      <c r="E3768"/>
      <c r="F3768"/>
      <c r="G3768"/>
      <c r="H3768"/>
      <c r="I3768"/>
      <c r="J3768"/>
    </row>
    <row r="3769" spans="1:10" ht="14.5">
      <c r="A3769"/>
      <c r="B3769"/>
      <c r="C3769"/>
      <c r="D3769"/>
      <c r="E3769"/>
      <c r="F3769"/>
      <c r="G3769"/>
      <c r="H3769"/>
      <c r="I3769"/>
      <c r="J3769"/>
    </row>
    <row r="3770" spans="1:10" ht="14.5">
      <c r="A3770"/>
      <c r="B3770"/>
      <c r="C3770"/>
      <c r="D3770"/>
      <c r="E3770"/>
      <c r="F3770"/>
      <c r="G3770"/>
      <c r="H3770"/>
      <c r="I3770"/>
      <c r="J3770"/>
    </row>
    <row r="3771" spans="1:10" ht="14.5">
      <c r="A3771"/>
      <c r="B3771"/>
      <c r="C3771"/>
      <c r="D3771"/>
      <c r="E3771"/>
      <c r="F3771"/>
      <c r="G3771"/>
      <c r="H3771"/>
      <c r="I3771"/>
      <c r="J3771"/>
    </row>
    <row r="3772" spans="1:10" ht="14.5">
      <c r="A3772"/>
      <c r="B3772"/>
      <c r="C3772"/>
      <c r="D3772"/>
      <c r="E3772"/>
      <c r="F3772"/>
      <c r="G3772"/>
      <c r="H3772"/>
      <c r="I3772"/>
      <c r="J3772"/>
    </row>
    <row r="3773" spans="1:10" ht="14.5">
      <c r="A3773"/>
      <c r="B3773"/>
      <c r="C3773"/>
      <c r="D3773"/>
      <c r="E3773"/>
      <c r="F3773"/>
      <c r="G3773"/>
      <c r="H3773"/>
      <c r="I3773"/>
      <c r="J3773"/>
    </row>
    <row r="3774" spans="1:10" ht="14.5">
      <c r="A3774"/>
      <c r="B3774"/>
      <c r="C3774"/>
      <c r="D3774"/>
      <c r="E3774"/>
      <c r="F3774"/>
      <c r="G3774"/>
      <c r="H3774"/>
      <c r="I3774"/>
      <c r="J3774"/>
    </row>
    <row r="3775" spans="1:10" ht="14.5">
      <c r="A3775"/>
      <c r="B3775"/>
      <c r="C3775"/>
      <c r="D3775"/>
      <c r="E3775"/>
      <c r="F3775"/>
      <c r="G3775"/>
      <c r="H3775"/>
      <c r="I3775"/>
      <c r="J3775"/>
    </row>
    <row r="3776" spans="1:10" ht="14.5">
      <c r="A3776"/>
      <c r="B3776"/>
      <c r="C3776"/>
      <c r="D3776"/>
      <c r="E3776"/>
      <c r="F3776"/>
      <c r="G3776"/>
      <c r="H3776"/>
      <c r="I3776"/>
      <c r="J3776"/>
    </row>
    <row r="3777" spans="1:10" ht="14.5">
      <c r="A3777"/>
      <c r="B3777"/>
      <c r="C3777"/>
      <c r="D3777"/>
      <c r="E3777"/>
      <c r="F3777"/>
      <c r="G3777"/>
      <c r="H3777"/>
      <c r="I3777"/>
      <c r="J3777"/>
    </row>
    <row r="3778" spans="1:10" ht="14.5">
      <c r="A3778"/>
      <c r="B3778"/>
      <c r="C3778"/>
      <c r="D3778"/>
      <c r="E3778"/>
      <c r="F3778"/>
      <c r="G3778"/>
      <c r="H3778"/>
      <c r="I3778"/>
      <c r="J3778"/>
    </row>
    <row r="3779" spans="1:10" ht="14.5">
      <c r="A3779"/>
      <c r="B3779"/>
      <c r="C3779"/>
      <c r="D3779"/>
      <c r="E3779"/>
      <c r="F3779"/>
      <c r="G3779"/>
      <c r="H3779"/>
      <c r="I3779"/>
      <c r="J3779"/>
    </row>
    <row r="3780" spans="1:10" ht="14.5">
      <c r="A3780"/>
      <c r="B3780"/>
      <c r="C3780"/>
      <c r="D3780"/>
      <c r="E3780"/>
      <c r="F3780"/>
      <c r="G3780"/>
      <c r="H3780"/>
      <c r="I3780"/>
      <c r="J3780"/>
    </row>
    <row r="3781" spans="1:10" ht="14.5">
      <c r="A3781"/>
      <c r="B3781"/>
      <c r="C3781"/>
      <c r="D3781"/>
      <c r="E3781"/>
      <c r="F3781"/>
      <c r="G3781"/>
      <c r="H3781"/>
      <c r="I3781"/>
      <c r="J3781"/>
    </row>
    <row r="3782" spans="1:10" ht="14.5">
      <c r="A3782"/>
      <c r="B3782"/>
      <c r="C3782"/>
      <c r="D3782"/>
      <c r="E3782"/>
      <c r="F3782"/>
      <c r="G3782"/>
      <c r="H3782"/>
      <c r="I3782"/>
      <c r="J3782"/>
    </row>
    <row r="3783" spans="1:10" ht="14.5">
      <c r="A3783"/>
      <c r="B3783"/>
      <c r="C3783"/>
      <c r="D3783"/>
      <c r="E3783"/>
      <c r="F3783"/>
      <c r="G3783"/>
      <c r="H3783"/>
      <c r="I3783"/>
      <c r="J3783"/>
    </row>
    <row r="3784" spans="1:10" ht="14.5">
      <c r="A3784"/>
      <c r="B3784"/>
      <c r="C3784"/>
      <c r="D3784"/>
      <c r="E3784"/>
      <c r="F3784"/>
      <c r="G3784"/>
      <c r="H3784"/>
      <c r="I3784"/>
      <c r="J3784"/>
    </row>
    <row r="3785" spans="1:10" ht="14.5">
      <c r="A3785"/>
      <c r="B3785"/>
      <c r="C3785"/>
      <c r="D3785"/>
      <c r="E3785"/>
      <c r="F3785"/>
      <c r="G3785"/>
      <c r="H3785"/>
      <c r="I3785"/>
      <c r="J3785"/>
    </row>
    <row r="3786" spans="1:10" ht="14.5">
      <c r="A3786"/>
      <c r="B3786"/>
      <c r="C3786"/>
      <c r="D3786"/>
      <c r="E3786"/>
      <c r="F3786"/>
      <c r="G3786"/>
      <c r="H3786"/>
      <c r="I3786"/>
      <c r="J3786"/>
    </row>
    <row r="3787" spans="1:10" ht="14.5">
      <c r="A3787"/>
      <c r="B3787"/>
      <c r="C3787"/>
      <c r="D3787"/>
      <c r="E3787"/>
      <c r="F3787"/>
      <c r="G3787"/>
      <c r="H3787"/>
      <c r="I3787"/>
      <c r="J3787"/>
    </row>
    <row r="3788" spans="1:10" ht="14.5">
      <c r="A3788"/>
      <c r="B3788"/>
      <c r="C3788"/>
      <c r="D3788"/>
      <c r="E3788"/>
      <c r="F3788"/>
      <c r="G3788"/>
      <c r="H3788"/>
      <c r="I3788"/>
      <c r="J3788"/>
    </row>
    <row r="3789" spans="1:10" ht="14.5">
      <c r="A3789"/>
      <c r="B3789"/>
      <c r="C3789"/>
      <c r="D3789"/>
      <c r="E3789"/>
      <c r="F3789"/>
      <c r="G3789"/>
      <c r="H3789"/>
      <c r="I3789"/>
      <c r="J3789"/>
    </row>
    <row r="3790" spans="1:10" ht="14.5">
      <c r="A3790"/>
      <c r="B3790"/>
      <c r="C3790"/>
      <c r="D3790"/>
      <c r="E3790"/>
      <c r="F3790"/>
      <c r="G3790"/>
      <c r="H3790"/>
      <c r="I3790"/>
      <c r="J3790"/>
    </row>
    <row r="3791" spans="1:10" ht="14.5">
      <c r="A3791"/>
      <c r="B3791"/>
      <c r="C3791"/>
      <c r="D3791"/>
      <c r="E3791"/>
      <c r="F3791"/>
      <c r="G3791"/>
      <c r="H3791"/>
      <c r="I3791"/>
      <c r="J3791"/>
    </row>
    <row r="3792" spans="1:10" ht="14.5">
      <c r="A3792"/>
      <c r="B3792"/>
      <c r="C3792"/>
      <c r="D3792"/>
      <c r="E3792"/>
      <c r="F3792"/>
      <c r="G3792"/>
      <c r="H3792"/>
      <c r="I3792"/>
      <c r="J3792"/>
    </row>
    <row r="3793" spans="1:10" ht="14.5">
      <c r="A3793"/>
      <c r="B3793"/>
      <c r="C3793"/>
      <c r="D3793"/>
      <c r="E3793"/>
      <c r="F3793"/>
      <c r="G3793"/>
      <c r="H3793"/>
      <c r="I3793"/>
      <c r="J3793"/>
    </row>
    <row r="3794" spans="1:10" ht="14.5">
      <c r="A3794"/>
      <c r="B3794"/>
      <c r="C3794"/>
      <c r="D3794"/>
      <c r="E3794"/>
      <c r="F3794"/>
      <c r="G3794"/>
      <c r="H3794"/>
      <c r="I3794"/>
      <c r="J3794"/>
    </row>
    <row r="3795" spans="1:10" ht="14.5">
      <c r="A3795"/>
      <c r="B3795"/>
      <c r="C3795"/>
      <c r="D3795"/>
      <c r="E3795"/>
      <c r="F3795"/>
      <c r="G3795"/>
      <c r="H3795"/>
      <c r="I3795"/>
      <c r="J3795"/>
    </row>
    <row r="3796" spans="1:10" ht="14.5">
      <c r="A3796"/>
      <c r="B3796"/>
      <c r="C3796"/>
      <c r="D3796"/>
      <c r="E3796"/>
      <c r="F3796"/>
      <c r="G3796"/>
      <c r="H3796"/>
      <c r="I3796"/>
      <c r="J3796"/>
    </row>
    <row r="3797" spans="1:10" ht="14.5">
      <c r="A3797"/>
      <c r="B3797"/>
      <c r="C3797"/>
      <c r="D3797"/>
      <c r="E3797"/>
      <c r="F3797"/>
      <c r="G3797"/>
      <c r="H3797"/>
      <c r="I3797"/>
      <c r="J3797"/>
    </row>
    <row r="3798" spans="1:10" ht="14.5">
      <c r="A3798"/>
      <c r="B3798"/>
      <c r="C3798"/>
      <c r="D3798"/>
      <c r="E3798"/>
      <c r="F3798"/>
      <c r="G3798"/>
      <c r="H3798"/>
      <c r="I3798"/>
      <c r="J3798"/>
    </row>
    <row r="3799" spans="1:10" ht="14.5">
      <c r="A3799"/>
      <c r="B3799"/>
      <c r="C3799"/>
      <c r="D3799"/>
      <c r="E3799"/>
      <c r="F3799"/>
      <c r="G3799"/>
      <c r="H3799"/>
      <c r="I3799"/>
      <c r="J3799"/>
    </row>
    <row r="3800" spans="1:10" ht="14.5">
      <c r="A3800"/>
      <c r="B3800"/>
      <c r="C3800"/>
      <c r="D3800"/>
      <c r="E3800"/>
      <c r="F3800"/>
      <c r="G3800"/>
      <c r="H3800"/>
      <c r="I3800"/>
      <c r="J3800"/>
    </row>
    <row r="3801" spans="1:10" ht="14.5">
      <c r="A3801"/>
      <c r="B3801"/>
      <c r="C3801"/>
      <c r="D3801"/>
      <c r="E3801"/>
      <c r="F3801"/>
      <c r="G3801"/>
      <c r="H3801"/>
      <c r="I3801"/>
      <c r="J3801"/>
    </row>
    <row r="3802" spans="1:10" ht="14.5">
      <c r="A3802"/>
      <c r="B3802"/>
      <c r="C3802"/>
      <c r="D3802"/>
      <c r="E3802"/>
      <c r="F3802"/>
      <c r="G3802"/>
      <c r="H3802"/>
      <c r="I3802"/>
      <c r="J3802"/>
    </row>
    <row r="3803" spans="1:10" ht="14.5">
      <c r="A3803"/>
      <c r="B3803"/>
      <c r="C3803"/>
      <c r="D3803"/>
      <c r="E3803"/>
      <c r="F3803"/>
      <c r="G3803"/>
      <c r="H3803"/>
      <c r="I3803"/>
      <c r="J3803"/>
    </row>
    <row r="3804" spans="1:10" ht="14.5">
      <c r="A3804"/>
      <c r="B3804"/>
      <c r="C3804"/>
      <c r="D3804"/>
      <c r="E3804"/>
      <c r="F3804"/>
      <c r="G3804"/>
      <c r="H3804"/>
      <c r="I3804"/>
      <c r="J3804"/>
    </row>
    <row r="3805" spans="1:10" ht="14.5">
      <c r="A3805"/>
      <c r="B3805"/>
      <c r="C3805"/>
      <c r="D3805"/>
      <c r="E3805"/>
      <c r="F3805"/>
      <c r="G3805"/>
      <c r="H3805"/>
      <c r="I3805"/>
      <c r="J3805"/>
    </row>
    <row r="3806" spans="1:10" ht="14.5">
      <c r="A3806"/>
      <c r="B3806"/>
      <c r="C3806"/>
      <c r="D3806"/>
      <c r="E3806"/>
      <c r="F3806"/>
      <c r="G3806"/>
      <c r="H3806"/>
      <c r="I3806"/>
      <c r="J3806"/>
    </row>
    <row r="3807" spans="1:10" ht="14.5">
      <c r="A3807"/>
      <c r="B3807"/>
      <c r="C3807"/>
      <c r="D3807"/>
      <c r="E3807"/>
      <c r="F3807"/>
      <c r="G3807"/>
      <c r="H3807"/>
      <c r="I3807"/>
      <c r="J3807"/>
    </row>
    <row r="3808" spans="1:10" ht="14.5">
      <c r="A3808"/>
      <c r="B3808"/>
      <c r="C3808"/>
      <c r="D3808"/>
      <c r="E3808"/>
      <c r="F3808"/>
      <c r="G3808"/>
      <c r="H3808"/>
      <c r="I3808"/>
      <c r="J3808"/>
    </row>
    <row r="3809" spans="1:10" ht="14.5">
      <c r="A3809"/>
      <c r="B3809"/>
      <c r="C3809"/>
      <c r="D3809"/>
      <c r="E3809"/>
      <c r="F3809"/>
      <c r="G3809"/>
      <c r="H3809"/>
      <c r="I3809"/>
      <c r="J3809"/>
    </row>
    <row r="3810" spans="1:10" ht="14.5">
      <c r="A3810"/>
      <c r="B3810"/>
      <c r="C3810"/>
      <c r="D3810"/>
      <c r="E3810"/>
      <c r="F3810"/>
      <c r="G3810"/>
      <c r="H3810"/>
      <c r="I3810"/>
      <c r="J3810"/>
    </row>
    <row r="3811" spans="1:10" ht="14.5">
      <c r="A3811"/>
      <c r="B3811"/>
      <c r="C3811"/>
      <c r="D3811"/>
      <c r="E3811"/>
      <c r="F3811"/>
      <c r="G3811"/>
      <c r="H3811"/>
      <c r="I3811"/>
      <c r="J3811"/>
    </row>
    <row r="3812" spans="1:10" ht="14.5">
      <c r="A3812"/>
      <c r="B3812"/>
      <c r="C3812"/>
      <c r="D3812"/>
      <c r="E3812"/>
      <c r="F3812"/>
      <c r="G3812"/>
      <c r="H3812"/>
      <c r="I3812"/>
      <c r="J3812"/>
    </row>
    <row r="3813" spans="1:10" ht="14.5">
      <c r="A3813"/>
      <c r="B3813"/>
      <c r="C3813"/>
      <c r="D3813"/>
      <c r="E3813"/>
      <c r="F3813"/>
      <c r="G3813"/>
      <c r="H3813"/>
      <c r="I3813"/>
      <c r="J3813"/>
    </row>
    <row r="3814" spans="1:10" ht="14.5">
      <c r="A3814"/>
      <c r="B3814"/>
      <c r="C3814"/>
      <c r="D3814"/>
      <c r="E3814"/>
      <c r="F3814"/>
      <c r="G3814"/>
      <c r="H3814"/>
      <c r="I3814"/>
      <c r="J3814"/>
    </row>
    <row r="3815" spans="1:10" ht="14.5">
      <c r="A3815"/>
      <c r="B3815"/>
      <c r="C3815"/>
      <c r="D3815"/>
      <c r="E3815"/>
      <c r="F3815"/>
      <c r="G3815"/>
      <c r="H3815"/>
      <c r="I3815"/>
      <c r="J3815"/>
    </row>
    <row r="3816" spans="1:10" ht="14.5">
      <c r="A3816"/>
      <c r="B3816"/>
      <c r="C3816"/>
      <c r="D3816"/>
      <c r="E3816"/>
      <c r="F3816"/>
      <c r="G3816"/>
      <c r="H3816"/>
      <c r="I3816"/>
      <c r="J3816"/>
    </row>
    <row r="3817" spans="1:10" ht="14.5">
      <c r="A3817"/>
      <c r="B3817"/>
      <c r="C3817"/>
      <c r="D3817"/>
      <c r="E3817"/>
      <c r="F3817"/>
      <c r="G3817"/>
      <c r="H3817"/>
      <c r="I3817"/>
      <c r="J3817"/>
    </row>
    <row r="3818" spans="1:10" ht="14.5">
      <c r="A3818"/>
      <c r="B3818"/>
      <c r="C3818"/>
      <c r="D3818"/>
      <c r="E3818"/>
      <c r="F3818"/>
      <c r="G3818"/>
      <c r="H3818"/>
      <c r="I3818"/>
      <c r="J3818"/>
    </row>
    <row r="3819" spans="1:10" ht="14.5">
      <c r="A3819"/>
      <c r="B3819"/>
      <c r="C3819"/>
      <c r="D3819"/>
      <c r="E3819"/>
      <c r="F3819"/>
      <c r="G3819"/>
      <c r="H3819"/>
      <c r="I3819"/>
      <c r="J3819"/>
    </row>
    <row r="3820" spans="1:10" ht="14.5">
      <c r="A3820"/>
      <c r="B3820"/>
      <c r="C3820"/>
      <c r="D3820"/>
      <c r="E3820"/>
      <c r="F3820"/>
      <c r="G3820"/>
      <c r="H3820"/>
      <c r="I3820"/>
      <c r="J3820"/>
    </row>
    <row r="3821" spans="1:10" ht="14.5">
      <c r="A3821"/>
      <c r="B3821"/>
      <c r="C3821"/>
      <c r="D3821"/>
      <c r="E3821"/>
      <c r="F3821"/>
      <c r="G3821"/>
      <c r="H3821"/>
      <c r="I3821"/>
      <c r="J3821"/>
    </row>
    <row r="3822" spans="1:10" ht="14.5">
      <c r="A3822"/>
      <c r="B3822"/>
      <c r="C3822"/>
      <c r="D3822"/>
      <c r="E3822"/>
      <c r="F3822"/>
      <c r="G3822"/>
      <c r="H3822"/>
      <c r="I3822"/>
      <c r="J3822"/>
    </row>
    <row r="3823" spans="1:10" ht="14.5">
      <c r="A3823"/>
      <c r="B3823"/>
      <c r="C3823"/>
      <c r="D3823"/>
      <c r="E3823"/>
      <c r="F3823"/>
      <c r="G3823"/>
      <c r="H3823"/>
      <c r="I3823"/>
      <c r="J3823"/>
    </row>
    <row r="3824" spans="1:10" ht="14.5">
      <c r="A3824"/>
      <c r="B3824"/>
      <c r="C3824"/>
      <c r="D3824"/>
      <c r="E3824"/>
      <c r="F3824"/>
      <c r="G3824"/>
      <c r="H3824"/>
      <c r="I3824"/>
      <c r="J3824"/>
    </row>
    <row r="3825" spans="1:10" ht="14.5">
      <c r="A3825"/>
      <c r="B3825"/>
      <c r="C3825"/>
      <c r="D3825"/>
      <c r="E3825"/>
      <c r="F3825"/>
      <c r="G3825"/>
      <c r="H3825"/>
      <c r="I3825"/>
      <c r="J3825"/>
    </row>
    <row r="3826" spans="1:10" ht="14.5">
      <c r="A3826"/>
      <c r="B3826"/>
      <c r="C3826"/>
      <c r="D3826"/>
      <c r="E3826"/>
      <c r="F3826"/>
      <c r="G3826"/>
      <c r="H3826"/>
      <c r="I3826"/>
      <c r="J3826"/>
    </row>
    <row r="3827" spans="1:10" ht="14.5">
      <c r="A3827"/>
      <c r="B3827"/>
      <c r="C3827"/>
      <c r="D3827"/>
      <c r="E3827"/>
      <c r="F3827"/>
      <c r="G3827"/>
      <c r="H3827"/>
      <c r="I3827"/>
      <c r="J3827"/>
    </row>
    <row r="3828" spans="1:10" ht="14.5">
      <c r="A3828"/>
      <c r="B3828"/>
      <c r="C3828"/>
      <c r="D3828"/>
      <c r="E3828"/>
      <c r="F3828"/>
      <c r="G3828"/>
      <c r="H3828"/>
      <c r="I3828"/>
      <c r="J3828"/>
    </row>
    <row r="3829" spans="1:10" ht="14.5">
      <c r="A3829"/>
      <c r="B3829"/>
      <c r="C3829"/>
      <c r="D3829"/>
      <c r="E3829"/>
      <c r="F3829"/>
      <c r="G3829"/>
      <c r="H3829"/>
      <c r="I3829"/>
      <c r="J3829"/>
    </row>
    <row r="3830" spans="1:10" ht="14.5">
      <c r="A3830"/>
      <c r="B3830"/>
      <c r="C3830"/>
      <c r="D3830"/>
      <c r="E3830"/>
      <c r="F3830"/>
      <c r="G3830"/>
      <c r="H3830"/>
      <c r="I3830"/>
      <c r="J3830"/>
    </row>
    <row r="3831" spans="1:10" ht="14.5">
      <c r="A3831"/>
      <c r="B3831"/>
      <c r="C3831"/>
      <c r="D3831"/>
      <c r="E3831"/>
      <c r="F3831"/>
      <c r="G3831"/>
      <c r="H3831"/>
      <c r="I3831"/>
      <c r="J3831"/>
    </row>
    <row r="3832" spans="1:10" ht="14.5">
      <c r="A3832"/>
      <c r="B3832"/>
      <c r="C3832"/>
      <c r="D3832"/>
      <c r="E3832"/>
      <c r="F3832"/>
      <c r="G3832"/>
      <c r="H3832"/>
      <c r="I3832"/>
      <c r="J3832"/>
    </row>
    <row r="3833" spans="1:10" ht="14.5">
      <c r="A3833"/>
      <c r="B3833"/>
      <c r="C3833"/>
      <c r="D3833"/>
      <c r="E3833"/>
      <c r="F3833"/>
      <c r="G3833"/>
      <c r="H3833"/>
      <c r="I3833"/>
      <c r="J3833"/>
    </row>
    <row r="3834" spans="1:10" ht="14.5">
      <c r="A3834"/>
      <c r="B3834"/>
      <c r="C3834"/>
      <c r="D3834"/>
      <c r="E3834"/>
      <c r="F3834"/>
      <c r="G3834"/>
      <c r="H3834"/>
      <c r="I3834"/>
      <c r="J3834"/>
    </row>
    <row r="3835" spans="1:10" ht="14.5">
      <c r="A3835"/>
      <c r="B3835"/>
      <c r="C3835"/>
      <c r="D3835"/>
      <c r="E3835"/>
      <c r="F3835"/>
      <c r="G3835"/>
      <c r="H3835"/>
      <c r="I3835"/>
      <c r="J3835"/>
    </row>
    <row r="3836" spans="1:10" ht="14.5">
      <c r="A3836"/>
      <c r="B3836"/>
      <c r="C3836"/>
      <c r="D3836"/>
      <c r="E3836"/>
      <c r="F3836"/>
      <c r="G3836"/>
      <c r="H3836"/>
      <c r="I3836"/>
      <c r="J3836"/>
    </row>
    <row r="3837" spans="1:10" ht="14.5">
      <c r="A3837"/>
      <c r="B3837"/>
      <c r="C3837"/>
      <c r="D3837"/>
      <c r="E3837"/>
      <c r="F3837"/>
      <c r="G3837"/>
      <c r="H3837"/>
      <c r="I3837"/>
      <c r="J3837"/>
    </row>
    <row r="3838" spans="1:10" ht="14.5">
      <c r="A3838"/>
      <c r="B3838"/>
      <c r="C3838"/>
      <c r="D3838"/>
      <c r="E3838"/>
      <c r="F3838"/>
      <c r="G3838"/>
      <c r="H3838"/>
      <c r="I3838"/>
      <c r="J3838"/>
    </row>
    <row r="3839" spans="1:10" ht="14.5">
      <c r="A3839"/>
      <c r="B3839"/>
      <c r="C3839"/>
      <c r="D3839"/>
      <c r="E3839"/>
      <c r="F3839"/>
      <c r="G3839"/>
      <c r="H3839"/>
      <c r="I3839"/>
      <c r="J3839"/>
    </row>
    <row r="3840" spans="1:10" ht="14.5">
      <c r="A3840"/>
      <c r="B3840"/>
      <c r="C3840"/>
      <c r="D3840"/>
      <c r="E3840"/>
      <c r="F3840"/>
      <c r="G3840"/>
      <c r="H3840"/>
      <c r="I3840"/>
      <c r="J3840"/>
    </row>
    <row r="3841" spans="1:10" ht="14.5">
      <c r="A3841"/>
      <c r="B3841"/>
      <c r="C3841"/>
      <c r="D3841"/>
      <c r="E3841"/>
      <c r="F3841"/>
      <c r="G3841"/>
      <c r="H3841"/>
      <c r="I3841"/>
      <c r="J3841"/>
    </row>
    <row r="3842" spans="1:10" ht="14.5">
      <c r="A3842"/>
      <c r="B3842"/>
      <c r="C3842"/>
      <c r="D3842"/>
      <c r="E3842"/>
      <c r="F3842"/>
      <c r="G3842"/>
      <c r="H3842"/>
      <c r="I3842"/>
      <c r="J3842"/>
    </row>
    <row r="3843" spans="1:10" ht="14.5">
      <c r="A3843"/>
      <c r="B3843"/>
      <c r="C3843"/>
      <c r="D3843"/>
      <c r="E3843"/>
      <c r="F3843"/>
      <c r="G3843"/>
      <c r="H3843"/>
      <c r="I3843"/>
      <c r="J3843"/>
    </row>
    <row r="3844" spans="1:10" ht="14.5">
      <c r="A3844"/>
      <c r="B3844"/>
      <c r="C3844"/>
      <c r="D3844"/>
      <c r="E3844"/>
      <c r="F3844"/>
      <c r="G3844"/>
      <c r="H3844"/>
      <c r="I3844"/>
      <c r="J3844"/>
    </row>
    <row r="3845" spans="1:10" ht="14.5">
      <c r="A3845"/>
      <c r="B3845"/>
      <c r="C3845"/>
      <c r="D3845"/>
      <c r="E3845"/>
      <c r="F3845"/>
      <c r="G3845"/>
      <c r="H3845"/>
      <c r="I3845"/>
      <c r="J3845"/>
    </row>
    <row r="3846" spans="1:10" ht="14.5">
      <c r="A3846"/>
      <c r="B3846"/>
      <c r="C3846"/>
      <c r="D3846"/>
      <c r="E3846"/>
      <c r="F3846"/>
      <c r="G3846"/>
      <c r="H3846"/>
      <c r="I3846"/>
      <c r="J3846"/>
    </row>
    <row r="3847" spans="1:10" ht="14.5">
      <c r="A3847"/>
      <c r="B3847"/>
      <c r="C3847"/>
      <c r="D3847"/>
      <c r="E3847"/>
      <c r="F3847"/>
      <c r="G3847"/>
      <c r="H3847"/>
      <c r="I3847"/>
      <c r="J3847"/>
    </row>
    <row r="3848" spans="1:10" ht="14.5">
      <c r="A3848"/>
      <c r="B3848"/>
      <c r="C3848"/>
      <c r="D3848"/>
      <c r="E3848"/>
      <c r="F3848"/>
      <c r="G3848"/>
      <c r="H3848"/>
      <c r="I3848"/>
      <c r="J3848"/>
    </row>
    <row r="3849" spans="1:10" ht="14.5">
      <c r="A3849"/>
      <c r="B3849"/>
      <c r="C3849"/>
      <c r="D3849"/>
      <c r="E3849"/>
      <c r="F3849"/>
      <c r="G3849"/>
      <c r="H3849"/>
      <c r="I3849"/>
      <c r="J3849"/>
    </row>
    <row r="3850" spans="1:10" ht="14.5">
      <c r="A3850"/>
      <c r="B3850"/>
      <c r="C3850"/>
      <c r="D3850"/>
      <c r="E3850"/>
      <c r="F3850"/>
      <c r="G3850"/>
      <c r="H3850"/>
      <c r="I3850"/>
      <c r="J3850"/>
    </row>
    <row r="3851" spans="1:10" ht="14.5">
      <c r="A3851"/>
      <c r="B3851"/>
      <c r="C3851"/>
      <c r="D3851"/>
      <c r="E3851"/>
      <c r="F3851"/>
      <c r="G3851"/>
      <c r="H3851"/>
      <c r="I3851"/>
      <c r="J3851"/>
    </row>
    <row r="3852" spans="1:10" ht="14.5">
      <c r="A3852"/>
      <c r="B3852"/>
      <c r="C3852"/>
      <c r="D3852"/>
      <c r="E3852"/>
      <c r="F3852"/>
      <c r="G3852"/>
      <c r="H3852"/>
      <c r="I3852"/>
      <c r="J3852"/>
    </row>
    <row r="3853" spans="1:10" ht="14.5">
      <c r="A3853"/>
      <c r="B3853"/>
      <c r="C3853"/>
      <c r="D3853"/>
      <c r="E3853"/>
      <c r="F3853"/>
      <c r="G3853"/>
      <c r="H3853"/>
      <c r="I3853"/>
      <c r="J3853"/>
    </row>
    <row r="3854" spans="1:10" ht="14.5">
      <c r="A3854"/>
      <c r="B3854"/>
      <c r="C3854"/>
      <c r="D3854"/>
      <c r="E3854"/>
      <c r="F3854"/>
      <c r="G3854"/>
      <c r="H3854"/>
      <c r="I3854"/>
      <c r="J3854"/>
    </row>
    <row r="3855" spans="1:10" ht="14.5">
      <c r="A3855"/>
      <c r="B3855"/>
      <c r="C3855"/>
      <c r="D3855"/>
      <c r="E3855"/>
      <c r="F3855"/>
      <c r="G3855"/>
      <c r="H3855"/>
      <c r="I3855"/>
      <c r="J3855"/>
    </row>
    <row r="3856" spans="1:10" ht="14.5">
      <c r="A3856"/>
      <c r="B3856"/>
      <c r="C3856"/>
      <c r="D3856"/>
      <c r="E3856"/>
      <c r="F3856"/>
      <c r="G3856"/>
      <c r="H3856"/>
      <c r="I3856"/>
      <c r="J3856"/>
    </row>
    <row r="3857" spans="1:10" ht="14.5">
      <c r="A3857"/>
      <c r="B3857"/>
      <c r="C3857"/>
      <c r="D3857"/>
      <c r="E3857"/>
      <c r="F3857"/>
      <c r="G3857"/>
      <c r="H3857"/>
      <c r="I3857"/>
      <c r="J3857"/>
    </row>
    <row r="3858" spans="1:10" ht="14.5">
      <c r="A3858"/>
      <c r="B3858"/>
      <c r="C3858"/>
      <c r="D3858"/>
      <c r="E3858"/>
      <c r="F3858"/>
      <c r="G3858"/>
      <c r="H3858"/>
      <c r="I3858"/>
      <c r="J3858"/>
    </row>
    <row r="3859" spans="1:10" ht="14.5">
      <c r="A3859"/>
      <c r="B3859"/>
      <c r="C3859"/>
      <c r="D3859"/>
      <c r="E3859"/>
      <c r="F3859"/>
      <c r="G3859"/>
      <c r="H3859"/>
      <c r="I3859"/>
      <c r="J3859"/>
    </row>
    <row r="3860" spans="1:10" ht="14.5">
      <c r="A3860"/>
      <c r="B3860"/>
      <c r="C3860"/>
      <c r="D3860"/>
      <c r="E3860"/>
      <c r="F3860"/>
      <c r="G3860"/>
      <c r="H3860"/>
      <c r="I3860"/>
      <c r="J3860"/>
    </row>
    <row r="3861" spans="1:10" ht="14.5">
      <c r="A3861"/>
      <c r="B3861"/>
      <c r="C3861"/>
      <c r="D3861"/>
      <c r="E3861"/>
      <c r="F3861"/>
      <c r="G3861"/>
      <c r="H3861"/>
      <c r="I3861"/>
      <c r="J3861"/>
    </row>
    <row r="3862" spans="1:10" ht="14.5">
      <c r="A3862"/>
      <c r="B3862"/>
      <c r="C3862"/>
      <c r="D3862"/>
      <c r="E3862"/>
      <c r="F3862"/>
      <c r="G3862"/>
      <c r="H3862"/>
      <c r="I3862"/>
      <c r="J3862"/>
    </row>
    <row r="3863" spans="1:10" ht="14.5">
      <c r="A3863"/>
      <c r="B3863"/>
      <c r="C3863"/>
      <c r="D3863"/>
      <c r="E3863"/>
      <c r="F3863"/>
      <c r="G3863"/>
      <c r="H3863"/>
      <c r="I3863"/>
      <c r="J3863"/>
    </row>
    <row r="3864" spans="1:10" ht="14.5">
      <c r="A3864"/>
      <c r="B3864"/>
      <c r="C3864"/>
      <c r="D3864"/>
      <c r="E3864"/>
      <c r="F3864"/>
      <c r="G3864"/>
      <c r="H3864"/>
      <c r="I3864"/>
      <c r="J3864"/>
    </row>
    <row r="3865" spans="1:10" ht="14.5">
      <c r="A3865"/>
      <c r="B3865"/>
      <c r="C3865"/>
      <c r="D3865"/>
      <c r="E3865"/>
      <c r="F3865"/>
      <c r="G3865"/>
      <c r="H3865"/>
      <c r="I3865"/>
      <c r="J3865"/>
    </row>
    <row r="3866" spans="1:10" ht="14.5">
      <c r="A3866"/>
      <c r="B3866"/>
      <c r="C3866"/>
      <c r="D3866"/>
      <c r="E3866"/>
      <c r="F3866"/>
      <c r="G3866"/>
      <c r="H3866"/>
      <c r="I3866"/>
      <c r="J3866"/>
    </row>
    <row r="3867" spans="1:10" ht="14.5">
      <c r="A3867"/>
      <c r="B3867"/>
      <c r="C3867"/>
      <c r="D3867"/>
      <c r="E3867"/>
      <c r="F3867"/>
      <c r="G3867"/>
      <c r="H3867"/>
      <c r="I3867"/>
      <c r="J3867"/>
    </row>
    <row r="3868" spans="1:10" ht="14.5">
      <c r="A3868"/>
      <c r="B3868"/>
      <c r="C3868"/>
      <c r="D3868"/>
      <c r="E3868"/>
      <c r="F3868"/>
      <c r="G3868"/>
      <c r="H3868"/>
      <c r="I3868"/>
      <c r="J3868"/>
    </row>
    <row r="3869" spans="1:10" ht="14.5">
      <c r="A3869"/>
      <c r="B3869"/>
      <c r="C3869"/>
      <c r="D3869"/>
      <c r="E3869"/>
      <c r="F3869"/>
      <c r="G3869"/>
      <c r="H3869"/>
      <c r="I3869"/>
      <c r="J3869"/>
    </row>
    <row r="3870" spans="1:10" ht="14.5">
      <c r="A3870"/>
      <c r="B3870"/>
      <c r="C3870"/>
      <c r="D3870"/>
      <c r="E3870"/>
      <c r="F3870"/>
      <c r="G3870"/>
      <c r="H3870"/>
      <c r="I3870"/>
      <c r="J3870"/>
    </row>
    <row r="3871" spans="1:10" ht="14.5">
      <c r="A3871"/>
      <c r="B3871"/>
      <c r="C3871"/>
      <c r="D3871"/>
      <c r="E3871"/>
      <c r="F3871"/>
      <c r="G3871"/>
      <c r="H3871"/>
      <c r="I3871"/>
      <c r="J3871"/>
    </row>
    <row r="3872" spans="1:10" ht="14.5">
      <c r="A3872"/>
      <c r="B3872"/>
      <c r="C3872"/>
      <c r="D3872"/>
      <c r="E3872"/>
      <c r="F3872"/>
      <c r="G3872"/>
      <c r="H3872"/>
      <c r="I3872"/>
      <c r="J3872"/>
    </row>
    <row r="3873" spans="1:10" ht="14.5">
      <c r="A3873"/>
      <c r="B3873"/>
      <c r="C3873"/>
      <c r="D3873"/>
      <c r="E3873"/>
      <c r="F3873"/>
      <c r="G3873"/>
      <c r="H3873"/>
      <c r="I3873"/>
      <c r="J3873"/>
    </row>
    <row r="3874" spans="1:10" ht="14.5">
      <c r="A3874"/>
      <c r="B3874"/>
      <c r="C3874"/>
      <c r="D3874"/>
      <c r="E3874"/>
      <c r="F3874"/>
      <c r="G3874"/>
      <c r="H3874"/>
      <c r="I3874"/>
      <c r="J3874"/>
    </row>
    <row r="3875" spans="1:10" ht="14.5">
      <c r="A3875"/>
      <c r="B3875"/>
      <c r="C3875"/>
      <c r="D3875"/>
      <c r="E3875"/>
      <c r="F3875"/>
      <c r="G3875"/>
      <c r="H3875"/>
      <c r="I3875"/>
      <c r="J3875"/>
    </row>
    <row r="3876" spans="1:10" ht="14.5">
      <c r="A3876"/>
      <c r="B3876"/>
      <c r="C3876"/>
      <c r="D3876"/>
      <c r="E3876"/>
      <c r="F3876"/>
      <c r="G3876"/>
      <c r="H3876"/>
      <c r="I3876"/>
      <c r="J3876"/>
    </row>
    <row r="3877" spans="1:10" ht="14.5">
      <c r="A3877"/>
      <c r="B3877"/>
      <c r="C3877"/>
      <c r="D3877"/>
      <c r="E3877"/>
      <c r="F3877"/>
      <c r="G3877"/>
      <c r="H3877"/>
      <c r="I3877"/>
      <c r="J3877"/>
    </row>
    <row r="3878" spans="1:10" ht="14.5">
      <c r="A3878"/>
      <c r="B3878"/>
      <c r="C3878"/>
      <c r="D3878"/>
      <c r="E3878"/>
      <c r="F3878"/>
      <c r="G3878"/>
      <c r="H3878"/>
      <c r="I3878"/>
      <c r="J3878"/>
    </row>
    <row r="3879" spans="1:10" ht="14.5">
      <c r="A3879"/>
      <c r="B3879"/>
      <c r="C3879"/>
      <c r="D3879"/>
      <c r="E3879"/>
      <c r="F3879"/>
      <c r="G3879"/>
      <c r="H3879"/>
      <c r="I3879"/>
      <c r="J3879"/>
    </row>
    <row r="3880" spans="1:10" ht="14.5">
      <c r="A3880"/>
      <c r="B3880"/>
      <c r="C3880"/>
      <c r="D3880"/>
      <c r="E3880"/>
      <c r="F3880"/>
      <c r="G3880"/>
      <c r="H3880"/>
      <c r="I3880"/>
      <c r="J3880"/>
    </row>
    <row r="3881" spans="1:10" ht="14.5">
      <c r="A3881"/>
      <c r="B3881"/>
      <c r="C3881"/>
      <c r="D3881"/>
      <c r="E3881"/>
      <c r="F3881"/>
      <c r="G3881"/>
      <c r="H3881"/>
      <c r="I3881"/>
      <c r="J3881"/>
    </row>
    <row r="3882" spans="1:10" ht="14.5">
      <c r="A3882"/>
      <c r="B3882"/>
      <c r="C3882"/>
      <c r="D3882"/>
      <c r="E3882"/>
      <c r="F3882"/>
      <c r="G3882"/>
      <c r="H3882"/>
      <c r="I3882"/>
      <c r="J3882"/>
    </row>
    <row r="3883" spans="1:10" ht="14.5">
      <c r="A3883"/>
      <c r="B3883"/>
      <c r="C3883"/>
      <c r="D3883"/>
      <c r="E3883"/>
      <c r="F3883"/>
      <c r="G3883"/>
      <c r="H3883"/>
      <c r="I3883"/>
      <c r="J3883"/>
    </row>
    <row r="3884" spans="1:10" ht="14.5">
      <c r="A3884"/>
      <c r="B3884"/>
      <c r="C3884"/>
      <c r="D3884"/>
      <c r="E3884"/>
      <c r="F3884"/>
      <c r="G3884"/>
      <c r="H3884"/>
      <c r="I3884"/>
      <c r="J3884"/>
    </row>
    <row r="3885" spans="1:10" ht="14.5">
      <c r="A3885"/>
      <c r="B3885"/>
      <c r="C3885"/>
      <c r="D3885"/>
      <c r="E3885"/>
      <c r="F3885"/>
      <c r="G3885"/>
      <c r="H3885"/>
      <c r="I3885"/>
      <c r="J3885"/>
    </row>
    <row r="3886" spans="1:10" ht="14.5">
      <c r="A3886"/>
      <c r="B3886"/>
      <c r="C3886"/>
      <c r="D3886"/>
      <c r="E3886"/>
      <c r="F3886"/>
      <c r="G3886"/>
      <c r="H3886"/>
      <c r="I3886"/>
      <c r="J3886"/>
    </row>
    <row r="3887" spans="1:10" ht="14.5">
      <c r="A3887"/>
      <c r="B3887"/>
      <c r="C3887"/>
      <c r="D3887"/>
      <c r="E3887"/>
      <c r="F3887"/>
      <c r="G3887"/>
      <c r="H3887"/>
      <c r="I3887"/>
      <c r="J3887"/>
    </row>
    <row r="3888" spans="1:10" ht="14.5">
      <c r="A3888"/>
      <c r="B3888"/>
      <c r="C3888"/>
      <c r="D3888"/>
      <c r="E3888"/>
      <c r="F3888"/>
      <c r="G3888"/>
      <c r="H3888"/>
      <c r="I3888"/>
      <c r="J3888"/>
    </row>
    <row r="3889" spans="1:10" ht="14.5">
      <c r="A3889"/>
      <c r="B3889"/>
      <c r="C3889"/>
      <c r="D3889"/>
      <c r="E3889"/>
      <c r="F3889"/>
      <c r="G3889"/>
      <c r="H3889"/>
      <c r="I3889"/>
      <c r="J3889"/>
    </row>
    <row r="3890" spans="1:10" ht="14.5">
      <c r="A3890"/>
      <c r="B3890"/>
      <c r="C3890"/>
      <c r="D3890"/>
      <c r="E3890"/>
      <c r="F3890"/>
      <c r="G3890"/>
      <c r="H3890"/>
      <c r="I3890"/>
      <c r="J3890"/>
    </row>
    <row r="3891" spans="1:10" ht="14.5">
      <c r="A3891"/>
      <c r="B3891"/>
      <c r="C3891"/>
      <c r="D3891"/>
      <c r="E3891"/>
      <c r="F3891"/>
      <c r="G3891"/>
      <c r="H3891"/>
      <c r="I3891"/>
      <c r="J3891"/>
    </row>
    <row r="3892" spans="1:10" ht="14.5">
      <c r="A3892"/>
      <c r="B3892"/>
      <c r="C3892"/>
      <c r="D3892"/>
      <c r="E3892"/>
      <c r="F3892"/>
      <c r="G3892"/>
      <c r="H3892"/>
      <c r="I3892"/>
      <c r="J3892"/>
    </row>
    <row r="3893" spans="1:10" ht="14.5">
      <c r="A3893"/>
      <c r="B3893"/>
      <c r="C3893"/>
      <c r="D3893"/>
      <c r="E3893"/>
      <c r="F3893"/>
      <c r="G3893"/>
      <c r="H3893"/>
      <c r="I3893"/>
      <c r="J3893"/>
    </row>
    <row r="3894" spans="1:10" ht="14.5">
      <c r="A3894"/>
      <c r="B3894"/>
      <c r="C3894"/>
      <c r="D3894"/>
      <c r="E3894"/>
      <c r="F3894"/>
      <c r="G3894"/>
      <c r="H3894"/>
      <c r="I3894"/>
      <c r="J3894"/>
    </row>
    <row r="3895" spans="1:10" ht="14.5">
      <c r="A3895"/>
      <c r="B3895"/>
      <c r="C3895"/>
      <c r="D3895"/>
      <c r="E3895"/>
      <c r="F3895"/>
      <c r="G3895"/>
      <c r="H3895"/>
      <c r="I3895"/>
      <c r="J3895"/>
    </row>
    <row r="3896" spans="1:10" ht="14.5">
      <c r="A3896"/>
      <c r="B3896"/>
      <c r="C3896"/>
      <c r="D3896"/>
      <c r="E3896"/>
      <c r="F3896"/>
      <c r="G3896"/>
      <c r="H3896"/>
      <c r="I3896"/>
      <c r="J3896"/>
    </row>
    <row r="3897" spans="1:10" ht="14.5">
      <c r="A3897"/>
      <c r="B3897"/>
      <c r="C3897"/>
      <c r="D3897"/>
      <c r="E3897"/>
      <c r="F3897"/>
      <c r="G3897"/>
      <c r="H3897"/>
      <c r="I3897"/>
      <c r="J3897"/>
    </row>
    <row r="3898" spans="1:10" ht="14.5">
      <c r="A3898"/>
      <c r="B3898"/>
      <c r="C3898"/>
      <c r="D3898"/>
      <c r="E3898"/>
      <c r="F3898"/>
      <c r="G3898"/>
      <c r="H3898"/>
      <c r="I3898"/>
      <c r="J3898"/>
    </row>
    <row r="3899" spans="1:10" ht="14.5">
      <c r="A3899"/>
      <c r="B3899"/>
      <c r="C3899"/>
      <c r="D3899"/>
      <c r="E3899"/>
      <c r="F3899"/>
      <c r="G3899"/>
      <c r="H3899"/>
      <c r="I3899"/>
      <c r="J3899"/>
    </row>
    <row r="3900" spans="1:10" ht="14.5">
      <c r="A3900"/>
      <c r="B3900"/>
      <c r="C3900"/>
      <c r="D3900"/>
      <c r="E3900"/>
      <c r="F3900"/>
      <c r="G3900"/>
      <c r="H3900"/>
      <c r="I3900"/>
      <c r="J3900"/>
    </row>
    <row r="3901" spans="1:10" ht="14.5">
      <c r="A3901"/>
      <c r="B3901"/>
      <c r="C3901"/>
      <c r="D3901"/>
      <c r="E3901"/>
      <c r="F3901"/>
      <c r="G3901"/>
      <c r="H3901"/>
      <c r="I3901"/>
      <c r="J3901"/>
    </row>
    <row r="3902" spans="1:10" ht="14.5">
      <c r="A3902"/>
      <c r="B3902"/>
      <c r="C3902"/>
      <c r="D3902"/>
      <c r="E3902"/>
      <c r="F3902"/>
      <c r="G3902"/>
      <c r="H3902"/>
      <c r="I3902"/>
      <c r="J3902"/>
    </row>
    <row r="3903" spans="1:10" ht="14.5">
      <c r="A3903"/>
      <c r="B3903"/>
      <c r="C3903"/>
      <c r="D3903"/>
      <c r="E3903"/>
      <c r="F3903"/>
      <c r="G3903"/>
      <c r="H3903"/>
      <c r="I3903"/>
      <c r="J3903"/>
    </row>
    <row r="3904" spans="1:10" ht="14.5">
      <c r="A3904"/>
      <c r="B3904"/>
      <c r="C3904"/>
      <c r="D3904"/>
      <c r="E3904"/>
      <c r="F3904"/>
      <c r="G3904"/>
      <c r="H3904"/>
      <c r="I3904"/>
      <c r="J3904"/>
    </row>
    <row r="3905" spans="1:10" ht="14.5">
      <c r="A3905"/>
      <c r="B3905"/>
      <c r="C3905"/>
      <c r="D3905"/>
      <c r="E3905"/>
      <c r="F3905"/>
      <c r="G3905"/>
      <c r="H3905"/>
      <c r="I3905"/>
      <c r="J3905"/>
    </row>
    <row r="3906" spans="1:10" ht="14.5">
      <c r="A3906"/>
      <c r="B3906"/>
      <c r="C3906"/>
      <c r="D3906"/>
      <c r="E3906"/>
      <c r="F3906"/>
      <c r="G3906"/>
      <c r="H3906"/>
      <c r="I3906"/>
      <c r="J3906"/>
    </row>
    <row r="3907" spans="1:10" ht="14.5">
      <c r="A3907"/>
      <c r="B3907"/>
      <c r="C3907"/>
      <c r="D3907"/>
      <c r="E3907"/>
      <c r="F3907"/>
      <c r="G3907"/>
      <c r="H3907"/>
      <c r="I3907"/>
      <c r="J3907"/>
    </row>
    <row r="3908" spans="1:10" ht="14.5">
      <c r="A3908"/>
      <c r="B3908"/>
      <c r="C3908"/>
      <c r="D3908"/>
      <c r="E3908"/>
      <c r="F3908"/>
      <c r="G3908"/>
      <c r="H3908"/>
      <c r="I3908"/>
      <c r="J3908"/>
    </row>
    <row r="3909" spans="1:10" ht="14.5">
      <c r="A3909"/>
      <c r="B3909"/>
      <c r="C3909"/>
      <c r="D3909"/>
      <c r="E3909"/>
      <c r="F3909"/>
      <c r="G3909"/>
      <c r="H3909"/>
      <c r="I3909"/>
      <c r="J3909"/>
    </row>
    <row r="3910" spans="1:10" ht="14.5">
      <c r="A3910"/>
      <c r="B3910"/>
      <c r="C3910"/>
      <c r="D3910"/>
      <c r="E3910"/>
      <c r="F3910"/>
      <c r="G3910"/>
      <c r="H3910"/>
      <c r="I3910"/>
      <c r="J3910"/>
    </row>
    <row r="3911" spans="1:10" ht="14.5">
      <c r="A3911"/>
      <c r="B3911"/>
      <c r="C3911"/>
      <c r="D3911"/>
      <c r="E3911"/>
      <c r="F3911"/>
      <c r="G3911"/>
      <c r="H3911"/>
      <c r="I3911"/>
      <c r="J3911"/>
    </row>
    <row r="3912" spans="1:10" ht="14.5">
      <c r="A3912"/>
      <c r="B3912"/>
      <c r="C3912"/>
      <c r="D3912"/>
      <c r="E3912"/>
      <c r="F3912"/>
      <c r="G3912"/>
      <c r="H3912"/>
      <c r="I3912"/>
      <c r="J3912"/>
    </row>
    <row r="3913" spans="1:10" ht="14.5">
      <c r="A3913"/>
      <c r="B3913"/>
      <c r="C3913"/>
      <c r="D3913"/>
      <c r="E3913"/>
      <c r="F3913"/>
      <c r="G3913"/>
      <c r="H3913"/>
      <c r="I3913"/>
      <c r="J3913"/>
    </row>
    <row r="3914" spans="1:10" ht="14.5">
      <c r="A3914"/>
      <c r="B3914"/>
      <c r="C3914"/>
      <c r="D3914"/>
      <c r="E3914"/>
      <c r="F3914"/>
      <c r="G3914"/>
      <c r="H3914"/>
      <c r="I3914"/>
      <c r="J3914"/>
    </row>
    <row r="3915" spans="1:10" ht="14.5">
      <c r="A3915"/>
      <c r="B3915"/>
      <c r="C3915"/>
      <c r="D3915"/>
      <c r="E3915"/>
      <c r="F3915"/>
      <c r="G3915"/>
      <c r="H3915"/>
      <c r="I3915"/>
      <c r="J3915"/>
    </row>
    <row r="3916" spans="1:10" ht="14.5">
      <c r="A3916"/>
      <c r="B3916"/>
      <c r="C3916"/>
      <c r="D3916"/>
      <c r="E3916"/>
      <c r="F3916"/>
      <c r="G3916"/>
      <c r="H3916"/>
      <c r="I3916"/>
      <c r="J3916"/>
    </row>
    <row r="3917" spans="1:10" ht="14.5">
      <c r="A3917"/>
      <c r="B3917"/>
      <c r="C3917"/>
      <c r="D3917"/>
      <c r="E3917"/>
      <c r="F3917"/>
      <c r="G3917"/>
      <c r="H3917"/>
      <c r="I3917"/>
      <c r="J3917"/>
    </row>
    <row r="3918" spans="1:10" ht="14.5">
      <c r="A3918"/>
      <c r="B3918"/>
      <c r="C3918"/>
      <c r="D3918"/>
      <c r="E3918"/>
      <c r="F3918"/>
      <c r="G3918"/>
      <c r="H3918"/>
      <c r="I3918"/>
      <c r="J3918"/>
    </row>
    <row r="3919" spans="1:10" ht="14.5">
      <c r="A3919"/>
      <c r="B3919"/>
      <c r="C3919"/>
      <c r="D3919"/>
      <c r="E3919"/>
      <c r="F3919"/>
      <c r="G3919"/>
      <c r="H3919"/>
      <c r="I3919"/>
      <c r="J3919"/>
    </row>
    <row r="3920" spans="1:10" ht="14.5">
      <c r="A3920"/>
      <c r="B3920"/>
      <c r="C3920"/>
      <c r="D3920"/>
      <c r="E3920"/>
      <c r="F3920"/>
      <c r="G3920"/>
      <c r="H3920"/>
      <c r="I3920"/>
      <c r="J3920"/>
    </row>
    <row r="3921" spans="1:10" ht="14.5">
      <c r="A3921"/>
      <c r="B3921"/>
      <c r="C3921"/>
      <c r="D3921"/>
      <c r="E3921"/>
      <c r="F3921"/>
      <c r="G3921"/>
      <c r="H3921"/>
      <c r="I3921"/>
      <c r="J3921"/>
    </row>
    <row r="3922" spans="1:10" ht="14.5">
      <c r="A3922"/>
      <c r="B3922"/>
      <c r="C3922"/>
      <c r="D3922"/>
      <c r="E3922"/>
      <c r="F3922"/>
      <c r="G3922"/>
      <c r="H3922"/>
      <c r="I3922"/>
      <c r="J3922"/>
    </row>
    <row r="3923" spans="1:10" ht="14.5">
      <c r="A3923"/>
      <c r="B3923"/>
      <c r="C3923"/>
      <c r="D3923"/>
      <c r="E3923"/>
      <c r="F3923"/>
      <c r="G3923"/>
      <c r="H3923"/>
      <c r="I3923"/>
      <c r="J3923"/>
    </row>
    <row r="3924" spans="1:10" ht="14.5">
      <c r="A3924"/>
      <c r="B3924"/>
      <c r="C3924"/>
      <c r="D3924"/>
      <c r="E3924"/>
      <c r="F3924"/>
      <c r="G3924"/>
      <c r="H3924"/>
      <c r="I3924"/>
      <c r="J3924"/>
    </row>
    <row r="3925" spans="1:10" ht="14.5">
      <c r="A3925"/>
      <c r="B3925"/>
      <c r="C3925"/>
      <c r="D3925"/>
      <c r="E3925"/>
      <c r="F3925"/>
      <c r="G3925"/>
      <c r="H3925"/>
      <c r="I3925"/>
      <c r="J3925"/>
    </row>
    <row r="3926" spans="1:10" ht="14.5">
      <c r="A3926"/>
      <c r="B3926"/>
      <c r="C3926"/>
      <c r="D3926"/>
      <c r="E3926"/>
      <c r="F3926"/>
      <c r="G3926"/>
      <c r="H3926"/>
      <c r="I3926"/>
      <c r="J3926"/>
    </row>
    <row r="3927" spans="1:10" ht="14.5">
      <c r="A3927"/>
      <c r="B3927"/>
      <c r="C3927"/>
      <c r="D3927"/>
      <c r="E3927"/>
      <c r="F3927"/>
      <c r="G3927"/>
      <c r="H3927"/>
      <c r="I3927"/>
      <c r="J3927"/>
    </row>
    <row r="3928" spans="1:10" ht="14.5">
      <c r="A3928"/>
      <c r="B3928"/>
      <c r="C3928"/>
      <c r="D3928"/>
      <c r="E3928"/>
      <c r="F3928"/>
      <c r="G3928"/>
      <c r="H3928"/>
      <c r="I3928"/>
      <c r="J3928"/>
    </row>
    <row r="3929" spans="1:10" ht="14.5">
      <c r="A3929"/>
      <c r="B3929"/>
      <c r="C3929"/>
      <c r="D3929"/>
      <c r="E3929"/>
      <c r="F3929"/>
      <c r="G3929"/>
      <c r="H3929"/>
      <c r="I3929"/>
      <c r="J3929"/>
    </row>
    <row r="3930" spans="1:10" ht="14.5">
      <c r="A3930"/>
      <c r="B3930"/>
      <c r="C3930"/>
      <c r="D3930"/>
      <c r="E3930"/>
      <c r="F3930"/>
      <c r="G3930"/>
      <c r="H3930"/>
      <c r="I3930"/>
      <c r="J3930"/>
    </row>
    <row r="3931" spans="1:10" ht="14.5">
      <c r="A3931"/>
      <c r="B3931"/>
      <c r="C3931"/>
      <c r="D3931"/>
      <c r="E3931"/>
      <c r="F3931"/>
      <c r="G3931"/>
      <c r="H3931"/>
      <c r="I3931"/>
      <c r="J3931"/>
    </row>
    <row r="3932" spans="1:10" ht="14.5">
      <c r="A3932"/>
      <c r="B3932"/>
      <c r="C3932"/>
      <c r="D3932"/>
      <c r="E3932"/>
      <c r="F3932"/>
      <c r="G3932"/>
      <c r="H3932"/>
      <c r="I3932"/>
      <c r="J3932"/>
    </row>
    <row r="3933" spans="1:10" ht="14.5">
      <c r="A3933"/>
      <c r="B3933"/>
      <c r="C3933"/>
      <c r="D3933"/>
      <c r="E3933"/>
      <c r="F3933"/>
      <c r="G3933"/>
      <c r="H3933"/>
      <c r="I3933"/>
      <c r="J3933"/>
    </row>
    <row r="3934" spans="1:10" ht="14.5">
      <c r="A3934"/>
      <c r="B3934"/>
      <c r="C3934"/>
      <c r="D3934"/>
      <c r="E3934"/>
      <c r="F3934"/>
      <c r="G3934"/>
      <c r="H3934"/>
      <c r="I3934"/>
      <c r="J3934"/>
    </row>
    <row r="3935" spans="1:10" ht="14.5">
      <c r="A3935"/>
      <c r="B3935"/>
      <c r="C3935"/>
      <c r="D3935"/>
      <c r="E3935"/>
      <c r="F3935"/>
      <c r="G3935"/>
      <c r="H3935"/>
      <c r="I3935"/>
      <c r="J3935"/>
    </row>
    <row r="3936" spans="1:10" ht="14.5">
      <c r="A3936"/>
      <c r="B3936"/>
      <c r="C3936"/>
      <c r="D3936"/>
      <c r="E3936"/>
      <c r="F3936"/>
      <c r="G3936"/>
      <c r="H3936"/>
      <c r="I3936"/>
      <c r="J3936"/>
    </row>
    <row r="3937" spans="1:10" ht="14.5">
      <c r="A3937"/>
      <c r="B3937"/>
      <c r="C3937"/>
      <c r="D3937"/>
      <c r="E3937"/>
      <c r="F3937"/>
      <c r="G3937"/>
      <c r="H3937"/>
      <c r="I3937"/>
      <c r="J3937"/>
    </row>
    <row r="3938" spans="1:10" ht="14.5">
      <c r="A3938"/>
      <c r="B3938"/>
      <c r="C3938"/>
      <c r="D3938"/>
      <c r="E3938"/>
      <c r="F3938"/>
      <c r="G3938"/>
      <c r="H3938"/>
      <c r="I3938"/>
      <c r="J3938"/>
    </row>
    <row r="3939" spans="1:10" ht="14.5">
      <c r="A3939"/>
      <c r="B3939"/>
      <c r="C3939"/>
      <c r="D3939"/>
      <c r="E3939"/>
      <c r="F3939"/>
      <c r="G3939"/>
      <c r="H3939"/>
      <c r="I3939"/>
      <c r="J3939"/>
    </row>
    <row r="3940" spans="1:10" ht="14.5">
      <c r="A3940"/>
      <c r="B3940"/>
      <c r="C3940"/>
      <c r="D3940"/>
      <c r="E3940"/>
      <c r="F3940"/>
      <c r="G3940"/>
      <c r="H3940"/>
      <c r="I3940"/>
      <c r="J3940"/>
    </row>
    <row r="3941" spans="1:10" ht="14.5">
      <c r="A3941"/>
      <c r="B3941"/>
      <c r="C3941"/>
      <c r="D3941"/>
      <c r="E3941"/>
      <c r="F3941"/>
      <c r="G3941"/>
      <c r="H3941"/>
      <c r="I3941"/>
      <c r="J3941"/>
    </row>
    <row r="3942" spans="1:10" ht="14.5">
      <c r="A3942"/>
      <c r="B3942"/>
      <c r="C3942"/>
      <c r="D3942"/>
      <c r="E3942"/>
      <c r="F3942"/>
      <c r="G3942"/>
      <c r="H3942"/>
      <c r="I3942"/>
      <c r="J3942"/>
    </row>
    <row r="3943" spans="1:10" ht="14.5">
      <c r="A3943"/>
      <c r="B3943"/>
      <c r="C3943"/>
      <c r="D3943"/>
      <c r="E3943"/>
      <c r="F3943"/>
      <c r="G3943"/>
      <c r="H3943"/>
      <c r="I3943"/>
      <c r="J3943"/>
    </row>
    <row r="3944" spans="1:10" ht="14.5">
      <c r="A3944"/>
      <c r="B3944"/>
      <c r="C3944"/>
      <c r="D3944"/>
      <c r="E3944"/>
      <c r="F3944"/>
      <c r="G3944"/>
      <c r="H3944"/>
      <c r="I3944"/>
      <c r="J3944"/>
    </row>
    <row r="3945" spans="1:10" ht="14.5">
      <c r="A3945"/>
      <c r="B3945"/>
      <c r="C3945"/>
      <c r="D3945"/>
      <c r="E3945"/>
      <c r="F3945"/>
      <c r="G3945"/>
      <c r="H3945"/>
      <c r="I3945"/>
      <c r="J3945"/>
    </row>
    <row r="3946" spans="1:10" ht="14.5">
      <c r="A3946"/>
      <c r="B3946"/>
      <c r="C3946"/>
      <c r="D3946"/>
      <c r="E3946"/>
      <c r="F3946"/>
      <c r="G3946"/>
      <c r="H3946"/>
      <c r="I3946"/>
      <c r="J3946"/>
    </row>
    <row r="3947" spans="1:10" ht="14.5">
      <c r="A3947"/>
      <c r="B3947"/>
      <c r="C3947"/>
      <c r="D3947"/>
      <c r="E3947"/>
      <c r="F3947"/>
      <c r="G3947"/>
      <c r="H3947"/>
      <c r="I3947"/>
      <c r="J3947"/>
    </row>
    <row r="3948" spans="1:10" ht="14.5">
      <c r="A3948"/>
      <c r="B3948"/>
      <c r="C3948"/>
      <c r="D3948"/>
      <c r="E3948"/>
      <c r="F3948"/>
      <c r="G3948"/>
      <c r="H3948"/>
      <c r="I3948"/>
      <c r="J3948"/>
    </row>
    <row r="3949" spans="1:10" ht="14.5">
      <c r="A3949"/>
      <c r="B3949"/>
      <c r="C3949"/>
      <c r="D3949"/>
      <c r="E3949"/>
      <c r="F3949"/>
      <c r="G3949"/>
      <c r="H3949"/>
      <c r="I3949"/>
      <c r="J3949"/>
    </row>
    <row r="3950" spans="1:10" ht="14.5">
      <c r="A3950"/>
      <c r="B3950"/>
      <c r="C3950"/>
      <c r="D3950"/>
      <c r="E3950"/>
      <c r="F3950"/>
      <c r="G3950"/>
      <c r="H3950"/>
      <c r="I3950"/>
      <c r="J3950"/>
    </row>
    <row r="3951" spans="1:10" ht="14.5">
      <c r="A3951"/>
      <c r="B3951"/>
      <c r="C3951"/>
      <c r="D3951"/>
      <c r="E3951"/>
      <c r="F3951"/>
      <c r="G3951"/>
      <c r="H3951"/>
      <c r="I3951"/>
      <c r="J3951"/>
    </row>
    <row r="3952" spans="1:10" ht="14.5">
      <c r="A3952"/>
      <c r="B3952"/>
      <c r="C3952"/>
      <c r="D3952"/>
      <c r="E3952"/>
      <c r="F3952"/>
      <c r="G3952"/>
      <c r="H3952"/>
      <c r="I3952"/>
      <c r="J3952"/>
    </row>
    <row r="3953" spans="1:10" ht="14.5">
      <c r="A3953"/>
      <c r="B3953"/>
      <c r="C3953"/>
      <c r="D3953"/>
      <c r="E3953"/>
      <c r="F3953"/>
      <c r="G3953"/>
      <c r="H3953"/>
      <c r="I3953"/>
      <c r="J3953"/>
    </row>
    <row r="3954" spans="1:10" ht="14.5">
      <c r="A3954"/>
      <c r="B3954"/>
      <c r="C3954"/>
      <c r="D3954"/>
      <c r="E3954"/>
      <c r="F3954"/>
      <c r="G3954"/>
      <c r="H3954"/>
      <c r="I3954"/>
      <c r="J3954"/>
    </row>
    <row r="3955" spans="1:10" ht="14.5">
      <c r="A3955"/>
      <c r="B3955"/>
      <c r="C3955"/>
      <c r="D3955"/>
      <c r="E3955"/>
      <c r="F3955"/>
      <c r="G3955"/>
      <c r="H3955"/>
      <c r="I3955"/>
      <c r="J3955"/>
    </row>
    <row r="3956" spans="1:10" ht="14.5">
      <c r="A3956"/>
      <c r="B3956"/>
      <c r="C3956"/>
      <c r="D3956"/>
      <c r="E3956"/>
      <c r="F3956"/>
      <c r="G3956"/>
      <c r="H3956"/>
      <c r="I3956"/>
      <c r="J3956"/>
    </row>
    <row r="3957" spans="1:10" ht="14.5">
      <c r="A3957"/>
      <c r="B3957"/>
      <c r="C3957"/>
      <c r="D3957"/>
      <c r="E3957"/>
      <c r="F3957"/>
      <c r="G3957"/>
      <c r="H3957"/>
      <c r="I3957"/>
      <c r="J3957"/>
    </row>
    <row r="3958" spans="1:10" ht="14.5">
      <c r="A3958"/>
      <c r="B3958"/>
      <c r="C3958"/>
      <c r="D3958"/>
      <c r="E3958"/>
      <c r="F3958"/>
      <c r="G3958"/>
      <c r="H3958"/>
      <c r="I3958"/>
      <c r="J3958"/>
    </row>
    <row r="3959" spans="1:10" ht="14.5">
      <c r="A3959"/>
      <c r="B3959"/>
      <c r="C3959"/>
      <c r="D3959"/>
      <c r="E3959"/>
      <c r="F3959"/>
      <c r="G3959"/>
      <c r="H3959"/>
      <c r="I3959"/>
      <c r="J3959"/>
    </row>
    <row r="3960" spans="1:10" ht="14.5">
      <c r="A3960"/>
      <c r="B3960"/>
      <c r="C3960"/>
      <c r="D3960"/>
      <c r="E3960"/>
      <c r="F3960"/>
      <c r="G3960"/>
      <c r="H3960"/>
      <c r="I3960"/>
      <c r="J3960"/>
    </row>
    <row r="3961" spans="1:10" ht="14.5">
      <c r="A3961"/>
      <c r="B3961"/>
      <c r="C3961"/>
      <c r="D3961"/>
      <c r="E3961"/>
      <c r="F3961"/>
      <c r="G3961"/>
      <c r="H3961"/>
      <c r="I3961"/>
      <c r="J3961"/>
    </row>
    <row r="3962" spans="1:10" ht="14.5">
      <c r="A3962"/>
      <c r="B3962"/>
      <c r="C3962"/>
      <c r="D3962"/>
      <c r="E3962"/>
      <c r="F3962"/>
      <c r="G3962"/>
      <c r="H3962"/>
      <c r="I3962"/>
      <c r="J3962"/>
    </row>
    <row r="3963" spans="1:10" ht="14.5">
      <c r="A3963"/>
      <c r="B3963"/>
      <c r="C3963"/>
      <c r="D3963"/>
      <c r="E3963"/>
      <c r="F3963"/>
      <c r="G3963"/>
      <c r="H3963"/>
      <c r="I3963"/>
      <c r="J3963"/>
    </row>
    <row r="3964" spans="1:10" ht="14.5">
      <c r="A3964"/>
      <c r="B3964"/>
      <c r="C3964"/>
      <c r="D3964"/>
      <c r="E3964"/>
      <c r="F3964"/>
      <c r="G3964"/>
      <c r="H3964"/>
      <c r="I3964"/>
      <c r="J3964"/>
    </row>
    <row r="3965" spans="1:10" ht="14.5">
      <c r="A3965"/>
      <c r="B3965"/>
      <c r="C3965"/>
      <c r="D3965"/>
      <c r="E3965"/>
      <c r="F3965"/>
      <c r="G3965"/>
      <c r="H3965"/>
      <c r="I3965"/>
      <c r="J3965"/>
    </row>
    <row r="3966" spans="1:10" ht="14.5">
      <c r="A3966"/>
      <c r="B3966"/>
      <c r="C3966"/>
      <c r="D3966"/>
      <c r="E3966"/>
      <c r="F3966"/>
      <c r="G3966"/>
      <c r="H3966"/>
      <c r="I3966"/>
      <c r="J3966"/>
    </row>
    <row r="3967" spans="1:10" ht="14.5">
      <c r="A3967"/>
      <c r="B3967"/>
      <c r="C3967"/>
      <c r="D3967"/>
      <c r="E3967"/>
      <c r="F3967"/>
      <c r="G3967"/>
      <c r="H3967"/>
      <c r="I3967"/>
      <c r="J3967"/>
    </row>
    <row r="3968" spans="1:10" ht="14.5">
      <c r="A3968"/>
      <c r="B3968"/>
      <c r="C3968"/>
      <c r="D3968"/>
      <c r="E3968"/>
      <c r="F3968"/>
      <c r="G3968"/>
      <c r="H3968"/>
      <c r="I3968"/>
      <c r="J3968"/>
    </row>
    <row r="3969" spans="1:10" ht="14.5">
      <c r="A3969"/>
      <c r="B3969"/>
      <c r="C3969"/>
      <c r="D3969"/>
      <c r="E3969"/>
      <c r="F3969"/>
      <c r="G3969"/>
      <c r="H3969"/>
      <c r="I3969"/>
      <c r="J3969"/>
    </row>
    <row r="3970" spans="1:10" ht="14.5">
      <c r="A3970"/>
      <c r="B3970"/>
      <c r="C3970"/>
      <c r="D3970"/>
      <c r="E3970"/>
      <c r="F3970"/>
      <c r="G3970"/>
      <c r="H3970"/>
      <c r="I3970"/>
      <c r="J3970"/>
    </row>
    <row r="3971" spans="1:10" ht="14.5">
      <c r="A3971"/>
      <c r="B3971"/>
      <c r="C3971"/>
      <c r="D3971"/>
      <c r="E3971"/>
      <c r="F3971"/>
      <c r="G3971"/>
      <c r="H3971"/>
      <c r="I3971"/>
      <c r="J3971"/>
    </row>
    <row r="3972" spans="1:10" ht="14.5">
      <c r="A3972"/>
      <c r="B3972"/>
      <c r="C3972"/>
      <c r="D3972"/>
      <c r="E3972"/>
      <c r="F3972"/>
      <c r="G3972"/>
      <c r="H3972"/>
      <c r="I3972"/>
      <c r="J3972"/>
    </row>
    <row r="3973" spans="1:10" ht="14.5">
      <c r="A3973"/>
      <c r="B3973"/>
      <c r="C3973"/>
      <c r="D3973"/>
      <c r="E3973"/>
      <c r="F3973"/>
      <c r="G3973"/>
      <c r="H3973"/>
      <c r="I3973"/>
      <c r="J3973"/>
    </row>
    <row r="3974" spans="1:10" ht="14.5">
      <c r="A3974"/>
      <c r="B3974"/>
      <c r="C3974"/>
      <c r="D3974"/>
      <c r="E3974"/>
      <c r="F3974"/>
      <c r="G3974"/>
      <c r="H3974"/>
      <c r="I3974"/>
      <c r="J3974"/>
    </row>
    <row r="3975" spans="1:10" ht="14.5">
      <c r="A3975"/>
      <c r="B3975"/>
      <c r="C3975"/>
      <c r="D3975"/>
      <c r="E3975"/>
      <c r="F3975"/>
      <c r="G3975"/>
      <c r="H3975"/>
      <c r="I3975"/>
      <c r="J3975"/>
    </row>
    <row r="3976" spans="1:10" ht="14.5">
      <c r="A3976"/>
      <c r="B3976"/>
      <c r="C3976"/>
      <c r="D3976"/>
      <c r="E3976"/>
      <c r="F3976"/>
      <c r="G3976"/>
      <c r="H3976"/>
      <c r="I3976"/>
      <c r="J3976"/>
    </row>
    <row r="3977" spans="1:10" ht="14.5">
      <c r="A3977"/>
      <c r="B3977"/>
      <c r="C3977"/>
      <c r="D3977"/>
      <c r="E3977"/>
      <c r="F3977"/>
      <c r="G3977"/>
      <c r="H3977"/>
      <c r="I3977"/>
      <c r="J3977"/>
    </row>
    <row r="3978" spans="1:10" ht="14.5">
      <c r="A3978"/>
      <c r="B3978"/>
      <c r="C3978"/>
      <c r="D3978"/>
      <c r="E3978"/>
      <c r="F3978"/>
      <c r="G3978"/>
      <c r="H3978"/>
      <c r="I3978"/>
      <c r="J3978"/>
    </row>
    <row r="3979" spans="1:10" ht="14.5">
      <c r="A3979"/>
      <c r="B3979"/>
      <c r="C3979"/>
      <c r="D3979"/>
      <c r="E3979"/>
      <c r="F3979"/>
      <c r="G3979"/>
      <c r="H3979"/>
      <c r="I3979"/>
      <c r="J3979"/>
    </row>
    <row r="3980" spans="1:10" ht="14.5">
      <c r="A3980"/>
      <c r="B3980"/>
      <c r="C3980"/>
      <c r="D3980"/>
      <c r="E3980"/>
      <c r="F3980"/>
      <c r="G3980"/>
      <c r="H3980"/>
      <c r="I3980"/>
      <c r="J3980"/>
    </row>
    <row r="3981" spans="1:10" ht="14.5">
      <c r="A3981"/>
      <c r="B3981"/>
      <c r="C3981"/>
      <c r="D3981"/>
      <c r="E3981"/>
      <c r="F3981"/>
      <c r="G3981"/>
      <c r="H3981"/>
      <c r="I3981"/>
      <c r="J3981"/>
    </row>
    <row r="3982" spans="1:10" ht="14.5">
      <c r="A3982"/>
      <c r="B3982"/>
      <c r="C3982"/>
      <c r="D3982"/>
      <c r="E3982"/>
      <c r="F3982"/>
      <c r="G3982"/>
      <c r="H3982"/>
      <c r="I3982"/>
      <c r="J3982"/>
    </row>
    <row r="3983" spans="1:10" ht="14.5">
      <c r="A3983"/>
      <c r="B3983"/>
      <c r="C3983"/>
      <c r="D3983"/>
      <c r="E3983"/>
      <c r="F3983"/>
      <c r="G3983"/>
      <c r="H3983"/>
      <c r="I3983"/>
      <c r="J3983"/>
    </row>
    <row r="3984" spans="1:10" ht="14.5">
      <c r="A3984"/>
      <c r="B3984"/>
      <c r="C3984"/>
      <c r="D3984"/>
      <c r="E3984"/>
      <c r="F3984"/>
      <c r="G3984"/>
      <c r="H3984"/>
      <c r="I3984"/>
      <c r="J3984"/>
    </row>
    <row r="3985" spans="1:10" ht="14.5">
      <c r="A3985"/>
      <c r="B3985"/>
      <c r="C3985"/>
      <c r="D3985"/>
      <c r="E3985"/>
      <c r="F3985"/>
      <c r="G3985"/>
      <c r="H3985"/>
      <c r="I3985"/>
      <c r="J3985"/>
    </row>
    <row r="3986" spans="1:10" ht="14.5">
      <c r="A3986"/>
      <c r="B3986"/>
      <c r="C3986"/>
      <c r="D3986"/>
      <c r="E3986"/>
      <c r="F3986"/>
      <c r="G3986"/>
      <c r="H3986"/>
      <c r="I3986"/>
      <c r="J3986"/>
    </row>
    <row r="3987" spans="1:10" ht="14.5">
      <c r="A3987"/>
      <c r="B3987"/>
      <c r="C3987"/>
      <c r="D3987"/>
      <c r="E3987"/>
      <c r="F3987"/>
      <c r="G3987"/>
      <c r="H3987"/>
      <c r="I3987"/>
      <c r="J3987"/>
    </row>
    <row r="3988" spans="1:10" ht="14.5">
      <c r="A3988"/>
      <c r="B3988"/>
      <c r="C3988"/>
      <c r="D3988"/>
      <c r="E3988"/>
      <c r="F3988"/>
      <c r="G3988"/>
      <c r="H3988"/>
      <c r="I3988"/>
      <c r="J3988"/>
    </row>
    <row r="3989" spans="1:10" ht="14.5">
      <c r="A3989"/>
      <c r="B3989"/>
      <c r="C3989"/>
      <c r="D3989"/>
      <c r="E3989"/>
      <c r="F3989"/>
      <c r="G3989"/>
      <c r="H3989"/>
      <c r="I3989"/>
      <c r="J3989"/>
    </row>
    <row r="3990" spans="1:10" ht="14.5">
      <c r="A3990"/>
      <c r="B3990"/>
      <c r="C3990"/>
      <c r="D3990"/>
      <c r="E3990"/>
      <c r="F3990"/>
      <c r="G3990"/>
      <c r="H3990"/>
      <c r="I3990"/>
      <c r="J3990"/>
    </row>
    <row r="3991" spans="1:10" ht="14.5">
      <c r="A3991"/>
      <c r="B3991"/>
      <c r="C3991"/>
      <c r="D3991"/>
      <c r="E3991"/>
      <c r="F3991"/>
      <c r="G3991"/>
      <c r="H3991"/>
      <c r="I3991"/>
      <c r="J3991"/>
    </row>
    <row r="3992" spans="1:10" ht="14.5">
      <c r="A3992"/>
      <c r="B3992"/>
      <c r="C3992"/>
      <c r="D3992"/>
      <c r="E3992"/>
      <c r="F3992"/>
      <c r="G3992"/>
      <c r="H3992"/>
      <c r="I3992"/>
      <c r="J3992"/>
    </row>
    <row r="3993" spans="1:10" ht="14.5">
      <c r="A3993"/>
      <c r="B3993"/>
      <c r="C3993"/>
      <c r="D3993"/>
      <c r="E3993"/>
      <c r="F3993"/>
      <c r="G3993"/>
      <c r="H3993"/>
      <c r="I3993"/>
      <c r="J3993"/>
    </row>
    <row r="3994" spans="1:10" ht="14.5">
      <c r="A3994"/>
      <c r="B3994"/>
      <c r="C3994"/>
      <c r="D3994"/>
      <c r="E3994"/>
      <c r="F3994"/>
      <c r="G3994"/>
      <c r="H3994"/>
      <c r="I3994"/>
      <c r="J3994"/>
    </row>
    <row r="3995" spans="1:10" ht="14.5">
      <c r="A3995"/>
      <c r="B3995"/>
      <c r="C3995"/>
      <c r="D3995"/>
      <c r="E3995"/>
      <c r="F3995"/>
      <c r="G3995"/>
      <c r="H3995"/>
      <c r="I3995"/>
      <c r="J3995"/>
    </row>
    <row r="3996" spans="1:10" ht="14.5">
      <c r="A3996"/>
      <c r="B3996"/>
      <c r="C3996"/>
      <c r="D3996"/>
      <c r="E3996"/>
      <c r="F3996"/>
      <c r="G3996"/>
      <c r="H3996"/>
      <c r="I3996"/>
      <c r="J3996"/>
    </row>
    <row r="3997" spans="1:10" ht="14.5">
      <c r="A3997"/>
      <c r="B3997"/>
      <c r="C3997"/>
      <c r="D3997"/>
      <c r="E3997"/>
      <c r="F3997"/>
      <c r="G3997"/>
      <c r="H3997"/>
      <c r="I3997"/>
      <c r="J3997"/>
    </row>
    <row r="3998" spans="1:10" ht="14.5">
      <c r="A3998"/>
      <c r="B3998"/>
      <c r="C3998"/>
      <c r="D3998"/>
      <c r="E3998"/>
      <c r="F3998"/>
      <c r="G3998"/>
      <c r="H3998"/>
      <c r="I3998"/>
      <c r="J3998"/>
    </row>
    <row r="3999" spans="1:10" ht="14.5">
      <c r="A3999"/>
      <c r="B3999"/>
      <c r="C3999"/>
      <c r="D3999"/>
      <c r="E3999"/>
      <c r="F3999"/>
      <c r="G3999"/>
      <c r="H3999"/>
      <c r="I3999"/>
      <c r="J3999"/>
    </row>
    <row r="4000" spans="1:10" ht="14.5">
      <c r="A4000"/>
      <c r="B4000"/>
      <c r="C4000"/>
      <c r="D4000"/>
      <c r="E4000"/>
      <c r="F4000"/>
      <c r="G4000"/>
      <c r="H4000"/>
      <c r="I4000"/>
      <c r="J4000"/>
    </row>
    <row r="4001" spans="1:10" ht="14.5">
      <c r="A4001"/>
      <c r="B4001"/>
      <c r="C4001"/>
      <c r="D4001"/>
      <c r="E4001"/>
      <c r="F4001"/>
      <c r="G4001"/>
      <c r="H4001"/>
      <c r="I4001"/>
      <c r="J4001"/>
    </row>
    <row r="4002" spans="1:10" ht="14.5">
      <c r="A4002"/>
      <c r="B4002"/>
      <c r="C4002"/>
      <c r="D4002"/>
      <c r="E4002"/>
      <c r="F4002"/>
      <c r="G4002"/>
      <c r="H4002"/>
      <c r="I4002"/>
      <c r="J4002"/>
    </row>
    <row r="4003" spans="1:10" ht="14.5">
      <c r="A4003"/>
      <c r="B4003"/>
      <c r="C4003"/>
      <c r="D4003"/>
      <c r="E4003"/>
      <c r="F4003"/>
      <c r="G4003"/>
      <c r="H4003"/>
      <c r="I4003"/>
      <c r="J4003"/>
    </row>
    <row r="4004" spans="1:10" ht="14.5">
      <c r="A4004"/>
      <c r="B4004"/>
      <c r="C4004"/>
      <c r="D4004"/>
      <c r="E4004"/>
      <c r="F4004"/>
      <c r="G4004"/>
      <c r="H4004"/>
      <c r="I4004"/>
      <c r="J4004"/>
    </row>
    <row r="4005" spans="1:10" ht="14.5">
      <c r="A4005"/>
      <c r="B4005"/>
      <c r="C4005"/>
      <c r="D4005"/>
      <c r="E4005"/>
      <c r="F4005"/>
      <c r="G4005"/>
      <c r="H4005"/>
      <c r="I4005"/>
      <c r="J4005"/>
    </row>
    <row r="4006" spans="1:10" ht="14.5">
      <c r="A4006"/>
      <c r="B4006"/>
      <c r="C4006"/>
      <c r="D4006"/>
      <c r="E4006"/>
      <c r="F4006"/>
      <c r="G4006"/>
      <c r="H4006"/>
      <c r="I4006"/>
      <c r="J4006"/>
    </row>
    <row r="4007" spans="1:10" ht="14.5">
      <c r="A4007"/>
      <c r="B4007"/>
      <c r="C4007"/>
      <c r="D4007"/>
      <c r="E4007"/>
      <c r="F4007"/>
      <c r="G4007"/>
      <c r="H4007"/>
      <c r="I4007"/>
      <c r="J4007"/>
    </row>
    <row r="4008" spans="1:10" ht="14.5">
      <c r="A4008"/>
      <c r="B4008"/>
      <c r="C4008"/>
      <c r="D4008"/>
      <c r="E4008"/>
      <c r="F4008"/>
      <c r="G4008"/>
      <c r="H4008"/>
      <c r="I4008"/>
      <c r="J4008"/>
    </row>
    <row r="4009" spans="1:10" ht="14.5">
      <c r="A4009"/>
      <c r="B4009"/>
      <c r="C4009"/>
      <c r="D4009"/>
      <c r="E4009"/>
      <c r="F4009"/>
      <c r="G4009"/>
      <c r="H4009"/>
      <c r="I4009"/>
      <c r="J4009"/>
    </row>
    <row r="4010" spans="1:10" ht="14.5">
      <c r="A4010"/>
      <c r="B4010"/>
      <c r="C4010"/>
      <c r="D4010"/>
      <c r="E4010"/>
      <c r="F4010"/>
      <c r="G4010"/>
      <c r="H4010"/>
      <c r="I4010"/>
      <c r="J4010"/>
    </row>
    <row r="4011" spans="1:10" ht="14.5">
      <c r="A4011"/>
      <c r="B4011"/>
      <c r="C4011"/>
      <c r="D4011"/>
      <c r="E4011"/>
      <c r="F4011"/>
      <c r="G4011"/>
      <c r="H4011"/>
      <c r="I4011"/>
      <c r="J4011"/>
    </row>
    <row r="4012" spans="1:10" ht="14.5">
      <c r="A4012"/>
      <c r="B4012"/>
      <c r="C4012"/>
      <c r="D4012"/>
      <c r="E4012"/>
      <c r="F4012"/>
      <c r="G4012"/>
      <c r="H4012"/>
      <c r="I4012"/>
      <c r="J4012"/>
    </row>
    <row r="4013" spans="1:10" ht="14.5">
      <c r="A4013"/>
      <c r="B4013"/>
      <c r="C4013"/>
      <c r="D4013"/>
      <c r="E4013"/>
      <c r="F4013"/>
      <c r="G4013"/>
      <c r="H4013"/>
      <c r="I4013"/>
      <c r="J4013"/>
    </row>
    <row r="4014" spans="1:10" ht="14.5">
      <c r="A4014"/>
      <c r="B4014"/>
      <c r="C4014"/>
      <c r="D4014"/>
      <c r="E4014"/>
      <c r="F4014"/>
      <c r="G4014"/>
      <c r="H4014"/>
      <c r="I4014"/>
      <c r="J4014"/>
    </row>
    <row r="4015" spans="1:10" ht="14.5">
      <c r="A4015"/>
      <c r="B4015"/>
      <c r="C4015"/>
      <c r="D4015"/>
      <c r="E4015"/>
      <c r="F4015"/>
      <c r="G4015"/>
      <c r="H4015"/>
      <c r="I4015"/>
      <c r="J4015"/>
    </row>
    <row r="4016" spans="1:10" ht="14.5">
      <c r="A4016"/>
      <c r="B4016"/>
      <c r="C4016"/>
      <c r="D4016"/>
      <c r="E4016"/>
      <c r="F4016"/>
      <c r="G4016"/>
      <c r="H4016"/>
      <c r="I4016"/>
      <c r="J4016"/>
    </row>
    <row r="4017" spans="1:10" ht="14.5">
      <c r="A4017"/>
      <c r="B4017"/>
      <c r="C4017"/>
      <c r="D4017"/>
      <c r="E4017"/>
      <c r="F4017"/>
      <c r="G4017"/>
      <c r="H4017"/>
      <c r="I4017"/>
      <c r="J4017"/>
    </row>
    <row r="4018" spans="1:10" ht="14.5">
      <c r="A4018"/>
      <c r="B4018"/>
      <c r="C4018"/>
      <c r="D4018"/>
      <c r="E4018"/>
      <c r="F4018"/>
      <c r="G4018"/>
      <c r="H4018"/>
      <c r="I4018"/>
      <c r="J4018"/>
    </row>
    <row r="4019" spans="1:10" ht="14.5">
      <c r="A4019"/>
      <c r="B4019"/>
      <c r="C4019"/>
      <c r="D4019"/>
      <c r="E4019"/>
      <c r="F4019"/>
      <c r="G4019"/>
      <c r="H4019"/>
      <c r="I4019"/>
      <c r="J4019"/>
    </row>
    <row r="4020" spans="1:10" ht="14.5">
      <c r="A4020"/>
      <c r="B4020"/>
      <c r="C4020"/>
      <c r="D4020"/>
      <c r="E4020"/>
      <c r="F4020"/>
      <c r="G4020"/>
      <c r="H4020"/>
      <c r="I4020"/>
      <c r="J4020"/>
    </row>
    <row r="4021" spans="1:10" ht="14.5">
      <c r="A4021"/>
      <c r="B4021"/>
      <c r="C4021"/>
      <c r="D4021"/>
      <c r="E4021"/>
      <c r="F4021"/>
      <c r="G4021"/>
      <c r="H4021"/>
      <c r="I4021"/>
      <c r="J4021"/>
    </row>
    <row r="4022" spans="1:10" ht="14.5">
      <c r="A4022"/>
      <c r="B4022"/>
      <c r="C4022"/>
      <c r="D4022"/>
      <c r="E4022"/>
      <c r="F4022"/>
      <c r="G4022"/>
      <c r="H4022"/>
      <c r="I4022"/>
      <c r="J4022"/>
    </row>
    <row r="4023" spans="1:10" ht="14.5">
      <c r="A4023"/>
      <c r="B4023"/>
      <c r="C4023"/>
      <c r="D4023"/>
      <c r="E4023"/>
      <c r="F4023"/>
      <c r="G4023"/>
      <c r="H4023"/>
      <c r="I4023"/>
      <c r="J4023"/>
    </row>
    <row r="4024" spans="1:10" ht="14.5">
      <c r="A4024"/>
      <c r="B4024"/>
      <c r="C4024"/>
      <c r="D4024"/>
      <c r="E4024"/>
      <c r="F4024"/>
      <c r="G4024"/>
      <c r="H4024"/>
      <c r="I4024"/>
      <c r="J4024"/>
    </row>
    <row r="4025" spans="1:10" ht="14.5">
      <c r="A4025"/>
      <c r="B4025"/>
      <c r="C4025"/>
      <c r="D4025"/>
      <c r="E4025"/>
      <c r="F4025"/>
      <c r="G4025"/>
      <c r="H4025"/>
      <c r="I4025"/>
      <c r="J4025"/>
    </row>
    <row r="4026" spans="1:10" ht="14.5">
      <c r="A4026"/>
      <c r="B4026"/>
      <c r="C4026"/>
      <c r="D4026"/>
      <c r="E4026"/>
      <c r="F4026"/>
      <c r="G4026"/>
      <c r="H4026"/>
      <c r="I4026"/>
      <c r="J4026"/>
    </row>
    <row r="4027" spans="1:10" ht="14.5">
      <c r="A4027"/>
      <c r="B4027"/>
      <c r="C4027"/>
      <c r="D4027"/>
      <c r="E4027"/>
      <c r="F4027"/>
      <c r="G4027"/>
      <c r="H4027"/>
      <c r="I4027"/>
      <c r="J4027"/>
    </row>
    <row r="4028" spans="1:10" ht="14.5">
      <c r="A4028"/>
      <c r="B4028"/>
      <c r="C4028"/>
      <c r="D4028"/>
      <c r="E4028"/>
      <c r="F4028"/>
      <c r="G4028"/>
      <c r="H4028"/>
      <c r="I4028"/>
      <c r="J4028"/>
    </row>
    <row r="4029" spans="1:10" ht="14.5">
      <c r="A4029"/>
      <c r="B4029"/>
      <c r="C4029"/>
      <c r="D4029"/>
      <c r="E4029"/>
      <c r="F4029"/>
      <c r="G4029"/>
      <c r="H4029"/>
      <c r="I4029"/>
      <c r="J4029"/>
    </row>
    <row r="4030" spans="1:10" ht="14.5">
      <c r="A4030"/>
      <c r="B4030"/>
      <c r="C4030"/>
      <c r="D4030"/>
      <c r="E4030"/>
      <c r="F4030"/>
      <c r="G4030"/>
      <c r="H4030"/>
      <c r="I4030"/>
      <c r="J4030"/>
    </row>
    <row r="4031" spans="1:10" ht="14.5">
      <c r="A4031"/>
      <c r="B4031"/>
      <c r="C4031"/>
      <c r="D4031"/>
      <c r="E4031"/>
      <c r="F4031"/>
      <c r="G4031"/>
      <c r="H4031"/>
      <c r="I4031"/>
      <c r="J4031"/>
    </row>
    <row r="4032" spans="1:10" ht="14.5">
      <c r="A4032"/>
      <c r="B4032"/>
      <c r="C4032"/>
      <c r="D4032"/>
      <c r="E4032"/>
      <c r="F4032"/>
      <c r="G4032"/>
      <c r="H4032"/>
      <c r="I4032"/>
      <c r="J4032"/>
    </row>
    <row r="4033" spans="1:10" ht="14.5">
      <c r="A4033"/>
      <c r="B4033"/>
      <c r="C4033"/>
      <c r="D4033"/>
      <c r="E4033"/>
      <c r="F4033"/>
      <c r="G4033"/>
      <c r="H4033"/>
      <c r="I4033"/>
      <c r="J4033"/>
    </row>
    <row r="4034" spans="1:10" ht="14.5">
      <c r="A4034"/>
      <c r="B4034"/>
      <c r="C4034"/>
      <c r="D4034"/>
      <c r="E4034"/>
      <c r="F4034"/>
      <c r="G4034"/>
      <c r="H4034"/>
      <c r="I4034"/>
      <c r="J4034"/>
    </row>
    <row r="4035" spans="1:10" ht="14.5">
      <c r="A4035"/>
      <c r="B4035"/>
      <c r="C4035"/>
      <c r="D4035"/>
      <c r="E4035"/>
      <c r="F4035"/>
      <c r="G4035"/>
      <c r="H4035"/>
      <c r="I4035"/>
      <c r="J4035"/>
    </row>
    <row r="4036" spans="1:10" ht="14.5">
      <c r="A4036"/>
      <c r="B4036"/>
      <c r="C4036"/>
      <c r="D4036"/>
      <c r="E4036"/>
      <c r="F4036"/>
      <c r="G4036"/>
      <c r="H4036"/>
      <c r="I4036"/>
      <c r="J4036"/>
    </row>
    <row r="4037" spans="1:10" ht="14.5">
      <c r="A4037"/>
      <c r="B4037"/>
      <c r="C4037"/>
      <c r="D4037"/>
      <c r="E4037"/>
      <c r="F4037"/>
      <c r="G4037"/>
      <c r="H4037"/>
      <c r="I4037"/>
      <c r="J4037"/>
    </row>
    <row r="4038" spans="1:10" ht="14.5">
      <c r="A4038"/>
      <c r="B4038"/>
      <c r="C4038"/>
      <c r="D4038"/>
      <c r="E4038"/>
      <c r="F4038"/>
      <c r="G4038"/>
      <c r="H4038"/>
      <c r="I4038"/>
      <c r="J4038"/>
    </row>
    <row r="4039" spans="1:10" ht="14.5">
      <c r="A4039"/>
      <c r="B4039"/>
      <c r="C4039"/>
      <c r="D4039"/>
      <c r="E4039"/>
      <c r="F4039"/>
      <c r="G4039"/>
      <c r="H4039"/>
      <c r="I4039"/>
      <c r="J4039"/>
    </row>
    <row r="4040" spans="1:10" ht="14.5">
      <c r="A4040"/>
      <c r="B4040"/>
      <c r="C4040"/>
      <c r="D4040"/>
      <c r="E4040"/>
      <c r="F4040"/>
      <c r="G4040"/>
      <c r="H4040"/>
      <c r="I4040"/>
      <c r="J4040"/>
    </row>
    <row r="4041" spans="1:10" ht="14.5">
      <c r="A4041"/>
      <c r="B4041"/>
      <c r="C4041"/>
      <c r="D4041"/>
      <c r="E4041"/>
      <c r="F4041"/>
      <c r="G4041"/>
      <c r="H4041"/>
      <c r="I4041"/>
      <c r="J4041"/>
    </row>
    <row r="4042" spans="1:10" ht="14.5">
      <c r="A4042"/>
      <c r="B4042"/>
      <c r="C4042"/>
      <c r="D4042"/>
      <c r="E4042"/>
      <c r="F4042"/>
      <c r="G4042"/>
      <c r="H4042"/>
      <c r="I4042"/>
      <c r="J4042"/>
    </row>
    <row r="4043" spans="1:10" ht="14.5">
      <c r="A4043"/>
      <c r="B4043"/>
      <c r="C4043"/>
      <c r="D4043"/>
      <c r="E4043"/>
      <c r="F4043"/>
      <c r="G4043"/>
      <c r="H4043"/>
      <c r="I4043"/>
      <c r="J4043"/>
    </row>
    <row r="4044" spans="1:10" ht="14.5">
      <c r="A4044"/>
      <c r="B4044"/>
      <c r="C4044"/>
      <c r="D4044"/>
      <c r="E4044"/>
      <c r="F4044"/>
      <c r="G4044"/>
      <c r="H4044"/>
      <c r="I4044"/>
      <c r="J4044"/>
    </row>
    <row r="4045" spans="1:10" ht="14.5">
      <c r="A4045"/>
      <c r="B4045"/>
      <c r="C4045"/>
      <c r="D4045"/>
      <c r="E4045"/>
      <c r="F4045"/>
      <c r="G4045"/>
      <c r="H4045"/>
      <c r="I4045"/>
      <c r="J4045"/>
    </row>
    <row r="4046" spans="1:10" ht="14.5">
      <c r="A4046"/>
      <c r="B4046"/>
      <c r="C4046"/>
      <c r="D4046"/>
      <c r="E4046"/>
      <c r="F4046"/>
      <c r="G4046"/>
      <c r="H4046"/>
      <c r="I4046"/>
      <c r="J4046"/>
    </row>
    <row r="4047" spans="1:10" ht="14.5">
      <c r="A4047"/>
      <c r="B4047"/>
      <c r="C4047"/>
      <c r="D4047"/>
      <c r="E4047"/>
      <c r="F4047"/>
      <c r="G4047"/>
      <c r="H4047"/>
      <c r="I4047"/>
      <c r="J4047"/>
    </row>
    <row r="4048" spans="1:10" ht="14.5">
      <c r="A4048"/>
      <c r="B4048"/>
      <c r="C4048"/>
      <c r="D4048"/>
      <c r="E4048"/>
      <c r="F4048"/>
      <c r="G4048"/>
      <c r="H4048"/>
      <c r="I4048"/>
      <c r="J4048"/>
    </row>
    <row r="4049" spans="1:10" ht="14.5">
      <c r="A4049"/>
      <c r="B4049"/>
      <c r="C4049"/>
      <c r="D4049"/>
      <c r="E4049"/>
      <c r="F4049"/>
      <c r="G4049"/>
      <c r="H4049"/>
      <c r="I4049"/>
      <c r="J4049"/>
    </row>
    <row r="4050" spans="1:10" ht="14.5">
      <c r="A4050"/>
      <c r="B4050"/>
      <c r="C4050"/>
      <c r="D4050"/>
      <c r="E4050"/>
      <c r="F4050"/>
      <c r="G4050"/>
      <c r="H4050"/>
      <c r="I4050"/>
      <c r="J4050"/>
    </row>
    <row r="4051" spans="1:10" ht="14.5">
      <c r="A4051"/>
      <c r="B4051"/>
      <c r="C4051"/>
      <c r="D4051"/>
      <c r="E4051"/>
      <c r="F4051"/>
      <c r="G4051"/>
      <c r="H4051"/>
      <c r="I4051"/>
      <c r="J4051"/>
    </row>
    <row r="4052" spans="1:10" ht="14.5">
      <c r="A4052"/>
      <c r="B4052"/>
      <c r="C4052"/>
      <c r="D4052"/>
      <c r="E4052"/>
      <c r="F4052"/>
      <c r="G4052"/>
      <c r="H4052"/>
      <c r="I4052"/>
      <c r="J4052"/>
    </row>
    <row r="4053" spans="1:10" ht="14.5">
      <c r="A4053"/>
      <c r="B4053"/>
      <c r="C4053"/>
      <c r="D4053"/>
      <c r="E4053"/>
      <c r="F4053"/>
      <c r="G4053"/>
      <c r="H4053"/>
      <c r="I4053"/>
      <c r="J4053"/>
    </row>
    <row r="4054" spans="1:10" ht="14.5">
      <c r="A4054"/>
      <c r="B4054"/>
      <c r="C4054"/>
      <c r="D4054"/>
      <c r="E4054"/>
      <c r="F4054"/>
      <c r="G4054"/>
      <c r="H4054"/>
      <c r="I4054"/>
      <c r="J4054"/>
    </row>
    <row r="4055" spans="1:10" ht="14.5">
      <c r="A4055"/>
      <c r="B4055"/>
      <c r="C4055"/>
      <c r="D4055"/>
      <c r="E4055"/>
      <c r="F4055"/>
      <c r="G4055"/>
      <c r="H4055"/>
      <c r="I4055"/>
      <c r="J4055"/>
    </row>
    <row r="4056" spans="1:10" ht="14.5">
      <c r="A4056"/>
      <c r="B4056"/>
      <c r="C4056"/>
      <c r="D4056"/>
      <c r="E4056"/>
      <c r="F4056"/>
      <c r="G4056"/>
      <c r="H4056"/>
      <c r="I4056"/>
      <c r="J4056"/>
    </row>
    <row r="4057" spans="1:10" ht="14.5">
      <c r="A4057"/>
      <c r="B4057"/>
      <c r="C4057"/>
      <c r="D4057"/>
      <c r="E4057"/>
      <c r="F4057"/>
      <c r="G4057"/>
      <c r="H4057"/>
      <c r="I4057"/>
      <c r="J4057"/>
    </row>
    <row r="4058" spans="1:10" ht="14.5">
      <c r="A4058"/>
      <c r="B4058"/>
      <c r="C4058"/>
      <c r="D4058"/>
      <c r="E4058"/>
      <c r="F4058"/>
      <c r="G4058"/>
      <c r="H4058"/>
      <c r="I4058"/>
      <c r="J4058"/>
    </row>
    <row r="4059" spans="1:10" ht="14.5">
      <c r="A4059"/>
      <c r="B4059"/>
      <c r="C4059"/>
      <c r="D4059"/>
      <c r="E4059"/>
      <c r="F4059"/>
      <c r="G4059"/>
      <c r="H4059"/>
      <c r="I4059"/>
      <c r="J4059"/>
    </row>
    <row r="4060" spans="1:10" ht="14.5">
      <c r="A4060"/>
      <c r="B4060"/>
      <c r="C4060"/>
      <c r="D4060"/>
      <c r="E4060"/>
      <c r="F4060"/>
      <c r="G4060"/>
      <c r="H4060"/>
      <c r="I4060"/>
      <c r="J4060"/>
    </row>
    <row r="4061" spans="1:10" ht="14.5">
      <c r="A4061"/>
      <c r="B4061"/>
      <c r="C4061"/>
      <c r="D4061"/>
      <c r="E4061"/>
      <c r="F4061"/>
      <c r="G4061"/>
      <c r="H4061"/>
      <c r="I4061"/>
      <c r="J4061"/>
    </row>
    <row r="4062" spans="1:10" ht="14.5">
      <c r="A4062"/>
      <c r="B4062"/>
      <c r="C4062"/>
      <c r="D4062"/>
      <c r="E4062"/>
      <c r="F4062"/>
      <c r="G4062"/>
      <c r="H4062"/>
      <c r="I4062"/>
      <c r="J4062"/>
    </row>
    <row r="4063" spans="1:10" ht="14.5">
      <c r="A4063"/>
      <c r="B4063"/>
      <c r="C4063"/>
      <c r="D4063"/>
      <c r="E4063"/>
      <c r="F4063"/>
      <c r="G4063"/>
      <c r="H4063"/>
      <c r="I4063"/>
      <c r="J4063"/>
    </row>
    <row r="4064" spans="1:10" ht="14.5">
      <c r="A4064"/>
      <c r="B4064"/>
      <c r="C4064"/>
      <c r="D4064"/>
      <c r="E4064"/>
      <c r="F4064"/>
      <c r="G4064"/>
      <c r="H4064"/>
      <c r="I4064"/>
      <c r="J4064"/>
    </row>
    <row r="4065" spans="1:10" ht="14.5">
      <c r="A4065"/>
      <c r="B4065"/>
      <c r="C4065"/>
      <c r="D4065"/>
      <c r="E4065"/>
      <c r="F4065"/>
      <c r="G4065"/>
      <c r="H4065"/>
      <c r="I4065"/>
      <c r="J4065"/>
    </row>
    <row r="4066" spans="1:10" ht="14.5">
      <c r="A4066"/>
      <c r="B4066"/>
      <c r="C4066"/>
      <c r="D4066"/>
      <c r="E4066"/>
      <c r="F4066"/>
      <c r="G4066"/>
      <c r="H4066"/>
      <c r="I4066"/>
      <c r="J4066"/>
    </row>
    <row r="4067" spans="1:10" ht="14.5">
      <c r="A4067"/>
      <c r="B4067"/>
      <c r="C4067"/>
      <c r="D4067"/>
      <c r="E4067"/>
      <c r="F4067"/>
      <c r="G4067"/>
      <c r="H4067"/>
      <c r="I4067"/>
      <c r="J4067"/>
    </row>
    <row r="4068" spans="1:10" ht="14.5">
      <c r="A4068"/>
      <c r="B4068"/>
      <c r="C4068"/>
      <c r="D4068"/>
      <c r="E4068"/>
      <c r="F4068"/>
      <c r="G4068"/>
      <c r="H4068"/>
      <c r="I4068"/>
      <c r="J4068"/>
    </row>
    <row r="4069" spans="1:10" ht="14.5">
      <c r="A4069"/>
      <c r="B4069"/>
      <c r="C4069"/>
      <c r="D4069"/>
      <c r="E4069"/>
      <c r="F4069"/>
      <c r="G4069"/>
      <c r="H4069"/>
      <c r="I4069"/>
      <c r="J4069"/>
    </row>
    <row r="4070" spans="1:10" ht="14.5">
      <c r="A4070"/>
      <c r="B4070"/>
      <c r="C4070"/>
      <c r="D4070"/>
      <c r="E4070"/>
      <c r="F4070"/>
      <c r="G4070"/>
      <c r="H4070"/>
      <c r="I4070"/>
      <c r="J4070"/>
    </row>
    <row r="4071" spans="1:10" ht="14.5">
      <c r="A4071"/>
      <c r="B4071"/>
      <c r="C4071"/>
      <c r="D4071"/>
      <c r="E4071"/>
      <c r="F4071"/>
      <c r="G4071"/>
      <c r="H4071"/>
      <c r="I4071"/>
      <c r="J4071"/>
    </row>
    <row r="4072" spans="1:10" ht="14.5">
      <c r="A4072"/>
      <c r="B4072"/>
      <c r="C4072"/>
      <c r="D4072"/>
      <c r="E4072"/>
      <c r="F4072"/>
      <c r="G4072"/>
      <c r="H4072"/>
      <c r="I4072"/>
      <c r="J4072"/>
    </row>
    <row r="4073" spans="1:10" ht="14.5">
      <c r="A4073"/>
      <c r="B4073"/>
      <c r="C4073"/>
      <c r="D4073"/>
      <c r="E4073"/>
      <c r="F4073"/>
      <c r="G4073"/>
      <c r="H4073"/>
      <c r="I4073"/>
      <c r="J4073"/>
    </row>
    <row r="4074" spans="1:10" ht="14.5">
      <c r="A4074"/>
      <c r="B4074"/>
      <c r="C4074"/>
      <c r="D4074"/>
      <c r="E4074"/>
      <c r="F4074"/>
      <c r="G4074"/>
      <c r="H4074"/>
      <c r="I4074"/>
      <c r="J4074"/>
    </row>
    <row r="4075" spans="1:10" ht="14.5">
      <c r="A4075"/>
      <c r="B4075"/>
      <c r="C4075"/>
      <c r="D4075"/>
      <c r="E4075"/>
      <c r="F4075"/>
      <c r="G4075"/>
      <c r="H4075"/>
      <c r="I4075"/>
      <c r="J4075"/>
    </row>
    <row r="4076" spans="1:10" ht="14.5">
      <c r="A4076"/>
      <c r="B4076"/>
      <c r="C4076"/>
      <c r="D4076"/>
      <c r="E4076"/>
      <c r="F4076"/>
      <c r="G4076"/>
      <c r="H4076"/>
      <c r="I4076"/>
      <c r="J4076"/>
    </row>
    <row r="4077" spans="1:10" ht="14.5">
      <c r="A4077"/>
      <c r="B4077"/>
      <c r="C4077"/>
      <c r="D4077"/>
      <c r="E4077"/>
      <c r="F4077"/>
      <c r="G4077"/>
      <c r="H4077"/>
      <c r="I4077"/>
      <c r="J4077"/>
    </row>
    <row r="4078" spans="1:10" ht="14.5">
      <c r="A4078"/>
      <c r="B4078"/>
      <c r="C4078"/>
      <c r="D4078"/>
      <c r="E4078"/>
      <c r="F4078"/>
      <c r="G4078"/>
      <c r="H4078"/>
      <c r="I4078"/>
      <c r="J4078"/>
    </row>
    <row r="4079" spans="1:10" ht="14.5">
      <c r="A4079"/>
      <c r="B4079"/>
      <c r="C4079"/>
      <c r="D4079"/>
      <c r="E4079"/>
      <c r="F4079"/>
      <c r="G4079"/>
      <c r="H4079"/>
      <c r="I4079"/>
      <c r="J4079"/>
    </row>
    <row r="4080" spans="1:10" ht="14.5">
      <c r="A4080"/>
      <c r="B4080"/>
      <c r="C4080"/>
      <c r="D4080"/>
      <c r="E4080"/>
      <c r="F4080"/>
      <c r="G4080"/>
      <c r="H4080"/>
      <c r="I4080"/>
      <c r="J4080"/>
    </row>
    <row r="4081" spans="1:10" ht="14.5">
      <c r="A4081"/>
      <c r="B4081"/>
      <c r="C4081"/>
      <c r="D4081"/>
      <c r="E4081"/>
      <c r="F4081"/>
      <c r="G4081"/>
      <c r="H4081"/>
      <c r="I4081"/>
      <c r="J4081"/>
    </row>
    <row r="4082" spans="1:10" ht="14.5">
      <c r="A4082"/>
      <c r="B4082"/>
      <c r="C4082"/>
      <c r="D4082"/>
      <c r="E4082"/>
      <c r="F4082"/>
      <c r="G4082"/>
      <c r="H4082"/>
      <c r="I4082"/>
      <c r="J4082"/>
    </row>
    <row r="4083" spans="1:10" ht="14.5">
      <c r="A4083"/>
      <c r="B4083"/>
      <c r="C4083"/>
      <c r="D4083"/>
      <c r="E4083"/>
      <c r="F4083"/>
      <c r="G4083"/>
      <c r="H4083"/>
      <c r="I4083"/>
      <c r="J4083"/>
    </row>
    <row r="4084" spans="1:10" ht="14.5">
      <c r="A4084"/>
      <c r="B4084"/>
      <c r="C4084"/>
      <c r="D4084"/>
      <c r="E4084"/>
      <c r="F4084"/>
      <c r="G4084"/>
      <c r="H4084"/>
      <c r="I4084"/>
      <c r="J4084"/>
    </row>
    <row r="4085" spans="1:10" ht="14.5">
      <c r="A4085"/>
      <c r="B4085"/>
      <c r="C4085"/>
      <c r="D4085"/>
      <c r="E4085"/>
      <c r="F4085"/>
      <c r="G4085"/>
      <c r="H4085"/>
      <c r="I4085"/>
      <c r="J4085"/>
    </row>
    <row r="4086" spans="1:10" ht="14.5">
      <c r="A4086"/>
      <c r="B4086"/>
      <c r="C4086"/>
      <c r="D4086"/>
      <c r="E4086"/>
      <c r="F4086"/>
      <c r="G4086"/>
      <c r="H4086"/>
      <c r="I4086"/>
      <c r="J4086"/>
    </row>
    <row r="4087" spans="1:10" ht="14.5">
      <c r="A4087"/>
      <c r="B4087"/>
      <c r="C4087"/>
      <c r="D4087"/>
      <c r="E4087"/>
      <c r="F4087"/>
      <c r="G4087"/>
      <c r="H4087"/>
      <c r="I4087"/>
      <c r="J4087"/>
    </row>
    <row r="4088" spans="1:10" ht="14.5">
      <c r="A4088"/>
      <c r="B4088"/>
      <c r="C4088"/>
      <c r="D4088"/>
      <c r="E4088"/>
      <c r="F4088"/>
      <c r="G4088"/>
      <c r="H4088"/>
      <c r="I4088"/>
      <c r="J4088"/>
    </row>
    <row r="4089" spans="1:10" ht="14.5">
      <c r="A4089"/>
      <c r="B4089"/>
      <c r="C4089"/>
      <c r="D4089"/>
      <c r="E4089"/>
      <c r="F4089"/>
      <c r="G4089"/>
      <c r="H4089"/>
      <c r="I4089"/>
      <c r="J4089"/>
    </row>
    <row r="4090" spans="1:10" ht="14.5">
      <c r="A4090"/>
      <c r="B4090"/>
      <c r="C4090"/>
      <c r="D4090"/>
      <c r="E4090"/>
      <c r="F4090"/>
      <c r="G4090"/>
      <c r="H4090"/>
      <c r="I4090"/>
      <c r="J4090"/>
    </row>
    <row r="4091" spans="1:10" ht="14.5">
      <c r="A4091"/>
      <c r="B4091"/>
      <c r="C4091"/>
      <c r="D4091"/>
      <c r="E4091"/>
      <c r="F4091"/>
      <c r="G4091"/>
      <c r="H4091"/>
      <c r="I4091"/>
      <c r="J4091"/>
    </row>
    <row r="4092" spans="1:10" ht="14.5">
      <c r="A4092"/>
      <c r="B4092"/>
      <c r="C4092"/>
      <c r="D4092"/>
      <c r="E4092"/>
      <c r="F4092"/>
      <c r="G4092"/>
      <c r="H4092"/>
      <c r="I4092"/>
      <c r="J4092"/>
    </row>
    <row r="4093" spans="1:10" ht="14.5">
      <c r="A4093"/>
      <c r="B4093"/>
      <c r="C4093"/>
      <c r="D4093"/>
      <c r="E4093"/>
      <c r="F4093"/>
      <c r="G4093"/>
      <c r="H4093"/>
      <c r="I4093"/>
      <c r="J4093"/>
    </row>
    <row r="4094" spans="1:10" ht="14.5">
      <c r="A4094"/>
      <c r="B4094"/>
      <c r="C4094"/>
      <c r="D4094"/>
      <c r="E4094"/>
      <c r="F4094"/>
      <c r="G4094"/>
      <c r="H4094"/>
      <c r="I4094"/>
      <c r="J4094"/>
    </row>
    <row r="4095" spans="1:10" ht="14.5">
      <c r="A4095"/>
      <c r="B4095"/>
      <c r="C4095"/>
      <c r="D4095"/>
      <c r="E4095"/>
      <c r="F4095"/>
      <c r="G4095"/>
      <c r="H4095"/>
      <c r="I4095"/>
      <c r="J4095"/>
    </row>
    <row r="4096" spans="1:10" ht="14.5">
      <c r="A4096"/>
      <c r="B4096"/>
      <c r="C4096"/>
      <c r="D4096"/>
      <c r="E4096"/>
      <c r="F4096"/>
      <c r="G4096"/>
      <c r="H4096"/>
      <c r="I4096"/>
      <c r="J4096"/>
    </row>
    <row r="4097" spans="1:10" ht="14.5">
      <c r="A4097"/>
      <c r="B4097"/>
      <c r="C4097"/>
      <c r="D4097"/>
      <c r="E4097"/>
      <c r="F4097"/>
      <c r="G4097"/>
      <c r="H4097"/>
      <c r="I4097"/>
      <c r="J4097"/>
    </row>
    <row r="4098" spans="1:10" ht="14.5">
      <c r="A4098"/>
      <c r="B4098"/>
      <c r="C4098"/>
      <c r="D4098"/>
      <c r="E4098"/>
      <c r="F4098"/>
      <c r="G4098"/>
      <c r="H4098"/>
      <c r="I4098"/>
      <c r="J4098"/>
    </row>
    <row r="4099" spans="1:10" ht="14.5">
      <c r="A4099"/>
      <c r="B4099"/>
      <c r="C4099"/>
      <c r="D4099"/>
      <c r="E4099"/>
      <c r="F4099"/>
      <c r="G4099"/>
      <c r="H4099"/>
      <c r="I4099"/>
      <c r="J4099"/>
    </row>
    <row r="4100" spans="1:10" ht="14.5">
      <c r="A4100"/>
      <c r="B4100"/>
      <c r="C4100"/>
      <c r="D4100"/>
      <c r="E4100"/>
      <c r="F4100"/>
      <c r="G4100"/>
      <c r="H4100"/>
      <c r="I4100"/>
      <c r="J4100"/>
    </row>
    <row r="4101" spans="1:10" ht="14.5">
      <c r="A4101"/>
      <c r="B4101"/>
      <c r="C4101"/>
      <c r="D4101"/>
      <c r="E4101"/>
      <c r="F4101"/>
      <c r="G4101"/>
      <c r="H4101"/>
      <c r="I4101"/>
      <c r="J4101"/>
    </row>
    <row r="4102" spans="1:10" ht="14.5">
      <c r="A4102"/>
      <c r="B4102"/>
      <c r="C4102"/>
      <c r="D4102"/>
      <c r="E4102"/>
      <c r="F4102"/>
      <c r="G4102"/>
      <c r="H4102"/>
      <c r="I4102"/>
      <c r="J4102"/>
    </row>
    <row r="4103" spans="1:10" ht="14.5">
      <c r="A4103"/>
      <c r="B4103"/>
      <c r="C4103"/>
      <c r="D4103"/>
      <c r="E4103"/>
      <c r="F4103"/>
      <c r="G4103"/>
      <c r="H4103"/>
      <c r="I4103"/>
      <c r="J4103"/>
    </row>
    <row r="4104" spans="1:10" ht="14.5">
      <c r="A4104"/>
      <c r="B4104"/>
      <c r="C4104"/>
      <c r="D4104"/>
      <c r="E4104"/>
      <c r="F4104"/>
      <c r="G4104"/>
      <c r="H4104"/>
      <c r="I4104"/>
      <c r="J4104"/>
    </row>
    <row r="4105" spans="1:10" ht="14.5">
      <c r="A4105"/>
      <c r="B4105"/>
      <c r="C4105"/>
      <c r="D4105"/>
      <c r="E4105"/>
      <c r="F4105"/>
      <c r="G4105"/>
      <c r="H4105"/>
      <c r="I4105"/>
      <c r="J4105"/>
    </row>
    <row r="4106" spans="1:10" ht="14.5">
      <c r="A4106"/>
      <c r="B4106"/>
      <c r="C4106"/>
      <c r="D4106"/>
      <c r="E4106"/>
      <c r="F4106"/>
      <c r="G4106"/>
      <c r="H4106"/>
      <c r="I4106"/>
      <c r="J4106"/>
    </row>
    <row r="4107" spans="1:10" ht="14.5">
      <c r="A4107"/>
      <c r="B4107"/>
      <c r="C4107"/>
      <c r="D4107"/>
      <c r="E4107"/>
      <c r="F4107"/>
      <c r="G4107"/>
      <c r="H4107"/>
      <c r="I4107"/>
      <c r="J4107"/>
    </row>
    <row r="4108" spans="1:10" ht="14.5">
      <c r="A4108"/>
      <c r="B4108"/>
      <c r="C4108"/>
      <c r="D4108"/>
      <c r="E4108"/>
      <c r="F4108"/>
      <c r="G4108"/>
      <c r="H4108"/>
      <c r="I4108"/>
      <c r="J4108"/>
    </row>
    <row r="4109" spans="1:10" ht="14.5">
      <c r="A4109"/>
      <c r="B4109"/>
      <c r="C4109"/>
      <c r="D4109"/>
      <c r="E4109"/>
      <c r="F4109"/>
      <c r="G4109"/>
      <c r="H4109"/>
      <c r="I4109"/>
      <c r="J4109"/>
    </row>
    <row r="4110" spans="1:10" ht="14.5">
      <c r="A4110"/>
      <c r="B4110"/>
      <c r="C4110"/>
      <c r="D4110"/>
      <c r="E4110"/>
      <c r="F4110"/>
      <c r="G4110"/>
      <c r="H4110"/>
      <c r="I4110"/>
      <c r="J4110"/>
    </row>
    <row r="4111" spans="1:10" ht="14.5">
      <c r="A4111"/>
      <c r="B4111"/>
      <c r="C4111"/>
      <c r="D4111"/>
      <c r="E4111"/>
      <c r="F4111"/>
      <c r="G4111"/>
      <c r="H4111"/>
      <c r="I4111"/>
      <c r="J4111"/>
    </row>
    <row r="4112" spans="1:10" ht="14.5">
      <c r="A4112"/>
      <c r="B4112"/>
      <c r="C4112"/>
      <c r="D4112"/>
      <c r="E4112"/>
      <c r="F4112"/>
      <c r="G4112"/>
      <c r="H4112"/>
      <c r="I4112"/>
      <c r="J4112"/>
    </row>
    <row r="4113" spans="1:10" ht="14.5">
      <c r="A4113"/>
      <c r="B4113"/>
      <c r="C4113"/>
      <c r="D4113"/>
      <c r="E4113"/>
      <c r="F4113"/>
      <c r="G4113"/>
      <c r="H4113"/>
      <c r="I4113"/>
      <c r="J4113"/>
    </row>
    <row r="4114" spans="1:10" ht="14.5">
      <c r="A4114"/>
      <c r="B4114"/>
      <c r="C4114"/>
      <c r="D4114"/>
      <c r="E4114"/>
      <c r="F4114"/>
      <c r="G4114"/>
      <c r="H4114"/>
      <c r="I4114"/>
      <c r="J4114"/>
    </row>
    <row r="4115" spans="1:10" ht="14.5">
      <c r="A4115"/>
      <c r="B4115"/>
      <c r="C4115"/>
      <c r="D4115"/>
      <c r="E4115"/>
      <c r="F4115"/>
      <c r="G4115"/>
      <c r="H4115"/>
      <c r="I4115"/>
      <c r="J4115"/>
    </row>
    <row r="4116" spans="1:10" ht="14.5">
      <c r="A4116"/>
      <c r="B4116"/>
      <c r="C4116"/>
      <c r="D4116"/>
      <c r="E4116"/>
      <c r="F4116"/>
      <c r="G4116"/>
      <c r="H4116"/>
      <c r="I4116"/>
      <c r="J4116"/>
    </row>
    <row r="4117" spans="1:10" ht="14.5">
      <c r="A4117"/>
      <c r="B4117"/>
      <c r="C4117"/>
      <c r="D4117"/>
      <c r="E4117"/>
      <c r="F4117"/>
      <c r="G4117"/>
      <c r="H4117"/>
      <c r="I4117"/>
      <c r="J4117"/>
    </row>
    <row r="4118" spans="1:10" ht="14.5">
      <c r="A4118"/>
      <c r="B4118"/>
      <c r="C4118"/>
      <c r="D4118"/>
      <c r="E4118"/>
      <c r="F4118"/>
      <c r="G4118"/>
      <c r="H4118"/>
      <c r="I4118"/>
      <c r="J4118"/>
    </row>
    <row r="4119" spans="1:10" ht="14.5">
      <c r="A4119"/>
      <c r="B4119"/>
      <c r="C4119"/>
      <c r="D4119"/>
      <c r="E4119"/>
      <c r="F4119"/>
      <c r="G4119"/>
      <c r="H4119"/>
      <c r="I4119"/>
      <c r="J4119"/>
    </row>
    <row r="4120" spans="1:10" ht="14.5">
      <c r="A4120"/>
      <c r="B4120"/>
      <c r="C4120"/>
      <c r="D4120"/>
      <c r="E4120"/>
      <c r="F4120"/>
      <c r="G4120"/>
      <c r="H4120"/>
      <c r="I4120"/>
      <c r="J4120"/>
    </row>
    <row r="4121" spans="1:10" ht="14.5">
      <c r="A4121"/>
      <c r="B4121"/>
      <c r="C4121"/>
      <c r="D4121"/>
      <c r="E4121"/>
      <c r="F4121"/>
      <c r="G4121"/>
      <c r="H4121"/>
      <c r="I4121"/>
      <c r="J4121"/>
    </row>
    <row r="4122" spans="1:10" ht="14.5">
      <c r="A4122"/>
      <c r="B4122"/>
      <c r="C4122"/>
      <c r="D4122"/>
      <c r="E4122"/>
      <c r="F4122"/>
      <c r="G4122"/>
      <c r="H4122"/>
      <c r="I4122"/>
      <c r="J4122"/>
    </row>
    <row r="4123" spans="1:10" ht="14.5">
      <c r="A4123"/>
      <c r="B4123"/>
      <c r="C4123"/>
      <c r="D4123"/>
      <c r="E4123"/>
      <c r="F4123"/>
      <c r="G4123"/>
      <c r="H4123"/>
      <c r="I4123"/>
      <c r="J4123"/>
    </row>
    <row r="4124" spans="1:10" ht="14.5">
      <c r="A4124"/>
      <c r="B4124"/>
      <c r="C4124"/>
      <c r="D4124"/>
      <c r="E4124"/>
      <c r="F4124"/>
      <c r="G4124"/>
      <c r="H4124"/>
      <c r="I4124"/>
      <c r="J4124"/>
    </row>
    <row r="4125" spans="1:10" ht="14.5">
      <c r="A4125"/>
      <c r="B4125"/>
      <c r="C4125"/>
      <c r="D4125"/>
      <c r="E4125"/>
      <c r="F4125"/>
      <c r="G4125"/>
      <c r="H4125"/>
      <c r="I4125"/>
      <c r="J4125"/>
    </row>
    <row r="4126" spans="1:10" ht="14.5">
      <c r="A4126"/>
      <c r="B4126"/>
      <c r="C4126"/>
      <c r="D4126"/>
      <c r="E4126"/>
      <c r="F4126"/>
      <c r="G4126"/>
      <c r="H4126"/>
      <c r="I4126"/>
      <c r="J4126"/>
    </row>
    <row r="4127" spans="1:10" ht="14.5">
      <c r="A4127"/>
      <c r="B4127"/>
      <c r="C4127"/>
      <c r="D4127"/>
      <c r="E4127"/>
      <c r="F4127"/>
      <c r="G4127"/>
      <c r="H4127"/>
      <c r="I4127"/>
      <c r="J4127"/>
    </row>
    <row r="4128" spans="1:10" ht="14.5">
      <c r="A4128"/>
      <c r="B4128"/>
      <c r="C4128"/>
      <c r="D4128"/>
      <c r="E4128"/>
      <c r="F4128"/>
      <c r="G4128"/>
      <c r="H4128"/>
      <c r="I4128"/>
      <c r="J4128"/>
    </row>
    <row r="4129" spans="1:10" ht="14.5">
      <c r="A4129"/>
      <c r="B4129"/>
      <c r="C4129"/>
      <c r="D4129"/>
      <c r="E4129"/>
      <c r="F4129"/>
      <c r="G4129"/>
      <c r="H4129"/>
      <c r="I4129"/>
      <c r="J4129"/>
    </row>
    <row r="4130" spans="1:10" ht="14.5">
      <c r="A4130"/>
      <c r="B4130"/>
      <c r="C4130"/>
      <c r="D4130"/>
      <c r="E4130"/>
      <c r="F4130"/>
      <c r="G4130"/>
      <c r="H4130"/>
      <c r="I4130"/>
      <c r="J4130"/>
    </row>
    <row r="4131" spans="1:10" ht="14.5">
      <c r="A4131"/>
      <c r="B4131"/>
      <c r="C4131"/>
      <c r="D4131"/>
      <c r="E4131"/>
      <c r="F4131"/>
      <c r="G4131"/>
      <c r="H4131"/>
      <c r="I4131"/>
      <c r="J4131"/>
    </row>
    <row r="4132" spans="1:10" ht="14.5">
      <c r="A4132"/>
      <c r="B4132"/>
      <c r="C4132"/>
      <c r="D4132"/>
      <c r="E4132"/>
      <c r="F4132"/>
      <c r="G4132"/>
      <c r="H4132"/>
      <c r="I4132"/>
      <c r="J4132"/>
    </row>
    <row r="4133" spans="1:10" ht="14.5">
      <c r="A4133"/>
      <c r="B4133"/>
      <c r="C4133"/>
      <c r="D4133"/>
      <c r="E4133"/>
      <c r="F4133"/>
      <c r="G4133"/>
      <c r="H4133"/>
      <c r="I4133"/>
      <c r="J4133"/>
    </row>
    <row r="4134" spans="1:10" ht="14.5">
      <c r="A4134"/>
      <c r="B4134"/>
      <c r="C4134"/>
      <c r="D4134"/>
      <c r="E4134"/>
      <c r="F4134"/>
      <c r="G4134"/>
      <c r="H4134"/>
      <c r="I4134"/>
      <c r="J4134"/>
    </row>
    <row r="4135" spans="1:10" ht="14.5">
      <c r="A4135"/>
      <c r="B4135"/>
      <c r="C4135"/>
      <c r="D4135"/>
      <c r="E4135"/>
      <c r="F4135"/>
      <c r="G4135"/>
      <c r="H4135"/>
      <c r="I4135"/>
      <c r="J4135"/>
    </row>
    <row r="4136" spans="1:10" ht="14.5">
      <c r="A4136"/>
      <c r="B4136"/>
      <c r="C4136"/>
      <c r="D4136"/>
      <c r="E4136"/>
      <c r="F4136"/>
      <c r="G4136"/>
      <c r="H4136"/>
      <c r="I4136"/>
      <c r="J4136"/>
    </row>
    <row r="4137" spans="1:10" ht="14.5">
      <c r="A4137"/>
      <c r="B4137"/>
      <c r="C4137"/>
      <c r="D4137"/>
      <c r="E4137"/>
      <c r="F4137"/>
      <c r="G4137"/>
      <c r="H4137"/>
      <c r="I4137"/>
      <c r="J4137"/>
    </row>
    <row r="4138" spans="1:10" ht="14.5">
      <c r="A4138"/>
      <c r="B4138"/>
      <c r="C4138"/>
      <c r="D4138"/>
      <c r="E4138"/>
      <c r="F4138"/>
      <c r="G4138"/>
      <c r="H4138"/>
      <c r="I4138"/>
      <c r="J4138"/>
    </row>
    <row r="4139" spans="1:10" ht="14.5">
      <c r="A4139"/>
      <c r="B4139"/>
      <c r="C4139"/>
      <c r="D4139"/>
      <c r="E4139"/>
      <c r="F4139"/>
      <c r="G4139"/>
      <c r="H4139"/>
      <c r="I4139"/>
      <c r="J4139"/>
    </row>
    <row r="4140" spans="1:10" ht="14.5">
      <c r="A4140"/>
      <c r="B4140"/>
      <c r="C4140"/>
      <c r="D4140"/>
      <c r="E4140"/>
      <c r="F4140"/>
      <c r="G4140"/>
      <c r="H4140"/>
      <c r="I4140"/>
      <c r="J4140"/>
    </row>
    <row r="4141" spans="1:10" ht="14.5">
      <c r="A4141"/>
      <c r="B4141"/>
      <c r="C4141"/>
      <c r="D4141"/>
      <c r="E4141"/>
      <c r="F4141"/>
      <c r="G4141"/>
      <c r="H4141"/>
      <c r="I4141"/>
      <c r="J4141"/>
    </row>
    <row r="4142" spans="1:10" ht="14.5">
      <c r="A4142"/>
      <c r="B4142"/>
      <c r="C4142"/>
      <c r="D4142"/>
      <c r="E4142"/>
      <c r="F4142"/>
      <c r="G4142"/>
      <c r="H4142"/>
      <c r="I4142"/>
      <c r="J4142"/>
    </row>
    <row r="4143" spans="1:10" ht="14.5">
      <c r="A4143"/>
      <c r="B4143"/>
      <c r="C4143"/>
      <c r="D4143"/>
      <c r="E4143"/>
      <c r="F4143"/>
      <c r="G4143"/>
      <c r="H4143"/>
      <c r="I4143"/>
      <c r="J4143"/>
    </row>
    <row r="4144" spans="1:10" ht="14.5">
      <c r="A4144"/>
      <c r="B4144"/>
      <c r="C4144"/>
      <c r="D4144"/>
      <c r="E4144"/>
      <c r="F4144"/>
      <c r="G4144"/>
      <c r="H4144"/>
      <c r="I4144"/>
      <c r="J4144"/>
    </row>
    <row r="4145" spans="1:10" ht="14.5">
      <c r="A4145"/>
      <c r="B4145"/>
      <c r="C4145"/>
      <c r="D4145"/>
      <c r="E4145"/>
      <c r="F4145"/>
      <c r="G4145"/>
      <c r="H4145"/>
      <c r="I4145"/>
      <c r="J4145"/>
    </row>
    <row r="4146" spans="1:10" ht="14.5">
      <c r="A4146"/>
      <c r="B4146"/>
      <c r="C4146"/>
      <c r="D4146"/>
      <c r="E4146"/>
      <c r="F4146"/>
      <c r="G4146"/>
      <c r="H4146"/>
      <c r="I4146"/>
      <c r="J4146"/>
    </row>
    <row r="4147" spans="1:10" ht="14.5">
      <c r="A4147"/>
      <c r="B4147"/>
      <c r="C4147"/>
      <c r="D4147"/>
      <c r="E4147"/>
      <c r="F4147"/>
      <c r="G4147"/>
      <c r="H4147"/>
      <c r="I4147"/>
      <c r="J4147"/>
    </row>
    <row r="4148" spans="1:10" ht="14.5">
      <c r="A4148"/>
      <c r="B4148"/>
      <c r="C4148"/>
      <c r="D4148"/>
      <c r="E4148"/>
      <c r="F4148"/>
      <c r="G4148"/>
      <c r="H4148"/>
      <c r="I4148"/>
      <c r="J4148"/>
    </row>
    <row r="4149" spans="1:10" ht="14.5">
      <c r="A4149"/>
      <c r="B4149"/>
      <c r="C4149"/>
      <c r="D4149"/>
      <c r="E4149"/>
      <c r="F4149"/>
      <c r="G4149"/>
      <c r="H4149"/>
      <c r="I4149"/>
      <c r="J4149"/>
    </row>
    <row r="4150" spans="1:10" ht="14.5">
      <c r="A4150"/>
      <c r="B4150"/>
      <c r="C4150"/>
      <c r="D4150"/>
      <c r="E4150"/>
      <c r="F4150"/>
      <c r="G4150"/>
      <c r="H4150"/>
      <c r="I4150"/>
      <c r="J4150"/>
    </row>
    <row r="4151" spans="1:10" ht="14.5">
      <c r="A4151"/>
      <c r="B4151"/>
      <c r="C4151"/>
      <c r="D4151"/>
      <c r="E4151"/>
      <c r="F4151"/>
      <c r="G4151"/>
      <c r="H4151"/>
      <c r="I4151"/>
      <c r="J4151"/>
    </row>
    <row r="4152" spans="1:10" ht="14.5">
      <c r="A4152"/>
      <c r="B4152"/>
      <c r="C4152"/>
      <c r="D4152"/>
      <c r="E4152"/>
      <c r="F4152"/>
      <c r="G4152"/>
      <c r="H4152"/>
      <c r="I4152"/>
      <c r="J4152"/>
    </row>
    <row r="4153" spans="1:10" ht="14.5">
      <c r="A4153"/>
      <c r="B4153"/>
      <c r="C4153"/>
      <c r="D4153"/>
      <c r="E4153"/>
      <c r="F4153"/>
      <c r="G4153"/>
      <c r="H4153"/>
      <c r="I4153"/>
      <c r="J4153"/>
    </row>
    <row r="4154" spans="1:10" ht="14.5">
      <c r="A4154"/>
      <c r="B4154"/>
      <c r="C4154"/>
      <c r="D4154"/>
      <c r="E4154"/>
      <c r="F4154"/>
      <c r="G4154"/>
      <c r="H4154"/>
      <c r="I4154"/>
      <c r="J4154"/>
    </row>
    <row r="4155" spans="1:10" ht="14.5">
      <c r="A4155"/>
      <c r="B4155"/>
      <c r="C4155"/>
      <c r="D4155"/>
      <c r="E4155"/>
      <c r="F4155"/>
      <c r="G4155"/>
      <c r="H4155"/>
      <c r="I4155"/>
      <c r="J4155"/>
    </row>
    <row r="4156" spans="1:10" ht="14.5">
      <c r="A4156"/>
      <c r="B4156"/>
      <c r="C4156"/>
      <c r="D4156"/>
      <c r="E4156"/>
      <c r="F4156"/>
      <c r="G4156"/>
      <c r="H4156"/>
      <c r="I4156"/>
      <c r="J4156"/>
    </row>
    <row r="4157" spans="1:10" ht="14.5">
      <c r="A4157"/>
      <c r="B4157"/>
      <c r="C4157"/>
      <c r="D4157"/>
      <c r="E4157"/>
      <c r="F4157"/>
      <c r="G4157"/>
      <c r="H4157"/>
      <c r="I4157"/>
      <c r="J4157"/>
    </row>
    <row r="4158" spans="1:10" ht="14.5">
      <c r="A4158"/>
      <c r="B4158"/>
      <c r="C4158"/>
      <c r="D4158"/>
      <c r="E4158"/>
      <c r="F4158"/>
      <c r="G4158"/>
      <c r="H4158"/>
      <c r="I4158"/>
      <c r="J4158"/>
    </row>
    <row r="4159" spans="1:10" ht="14.5">
      <c r="A4159"/>
      <c r="B4159"/>
      <c r="C4159"/>
      <c r="D4159"/>
      <c r="E4159"/>
      <c r="F4159"/>
      <c r="G4159"/>
      <c r="H4159"/>
      <c r="I4159"/>
      <c r="J4159"/>
    </row>
    <row r="4160" spans="1:10" ht="14.5">
      <c r="A4160"/>
      <c r="B4160"/>
      <c r="C4160"/>
      <c r="D4160"/>
      <c r="E4160"/>
      <c r="F4160"/>
      <c r="G4160"/>
      <c r="H4160"/>
      <c r="I4160"/>
      <c r="J4160"/>
    </row>
    <row r="4161" spans="1:10" ht="14.5">
      <c r="A4161"/>
      <c r="B4161"/>
      <c r="C4161"/>
      <c r="D4161"/>
      <c r="E4161"/>
      <c r="F4161"/>
      <c r="G4161"/>
      <c r="H4161"/>
      <c r="I4161"/>
      <c r="J4161"/>
    </row>
    <row r="4162" spans="1:10" ht="14.5">
      <c r="A4162"/>
      <c r="B4162"/>
      <c r="C4162"/>
      <c r="D4162"/>
      <c r="E4162"/>
      <c r="F4162"/>
      <c r="G4162"/>
      <c r="H4162"/>
      <c r="I4162"/>
      <c r="J4162"/>
    </row>
    <row r="4163" spans="1:10" ht="14.5">
      <c r="A4163"/>
      <c r="B4163"/>
      <c r="C4163"/>
      <c r="D4163"/>
      <c r="E4163"/>
      <c r="F4163"/>
      <c r="G4163"/>
      <c r="H4163"/>
      <c r="I4163"/>
      <c r="J4163"/>
    </row>
    <row r="4164" spans="1:10" ht="14.5">
      <c r="A4164"/>
      <c r="B4164"/>
      <c r="C4164"/>
      <c r="D4164"/>
      <c r="E4164"/>
      <c r="F4164"/>
      <c r="G4164"/>
      <c r="H4164"/>
      <c r="I4164"/>
      <c r="J4164"/>
    </row>
    <row r="4165" spans="1:10" ht="14.5">
      <c r="A4165"/>
      <c r="B4165"/>
      <c r="C4165"/>
      <c r="D4165"/>
      <c r="E4165"/>
      <c r="F4165"/>
      <c r="G4165"/>
      <c r="H4165"/>
      <c r="I4165"/>
      <c r="J4165"/>
    </row>
    <row r="4166" spans="1:10" ht="14.5">
      <c r="A4166"/>
      <c r="B4166"/>
      <c r="C4166"/>
      <c r="D4166"/>
      <c r="E4166"/>
      <c r="F4166"/>
      <c r="G4166"/>
      <c r="H4166"/>
      <c r="I4166"/>
      <c r="J4166"/>
    </row>
    <row r="4167" spans="1:10" ht="14.5">
      <c r="A4167"/>
      <c r="B4167"/>
      <c r="C4167"/>
      <c r="D4167"/>
      <c r="E4167"/>
      <c r="F4167"/>
      <c r="G4167"/>
      <c r="H4167"/>
      <c r="I4167"/>
      <c r="J4167"/>
    </row>
    <row r="4168" spans="1:10" ht="14.5">
      <c r="A4168"/>
      <c r="B4168"/>
      <c r="C4168"/>
      <c r="D4168"/>
      <c r="E4168"/>
      <c r="F4168"/>
      <c r="G4168"/>
      <c r="H4168"/>
      <c r="I4168"/>
      <c r="J4168"/>
    </row>
    <row r="4169" spans="1:10" ht="14.5">
      <c r="A4169"/>
      <c r="B4169"/>
      <c r="C4169"/>
      <c r="D4169"/>
      <c r="E4169"/>
      <c r="F4169"/>
      <c r="G4169"/>
      <c r="H4169"/>
      <c r="I4169"/>
      <c r="J4169"/>
    </row>
    <row r="4170" spans="1:10" ht="14.5">
      <c r="A4170"/>
      <c r="B4170"/>
      <c r="C4170"/>
      <c r="D4170"/>
      <c r="E4170"/>
      <c r="F4170"/>
      <c r="G4170"/>
      <c r="H4170"/>
      <c r="I4170"/>
      <c r="J4170"/>
    </row>
    <row r="4171" spans="1:10" ht="14.5">
      <c r="A4171"/>
      <c r="B4171"/>
      <c r="C4171"/>
      <c r="D4171"/>
      <c r="E4171"/>
      <c r="F4171"/>
      <c r="G4171"/>
      <c r="H4171"/>
      <c r="I4171"/>
      <c r="J4171"/>
    </row>
    <row r="4172" spans="1:10" ht="14.5">
      <c r="A4172"/>
      <c r="B4172"/>
      <c r="C4172"/>
      <c r="D4172"/>
      <c r="E4172"/>
      <c r="F4172"/>
      <c r="G4172"/>
      <c r="H4172"/>
      <c r="I4172"/>
      <c r="J4172"/>
    </row>
    <row r="4173" spans="1:10" ht="14.5">
      <c r="A4173"/>
      <c r="B4173"/>
      <c r="C4173"/>
      <c r="D4173"/>
      <c r="E4173"/>
      <c r="F4173"/>
      <c r="G4173"/>
      <c r="H4173"/>
      <c r="I4173"/>
      <c r="J4173"/>
    </row>
    <row r="4174" spans="1:10" ht="14.5">
      <c r="A4174"/>
      <c r="B4174"/>
      <c r="C4174"/>
      <c r="D4174"/>
      <c r="E4174"/>
      <c r="F4174"/>
      <c r="G4174"/>
      <c r="H4174"/>
      <c r="I4174"/>
      <c r="J4174"/>
    </row>
    <row r="4175" spans="1:10" ht="14.5">
      <c r="A4175"/>
      <c r="B4175"/>
      <c r="C4175"/>
      <c r="D4175"/>
      <c r="E4175"/>
      <c r="F4175"/>
      <c r="G4175"/>
      <c r="H4175"/>
      <c r="I4175"/>
      <c r="J4175"/>
    </row>
    <row r="4176" spans="1:10" ht="14.5">
      <c r="A4176"/>
      <c r="B4176"/>
      <c r="C4176"/>
      <c r="D4176"/>
      <c r="E4176"/>
      <c r="F4176"/>
      <c r="G4176"/>
      <c r="H4176"/>
      <c r="I4176"/>
      <c r="J4176"/>
    </row>
    <row r="4177" spans="1:10" ht="14.5">
      <c r="A4177"/>
      <c r="B4177"/>
      <c r="C4177"/>
      <c r="D4177"/>
      <c r="E4177"/>
      <c r="F4177"/>
      <c r="G4177"/>
      <c r="H4177"/>
      <c r="I4177"/>
      <c r="J4177"/>
    </row>
    <row r="4178" spans="1:10" ht="14.5">
      <c r="A4178"/>
      <c r="B4178"/>
      <c r="C4178"/>
      <c r="D4178"/>
      <c r="E4178"/>
      <c r="F4178"/>
      <c r="G4178"/>
      <c r="H4178"/>
      <c r="I4178"/>
      <c r="J4178"/>
    </row>
    <row r="4179" spans="1:10" ht="14.5">
      <c r="A4179"/>
      <c r="B4179"/>
      <c r="C4179"/>
      <c r="D4179"/>
      <c r="E4179"/>
      <c r="F4179"/>
      <c r="G4179"/>
      <c r="H4179"/>
      <c r="I4179"/>
      <c r="J4179"/>
    </row>
    <row r="4180" spans="1:10" ht="14.5">
      <c r="A4180"/>
      <c r="B4180"/>
      <c r="C4180"/>
      <c r="D4180"/>
      <c r="E4180"/>
      <c r="F4180"/>
      <c r="G4180"/>
      <c r="H4180"/>
      <c r="I4180"/>
      <c r="J4180"/>
    </row>
    <row r="4181" spans="1:10" ht="14.5">
      <c r="A4181"/>
      <c r="B4181"/>
      <c r="C4181"/>
      <c r="D4181"/>
      <c r="E4181"/>
      <c r="F4181"/>
      <c r="G4181"/>
      <c r="H4181"/>
      <c r="I4181"/>
      <c r="J4181"/>
    </row>
    <row r="4182" spans="1:10" ht="14.5">
      <c r="A4182"/>
      <c r="B4182"/>
      <c r="C4182"/>
      <c r="D4182"/>
      <c r="E4182"/>
      <c r="F4182"/>
      <c r="G4182"/>
      <c r="H4182"/>
      <c r="I4182"/>
      <c r="J4182"/>
    </row>
    <row r="4183" spans="1:10" ht="14.5">
      <c r="A4183"/>
      <c r="B4183"/>
      <c r="C4183"/>
      <c r="D4183"/>
      <c r="E4183"/>
      <c r="F4183"/>
      <c r="G4183"/>
      <c r="H4183"/>
      <c r="I4183"/>
      <c r="J4183"/>
    </row>
    <row r="4184" spans="1:10" ht="14.5">
      <c r="A4184"/>
      <c r="B4184"/>
      <c r="C4184"/>
      <c r="D4184"/>
      <c r="E4184"/>
      <c r="F4184"/>
      <c r="G4184"/>
      <c r="H4184"/>
      <c r="I4184"/>
      <c r="J4184"/>
    </row>
    <row r="4185" spans="1:10" ht="14.5">
      <c r="A4185"/>
      <c r="B4185"/>
      <c r="C4185"/>
      <c r="D4185"/>
      <c r="E4185"/>
      <c r="F4185"/>
      <c r="G4185"/>
      <c r="H4185"/>
      <c r="I4185"/>
      <c r="J4185"/>
    </row>
    <row r="4186" spans="1:10" ht="14.5">
      <c r="A4186"/>
      <c r="B4186"/>
      <c r="C4186"/>
      <c r="D4186"/>
      <c r="E4186"/>
      <c r="F4186"/>
      <c r="G4186"/>
      <c r="H4186"/>
      <c r="I4186"/>
      <c r="J4186"/>
    </row>
    <row r="4187" spans="1:10" ht="14.5">
      <c r="A4187"/>
      <c r="B4187"/>
      <c r="C4187"/>
      <c r="D4187"/>
      <c r="E4187"/>
      <c r="F4187"/>
      <c r="G4187"/>
      <c r="H4187"/>
      <c r="I4187"/>
      <c r="J4187"/>
    </row>
    <row r="4188" spans="1:10" ht="14.5">
      <c r="A4188"/>
      <c r="B4188"/>
      <c r="C4188"/>
      <c r="D4188"/>
      <c r="E4188"/>
      <c r="F4188"/>
      <c r="G4188"/>
      <c r="H4188"/>
      <c r="I4188"/>
      <c r="J4188"/>
    </row>
    <row r="4189" spans="1:10" ht="14.5">
      <c r="A4189"/>
      <c r="B4189"/>
      <c r="C4189"/>
      <c r="D4189"/>
      <c r="E4189"/>
      <c r="F4189"/>
      <c r="G4189"/>
      <c r="H4189"/>
      <c r="I4189"/>
      <c r="J4189"/>
    </row>
    <row r="4190" spans="1:10" ht="14.5">
      <c r="A4190"/>
      <c r="B4190"/>
      <c r="C4190"/>
      <c r="D4190"/>
      <c r="E4190"/>
      <c r="F4190"/>
      <c r="G4190"/>
      <c r="H4190"/>
      <c r="I4190"/>
      <c r="J4190"/>
    </row>
    <row r="4191" spans="1:10" ht="14.5">
      <c r="A4191"/>
      <c r="B4191"/>
      <c r="C4191"/>
      <c r="D4191"/>
      <c r="E4191"/>
      <c r="F4191"/>
      <c r="G4191"/>
      <c r="H4191"/>
      <c r="I4191"/>
      <c r="J4191"/>
    </row>
    <row r="4192" spans="1:10" ht="14.5">
      <c r="A4192"/>
      <c r="B4192"/>
      <c r="C4192"/>
      <c r="D4192"/>
      <c r="E4192"/>
      <c r="F4192"/>
      <c r="G4192"/>
      <c r="H4192"/>
      <c r="I4192"/>
      <c r="J4192"/>
    </row>
    <row r="4193" spans="1:10" ht="14.5">
      <c r="A4193"/>
      <c r="B4193"/>
      <c r="C4193"/>
      <c r="D4193"/>
      <c r="E4193"/>
      <c r="F4193"/>
      <c r="G4193"/>
      <c r="H4193"/>
      <c r="I4193"/>
      <c r="J4193"/>
    </row>
    <row r="4194" spans="1:10" ht="14.5">
      <c r="A4194"/>
      <c r="B4194"/>
      <c r="C4194"/>
      <c r="D4194"/>
      <c r="E4194"/>
      <c r="F4194"/>
      <c r="G4194"/>
      <c r="H4194"/>
      <c r="I4194"/>
      <c r="J4194"/>
    </row>
    <row r="4195" spans="1:10" ht="14.5">
      <c r="A4195"/>
      <c r="B4195"/>
      <c r="C4195"/>
      <c r="D4195"/>
      <c r="E4195"/>
      <c r="F4195"/>
      <c r="G4195"/>
      <c r="H4195"/>
      <c r="I4195"/>
      <c r="J4195"/>
    </row>
    <row r="4196" spans="1:10" ht="14.5">
      <c r="A4196"/>
      <c r="B4196"/>
      <c r="C4196"/>
      <c r="D4196"/>
      <c r="E4196"/>
      <c r="F4196"/>
      <c r="G4196"/>
      <c r="H4196"/>
      <c r="I4196"/>
      <c r="J4196"/>
    </row>
    <row r="4197" spans="1:10" ht="14.5">
      <c r="A4197"/>
      <c r="B4197"/>
      <c r="C4197"/>
      <c r="D4197"/>
      <c r="E4197"/>
      <c r="F4197"/>
      <c r="G4197"/>
      <c r="H4197"/>
      <c r="I4197"/>
      <c r="J4197"/>
    </row>
    <row r="4198" spans="1:10" ht="14.5">
      <c r="A4198"/>
      <c r="B4198"/>
      <c r="C4198"/>
      <c r="D4198"/>
      <c r="E4198"/>
      <c r="F4198"/>
      <c r="G4198"/>
      <c r="H4198"/>
      <c r="I4198"/>
      <c r="J4198"/>
    </row>
    <row r="4199" spans="1:10" ht="14.5">
      <c r="A4199"/>
      <c r="B4199"/>
      <c r="C4199"/>
      <c r="D4199"/>
      <c r="E4199"/>
      <c r="F4199"/>
      <c r="G4199"/>
      <c r="H4199"/>
      <c r="I4199"/>
      <c r="J4199"/>
    </row>
    <row r="4200" spans="1:10" ht="14.5">
      <c r="A4200"/>
      <c r="B4200"/>
      <c r="C4200"/>
      <c r="D4200"/>
      <c r="E4200"/>
      <c r="F4200"/>
      <c r="G4200"/>
      <c r="H4200"/>
      <c r="I4200"/>
      <c r="J4200"/>
    </row>
    <row r="4201" spans="1:10" ht="14.5">
      <c r="A4201"/>
      <c r="B4201"/>
      <c r="C4201"/>
      <c r="D4201"/>
      <c r="E4201"/>
      <c r="F4201"/>
      <c r="G4201"/>
      <c r="H4201"/>
      <c r="I4201"/>
      <c r="J4201"/>
    </row>
    <row r="4202" spans="1:10" ht="14.5">
      <c r="A4202"/>
      <c r="B4202"/>
      <c r="C4202"/>
      <c r="D4202"/>
      <c r="E4202"/>
      <c r="F4202"/>
      <c r="G4202"/>
      <c r="H4202"/>
      <c r="I4202"/>
      <c r="J4202"/>
    </row>
    <row r="4203" spans="1:10" ht="14.5">
      <c r="A4203"/>
      <c r="B4203"/>
      <c r="C4203"/>
      <c r="D4203"/>
      <c r="E4203"/>
      <c r="F4203"/>
      <c r="G4203"/>
      <c r="H4203"/>
      <c r="I4203"/>
      <c r="J4203"/>
    </row>
    <row r="4204" spans="1:10" ht="14.5">
      <c r="A4204"/>
      <c r="B4204"/>
      <c r="C4204"/>
      <c r="D4204"/>
      <c r="E4204"/>
      <c r="F4204"/>
      <c r="G4204"/>
      <c r="H4204"/>
      <c r="I4204"/>
      <c r="J4204"/>
    </row>
    <row r="4205" spans="1:10" ht="14.5">
      <c r="A4205"/>
      <c r="B4205"/>
      <c r="C4205"/>
      <c r="D4205"/>
      <c r="E4205"/>
      <c r="F4205"/>
      <c r="G4205"/>
      <c r="H4205"/>
      <c r="I4205"/>
      <c r="J4205"/>
    </row>
    <row r="4206" spans="1:10" ht="14.5">
      <c r="A4206"/>
      <c r="B4206"/>
      <c r="C4206"/>
      <c r="D4206"/>
      <c r="E4206"/>
      <c r="F4206"/>
      <c r="G4206"/>
      <c r="H4206"/>
      <c r="I4206"/>
      <c r="J4206"/>
    </row>
    <row r="4207" spans="1:10" ht="14.5">
      <c r="A4207"/>
      <c r="B4207"/>
      <c r="C4207"/>
      <c r="D4207"/>
      <c r="E4207"/>
      <c r="F4207"/>
      <c r="G4207"/>
      <c r="H4207"/>
      <c r="I4207"/>
      <c r="J4207"/>
    </row>
    <row r="4208" spans="1:10" ht="14.5">
      <c r="A4208"/>
      <c r="B4208"/>
      <c r="C4208"/>
      <c r="D4208"/>
      <c r="E4208"/>
      <c r="F4208"/>
      <c r="G4208"/>
      <c r="H4208"/>
      <c r="I4208"/>
      <c r="J4208"/>
    </row>
    <row r="4209" spans="1:10" ht="14.5">
      <c r="A4209"/>
      <c r="B4209"/>
      <c r="C4209"/>
      <c r="D4209"/>
      <c r="E4209"/>
      <c r="F4209"/>
      <c r="G4209"/>
      <c r="H4209"/>
      <c r="I4209"/>
      <c r="J4209"/>
    </row>
    <row r="4210" spans="1:10" ht="14.5">
      <c r="A4210"/>
      <c r="B4210"/>
      <c r="C4210"/>
      <c r="D4210"/>
      <c r="E4210"/>
      <c r="F4210"/>
      <c r="G4210"/>
      <c r="H4210"/>
      <c r="I4210"/>
      <c r="J4210"/>
    </row>
    <row r="4211" spans="1:10" ht="14.5">
      <c r="A4211"/>
      <c r="B4211"/>
      <c r="C4211"/>
      <c r="D4211"/>
      <c r="E4211"/>
      <c r="F4211"/>
      <c r="G4211"/>
      <c r="H4211"/>
      <c r="I4211"/>
      <c r="J4211"/>
    </row>
    <row r="4212" spans="1:10" ht="14.5">
      <c r="A4212"/>
      <c r="B4212"/>
      <c r="C4212"/>
      <c r="D4212"/>
      <c r="E4212"/>
      <c r="F4212"/>
      <c r="G4212"/>
      <c r="H4212"/>
      <c r="I4212"/>
      <c r="J4212"/>
    </row>
    <row r="4213" spans="1:10" ht="14.5">
      <c r="A4213"/>
      <c r="B4213"/>
      <c r="C4213"/>
      <c r="D4213"/>
      <c r="E4213"/>
      <c r="F4213"/>
      <c r="G4213"/>
      <c r="H4213"/>
      <c r="I4213"/>
      <c r="J4213"/>
    </row>
    <row r="4214" spans="1:10" ht="14.5">
      <c r="A4214"/>
      <c r="B4214"/>
      <c r="C4214"/>
      <c r="D4214"/>
      <c r="E4214"/>
      <c r="F4214"/>
      <c r="G4214"/>
      <c r="H4214"/>
      <c r="I4214"/>
      <c r="J4214"/>
    </row>
    <row r="4215" spans="1:10" ht="14.5">
      <c r="A4215"/>
      <c r="B4215"/>
      <c r="C4215"/>
      <c r="D4215"/>
      <c r="E4215"/>
      <c r="F4215"/>
      <c r="G4215"/>
      <c r="H4215"/>
      <c r="I4215"/>
      <c r="J4215"/>
    </row>
    <row r="4216" spans="1:10" ht="14.5">
      <c r="A4216"/>
      <c r="B4216"/>
      <c r="C4216"/>
      <c r="D4216"/>
      <c r="E4216"/>
      <c r="F4216"/>
      <c r="G4216"/>
      <c r="H4216"/>
      <c r="I4216"/>
      <c r="J4216"/>
    </row>
    <row r="4217" spans="1:10" ht="14.5">
      <c r="A4217"/>
      <c r="B4217"/>
      <c r="C4217"/>
      <c r="D4217"/>
      <c r="E4217"/>
      <c r="F4217"/>
      <c r="G4217"/>
      <c r="H4217"/>
      <c r="I4217"/>
      <c r="J4217"/>
    </row>
    <row r="4218" spans="1:10" ht="14.5">
      <c r="A4218"/>
      <c r="B4218"/>
      <c r="C4218"/>
      <c r="D4218"/>
      <c r="E4218"/>
      <c r="F4218"/>
      <c r="G4218"/>
      <c r="H4218"/>
      <c r="I4218"/>
      <c r="J4218"/>
    </row>
    <row r="4219" spans="1:10" ht="14.5">
      <c r="A4219"/>
      <c r="B4219"/>
      <c r="C4219"/>
      <c r="D4219"/>
      <c r="E4219"/>
      <c r="F4219"/>
      <c r="G4219"/>
      <c r="H4219"/>
      <c r="I4219"/>
      <c r="J4219"/>
    </row>
    <row r="4220" spans="1:10" ht="14.5">
      <c r="A4220"/>
      <c r="B4220"/>
      <c r="C4220"/>
      <c r="D4220"/>
      <c r="E4220"/>
      <c r="F4220"/>
      <c r="G4220"/>
      <c r="H4220"/>
      <c r="I4220"/>
      <c r="J4220"/>
    </row>
    <row r="4221" spans="1:10" ht="14.5">
      <c r="A4221"/>
      <c r="B4221"/>
      <c r="C4221"/>
      <c r="D4221"/>
      <c r="E4221"/>
      <c r="F4221"/>
      <c r="G4221"/>
      <c r="H4221"/>
      <c r="I4221"/>
      <c r="J4221"/>
    </row>
    <row r="4222" spans="1:10" ht="14.5">
      <c r="A4222"/>
      <c r="B4222"/>
      <c r="C4222"/>
      <c r="D4222"/>
      <c r="E4222"/>
      <c r="F4222"/>
      <c r="G4222"/>
      <c r="H4222"/>
      <c r="I4222"/>
      <c r="J4222"/>
    </row>
    <row r="4223" spans="1:10" ht="14.5">
      <c r="A4223"/>
      <c r="B4223"/>
      <c r="C4223"/>
      <c r="D4223"/>
      <c r="E4223"/>
      <c r="F4223"/>
      <c r="G4223"/>
      <c r="H4223"/>
      <c r="I4223"/>
      <c r="J4223"/>
    </row>
    <row r="4224" spans="1:10" ht="14.5">
      <c r="A4224"/>
      <c r="B4224"/>
      <c r="C4224"/>
      <c r="D4224"/>
      <c r="E4224"/>
      <c r="F4224"/>
      <c r="G4224"/>
      <c r="H4224"/>
      <c r="I4224"/>
      <c r="J4224"/>
    </row>
    <row r="4225" spans="1:10" ht="14.5">
      <c r="A4225"/>
      <c r="B4225"/>
      <c r="C4225"/>
      <c r="D4225"/>
      <c r="E4225"/>
      <c r="F4225"/>
      <c r="G4225"/>
      <c r="H4225"/>
      <c r="I4225"/>
      <c r="J4225"/>
    </row>
    <row r="4226" spans="1:10" ht="14.5">
      <c r="A4226"/>
      <c r="B4226"/>
      <c r="C4226"/>
      <c r="D4226"/>
      <c r="E4226"/>
      <c r="F4226"/>
      <c r="G4226"/>
      <c r="H4226"/>
      <c r="I4226"/>
      <c r="J4226"/>
    </row>
    <row r="4227" spans="1:10" ht="14.5">
      <c r="A4227"/>
      <c r="B4227"/>
      <c r="C4227"/>
      <c r="D4227"/>
      <c r="E4227"/>
      <c r="F4227"/>
      <c r="G4227"/>
      <c r="H4227"/>
      <c r="I4227"/>
      <c r="J4227"/>
    </row>
    <row r="4228" spans="1:10" ht="14.5">
      <c r="A4228"/>
      <c r="B4228"/>
      <c r="C4228"/>
      <c r="D4228"/>
      <c r="E4228"/>
      <c r="F4228"/>
      <c r="G4228"/>
      <c r="H4228"/>
      <c r="I4228"/>
      <c r="J4228"/>
    </row>
    <row r="4229" spans="1:10" ht="14.5">
      <c r="A4229"/>
      <c r="B4229"/>
      <c r="C4229"/>
      <c r="D4229"/>
      <c r="E4229"/>
      <c r="F4229"/>
      <c r="G4229"/>
      <c r="H4229"/>
      <c r="I4229"/>
      <c r="J4229"/>
    </row>
    <row r="4230" spans="1:10" ht="14.5">
      <c r="A4230"/>
      <c r="B4230"/>
      <c r="C4230"/>
      <c r="D4230"/>
      <c r="E4230"/>
      <c r="F4230"/>
      <c r="G4230"/>
      <c r="H4230"/>
      <c r="I4230"/>
      <c r="J4230"/>
    </row>
    <row r="4231" spans="1:10" ht="14.5">
      <c r="A4231"/>
      <c r="B4231"/>
      <c r="C4231"/>
      <c r="D4231"/>
      <c r="E4231"/>
      <c r="F4231"/>
      <c r="G4231"/>
      <c r="H4231"/>
      <c r="I4231"/>
      <c r="J4231"/>
    </row>
    <row r="4232" spans="1:10" ht="14.5">
      <c r="A4232"/>
      <c r="B4232"/>
      <c r="C4232"/>
      <c r="D4232"/>
      <c r="E4232"/>
      <c r="F4232"/>
      <c r="G4232"/>
      <c r="H4232"/>
      <c r="I4232"/>
      <c r="J4232"/>
    </row>
    <row r="4233" spans="1:10" ht="14.5">
      <c r="A4233"/>
      <c r="B4233"/>
      <c r="C4233"/>
      <c r="D4233"/>
      <c r="E4233"/>
      <c r="F4233"/>
      <c r="G4233"/>
      <c r="H4233"/>
      <c r="I4233"/>
      <c r="J4233"/>
    </row>
    <row r="4234" spans="1:10" ht="14.5">
      <c r="A4234"/>
      <c r="B4234"/>
      <c r="C4234"/>
      <c r="D4234"/>
      <c r="E4234"/>
      <c r="F4234"/>
      <c r="G4234"/>
      <c r="H4234"/>
      <c r="I4234"/>
      <c r="J4234"/>
    </row>
    <row r="4235" spans="1:10" ht="14.5">
      <c r="A4235"/>
      <c r="B4235"/>
      <c r="C4235"/>
      <c r="D4235"/>
      <c r="E4235"/>
      <c r="F4235"/>
      <c r="G4235"/>
      <c r="H4235"/>
      <c r="I4235"/>
      <c r="J4235"/>
    </row>
    <row r="4236" spans="1:10" ht="14.5">
      <c r="A4236"/>
      <c r="B4236"/>
      <c r="C4236"/>
      <c r="D4236"/>
      <c r="E4236"/>
      <c r="F4236"/>
      <c r="G4236"/>
      <c r="H4236"/>
      <c r="I4236"/>
      <c r="J4236"/>
    </row>
    <row r="4237" spans="1:10" ht="14.5">
      <c r="A4237"/>
      <c r="B4237"/>
      <c r="C4237"/>
      <c r="D4237"/>
      <c r="E4237"/>
      <c r="F4237"/>
      <c r="G4237"/>
      <c r="H4237"/>
      <c r="I4237"/>
      <c r="J4237"/>
    </row>
    <row r="4238" spans="1:10" ht="14.5">
      <c r="A4238"/>
      <c r="B4238"/>
      <c r="C4238"/>
      <c r="D4238"/>
      <c r="E4238"/>
      <c r="F4238"/>
      <c r="G4238"/>
      <c r="H4238"/>
      <c r="I4238"/>
      <c r="J4238"/>
    </row>
    <row r="4239" spans="1:10" ht="14.5">
      <c r="A4239"/>
      <c r="B4239"/>
      <c r="C4239"/>
      <c r="D4239"/>
      <c r="E4239"/>
      <c r="F4239"/>
      <c r="G4239"/>
      <c r="H4239"/>
      <c r="I4239"/>
      <c r="J4239"/>
    </row>
    <row r="4240" spans="1:10" ht="14.5">
      <c r="A4240"/>
      <c r="B4240"/>
      <c r="C4240"/>
      <c r="D4240"/>
      <c r="E4240"/>
      <c r="F4240"/>
      <c r="G4240"/>
      <c r="H4240"/>
      <c r="I4240"/>
      <c r="J4240"/>
    </row>
    <row r="4241" spans="1:10" ht="14.5">
      <c r="A4241"/>
      <c r="B4241"/>
      <c r="C4241"/>
      <c r="D4241"/>
      <c r="E4241"/>
      <c r="F4241"/>
      <c r="G4241"/>
      <c r="H4241"/>
      <c r="I4241"/>
      <c r="J4241"/>
    </row>
    <row r="4242" spans="1:10" ht="14.5">
      <c r="A4242"/>
      <c r="B4242"/>
      <c r="C4242"/>
      <c r="D4242"/>
      <c r="E4242"/>
      <c r="F4242"/>
      <c r="G4242"/>
      <c r="H4242"/>
      <c r="I4242"/>
      <c r="J4242"/>
    </row>
    <row r="4243" spans="1:10" ht="14.5">
      <c r="A4243"/>
      <c r="B4243"/>
      <c r="C4243"/>
      <c r="D4243"/>
      <c r="E4243"/>
      <c r="F4243"/>
      <c r="G4243"/>
      <c r="H4243"/>
      <c r="I4243"/>
      <c r="J4243"/>
    </row>
    <row r="4244" spans="1:10" ht="14.5">
      <c r="A4244"/>
      <c r="B4244"/>
      <c r="C4244"/>
      <c r="D4244"/>
      <c r="E4244"/>
      <c r="F4244"/>
      <c r="G4244"/>
      <c r="H4244"/>
      <c r="I4244"/>
      <c r="J4244"/>
    </row>
    <row r="4245" spans="1:10" ht="14.5">
      <c r="A4245"/>
      <c r="B4245"/>
      <c r="C4245"/>
      <c r="D4245"/>
      <c r="E4245"/>
      <c r="F4245"/>
      <c r="G4245"/>
      <c r="H4245"/>
      <c r="I4245"/>
      <c r="J4245"/>
    </row>
    <row r="4246" spans="1:10" ht="14.5">
      <c r="A4246"/>
      <c r="B4246"/>
      <c r="C4246"/>
      <c r="D4246"/>
      <c r="E4246"/>
      <c r="F4246"/>
      <c r="G4246"/>
      <c r="H4246"/>
      <c r="I4246"/>
      <c r="J4246"/>
    </row>
    <row r="4247" spans="1:10" ht="14.5">
      <c r="A4247"/>
      <c r="B4247"/>
      <c r="C4247"/>
      <c r="D4247"/>
      <c r="E4247"/>
      <c r="F4247"/>
      <c r="G4247"/>
      <c r="H4247"/>
      <c r="I4247"/>
      <c r="J4247"/>
    </row>
    <row r="4248" spans="1:10" ht="14.5">
      <c r="A4248"/>
      <c r="B4248"/>
      <c r="C4248"/>
      <c r="D4248"/>
      <c r="E4248"/>
      <c r="F4248"/>
      <c r="G4248"/>
      <c r="H4248"/>
      <c r="I4248"/>
      <c r="J4248"/>
    </row>
    <row r="4249" spans="1:10" ht="14.5">
      <c r="A4249"/>
      <c r="B4249"/>
      <c r="C4249"/>
      <c r="D4249"/>
      <c r="E4249"/>
      <c r="F4249"/>
      <c r="G4249"/>
      <c r="H4249"/>
      <c r="I4249"/>
      <c r="J4249"/>
    </row>
    <row r="4250" spans="1:10" ht="14.5">
      <c r="A4250"/>
      <c r="B4250"/>
      <c r="C4250"/>
      <c r="D4250"/>
      <c r="E4250"/>
      <c r="F4250"/>
      <c r="G4250"/>
      <c r="H4250"/>
      <c r="I4250"/>
      <c r="J4250"/>
    </row>
    <row r="4251" spans="1:10" ht="14.5">
      <c r="A4251"/>
      <c r="B4251"/>
      <c r="C4251"/>
      <c r="D4251"/>
      <c r="E4251"/>
      <c r="F4251"/>
      <c r="G4251"/>
      <c r="H4251"/>
      <c r="I4251"/>
      <c r="J4251"/>
    </row>
    <row r="4252" spans="1:10" ht="14.5">
      <c r="A4252"/>
      <c r="B4252"/>
      <c r="C4252"/>
      <c r="D4252"/>
      <c r="E4252"/>
      <c r="F4252"/>
      <c r="G4252"/>
      <c r="H4252"/>
      <c r="I4252"/>
      <c r="J4252"/>
    </row>
    <row r="4253" spans="1:10" ht="14.5">
      <c r="A4253"/>
      <c r="B4253"/>
      <c r="C4253"/>
      <c r="D4253"/>
      <c r="E4253"/>
      <c r="F4253"/>
      <c r="G4253"/>
      <c r="H4253"/>
      <c r="I4253"/>
      <c r="J4253"/>
    </row>
    <row r="4254" spans="1:10" ht="14.5">
      <c r="A4254"/>
      <c r="B4254"/>
      <c r="C4254"/>
      <c r="D4254"/>
      <c r="E4254"/>
      <c r="F4254"/>
      <c r="G4254"/>
      <c r="H4254"/>
      <c r="I4254"/>
      <c r="J4254"/>
    </row>
    <row r="4255" spans="1:10" ht="14.5">
      <c r="A4255"/>
      <c r="B4255"/>
      <c r="C4255"/>
      <c r="D4255"/>
      <c r="E4255"/>
      <c r="F4255"/>
      <c r="G4255"/>
      <c r="H4255"/>
      <c r="I4255"/>
      <c r="J4255"/>
    </row>
    <row r="4256" spans="1:10" ht="14.5">
      <c r="A4256"/>
      <c r="B4256"/>
      <c r="C4256"/>
      <c r="D4256"/>
      <c r="E4256"/>
      <c r="F4256"/>
      <c r="G4256"/>
      <c r="H4256"/>
      <c r="I4256"/>
      <c r="J4256"/>
    </row>
    <row r="4257" spans="1:10" ht="14.5">
      <c r="A4257"/>
      <c r="B4257"/>
      <c r="C4257"/>
      <c r="D4257"/>
      <c r="E4257"/>
      <c r="F4257"/>
      <c r="G4257"/>
      <c r="H4257"/>
      <c r="I4257"/>
      <c r="J4257"/>
    </row>
    <row r="4258" spans="1:10" ht="14.5">
      <c r="A4258"/>
      <c r="B4258"/>
      <c r="C4258"/>
      <c r="D4258"/>
      <c r="E4258"/>
      <c r="F4258"/>
      <c r="G4258"/>
      <c r="H4258"/>
      <c r="I4258"/>
      <c r="J4258"/>
    </row>
    <row r="4259" spans="1:10" ht="14.5">
      <c r="A4259"/>
      <c r="B4259"/>
      <c r="C4259"/>
      <c r="D4259"/>
      <c r="E4259"/>
      <c r="F4259"/>
      <c r="G4259"/>
      <c r="H4259"/>
      <c r="I4259"/>
      <c r="J4259"/>
    </row>
    <row r="4260" spans="1:10" ht="14.5">
      <c r="A4260"/>
      <c r="B4260"/>
      <c r="C4260"/>
      <c r="D4260"/>
      <c r="E4260"/>
      <c r="F4260"/>
      <c r="G4260"/>
      <c r="H4260"/>
      <c r="I4260"/>
      <c r="J4260"/>
    </row>
    <row r="4261" spans="1:10" ht="14.5">
      <c r="A4261"/>
      <c r="B4261"/>
      <c r="C4261"/>
      <c r="D4261"/>
      <c r="E4261"/>
      <c r="F4261"/>
      <c r="G4261"/>
      <c r="H4261"/>
      <c r="I4261"/>
      <c r="J4261"/>
    </row>
    <row r="4262" spans="1:10" ht="14.5">
      <c r="A4262"/>
      <c r="B4262"/>
      <c r="C4262"/>
      <c r="D4262"/>
      <c r="E4262"/>
      <c r="F4262"/>
      <c r="G4262"/>
      <c r="H4262"/>
      <c r="I4262"/>
      <c r="J4262"/>
    </row>
    <row r="4263" spans="1:10" ht="14.5">
      <c r="A4263"/>
      <c r="B4263"/>
      <c r="C4263"/>
      <c r="D4263"/>
      <c r="E4263"/>
      <c r="F4263"/>
      <c r="G4263"/>
      <c r="H4263"/>
      <c r="I4263"/>
      <c r="J4263"/>
    </row>
    <row r="4264" spans="1:10" ht="14.5">
      <c r="A4264"/>
      <c r="B4264"/>
      <c r="C4264"/>
      <c r="D4264"/>
      <c r="E4264"/>
      <c r="F4264"/>
      <c r="G4264"/>
      <c r="H4264"/>
      <c r="I4264"/>
      <c r="J4264"/>
    </row>
    <row r="4265" spans="1:10" ht="14.5">
      <c r="A4265"/>
      <c r="B4265"/>
      <c r="C4265"/>
      <c r="D4265"/>
      <c r="E4265"/>
      <c r="F4265"/>
      <c r="G4265"/>
      <c r="H4265"/>
      <c r="I4265"/>
      <c r="J4265"/>
    </row>
    <row r="4266" spans="1:10" ht="14.5">
      <c r="A4266"/>
      <c r="B4266"/>
      <c r="C4266"/>
      <c r="D4266"/>
      <c r="E4266"/>
      <c r="F4266"/>
      <c r="G4266"/>
      <c r="H4266"/>
      <c r="I4266"/>
      <c r="J4266"/>
    </row>
    <row r="4267" spans="1:10" ht="14.5">
      <c r="A4267"/>
      <c r="B4267"/>
      <c r="C4267"/>
      <c r="D4267"/>
      <c r="E4267"/>
      <c r="F4267"/>
      <c r="G4267"/>
      <c r="H4267"/>
      <c r="I4267"/>
      <c r="J4267"/>
    </row>
    <row r="4268" spans="1:10" ht="14.5">
      <c r="A4268"/>
      <c r="B4268"/>
      <c r="C4268"/>
      <c r="D4268"/>
      <c r="E4268"/>
      <c r="F4268"/>
      <c r="G4268"/>
      <c r="H4268"/>
      <c r="I4268"/>
      <c r="J4268"/>
    </row>
    <row r="4269" spans="1:10" ht="14.5">
      <c r="A4269"/>
      <c r="B4269"/>
      <c r="C4269"/>
      <c r="D4269"/>
      <c r="E4269"/>
      <c r="F4269"/>
      <c r="G4269"/>
      <c r="H4269"/>
      <c r="I4269"/>
      <c r="J4269"/>
    </row>
    <row r="4270" spans="1:10" ht="14.5">
      <c r="A4270"/>
      <c r="B4270"/>
      <c r="C4270"/>
      <c r="D4270"/>
      <c r="E4270"/>
      <c r="F4270"/>
      <c r="G4270"/>
      <c r="H4270"/>
      <c r="I4270"/>
      <c r="J4270"/>
    </row>
    <row r="4271" spans="1:10" ht="14.5">
      <c r="A4271"/>
      <c r="B4271"/>
      <c r="C4271"/>
      <c r="D4271"/>
      <c r="E4271"/>
      <c r="F4271"/>
      <c r="G4271"/>
      <c r="H4271"/>
      <c r="I4271"/>
      <c r="J4271"/>
    </row>
    <row r="4272" spans="1:10" ht="14.5">
      <c r="A4272"/>
      <c r="B4272"/>
      <c r="C4272"/>
      <c r="D4272"/>
      <c r="E4272"/>
      <c r="F4272"/>
      <c r="G4272"/>
      <c r="H4272"/>
      <c r="I4272"/>
      <c r="J4272"/>
    </row>
    <row r="4273" spans="1:10" ht="14.5">
      <c r="A4273"/>
      <c r="B4273"/>
      <c r="C4273"/>
      <c r="D4273"/>
      <c r="E4273"/>
      <c r="F4273"/>
      <c r="G4273"/>
      <c r="H4273"/>
      <c r="I4273"/>
      <c r="J4273"/>
    </row>
    <row r="4274" spans="1:10" ht="14.5">
      <c r="A4274"/>
      <c r="B4274"/>
      <c r="C4274"/>
      <c r="D4274"/>
      <c r="E4274"/>
      <c r="F4274"/>
      <c r="G4274"/>
      <c r="H4274"/>
      <c r="I4274"/>
      <c r="J4274"/>
    </row>
    <row r="4275" spans="1:10" ht="14.5">
      <c r="A4275"/>
      <c r="B4275"/>
      <c r="C4275"/>
      <c r="D4275"/>
      <c r="E4275"/>
      <c r="F4275"/>
      <c r="G4275"/>
      <c r="H4275"/>
      <c r="I4275"/>
      <c r="J4275"/>
    </row>
    <row r="4276" spans="1:10" ht="14.5">
      <c r="A4276"/>
      <c r="B4276"/>
      <c r="C4276"/>
      <c r="D4276"/>
      <c r="E4276"/>
      <c r="F4276"/>
      <c r="G4276"/>
      <c r="H4276"/>
      <c r="I4276"/>
      <c r="J4276"/>
    </row>
    <row r="4277" spans="1:10" ht="14.5">
      <c r="A4277"/>
      <c r="B4277"/>
      <c r="C4277"/>
      <c r="D4277"/>
      <c r="E4277"/>
      <c r="F4277"/>
      <c r="G4277"/>
      <c r="H4277"/>
      <c r="I4277"/>
      <c r="J4277"/>
    </row>
    <row r="4278" spans="1:10" ht="14.5">
      <c r="A4278"/>
      <c r="B4278"/>
      <c r="C4278"/>
      <c r="D4278"/>
      <c r="E4278"/>
      <c r="F4278"/>
      <c r="G4278"/>
      <c r="H4278"/>
      <c r="I4278"/>
      <c r="J4278"/>
    </row>
    <row r="4279" spans="1:10" ht="14.5">
      <c r="A4279"/>
      <c r="B4279"/>
      <c r="C4279"/>
      <c r="D4279"/>
      <c r="E4279"/>
      <c r="F4279"/>
      <c r="G4279"/>
      <c r="H4279"/>
      <c r="I4279"/>
      <c r="J4279"/>
    </row>
    <row r="4280" spans="1:10" ht="14.5">
      <c r="A4280"/>
      <c r="B4280"/>
      <c r="C4280"/>
      <c r="D4280"/>
      <c r="E4280"/>
      <c r="F4280"/>
      <c r="G4280"/>
      <c r="H4280"/>
      <c r="I4280"/>
      <c r="J4280"/>
    </row>
    <row r="4281" spans="1:10" ht="14.5">
      <c r="A4281"/>
      <c r="B4281"/>
      <c r="C4281"/>
      <c r="D4281"/>
      <c r="E4281"/>
      <c r="F4281"/>
      <c r="G4281"/>
      <c r="H4281"/>
      <c r="I4281"/>
      <c r="J4281"/>
    </row>
    <row r="4282" spans="1:10" ht="14.5">
      <c r="A4282"/>
      <c r="B4282"/>
      <c r="C4282"/>
      <c r="D4282"/>
      <c r="E4282"/>
      <c r="F4282"/>
      <c r="G4282"/>
      <c r="H4282"/>
      <c r="I4282"/>
      <c r="J4282"/>
    </row>
    <row r="4283" spans="1:10" ht="14.5">
      <c r="A4283"/>
      <c r="B4283"/>
      <c r="C4283"/>
      <c r="D4283"/>
      <c r="E4283"/>
      <c r="F4283"/>
      <c r="G4283"/>
      <c r="H4283"/>
      <c r="I4283"/>
      <c r="J4283"/>
    </row>
    <row r="4284" spans="1:10" ht="14.5">
      <c r="A4284"/>
      <c r="B4284"/>
      <c r="C4284"/>
      <c r="D4284"/>
      <c r="E4284"/>
      <c r="F4284"/>
      <c r="G4284"/>
      <c r="H4284"/>
      <c r="I4284"/>
      <c r="J4284"/>
    </row>
    <row r="4285" spans="1:10" ht="14.5">
      <c r="A4285"/>
      <c r="B4285"/>
      <c r="C4285"/>
      <c r="D4285"/>
      <c r="E4285"/>
      <c r="F4285"/>
      <c r="G4285"/>
      <c r="H4285"/>
      <c r="I4285"/>
      <c r="J4285"/>
    </row>
    <row r="4286" spans="1:10" ht="14.5">
      <c r="A4286"/>
      <c r="B4286"/>
      <c r="C4286"/>
      <c r="D4286"/>
      <c r="E4286"/>
      <c r="F4286"/>
      <c r="G4286"/>
      <c r="H4286"/>
      <c r="I4286"/>
      <c r="J4286"/>
    </row>
    <row r="4287" spans="1:10" ht="14.5">
      <c r="A4287"/>
      <c r="B4287"/>
      <c r="C4287"/>
      <c r="D4287"/>
      <c r="E4287"/>
      <c r="F4287"/>
      <c r="G4287"/>
      <c r="H4287"/>
      <c r="I4287"/>
      <c r="J4287"/>
    </row>
    <row r="4288" spans="1:10" ht="14.5">
      <c r="A4288"/>
      <c r="B4288"/>
      <c r="C4288"/>
      <c r="D4288"/>
      <c r="E4288"/>
      <c r="F4288"/>
      <c r="G4288"/>
      <c r="H4288"/>
      <c r="I4288"/>
      <c r="J4288"/>
    </row>
    <row r="4289" spans="1:10" ht="14.5">
      <c r="A4289"/>
      <c r="B4289"/>
      <c r="C4289"/>
      <c r="D4289"/>
      <c r="E4289"/>
      <c r="F4289"/>
      <c r="G4289"/>
      <c r="H4289"/>
      <c r="I4289"/>
      <c r="J4289"/>
    </row>
    <row r="4290" spans="1:10" ht="14.5">
      <c r="A4290"/>
      <c r="B4290"/>
      <c r="C4290"/>
      <c r="D4290"/>
      <c r="E4290"/>
      <c r="F4290"/>
      <c r="G4290"/>
      <c r="H4290"/>
      <c r="I4290"/>
      <c r="J4290"/>
    </row>
    <row r="4291" spans="1:10" ht="14.5">
      <c r="A4291"/>
      <c r="B4291"/>
      <c r="C4291"/>
      <c r="D4291"/>
      <c r="E4291"/>
      <c r="F4291"/>
      <c r="G4291"/>
      <c r="H4291"/>
      <c r="I4291"/>
      <c r="J4291"/>
    </row>
    <row r="4292" spans="1:10" ht="14.5">
      <c r="A4292"/>
      <c r="B4292"/>
      <c r="C4292"/>
      <c r="D4292"/>
      <c r="E4292"/>
      <c r="F4292"/>
      <c r="G4292"/>
      <c r="H4292"/>
      <c r="I4292"/>
      <c r="J4292"/>
    </row>
    <row r="4293" spans="1:10" ht="14.5">
      <c r="A4293"/>
      <c r="B4293"/>
      <c r="C4293"/>
      <c r="D4293"/>
      <c r="E4293"/>
      <c r="F4293"/>
      <c r="G4293"/>
      <c r="H4293"/>
      <c r="I4293"/>
      <c r="J4293"/>
    </row>
    <row r="4294" spans="1:10" ht="14.5">
      <c r="A4294"/>
      <c r="B4294"/>
      <c r="C4294"/>
      <c r="D4294"/>
      <c r="E4294"/>
      <c r="F4294"/>
      <c r="G4294"/>
      <c r="H4294"/>
      <c r="I4294"/>
      <c r="J4294"/>
    </row>
    <row r="4295" spans="1:10" ht="14.5">
      <c r="A4295"/>
      <c r="B4295"/>
      <c r="C4295"/>
      <c r="D4295"/>
      <c r="E4295"/>
      <c r="F4295"/>
      <c r="G4295"/>
      <c r="H4295"/>
      <c r="I4295"/>
      <c r="J4295"/>
    </row>
    <row r="4296" spans="1:10" ht="14.5">
      <c r="A4296"/>
      <c r="B4296"/>
      <c r="C4296"/>
      <c r="D4296"/>
      <c r="E4296"/>
      <c r="F4296"/>
      <c r="G4296"/>
      <c r="H4296"/>
      <c r="I4296"/>
      <c r="J4296"/>
    </row>
    <row r="4297" spans="1:10" ht="14.5">
      <c r="A4297"/>
      <c r="B4297"/>
      <c r="C4297"/>
      <c r="D4297"/>
      <c r="E4297"/>
      <c r="F4297"/>
      <c r="G4297"/>
      <c r="H4297"/>
      <c r="I4297"/>
      <c r="J4297"/>
    </row>
    <row r="4298" spans="1:10" ht="14.5">
      <c r="A4298"/>
      <c r="B4298"/>
      <c r="C4298"/>
      <c r="D4298"/>
      <c r="E4298"/>
      <c r="F4298"/>
      <c r="G4298"/>
      <c r="H4298"/>
      <c r="I4298"/>
      <c r="J4298"/>
    </row>
    <row r="4299" spans="1:10" ht="14.5">
      <c r="A4299"/>
      <c r="B4299"/>
      <c r="C4299"/>
      <c r="D4299"/>
      <c r="E4299"/>
      <c r="F4299"/>
      <c r="G4299"/>
      <c r="H4299"/>
      <c r="I4299"/>
      <c r="J4299"/>
    </row>
    <row r="4300" spans="1:10" ht="14.5">
      <c r="A4300"/>
      <c r="B4300"/>
      <c r="C4300"/>
      <c r="D4300"/>
      <c r="E4300"/>
      <c r="F4300"/>
      <c r="G4300"/>
      <c r="H4300"/>
      <c r="I4300"/>
      <c r="J4300"/>
    </row>
    <row r="4301" spans="1:10" ht="14.5">
      <c r="A4301"/>
      <c r="B4301"/>
      <c r="C4301"/>
      <c r="D4301"/>
      <c r="E4301"/>
      <c r="F4301"/>
      <c r="G4301"/>
      <c r="H4301"/>
      <c r="I4301"/>
      <c r="J4301"/>
    </row>
    <row r="4302" spans="1:10" ht="14.5">
      <c r="A4302"/>
      <c r="B4302"/>
      <c r="C4302"/>
      <c r="D4302"/>
      <c r="E4302"/>
      <c r="F4302"/>
      <c r="G4302"/>
      <c r="H4302"/>
      <c r="I4302"/>
      <c r="J4302"/>
    </row>
    <row r="4303" spans="1:10" ht="14.5">
      <c r="A4303"/>
      <c r="B4303"/>
      <c r="C4303"/>
      <c r="D4303"/>
      <c r="E4303"/>
      <c r="F4303"/>
      <c r="G4303"/>
      <c r="H4303"/>
      <c r="I4303"/>
      <c r="J4303"/>
    </row>
    <row r="4304" spans="1:10" ht="14.5">
      <c r="A4304"/>
      <c r="B4304"/>
      <c r="C4304"/>
      <c r="D4304"/>
      <c r="E4304"/>
      <c r="F4304"/>
      <c r="G4304"/>
      <c r="H4304"/>
      <c r="I4304"/>
      <c r="J4304"/>
    </row>
    <row r="4305" spans="1:10" ht="14.5">
      <c r="A4305"/>
      <c r="B4305"/>
      <c r="C4305"/>
      <c r="D4305"/>
      <c r="E4305"/>
      <c r="F4305"/>
      <c r="G4305"/>
      <c r="H4305"/>
      <c r="I4305"/>
      <c r="J4305"/>
    </row>
    <row r="4306" spans="1:10" ht="14.5">
      <c r="A4306"/>
      <c r="B4306"/>
      <c r="C4306"/>
      <c r="D4306"/>
      <c r="E4306"/>
      <c r="F4306"/>
      <c r="G4306"/>
      <c r="H4306"/>
      <c r="I4306"/>
      <c r="J4306"/>
    </row>
    <row r="4307" spans="1:10" ht="14.5">
      <c r="A4307"/>
      <c r="B4307"/>
      <c r="C4307"/>
      <c r="D4307"/>
      <c r="E4307"/>
      <c r="F4307"/>
      <c r="G4307"/>
      <c r="H4307"/>
      <c r="I4307"/>
      <c r="J4307"/>
    </row>
    <row r="4308" spans="1:10" ht="14.5">
      <c r="A4308"/>
      <c r="B4308"/>
      <c r="C4308"/>
      <c r="D4308"/>
      <c r="E4308"/>
      <c r="F4308"/>
      <c r="G4308"/>
      <c r="H4308"/>
      <c r="I4308"/>
      <c r="J4308"/>
    </row>
    <row r="4309" spans="1:10" ht="14.5">
      <c r="A4309"/>
      <c r="B4309"/>
      <c r="C4309"/>
      <c r="D4309"/>
      <c r="E4309"/>
      <c r="F4309"/>
      <c r="G4309"/>
      <c r="H4309"/>
      <c r="I4309"/>
      <c r="J4309"/>
    </row>
    <row r="4310" spans="1:10" ht="14.5">
      <c r="A4310"/>
      <c r="B4310"/>
      <c r="C4310"/>
      <c r="D4310"/>
      <c r="E4310"/>
      <c r="F4310"/>
      <c r="G4310"/>
      <c r="H4310"/>
      <c r="I4310"/>
      <c r="J4310"/>
    </row>
    <row r="4311" spans="1:10" ht="14.5">
      <c r="A4311"/>
      <c r="B4311"/>
      <c r="C4311"/>
      <c r="D4311"/>
      <c r="E4311"/>
      <c r="F4311"/>
      <c r="G4311"/>
      <c r="H4311"/>
      <c r="I4311"/>
      <c r="J4311"/>
    </row>
    <row r="4312" spans="1:10" ht="14.5">
      <c r="A4312"/>
      <c r="B4312"/>
      <c r="C4312"/>
      <c r="D4312"/>
      <c r="E4312"/>
      <c r="F4312"/>
      <c r="G4312"/>
      <c r="H4312"/>
      <c r="I4312"/>
      <c r="J4312"/>
    </row>
    <row r="4313" spans="1:10" ht="14.5">
      <c r="A4313"/>
      <c r="B4313"/>
      <c r="C4313"/>
      <c r="D4313"/>
      <c r="E4313"/>
      <c r="F4313"/>
      <c r="G4313"/>
      <c r="H4313"/>
      <c r="I4313"/>
      <c r="J4313"/>
    </row>
    <row r="4314" spans="1:10" ht="14.5">
      <c r="A4314"/>
      <c r="B4314"/>
      <c r="C4314"/>
      <c r="D4314"/>
      <c r="E4314"/>
      <c r="F4314"/>
      <c r="G4314"/>
      <c r="H4314"/>
      <c r="I4314"/>
      <c r="J4314"/>
    </row>
    <row r="4315" spans="1:10" ht="14.5">
      <c r="A4315"/>
      <c r="B4315"/>
      <c r="C4315"/>
      <c r="D4315"/>
      <c r="E4315"/>
      <c r="F4315"/>
      <c r="G4315"/>
      <c r="H4315"/>
      <c r="I4315"/>
      <c r="J4315"/>
    </row>
    <row r="4316" spans="1:10" ht="14.5">
      <c r="A4316"/>
      <c r="B4316"/>
      <c r="C4316"/>
      <c r="D4316"/>
      <c r="E4316"/>
      <c r="F4316"/>
      <c r="G4316"/>
      <c r="H4316"/>
      <c r="I4316"/>
      <c r="J4316"/>
    </row>
    <row r="4317" spans="1:10" ht="14.5">
      <c r="A4317"/>
      <c r="B4317"/>
      <c r="C4317"/>
      <c r="D4317"/>
      <c r="E4317"/>
      <c r="F4317"/>
      <c r="G4317"/>
      <c r="H4317"/>
      <c r="I4317"/>
      <c r="J4317"/>
    </row>
    <row r="4318" spans="1:10" ht="14.5">
      <c r="A4318"/>
      <c r="B4318"/>
      <c r="C4318"/>
      <c r="D4318"/>
      <c r="E4318"/>
      <c r="F4318"/>
      <c r="G4318"/>
      <c r="H4318"/>
      <c r="I4318"/>
      <c r="J4318"/>
    </row>
    <row r="4319" spans="1:10" ht="14.5">
      <c r="A4319"/>
      <c r="B4319"/>
      <c r="C4319"/>
      <c r="D4319"/>
      <c r="E4319"/>
      <c r="F4319"/>
      <c r="G4319"/>
      <c r="H4319"/>
      <c r="I4319"/>
      <c r="J4319"/>
    </row>
    <row r="4320" spans="1:10" ht="14.5">
      <c r="A4320"/>
      <c r="B4320"/>
      <c r="C4320"/>
      <c r="D4320"/>
      <c r="E4320"/>
      <c r="F4320"/>
      <c r="G4320"/>
      <c r="H4320"/>
      <c r="I4320"/>
      <c r="J4320"/>
    </row>
    <row r="4321" spans="1:10" ht="14.5">
      <c r="A4321"/>
      <c r="B4321"/>
      <c r="C4321"/>
      <c r="D4321"/>
      <c r="E4321"/>
      <c r="F4321"/>
      <c r="G4321"/>
      <c r="H4321"/>
      <c r="I4321"/>
      <c r="J4321"/>
    </row>
    <row r="4322" spans="1:10" ht="14.5">
      <c r="A4322"/>
      <c r="B4322"/>
      <c r="C4322"/>
      <c r="D4322"/>
      <c r="E4322"/>
      <c r="F4322"/>
      <c r="G4322"/>
      <c r="H4322"/>
      <c r="I4322"/>
      <c r="J4322"/>
    </row>
    <row r="4323" spans="1:10" ht="14.5">
      <c r="A4323"/>
      <c r="B4323"/>
      <c r="C4323"/>
      <c r="D4323"/>
      <c r="E4323"/>
      <c r="F4323"/>
      <c r="G4323"/>
      <c r="H4323"/>
      <c r="I4323"/>
      <c r="J4323"/>
    </row>
    <row r="4324" spans="1:10" ht="14.5">
      <c r="A4324"/>
      <c r="B4324"/>
      <c r="C4324"/>
      <c r="D4324"/>
      <c r="E4324"/>
      <c r="F4324"/>
      <c r="G4324"/>
      <c r="H4324"/>
      <c r="I4324"/>
      <c r="J4324"/>
    </row>
    <row r="4325" spans="1:10" ht="14.5">
      <c r="A4325"/>
      <c r="B4325"/>
      <c r="C4325"/>
      <c r="D4325"/>
      <c r="E4325"/>
      <c r="F4325"/>
      <c r="G4325"/>
      <c r="H4325"/>
      <c r="I4325"/>
      <c r="J4325"/>
    </row>
    <row r="4326" spans="1:10" ht="14.5">
      <c r="A4326"/>
      <c r="B4326"/>
      <c r="C4326"/>
      <c r="D4326"/>
      <c r="E4326"/>
      <c r="F4326"/>
      <c r="G4326"/>
      <c r="H4326"/>
      <c r="I4326"/>
      <c r="J4326"/>
    </row>
    <row r="4327" spans="1:10" ht="14.5">
      <c r="A4327"/>
      <c r="B4327"/>
      <c r="C4327"/>
      <c r="D4327"/>
      <c r="E4327"/>
      <c r="F4327"/>
      <c r="G4327"/>
      <c r="H4327"/>
      <c r="I4327"/>
      <c r="J4327"/>
    </row>
    <row r="4328" spans="1:10" ht="14.5">
      <c r="A4328"/>
      <c r="B4328"/>
      <c r="C4328"/>
      <c r="D4328"/>
      <c r="E4328"/>
      <c r="F4328"/>
      <c r="G4328"/>
      <c r="H4328"/>
      <c r="I4328"/>
      <c r="J4328"/>
    </row>
    <row r="4329" spans="1:10" ht="14.5">
      <c r="A4329"/>
      <c r="B4329"/>
      <c r="C4329"/>
      <c r="D4329"/>
      <c r="E4329"/>
      <c r="F4329"/>
      <c r="G4329"/>
      <c r="H4329"/>
      <c r="I4329"/>
      <c r="J4329"/>
    </row>
    <row r="4330" spans="1:10" ht="14.5">
      <c r="A4330"/>
      <c r="B4330"/>
      <c r="C4330"/>
      <c r="D4330"/>
      <c r="E4330"/>
      <c r="F4330"/>
      <c r="G4330"/>
      <c r="H4330"/>
      <c r="I4330"/>
      <c r="J4330"/>
    </row>
    <row r="4331" spans="1:10" ht="14.5">
      <c r="A4331"/>
      <c r="B4331"/>
      <c r="C4331"/>
      <c r="D4331"/>
      <c r="E4331"/>
      <c r="F4331"/>
      <c r="G4331"/>
      <c r="H4331"/>
      <c r="I4331"/>
      <c r="J4331"/>
    </row>
    <row r="4332" spans="1:10" ht="14.5">
      <c r="A4332"/>
      <c r="B4332"/>
      <c r="C4332"/>
      <c r="D4332"/>
      <c r="E4332"/>
      <c r="F4332"/>
      <c r="G4332"/>
      <c r="H4332"/>
      <c r="I4332"/>
      <c r="J4332"/>
    </row>
    <row r="4333" spans="1:10" ht="14.5">
      <c r="A4333"/>
      <c r="B4333"/>
      <c r="C4333"/>
      <c r="D4333"/>
      <c r="E4333"/>
      <c r="F4333"/>
      <c r="G4333"/>
      <c r="H4333"/>
      <c r="I4333"/>
      <c r="J4333"/>
    </row>
    <row r="4334" spans="1:10" ht="14.5">
      <c r="A4334"/>
      <c r="B4334"/>
      <c r="C4334"/>
      <c r="D4334"/>
      <c r="E4334"/>
      <c r="F4334"/>
      <c r="G4334"/>
      <c r="H4334"/>
      <c r="I4334"/>
      <c r="J4334"/>
    </row>
    <row r="4335" spans="1:10" ht="14.5">
      <c r="A4335"/>
      <c r="B4335"/>
      <c r="C4335"/>
      <c r="D4335"/>
      <c r="E4335"/>
      <c r="F4335"/>
      <c r="G4335"/>
      <c r="H4335"/>
      <c r="I4335"/>
      <c r="J4335"/>
    </row>
    <row r="4336" spans="1:10" ht="14.5">
      <c r="A4336"/>
      <c r="B4336"/>
      <c r="C4336"/>
      <c r="D4336"/>
      <c r="E4336"/>
      <c r="F4336"/>
      <c r="G4336"/>
      <c r="H4336"/>
      <c r="I4336"/>
      <c r="J4336"/>
    </row>
    <row r="4337" spans="1:10" ht="14.5">
      <c r="A4337"/>
      <c r="B4337"/>
      <c r="C4337"/>
      <c r="D4337"/>
      <c r="E4337"/>
      <c r="F4337"/>
      <c r="G4337"/>
      <c r="H4337"/>
      <c r="I4337"/>
      <c r="J4337"/>
    </row>
    <row r="4338" spans="1:10" ht="14.5">
      <c r="A4338"/>
      <c r="B4338"/>
      <c r="C4338"/>
      <c r="D4338"/>
      <c r="E4338"/>
      <c r="F4338"/>
      <c r="G4338"/>
      <c r="H4338"/>
      <c r="I4338"/>
      <c r="J4338"/>
    </row>
    <row r="4339" spans="1:10" ht="14.5">
      <c r="A4339"/>
      <c r="B4339"/>
      <c r="C4339"/>
      <c r="D4339"/>
      <c r="E4339"/>
      <c r="F4339"/>
      <c r="G4339"/>
      <c r="H4339"/>
      <c r="I4339"/>
      <c r="J4339"/>
    </row>
    <row r="4340" spans="1:10" ht="14.5">
      <c r="A4340"/>
      <c r="B4340"/>
      <c r="C4340"/>
      <c r="D4340"/>
      <c r="E4340"/>
      <c r="F4340"/>
      <c r="G4340"/>
      <c r="H4340"/>
      <c r="I4340"/>
      <c r="J4340"/>
    </row>
    <row r="4341" spans="1:10" ht="14.5">
      <c r="A4341"/>
      <c r="B4341"/>
      <c r="C4341"/>
      <c r="D4341"/>
      <c r="E4341"/>
      <c r="F4341"/>
      <c r="G4341"/>
      <c r="H4341"/>
      <c r="I4341"/>
      <c r="J4341"/>
    </row>
    <row r="4342" spans="1:10" ht="14.5">
      <c r="A4342"/>
      <c r="B4342"/>
      <c r="C4342"/>
      <c r="D4342"/>
      <c r="E4342"/>
      <c r="F4342"/>
      <c r="G4342"/>
      <c r="H4342"/>
      <c r="I4342"/>
      <c r="J4342"/>
    </row>
    <row r="4343" spans="1:10" ht="14.5">
      <c r="A4343"/>
      <c r="B4343"/>
      <c r="C4343"/>
      <c r="D4343"/>
      <c r="E4343"/>
      <c r="F4343"/>
      <c r="G4343"/>
      <c r="H4343"/>
      <c r="I4343"/>
      <c r="J4343"/>
    </row>
    <row r="4344" spans="1:10" ht="14.5">
      <c r="A4344"/>
      <c r="B4344"/>
      <c r="C4344"/>
      <c r="D4344"/>
      <c r="E4344"/>
      <c r="F4344"/>
      <c r="G4344"/>
      <c r="H4344"/>
      <c r="I4344"/>
      <c r="J4344"/>
    </row>
    <row r="4345" spans="1:10" ht="14.5">
      <c r="A4345"/>
      <c r="B4345"/>
      <c r="C4345"/>
      <c r="D4345"/>
      <c r="E4345"/>
      <c r="F4345"/>
      <c r="G4345"/>
      <c r="H4345"/>
      <c r="I4345"/>
      <c r="J4345"/>
    </row>
    <row r="4346" spans="1:10" ht="14.5">
      <c r="A4346"/>
      <c r="B4346"/>
      <c r="C4346"/>
      <c r="D4346"/>
      <c r="E4346"/>
      <c r="F4346"/>
      <c r="G4346"/>
      <c r="H4346"/>
      <c r="I4346"/>
      <c r="J4346"/>
    </row>
    <row r="4347" spans="1:10" ht="14.5">
      <c r="A4347"/>
      <c r="B4347"/>
      <c r="C4347"/>
      <c r="D4347"/>
      <c r="E4347"/>
      <c r="F4347"/>
      <c r="G4347"/>
      <c r="H4347"/>
      <c r="I4347"/>
      <c r="J4347"/>
    </row>
    <row r="4348" spans="1:10" ht="14.5">
      <c r="A4348"/>
      <c r="B4348"/>
      <c r="C4348"/>
      <c r="D4348"/>
      <c r="E4348"/>
      <c r="F4348"/>
      <c r="G4348"/>
      <c r="H4348"/>
      <c r="I4348"/>
      <c r="J4348"/>
    </row>
    <row r="4349" spans="1:10" ht="14.5">
      <c r="A4349"/>
      <c r="B4349"/>
      <c r="C4349"/>
      <c r="D4349"/>
      <c r="E4349"/>
      <c r="F4349"/>
      <c r="G4349"/>
      <c r="H4349"/>
      <c r="I4349"/>
      <c r="J4349"/>
    </row>
    <row r="4350" spans="1:10" ht="14.5">
      <c r="A4350"/>
      <c r="B4350"/>
      <c r="C4350"/>
      <c r="D4350"/>
      <c r="E4350"/>
      <c r="F4350"/>
      <c r="G4350"/>
      <c r="H4350"/>
      <c r="I4350"/>
      <c r="J4350"/>
    </row>
    <row r="4351" spans="1:10" ht="14.5">
      <c r="A4351"/>
      <c r="B4351"/>
      <c r="C4351"/>
      <c r="D4351"/>
      <c r="E4351"/>
      <c r="F4351"/>
      <c r="G4351"/>
      <c r="H4351"/>
      <c r="I4351"/>
      <c r="J4351"/>
    </row>
    <row r="4352" spans="1:10" ht="14.5">
      <c r="A4352"/>
      <c r="B4352"/>
      <c r="C4352"/>
      <c r="D4352"/>
      <c r="E4352"/>
      <c r="F4352"/>
      <c r="G4352"/>
      <c r="H4352"/>
      <c r="I4352"/>
      <c r="J4352"/>
    </row>
    <row r="4353" spans="1:10" ht="14.5">
      <c r="A4353"/>
      <c r="B4353"/>
      <c r="C4353"/>
      <c r="D4353"/>
      <c r="E4353"/>
      <c r="F4353"/>
      <c r="G4353"/>
      <c r="H4353"/>
      <c r="I4353"/>
      <c r="J4353"/>
    </row>
    <row r="4354" spans="1:10" ht="14.5">
      <c r="A4354"/>
      <c r="B4354"/>
      <c r="C4354"/>
      <c r="D4354"/>
      <c r="E4354"/>
      <c r="F4354"/>
      <c r="G4354"/>
      <c r="H4354"/>
      <c r="I4354"/>
      <c r="J4354"/>
    </row>
    <row r="4355" spans="1:10" ht="14.5">
      <c r="A4355"/>
      <c r="B4355"/>
      <c r="C4355"/>
      <c r="D4355"/>
      <c r="E4355"/>
      <c r="F4355"/>
      <c r="G4355"/>
      <c r="H4355"/>
      <c r="I4355"/>
      <c r="J4355"/>
    </row>
    <row r="4356" spans="1:10" ht="14.5">
      <c r="A4356"/>
      <c r="B4356"/>
      <c r="C4356"/>
      <c r="D4356"/>
      <c r="E4356"/>
      <c r="F4356"/>
      <c r="G4356"/>
      <c r="H4356"/>
      <c r="I4356"/>
      <c r="J4356"/>
    </row>
    <row r="4357" spans="1:10" ht="14.5">
      <c r="A4357"/>
      <c r="B4357"/>
      <c r="C4357"/>
      <c r="D4357"/>
      <c r="E4357"/>
      <c r="F4357"/>
      <c r="G4357"/>
      <c r="H4357"/>
      <c r="I4357"/>
      <c r="J4357"/>
    </row>
    <row r="4358" spans="1:10" ht="14.5">
      <c r="A4358"/>
      <c r="B4358"/>
      <c r="C4358"/>
      <c r="D4358"/>
      <c r="E4358"/>
      <c r="F4358"/>
      <c r="G4358"/>
      <c r="H4358"/>
      <c r="I4358"/>
      <c r="J4358"/>
    </row>
    <row r="4359" spans="1:10" ht="14.5">
      <c r="A4359"/>
      <c r="B4359"/>
      <c r="C4359"/>
      <c r="D4359"/>
      <c r="E4359"/>
      <c r="F4359"/>
      <c r="G4359"/>
      <c r="H4359"/>
      <c r="I4359"/>
      <c r="J4359"/>
    </row>
    <row r="4360" spans="1:10" ht="14.5">
      <c r="A4360"/>
      <c r="B4360"/>
      <c r="C4360"/>
      <c r="D4360"/>
      <c r="E4360"/>
      <c r="F4360"/>
      <c r="G4360"/>
      <c r="H4360"/>
      <c r="I4360"/>
      <c r="J4360"/>
    </row>
    <row r="4361" spans="1:10" ht="14.5">
      <c r="A4361"/>
      <c r="B4361"/>
      <c r="C4361"/>
      <c r="D4361"/>
      <c r="E4361"/>
      <c r="F4361"/>
      <c r="G4361"/>
      <c r="H4361"/>
      <c r="I4361"/>
      <c r="J4361"/>
    </row>
    <row r="4362" spans="1:10" ht="14.5">
      <c r="A4362"/>
      <c r="B4362"/>
      <c r="C4362"/>
      <c r="D4362"/>
      <c r="E4362"/>
      <c r="F4362"/>
      <c r="G4362"/>
      <c r="H4362"/>
      <c r="I4362"/>
      <c r="J4362"/>
    </row>
    <row r="4363" spans="1:10" ht="14.5">
      <c r="A4363"/>
      <c r="B4363"/>
      <c r="C4363"/>
      <c r="D4363"/>
      <c r="E4363"/>
      <c r="F4363"/>
      <c r="G4363"/>
      <c r="H4363"/>
      <c r="I4363"/>
      <c r="J4363"/>
    </row>
    <row r="4364" spans="1:10" ht="14.5">
      <c r="A4364"/>
      <c r="B4364"/>
      <c r="C4364"/>
      <c r="D4364"/>
      <c r="E4364"/>
      <c r="F4364"/>
      <c r="G4364"/>
      <c r="H4364"/>
      <c r="I4364"/>
      <c r="J4364"/>
    </row>
    <row r="4365" spans="1:10" ht="14.5">
      <c r="A4365"/>
      <c r="B4365"/>
      <c r="C4365"/>
      <c r="D4365"/>
      <c r="E4365"/>
      <c r="F4365"/>
      <c r="G4365"/>
      <c r="H4365"/>
      <c r="I4365"/>
      <c r="J4365"/>
    </row>
    <row r="4366" spans="1:10" ht="14.5">
      <c r="A4366"/>
      <c r="B4366"/>
      <c r="C4366"/>
      <c r="D4366"/>
      <c r="E4366"/>
      <c r="F4366"/>
      <c r="G4366"/>
      <c r="H4366"/>
      <c r="I4366"/>
      <c r="J4366"/>
    </row>
    <row r="4367" spans="1:10" ht="14.5">
      <c r="A4367"/>
      <c r="B4367"/>
      <c r="C4367"/>
      <c r="D4367"/>
      <c r="E4367"/>
      <c r="F4367"/>
      <c r="G4367"/>
      <c r="H4367"/>
      <c r="I4367"/>
      <c r="J4367"/>
    </row>
    <row r="4368" spans="1:10" ht="14.5">
      <c r="A4368"/>
      <c r="B4368"/>
      <c r="C4368"/>
      <c r="D4368"/>
      <c r="E4368"/>
      <c r="F4368"/>
      <c r="G4368"/>
      <c r="H4368"/>
      <c r="I4368"/>
      <c r="J4368"/>
    </row>
    <row r="4369" spans="1:10" ht="14.5">
      <c r="A4369"/>
      <c r="B4369"/>
      <c r="C4369"/>
      <c r="D4369"/>
      <c r="E4369"/>
      <c r="F4369"/>
      <c r="G4369"/>
      <c r="H4369"/>
      <c r="I4369"/>
      <c r="J4369"/>
    </row>
    <row r="4370" spans="1:10" ht="14.5">
      <c r="A4370"/>
      <c r="B4370"/>
      <c r="C4370"/>
      <c r="D4370"/>
      <c r="E4370"/>
      <c r="F4370"/>
      <c r="G4370"/>
      <c r="H4370"/>
      <c r="I4370"/>
      <c r="J4370"/>
    </row>
    <row r="4371" spans="1:10" ht="14.5">
      <c r="A4371"/>
      <c r="B4371"/>
      <c r="C4371"/>
      <c r="D4371"/>
      <c r="E4371"/>
      <c r="F4371"/>
      <c r="G4371"/>
      <c r="H4371"/>
      <c r="I4371"/>
      <c r="J4371"/>
    </row>
    <row r="4372" spans="1:10" ht="14.5">
      <c r="A4372"/>
      <c r="B4372"/>
      <c r="C4372"/>
      <c r="D4372"/>
      <c r="E4372"/>
      <c r="F4372"/>
      <c r="G4372"/>
      <c r="H4372"/>
      <c r="I4372"/>
      <c r="J4372"/>
    </row>
    <row r="4373" spans="1:10" ht="14.5">
      <c r="A4373"/>
      <c r="B4373"/>
      <c r="C4373"/>
      <c r="D4373"/>
      <c r="E4373"/>
      <c r="F4373"/>
      <c r="G4373"/>
      <c r="H4373"/>
      <c r="I4373"/>
      <c r="J4373"/>
    </row>
    <row r="4374" spans="1:10" ht="14.5">
      <c r="A4374"/>
      <c r="B4374"/>
      <c r="C4374"/>
      <c r="D4374"/>
      <c r="E4374"/>
      <c r="F4374"/>
      <c r="G4374"/>
      <c r="H4374"/>
      <c r="I4374"/>
      <c r="J4374"/>
    </row>
    <row r="4375" spans="1:10" ht="14.5">
      <c r="A4375"/>
      <c r="B4375"/>
      <c r="C4375"/>
      <c r="D4375"/>
      <c r="E4375"/>
      <c r="F4375"/>
      <c r="G4375"/>
      <c r="H4375"/>
      <c r="I4375"/>
      <c r="J4375"/>
    </row>
    <row r="4376" spans="1:10" ht="14.5">
      <c r="A4376"/>
      <c r="B4376"/>
      <c r="C4376"/>
      <c r="D4376"/>
      <c r="E4376"/>
      <c r="F4376"/>
      <c r="G4376"/>
      <c r="H4376"/>
      <c r="I4376"/>
      <c r="J4376"/>
    </row>
    <row r="4377" spans="1:10" ht="14.5">
      <c r="A4377"/>
      <c r="B4377"/>
      <c r="C4377"/>
      <c r="D4377"/>
      <c r="E4377"/>
      <c r="F4377"/>
      <c r="G4377"/>
      <c r="H4377"/>
      <c r="I4377"/>
      <c r="J4377"/>
    </row>
    <row r="4378" spans="1:10" ht="14.5">
      <c r="A4378"/>
      <c r="B4378"/>
      <c r="C4378"/>
      <c r="D4378"/>
      <c r="E4378"/>
      <c r="F4378"/>
      <c r="G4378"/>
      <c r="H4378"/>
      <c r="I4378"/>
      <c r="J4378"/>
    </row>
    <row r="4379" spans="1:10" ht="14.5">
      <c r="A4379"/>
      <c r="B4379"/>
      <c r="C4379"/>
      <c r="D4379"/>
      <c r="E4379"/>
      <c r="F4379"/>
      <c r="G4379"/>
      <c r="H4379"/>
      <c r="I4379"/>
      <c r="J4379"/>
    </row>
    <row r="4380" spans="1:10" ht="14.5">
      <c r="A4380"/>
      <c r="B4380"/>
      <c r="C4380"/>
      <c r="D4380"/>
      <c r="E4380"/>
      <c r="F4380"/>
      <c r="G4380"/>
      <c r="H4380"/>
      <c r="I4380"/>
      <c r="J4380"/>
    </row>
    <row r="4381" spans="1:10" ht="14.5">
      <c r="A4381"/>
      <c r="B4381"/>
      <c r="C4381"/>
      <c r="D4381"/>
      <c r="E4381"/>
      <c r="F4381"/>
      <c r="G4381"/>
      <c r="H4381"/>
      <c r="I4381"/>
      <c r="J4381"/>
    </row>
    <row r="4382" spans="1:10" ht="14.5">
      <c r="A4382"/>
      <c r="B4382"/>
      <c r="C4382"/>
      <c r="D4382"/>
      <c r="E4382"/>
      <c r="F4382"/>
      <c r="G4382"/>
      <c r="H4382"/>
      <c r="I4382"/>
      <c r="J4382"/>
    </row>
    <row r="4383" spans="1:10" ht="14.5">
      <c r="A4383"/>
      <c r="B4383"/>
      <c r="C4383"/>
      <c r="D4383"/>
      <c r="E4383"/>
      <c r="F4383"/>
      <c r="G4383"/>
      <c r="H4383"/>
      <c r="I4383"/>
      <c r="J4383"/>
    </row>
    <row r="4384" spans="1:10" ht="14.5">
      <c r="A4384"/>
      <c r="B4384"/>
      <c r="C4384"/>
      <c r="D4384"/>
      <c r="E4384"/>
      <c r="F4384"/>
      <c r="G4384"/>
      <c r="H4384"/>
      <c r="I4384"/>
      <c r="J4384"/>
    </row>
    <row r="4385" spans="1:10" ht="14.5">
      <c r="A4385"/>
      <c r="B4385"/>
      <c r="C4385"/>
      <c r="D4385"/>
      <c r="E4385"/>
      <c r="F4385"/>
      <c r="G4385"/>
      <c r="H4385"/>
      <c r="I4385"/>
      <c r="J4385"/>
    </row>
    <row r="4386" spans="1:10" ht="14.5">
      <c r="A4386"/>
      <c r="B4386"/>
      <c r="C4386"/>
      <c r="D4386"/>
      <c r="E4386"/>
      <c r="F4386"/>
      <c r="G4386"/>
      <c r="H4386"/>
      <c r="I4386"/>
      <c r="J4386"/>
    </row>
    <row r="4387" spans="1:10" ht="14.5">
      <c r="A4387"/>
      <c r="B4387"/>
      <c r="C4387"/>
      <c r="D4387"/>
      <c r="E4387"/>
      <c r="F4387"/>
      <c r="G4387"/>
      <c r="H4387"/>
      <c r="I4387"/>
      <c r="J4387"/>
    </row>
    <row r="4388" spans="1:10" ht="14.5">
      <c r="A4388"/>
      <c r="B4388"/>
      <c r="C4388"/>
      <c r="D4388"/>
      <c r="E4388"/>
      <c r="F4388"/>
      <c r="G4388"/>
      <c r="H4388"/>
      <c r="I4388"/>
      <c r="J4388"/>
    </row>
    <row r="4389" spans="1:10" ht="14.5">
      <c r="A4389"/>
      <c r="B4389"/>
      <c r="C4389"/>
      <c r="D4389"/>
      <c r="E4389"/>
      <c r="F4389"/>
      <c r="G4389"/>
      <c r="H4389"/>
      <c r="I4389"/>
      <c r="J4389"/>
    </row>
    <row r="4390" spans="1:10" ht="14.5">
      <c r="A4390"/>
      <c r="B4390"/>
      <c r="C4390"/>
      <c r="D4390"/>
      <c r="E4390"/>
      <c r="F4390"/>
      <c r="G4390"/>
      <c r="H4390"/>
      <c r="I4390"/>
      <c r="J4390"/>
    </row>
    <row r="4391" spans="1:10" ht="14.5">
      <c r="A4391"/>
      <c r="B4391"/>
      <c r="C4391"/>
      <c r="D4391"/>
      <c r="E4391"/>
      <c r="F4391"/>
      <c r="G4391"/>
      <c r="H4391"/>
      <c r="I4391"/>
      <c r="J4391"/>
    </row>
    <row r="4392" spans="1:10" ht="14.5">
      <c r="A4392"/>
      <c r="B4392"/>
      <c r="C4392"/>
      <c r="D4392"/>
      <c r="E4392"/>
      <c r="F4392"/>
      <c r="G4392"/>
      <c r="H4392"/>
      <c r="I4392"/>
      <c r="J4392"/>
    </row>
    <row r="4393" spans="1:10" ht="14.5">
      <c r="A4393"/>
      <c r="B4393"/>
      <c r="C4393"/>
      <c r="D4393"/>
      <c r="E4393"/>
      <c r="F4393"/>
      <c r="G4393"/>
      <c r="H4393"/>
      <c r="I4393"/>
      <c r="J4393"/>
    </row>
    <row r="4394" spans="1:10" ht="14.5">
      <c r="A4394"/>
      <c r="B4394"/>
      <c r="C4394"/>
      <c r="D4394"/>
      <c r="E4394"/>
      <c r="F4394"/>
      <c r="G4394"/>
      <c r="H4394"/>
      <c r="I4394"/>
      <c r="J4394"/>
    </row>
    <row r="4395" spans="1:10" ht="14.5">
      <c r="A4395"/>
      <c r="B4395"/>
      <c r="C4395"/>
      <c r="D4395"/>
      <c r="E4395"/>
      <c r="F4395"/>
      <c r="G4395"/>
      <c r="H4395"/>
      <c r="I4395"/>
      <c r="J4395"/>
    </row>
    <row r="4396" spans="1:10" ht="14.5">
      <c r="A4396"/>
      <c r="B4396"/>
      <c r="C4396"/>
      <c r="D4396"/>
      <c r="E4396"/>
      <c r="F4396"/>
      <c r="G4396"/>
      <c r="H4396"/>
      <c r="I4396"/>
      <c r="J4396"/>
    </row>
    <row r="4397" spans="1:10" ht="14.5">
      <c r="A4397"/>
      <c r="B4397"/>
      <c r="C4397"/>
      <c r="D4397"/>
      <c r="E4397"/>
      <c r="F4397"/>
      <c r="G4397"/>
      <c r="H4397"/>
      <c r="I4397"/>
      <c r="J4397"/>
    </row>
    <row r="4398" spans="1:10" ht="14.5">
      <c r="A4398"/>
      <c r="B4398"/>
      <c r="C4398"/>
      <c r="D4398"/>
      <c r="E4398"/>
      <c r="F4398"/>
      <c r="G4398"/>
      <c r="H4398"/>
      <c r="I4398"/>
      <c r="J4398"/>
    </row>
    <row r="4399" spans="1:10" ht="14.5">
      <c r="A4399"/>
      <c r="B4399"/>
      <c r="C4399"/>
      <c r="D4399"/>
      <c r="E4399"/>
      <c r="F4399"/>
      <c r="G4399"/>
      <c r="H4399"/>
      <c r="I4399"/>
      <c r="J4399"/>
    </row>
    <row r="4400" spans="1:10" ht="14.5">
      <c r="A4400"/>
      <c r="B4400"/>
      <c r="C4400"/>
      <c r="D4400"/>
      <c r="E4400"/>
      <c r="F4400"/>
      <c r="G4400"/>
      <c r="H4400"/>
      <c r="I4400"/>
      <c r="J4400"/>
    </row>
    <row r="4401" spans="1:10" ht="14.5">
      <c r="A4401"/>
      <c r="B4401"/>
      <c r="C4401"/>
      <c r="D4401"/>
      <c r="E4401"/>
      <c r="F4401"/>
      <c r="G4401"/>
      <c r="H4401"/>
      <c r="I4401"/>
      <c r="J4401"/>
    </row>
    <row r="4402" spans="1:10" ht="14.5">
      <c r="A4402"/>
      <c r="B4402"/>
      <c r="C4402"/>
      <c r="D4402"/>
      <c r="E4402"/>
      <c r="F4402"/>
      <c r="G4402"/>
      <c r="H4402"/>
      <c r="I4402"/>
      <c r="J4402"/>
    </row>
    <row r="4403" spans="1:10" ht="14.5">
      <c r="A4403"/>
      <c r="B4403"/>
      <c r="C4403"/>
      <c r="D4403"/>
      <c r="E4403"/>
      <c r="F4403"/>
      <c r="G4403"/>
      <c r="H4403"/>
      <c r="I4403"/>
      <c r="J4403"/>
    </row>
    <row r="4404" spans="1:10" ht="14.5">
      <c r="A4404"/>
      <c r="B4404"/>
      <c r="C4404"/>
      <c r="D4404"/>
      <c r="E4404"/>
      <c r="F4404"/>
      <c r="G4404"/>
      <c r="H4404"/>
      <c r="I4404"/>
      <c r="J4404"/>
    </row>
    <row r="4405" spans="1:10" ht="14.5">
      <c r="A4405"/>
      <c r="B4405"/>
      <c r="C4405"/>
      <c r="D4405"/>
      <c r="E4405"/>
      <c r="F4405"/>
      <c r="G4405"/>
      <c r="H4405"/>
      <c r="I4405"/>
      <c r="J4405"/>
    </row>
    <row r="4406" spans="1:10" ht="14.5">
      <c r="A4406"/>
      <c r="B4406"/>
      <c r="C4406"/>
      <c r="D4406"/>
      <c r="E4406"/>
      <c r="F4406"/>
      <c r="G4406"/>
      <c r="H4406"/>
      <c r="I4406"/>
      <c r="J4406"/>
    </row>
    <row r="4407" spans="1:10" ht="14.5">
      <c r="A4407"/>
      <c r="B4407"/>
      <c r="C4407"/>
      <c r="D4407"/>
      <c r="E4407"/>
      <c r="F4407"/>
      <c r="G4407"/>
      <c r="H4407"/>
      <c r="I4407"/>
      <c r="J4407"/>
    </row>
    <row r="4408" spans="1:10" ht="14.5">
      <c r="A4408"/>
      <c r="B4408"/>
      <c r="C4408"/>
      <c r="D4408"/>
      <c r="E4408"/>
      <c r="F4408"/>
      <c r="G4408"/>
      <c r="H4408"/>
      <c r="I4408"/>
      <c r="J4408"/>
    </row>
    <row r="4409" spans="1:10" ht="14.5">
      <c r="A4409"/>
      <c r="B4409"/>
      <c r="C4409"/>
      <c r="D4409"/>
      <c r="E4409"/>
      <c r="F4409"/>
      <c r="G4409"/>
      <c r="H4409"/>
      <c r="I4409"/>
      <c r="J4409"/>
    </row>
    <row r="4410" spans="1:10" ht="14.5">
      <c r="A4410"/>
      <c r="B4410"/>
      <c r="C4410"/>
      <c r="D4410"/>
      <c r="E4410"/>
      <c r="F4410"/>
      <c r="G4410"/>
      <c r="H4410"/>
      <c r="I4410"/>
      <c r="J4410"/>
    </row>
    <row r="4411" spans="1:10" ht="14.5">
      <c r="A4411"/>
      <c r="B4411"/>
      <c r="C4411"/>
      <c r="D4411"/>
      <c r="E4411"/>
      <c r="F4411"/>
      <c r="G4411"/>
      <c r="H4411"/>
      <c r="I4411"/>
      <c r="J4411"/>
    </row>
    <row r="4412" spans="1:10" ht="14.5">
      <c r="A4412"/>
      <c r="B4412"/>
      <c r="C4412"/>
      <c r="D4412"/>
      <c r="E4412"/>
      <c r="F4412"/>
      <c r="G4412"/>
      <c r="H4412"/>
      <c r="I4412"/>
      <c r="J4412"/>
    </row>
    <row r="4413" spans="1:10" ht="14.5">
      <c r="A4413"/>
      <c r="B4413"/>
      <c r="C4413"/>
      <c r="D4413"/>
      <c r="E4413"/>
      <c r="F4413"/>
      <c r="G4413"/>
      <c r="H4413"/>
      <c r="I4413"/>
      <c r="J4413"/>
    </row>
    <row r="4414" spans="1:10" ht="14.5">
      <c r="A4414"/>
      <c r="B4414"/>
      <c r="C4414"/>
      <c r="D4414"/>
      <c r="E4414"/>
      <c r="F4414"/>
      <c r="G4414"/>
      <c r="H4414"/>
      <c r="I4414"/>
      <c r="J4414"/>
    </row>
    <row r="4415" spans="1:10" ht="14.5">
      <c r="A4415"/>
      <c r="B4415"/>
      <c r="C4415"/>
      <c r="D4415"/>
      <c r="E4415"/>
      <c r="F4415"/>
      <c r="G4415"/>
      <c r="H4415"/>
      <c r="I4415"/>
      <c r="J4415"/>
    </row>
    <row r="4416" spans="1:10" ht="14.5">
      <c r="A4416"/>
      <c r="B4416"/>
      <c r="C4416"/>
      <c r="D4416"/>
      <c r="E4416"/>
      <c r="F4416"/>
      <c r="G4416"/>
      <c r="H4416"/>
      <c r="I4416"/>
      <c r="J4416"/>
    </row>
    <row r="4417" spans="1:10" ht="14.5">
      <c r="A4417"/>
      <c r="B4417"/>
      <c r="C4417"/>
      <c r="D4417"/>
      <c r="E4417"/>
      <c r="F4417"/>
      <c r="G4417"/>
      <c r="H4417"/>
      <c r="I4417"/>
      <c r="J4417"/>
    </row>
    <row r="4418" spans="1:10" ht="14.5">
      <c r="A4418"/>
      <c r="B4418"/>
      <c r="C4418"/>
      <c r="D4418"/>
      <c r="E4418"/>
      <c r="F4418"/>
      <c r="G4418"/>
      <c r="H4418"/>
      <c r="I4418"/>
      <c r="J4418"/>
    </row>
    <row r="4419" spans="1:10" ht="14.5">
      <c r="A4419"/>
      <c r="B4419"/>
      <c r="C4419"/>
      <c r="D4419"/>
      <c r="E4419"/>
      <c r="F4419"/>
      <c r="G4419"/>
      <c r="H4419"/>
      <c r="I4419"/>
      <c r="J4419"/>
    </row>
    <row r="4420" spans="1:10" ht="14.5">
      <c r="A4420"/>
      <c r="B4420"/>
      <c r="C4420"/>
      <c r="D4420"/>
      <c r="E4420"/>
      <c r="F4420"/>
      <c r="G4420"/>
      <c r="H4420"/>
      <c r="I4420"/>
      <c r="J4420"/>
    </row>
    <row r="4421" spans="1:10" ht="14.5">
      <c r="A4421"/>
      <c r="B4421"/>
      <c r="C4421"/>
      <c r="D4421"/>
      <c r="E4421"/>
      <c r="F4421"/>
      <c r="G4421"/>
      <c r="H4421"/>
      <c r="I4421"/>
      <c r="J4421"/>
    </row>
    <row r="4422" spans="1:10" ht="14.5">
      <c r="A4422"/>
      <c r="B4422"/>
      <c r="C4422"/>
      <c r="D4422"/>
      <c r="E4422"/>
      <c r="F4422"/>
      <c r="G4422"/>
      <c r="H4422"/>
      <c r="I4422"/>
      <c r="J4422"/>
    </row>
    <row r="4423" spans="1:10" ht="14.5">
      <c r="A4423"/>
      <c r="B4423"/>
      <c r="C4423"/>
      <c r="D4423"/>
      <c r="E4423"/>
      <c r="F4423"/>
      <c r="G4423"/>
      <c r="H4423"/>
      <c r="I4423"/>
      <c r="J4423"/>
    </row>
    <row r="4424" spans="1:10" ht="14.5">
      <c r="A4424"/>
      <c r="B4424"/>
      <c r="C4424"/>
      <c r="D4424"/>
      <c r="E4424"/>
      <c r="F4424"/>
      <c r="G4424"/>
      <c r="H4424"/>
      <c r="I4424"/>
      <c r="J4424"/>
    </row>
    <row r="4425" spans="1:10" ht="14.5">
      <c r="A4425"/>
      <c r="B4425"/>
      <c r="C4425"/>
      <c r="D4425"/>
      <c r="E4425"/>
      <c r="F4425"/>
      <c r="G4425"/>
      <c r="H4425"/>
      <c r="I4425"/>
      <c r="J4425"/>
    </row>
    <row r="4426" spans="1:10" ht="14.5">
      <c r="A4426"/>
      <c r="B4426"/>
      <c r="C4426"/>
      <c r="D4426"/>
      <c r="E4426"/>
      <c r="F4426"/>
      <c r="G4426"/>
      <c r="H4426"/>
      <c r="I4426"/>
      <c r="J4426"/>
    </row>
    <row r="4427" spans="1:10" ht="14.5">
      <c r="A4427"/>
      <c r="B4427"/>
      <c r="C4427"/>
      <c r="D4427"/>
      <c r="E4427"/>
      <c r="F4427"/>
      <c r="G4427"/>
      <c r="H4427"/>
      <c r="I4427"/>
      <c r="J4427"/>
    </row>
    <row r="4428" spans="1:10" ht="14.5">
      <c r="A4428"/>
      <c r="B4428"/>
      <c r="C4428"/>
      <c r="D4428"/>
      <c r="E4428"/>
      <c r="F4428"/>
      <c r="G4428"/>
      <c r="H4428"/>
      <c r="I4428"/>
      <c r="J4428"/>
    </row>
    <row r="4429" spans="1:10" ht="14.5">
      <c r="A4429"/>
      <c r="B4429"/>
      <c r="C4429"/>
      <c r="D4429"/>
      <c r="E4429"/>
      <c r="F4429"/>
      <c r="G4429"/>
      <c r="H4429"/>
      <c r="I4429"/>
      <c r="J4429"/>
    </row>
    <row r="4430" spans="1:10" ht="14.5">
      <c r="A4430"/>
      <c r="B4430"/>
      <c r="C4430"/>
      <c r="D4430"/>
      <c r="E4430"/>
      <c r="F4430"/>
      <c r="G4430"/>
      <c r="H4430"/>
      <c r="I4430"/>
      <c r="J4430"/>
    </row>
    <row r="4431" spans="1:10" ht="14.5">
      <c r="A4431"/>
      <c r="B4431"/>
      <c r="C4431"/>
      <c r="D4431"/>
      <c r="E4431"/>
      <c r="F4431"/>
      <c r="G4431"/>
      <c r="H4431"/>
      <c r="I4431"/>
      <c r="J4431"/>
    </row>
    <row r="4432" spans="1:10" ht="14.5">
      <c r="A4432"/>
      <c r="B4432"/>
      <c r="C4432"/>
      <c r="D4432"/>
      <c r="E4432"/>
      <c r="F4432"/>
      <c r="G4432"/>
      <c r="H4432"/>
      <c r="I4432"/>
      <c r="J4432"/>
    </row>
    <row r="4433" spans="1:10" ht="14.5">
      <c r="A4433"/>
      <c r="B4433"/>
      <c r="C4433"/>
      <c r="D4433"/>
      <c r="E4433"/>
      <c r="F4433"/>
      <c r="G4433"/>
      <c r="H4433"/>
      <c r="I4433"/>
      <c r="J4433"/>
    </row>
    <row r="4434" spans="1:10" ht="14.5">
      <c r="A4434"/>
      <c r="B4434"/>
      <c r="C4434"/>
      <c r="D4434"/>
      <c r="E4434"/>
      <c r="F4434"/>
      <c r="G4434"/>
      <c r="H4434"/>
      <c r="I4434"/>
      <c r="J4434"/>
    </row>
    <row r="4435" spans="1:10" ht="14.5">
      <c r="A4435"/>
      <c r="B4435"/>
      <c r="C4435"/>
      <c r="D4435"/>
      <c r="E4435"/>
      <c r="F4435"/>
      <c r="G4435"/>
      <c r="H4435"/>
      <c r="I4435"/>
      <c r="J4435"/>
    </row>
    <row r="4436" spans="1:10" ht="14.5">
      <c r="A4436"/>
      <c r="B4436"/>
      <c r="C4436"/>
      <c r="D4436"/>
      <c r="E4436"/>
      <c r="F4436"/>
      <c r="G4436"/>
      <c r="H4436"/>
      <c r="I4436"/>
      <c r="J4436"/>
    </row>
    <row r="4437" spans="1:10" ht="14.5">
      <c r="A4437"/>
      <c r="B4437"/>
      <c r="C4437"/>
      <c r="D4437"/>
      <c r="E4437"/>
      <c r="F4437"/>
      <c r="G4437"/>
      <c r="H4437"/>
      <c r="I4437"/>
      <c r="J4437"/>
    </row>
    <row r="4438" spans="1:10" ht="14.5">
      <c r="A4438"/>
      <c r="B4438"/>
      <c r="C4438"/>
      <c r="D4438"/>
      <c r="E4438"/>
      <c r="F4438"/>
      <c r="G4438"/>
      <c r="H4438"/>
      <c r="I4438"/>
      <c r="J4438"/>
    </row>
    <row r="4439" spans="1:10" ht="14.5">
      <c r="A4439"/>
      <c r="B4439"/>
      <c r="C4439"/>
      <c r="D4439"/>
      <c r="E4439"/>
      <c r="F4439"/>
      <c r="G4439"/>
      <c r="H4439"/>
      <c r="I4439"/>
      <c r="J4439"/>
    </row>
    <row r="4440" spans="1:10" ht="14.5">
      <c r="A4440"/>
      <c r="B4440"/>
      <c r="C4440"/>
      <c r="D4440"/>
      <c r="E4440"/>
      <c r="F4440"/>
      <c r="G4440"/>
      <c r="H4440"/>
      <c r="I4440"/>
      <c r="J4440"/>
    </row>
    <row r="4441" spans="1:10" ht="14.5">
      <c r="A4441"/>
      <c r="B4441"/>
      <c r="C4441"/>
      <c r="D4441"/>
      <c r="E4441"/>
      <c r="F4441"/>
      <c r="G4441"/>
      <c r="H4441"/>
      <c r="I4441"/>
      <c r="J4441"/>
    </row>
    <row r="4442" spans="1:10" ht="14.5">
      <c r="A4442"/>
      <c r="B4442"/>
      <c r="C4442"/>
      <c r="D4442"/>
      <c r="E4442"/>
      <c r="F4442"/>
      <c r="G4442"/>
      <c r="H4442"/>
      <c r="I4442"/>
      <c r="J4442"/>
    </row>
    <row r="4443" spans="1:10" ht="14.5">
      <c r="A4443"/>
      <c r="B4443"/>
      <c r="C4443"/>
      <c r="D4443"/>
      <c r="E4443"/>
      <c r="F4443"/>
      <c r="G4443"/>
      <c r="H4443"/>
      <c r="I4443"/>
      <c r="J4443"/>
    </row>
    <row r="4444" spans="1:10" ht="14.5">
      <c r="A4444"/>
      <c r="B4444"/>
      <c r="C4444"/>
      <c r="D4444"/>
      <c r="E4444"/>
      <c r="F4444"/>
      <c r="G4444"/>
      <c r="H4444"/>
      <c r="I4444"/>
      <c r="J4444"/>
    </row>
    <row r="4445" spans="1:10" ht="14.5">
      <c r="A4445"/>
      <c r="B4445"/>
      <c r="C4445"/>
      <c r="D4445"/>
      <c r="E4445"/>
      <c r="F4445"/>
      <c r="G4445"/>
      <c r="H4445"/>
      <c r="I4445"/>
      <c r="J4445"/>
    </row>
    <row r="4446" spans="1:10" ht="14.5">
      <c r="A4446"/>
      <c r="B4446"/>
      <c r="C4446"/>
      <c r="D4446"/>
      <c r="E4446"/>
      <c r="F4446"/>
      <c r="G4446"/>
      <c r="H4446"/>
      <c r="I4446"/>
      <c r="J4446"/>
    </row>
    <row r="4447" spans="1:10" ht="14.5">
      <c r="A4447"/>
      <c r="B4447"/>
      <c r="C4447"/>
      <c r="D4447"/>
      <c r="E4447"/>
      <c r="F4447"/>
      <c r="G4447"/>
      <c r="H4447"/>
      <c r="I4447"/>
      <c r="J4447"/>
    </row>
    <row r="4448" spans="1:10" ht="14.5">
      <c r="A4448"/>
      <c r="B4448"/>
      <c r="C4448"/>
      <c r="D4448"/>
      <c r="E4448"/>
      <c r="F4448"/>
      <c r="G4448"/>
      <c r="H4448"/>
      <c r="I4448"/>
      <c r="J4448"/>
    </row>
    <row r="4449" spans="1:10" ht="14.5">
      <c r="A4449"/>
      <c r="B4449"/>
      <c r="C4449"/>
      <c r="D4449"/>
      <c r="E4449"/>
      <c r="F4449"/>
      <c r="G4449"/>
      <c r="H4449"/>
      <c r="I4449"/>
      <c r="J4449"/>
    </row>
    <row r="4450" spans="1:10" ht="14.5">
      <c r="A4450"/>
      <c r="B4450"/>
      <c r="C4450"/>
      <c r="D4450"/>
      <c r="E4450"/>
      <c r="F4450"/>
      <c r="G4450"/>
      <c r="H4450"/>
      <c r="I4450"/>
      <c r="J4450"/>
    </row>
    <row r="4451" spans="1:10" ht="14.5">
      <c r="A4451"/>
      <c r="B4451"/>
      <c r="C4451"/>
      <c r="D4451"/>
      <c r="E4451"/>
      <c r="F4451"/>
      <c r="G4451"/>
      <c r="H4451"/>
      <c r="I4451"/>
      <c r="J4451"/>
    </row>
    <row r="4452" spans="1:10" ht="14.5">
      <c r="A4452"/>
      <c r="B4452"/>
      <c r="C4452"/>
      <c r="D4452"/>
      <c r="E4452"/>
      <c r="F4452"/>
      <c r="G4452"/>
      <c r="H4452"/>
      <c r="I4452"/>
      <c r="J4452"/>
    </row>
    <row r="4453" spans="1:10" ht="14.5">
      <c r="A4453"/>
      <c r="B4453"/>
      <c r="C4453"/>
      <c r="D4453"/>
      <c r="E4453"/>
      <c r="F4453"/>
      <c r="G4453"/>
      <c r="H4453"/>
      <c r="I4453"/>
      <c r="J4453"/>
    </row>
    <row r="4454" spans="1:10" ht="14.5">
      <c r="A4454"/>
      <c r="B4454"/>
      <c r="C4454"/>
      <c r="D4454"/>
      <c r="E4454"/>
      <c r="F4454"/>
      <c r="G4454"/>
      <c r="H4454"/>
      <c r="I4454"/>
      <c r="J4454"/>
    </row>
    <row r="4455" spans="1:10" ht="14.5">
      <c r="A4455"/>
      <c r="B4455"/>
      <c r="C4455"/>
      <c r="D4455"/>
      <c r="E4455"/>
      <c r="F4455"/>
      <c r="G4455"/>
      <c r="H4455"/>
      <c r="I4455"/>
      <c r="J4455"/>
    </row>
    <row r="4456" spans="1:10" ht="14.5">
      <c r="A4456"/>
      <c r="B4456"/>
      <c r="C4456"/>
      <c r="D4456"/>
      <c r="E4456"/>
      <c r="F4456"/>
      <c r="G4456"/>
      <c r="H4456"/>
      <c r="I4456"/>
      <c r="J4456"/>
    </row>
    <row r="4457" spans="1:10" ht="14.5">
      <c r="A4457"/>
      <c r="B4457"/>
      <c r="C4457"/>
      <c r="D4457"/>
      <c r="E4457"/>
      <c r="F4457"/>
      <c r="G4457"/>
      <c r="H4457"/>
      <c r="I4457"/>
      <c r="J4457"/>
    </row>
    <row r="4458" spans="1:10" ht="14.5">
      <c r="A4458"/>
      <c r="B4458"/>
      <c r="C4458"/>
      <c r="D4458"/>
      <c r="E4458"/>
      <c r="F4458"/>
      <c r="G4458"/>
      <c r="H4458"/>
      <c r="I4458"/>
      <c r="J4458"/>
    </row>
    <row r="4459" spans="1:10" ht="14.5">
      <c r="A4459"/>
      <c r="B4459"/>
      <c r="C4459"/>
      <c r="D4459"/>
      <c r="E4459"/>
      <c r="F4459"/>
      <c r="G4459"/>
      <c r="H4459"/>
      <c r="I4459"/>
      <c r="J4459"/>
    </row>
    <row r="4460" spans="1:10" ht="14.5">
      <c r="A4460"/>
      <c r="B4460"/>
      <c r="C4460"/>
      <c r="D4460"/>
      <c r="E4460"/>
      <c r="F4460"/>
      <c r="G4460"/>
      <c r="H4460"/>
      <c r="I4460"/>
      <c r="J4460"/>
    </row>
    <row r="4461" spans="1:10" ht="14.5">
      <c r="A4461"/>
      <c r="B4461"/>
      <c r="C4461"/>
      <c r="D4461"/>
      <c r="E4461"/>
      <c r="F4461"/>
      <c r="G4461"/>
      <c r="H4461"/>
      <c r="I4461"/>
      <c r="J4461"/>
    </row>
    <row r="4462" spans="1:10" ht="14.5">
      <c r="A4462"/>
      <c r="B4462"/>
      <c r="C4462"/>
      <c r="D4462"/>
      <c r="E4462"/>
      <c r="F4462"/>
      <c r="G4462"/>
      <c r="H4462"/>
      <c r="I4462"/>
      <c r="J4462"/>
    </row>
    <row r="4463" spans="1:10" ht="14.5">
      <c r="A4463"/>
      <c r="B4463"/>
      <c r="C4463"/>
      <c r="D4463"/>
      <c r="E4463"/>
      <c r="F4463"/>
      <c r="G4463"/>
      <c r="H4463"/>
      <c r="I4463"/>
      <c r="J4463"/>
    </row>
    <row r="4464" spans="1:10" ht="14.5">
      <c r="A4464"/>
      <c r="B4464"/>
      <c r="C4464"/>
      <c r="D4464"/>
      <c r="E4464"/>
      <c r="F4464"/>
      <c r="G4464"/>
      <c r="H4464"/>
      <c r="I4464"/>
      <c r="J4464"/>
    </row>
    <row r="4465" spans="1:10" ht="14.5">
      <c r="A4465"/>
      <c r="B4465"/>
      <c r="C4465"/>
      <c r="D4465"/>
      <c r="E4465"/>
      <c r="F4465"/>
      <c r="G4465"/>
      <c r="H4465"/>
      <c r="I4465"/>
      <c r="J4465"/>
    </row>
    <row r="4466" spans="1:10" ht="14.5">
      <c r="A4466"/>
      <c r="B4466"/>
      <c r="C4466"/>
      <c r="D4466"/>
      <c r="E4466"/>
      <c r="F4466"/>
      <c r="G4466"/>
      <c r="H4466"/>
      <c r="I4466"/>
      <c r="J4466"/>
    </row>
    <row r="4467" spans="1:10" ht="14.5">
      <c r="A4467"/>
      <c r="B4467"/>
      <c r="C4467"/>
      <c r="D4467"/>
      <c r="E4467"/>
      <c r="F4467"/>
      <c r="G4467"/>
      <c r="H4467"/>
      <c r="I4467"/>
      <c r="J4467"/>
    </row>
    <row r="4468" spans="1:10" ht="14.5">
      <c r="A4468"/>
      <c r="B4468"/>
      <c r="C4468"/>
      <c r="D4468"/>
      <c r="E4468"/>
      <c r="F4468"/>
      <c r="G4468"/>
      <c r="H4468"/>
      <c r="I4468"/>
      <c r="J4468"/>
    </row>
    <row r="4469" spans="1:10" ht="14.5">
      <c r="A4469"/>
      <c r="B4469"/>
      <c r="C4469"/>
      <c r="D4469"/>
      <c r="E4469"/>
      <c r="F4469"/>
      <c r="G4469"/>
      <c r="H4469"/>
      <c r="I4469"/>
      <c r="J4469"/>
    </row>
    <row r="4470" spans="1:10" ht="14.5">
      <c r="A4470"/>
      <c r="B4470"/>
      <c r="C4470"/>
      <c r="D4470"/>
      <c r="E4470"/>
      <c r="F4470"/>
      <c r="G4470"/>
      <c r="H4470"/>
      <c r="I4470"/>
      <c r="J4470"/>
    </row>
    <row r="4471" spans="1:10" ht="14.5">
      <c r="A4471"/>
      <c r="B4471"/>
      <c r="C4471"/>
      <c r="D4471"/>
      <c r="E4471"/>
      <c r="F4471"/>
      <c r="G4471"/>
      <c r="H4471"/>
      <c r="I4471"/>
      <c r="J4471"/>
    </row>
    <row r="4472" spans="1:10" ht="14.5">
      <c r="A4472"/>
      <c r="B4472"/>
      <c r="C4472"/>
      <c r="D4472"/>
      <c r="E4472"/>
      <c r="F4472"/>
      <c r="G4472"/>
      <c r="H4472"/>
      <c r="I4472"/>
      <c r="J4472"/>
    </row>
    <row r="4473" spans="1:10" ht="14.5">
      <c r="A4473"/>
      <c r="B4473"/>
      <c r="C4473"/>
      <c r="D4473"/>
      <c r="E4473"/>
      <c r="F4473"/>
      <c r="G4473"/>
      <c r="H4473"/>
      <c r="I4473"/>
      <c r="J4473"/>
    </row>
    <row r="4474" spans="1:10" ht="14.5">
      <c r="A4474"/>
      <c r="B4474"/>
      <c r="C4474"/>
      <c r="D4474"/>
      <c r="E4474"/>
      <c r="F4474"/>
      <c r="G4474"/>
      <c r="H4474"/>
      <c r="I4474"/>
      <c r="J4474"/>
    </row>
    <row r="4475" spans="1:10" ht="14.5">
      <c r="A4475"/>
      <c r="B4475"/>
      <c r="C4475"/>
      <c r="D4475"/>
      <c r="E4475"/>
      <c r="F4475"/>
      <c r="G4475"/>
      <c r="H4475"/>
      <c r="I4475"/>
      <c r="J4475"/>
    </row>
    <row r="4476" spans="1:10" ht="14.5">
      <c r="A4476"/>
      <c r="B4476"/>
      <c r="C4476"/>
      <c r="D4476"/>
      <c r="E4476"/>
      <c r="F4476"/>
      <c r="G4476"/>
      <c r="H4476"/>
      <c r="I4476"/>
      <c r="J4476"/>
    </row>
    <row r="4477" spans="1:10" ht="14.5">
      <c r="A4477"/>
      <c r="B4477"/>
      <c r="C4477"/>
      <c r="D4477"/>
      <c r="E4477"/>
      <c r="F4477"/>
      <c r="G4477"/>
      <c r="H4477"/>
      <c r="I4477"/>
      <c r="J4477"/>
    </row>
    <row r="4478" spans="1:10" ht="14.5">
      <c r="A4478"/>
      <c r="B4478"/>
      <c r="C4478"/>
      <c r="D4478"/>
      <c r="E4478"/>
      <c r="F4478"/>
      <c r="G4478"/>
      <c r="H4478"/>
      <c r="I4478"/>
      <c r="J4478"/>
    </row>
    <row r="4479" spans="1:10" ht="14.5">
      <c r="A4479"/>
      <c r="B4479"/>
      <c r="C4479"/>
      <c r="D4479"/>
      <c r="E4479"/>
      <c r="F4479"/>
      <c r="G4479"/>
      <c r="H4479"/>
      <c r="I4479"/>
      <c r="J4479"/>
    </row>
    <row r="4480" spans="1:10" ht="14.5">
      <c r="A4480"/>
      <c r="B4480"/>
      <c r="C4480"/>
      <c r="D4480"/>
      <c r="E4480"/>
      <c r="F4480"/>
      <c r="G4480"/>
      <c r="H4480"/>
      <c r="I4480"/>
      <c r="J4480"/>
    </row>
    <row r="4481" spans="1:10" ht="14.5">
      <c r="A4481"/>
      <c r="B4481"/>
      <c r="C4481"/>
      <c r="D4481"/>
      <c r="E4481"/>
      <c r="F4481"/>
      <c r="G4481"/>
      <c r="H4481"/>
      <c r="I4481"/>
      <c r="J4481"/>
    </row>
    <row r="4482" spans="1:10" ht="14.5">
      <c r="A4482"/>
      <c r="B4482"/>
      <c r="C4482"/>
      <c r="D4482"/>
      <c r="E4482"/>
      <c r="F4482"/>
      <c r="G4482"/>
      <c r="H4482"/>
      <c r="I4482"/>
      <c r="J4482"/>
    </row>
    <row r="4483" spans="1:10" ht="14.5">
      <c r="A4483"/>
      <c r="B4483"/>
      <c r="C4483"/>
      <c r="D4483"/>
      <c r="E4483"/>
      <c r="F4483"/>
      <c r="G4483"/>
      <c r="H4483"/>
      <c r="I4483"/>
      <c r="J4483"/>
    </row>
    <row r="4484" spans="1:10" ht="14.5">
      <c r="A4484"/>
      <c r="B4484"/>
      <c r="C4484"/>
      <c r="D4484"/>
      <c r="E4484"/>
      <c r="F4484"/>
      <c r="G4484"/>
      <c r="H4484"/>
      <c r="I4484"/>
      <c r="J4484"/>
    </row>
    <row r="4485" spans="1:10" ht="14.5">
      <c r="A4485"/>
      <c r="B4485"/>
      <c r="C4485"/>
      <c r="D4485"/>
      <c r="E4485"/>
      <c r="F4485"/>
      <c r="G4485"/>
      <c r="H4485"/>
      <c r="I4485"/>
      <c r="J4485"/>
    </row>
    <row r="4486" spans="1:10" ht="14.5">
      <c r="A4486"/>
      <c r="B4486"/>
      <c r="C4486"/>
      <c r="D4486"/>
      <c r="E4486"/>
      <c r="F4486"/>
      <c r="G4486"/>
      <c r="H4486"/>
      <c r="I4486"/>
      <c r="J4486"/>
    </row>
    <row r="4487" spans="1:10" ht="14.5">
      <c r="A4487"/>
      <c r="B4487"/>
      <c r="C4487"/>
      <c r="D4487"/>
      <c r="E4487"/>
      <c r="F4487"/>
      <c r="G4487"/>
      <c r="H4487"/>
      <c r="I4487"/>
      <c r="J4487"/>
    </row>
    <row r="4488" spans="1:10" ht="14.5">
      <c r="A4488"/>
      <c r="B4488"/>
      <c r="C4488"/>
      <c r="D4488"/>
      <c r="E4488"/>
      <c r="F4488"/>
      <c r="G4488"/>
      <c r="H4488"/>
      <c r="I4488"/>
      <c r="J4488"/>
    </row>
    <row r="4489" spans="1:10" ht="14.5">
      <c r="A4489"/>
      <c r="B4489"/>
      <c r="C4489"/>
      <c r="D4489"/>
      <c r="E4489"/>
      <c r="F4489"/>
      <c r="G4489"/>
      <c r="H4489"/>
      <c r="I4489"/>
      <c r="J4489"/>
    </row>
    <row r="4490" spans="1:10" ht="14.5">
      <c r="A4490"/>
      <c r="B4490"/>
      <c r="C4490"/>
      <c r="D4490"/>
      <c r="E4490"/>
      <c r="F4490"/>
      <c r="G4490"/>
      <c r="H4490"/>
      <c r="I4490"/>
      <c r="J4490"/>
    </row>
    <row r="4491" spans="1:10" ht="14.5">
      <c r="A4491"/>
      <c r="B4491"/>
      <c r="C4491"/>
      <c r="D4491"/>
      <c r="E4491"/>
      <c r="F4491"/>
      <c r="G4491"/>
      <c r="H4491"/>
      <c r="I4491"/>
      <c r="J4491"/>
    </row>
    <row r="4492" spans="1:10" ht="14.5">
      <c r="A4492"/>
      <c r="B4492"/>
      <c r="C4492"/>
      <c r="D4492"/>
      <c r="E4492"/>
      <c r="F4492"/>
      <c r="G4492"/>
      <c r="H4492"/>
      <c r="I4492"/>
      <c r="J4492"/>
    </row>
    <row r="4493" spans="1:10" ht="14.5">
      <c r="A4493"/>
      <c r="B4493"/>
      <c r="C4493"/>
      <c r="D4493"/>
      <c r="E4493"/>
      <c r="F4493"/>
      <c r="G4493"/>
      <c r="H4493"/>
      <c r="I4493"/>
      <c r="J4493"/>
    </row>
    <row r="4494" spans="1:10" ht="14.5">
      <c r="A4494"/>
      <c r="B4494"/>
      <c r="C4494"/>
      <c r="D4494"/>
      <c r="E4494"/>
      <c r="F4494"/>
      <c r="G4494"/>
      <c r="H4494"/>
      <c r="I4494"/>
      <c r="J4494"/>
    </row>
    <row r="4495" spans="1:10" ht="14.5">
      <c r="A4495"/>
      <c r="B4495"/>
      <c r="C4495"/>
      <c r="D4495"/>
      <c r="E4495"/>
      <c r="F4495"/>
      <c r="G4495"/>
      <c r="H4495"/>
      <c r="I4495"/>
      <c r="J4495"/>
    </row>
    <row r="4496" spans="1:10" ht="14.5">
      <c r="A4496"/>
      <c r="B4496"/>
      <c r="C4496"/>
      <c r="D4496"/>
      <c r="E4496"/>
      <c r="F4496"/>
      <c r="G4496"/>
      <c r="H4496"/>
      <c r="I4496"/>
      <c r="J4496"/>
    </row>
    <row r="4497" spans="1:10" ht="14.5">
      <c r="A4497"/>
      <c r="B4497"/>
      <c r="C4497"/>
      <c r="D4497"/>
      <c r="E4497"/>
      <c r="F4497"/>
      <c r="G4497"/>
      <c r="H4497"/>
      <c r="I4497"/>
      <c r="J4497"/>
    </row>
    <row r="4498" spans="1:10" ht="14.5">
      <c r="A4498"/>
      <c r="B4498"/>
      <c r="C4498"/>
      <c r="D4498"/>
      <c r="E4498"/>
      <c r="F4498"/>
      <c r="G4498"/>
      <c r="H4498"/>
      <c r="I4498"/>
      <c r="J4498"/>
    </row>
    <row r="4499" spans="1:10" ht="14.5">
      <c r="A4499"/>
      <c r="B4499"/>
      <c r="C4499"/>
      <c r="D4499"/>
      <c r="E4499"/>
      <c r="F4499"/>
      <c r="G4499"/>
      <c r="H4499"/>
      <c r="I4499"/>
      <c r="J4499"/>
    </row>
    <row r="4500" spans="1:10" ht="14.5">
      <c r="A4500"/>
      <c r="B4500"/>
      <c r="C4500"/>
      <c r="D4500"/>
      <c r="E4500"/>
      <c r="F4500"/>
      <c r="G4500"/>
      <c r="H4500"/>
      <c r="I4500"/>
      <c r="J4500"/>
    </row>
    <row r="4501" spans="1:10" ht="14.5">
      <c r="A4501"/>
      <c r="B4501"/>
      <c r="C4501"/>
      <c r="D4501"/>
      <c r="E4501"/>
      <c r="F4501"/>
      <c r="G4501"/>
      <c r="H4501"/>
      <c r="I4501"/>
      <c r="J4501"/>
    </row>
    <row r="4502" spans="1:10" ht="14.5">
      <c r="A4502"/>
      <c r="B4502"/>
      <c r="C4502"/>
      <c r="D4502"/>
      <c r="E4502"/>
      <c r="F4502"/>
      <c r="G4502"/>
      <c r="H4502"/>
      <c r="I4502"/>
      <c r="J4502"/>
    </row>
    <row r="4503" spans="1:10" ht="14.5">
      <c r="A4503"/>
      <c r="B4503"/>
      <c r="C4503"/>
      <c r="D4503"/>
      <c r="E4503"/>
      <c r="F4503"/>
      <c r="G4503"/>
      <c r="H4503"/>
      <c r="I4503"/>
      <c r="J4503"/>
    </row>
    <row r="4504" spans="1:10" ht="14.5">
      <c r="A4504"/>
      <c r="B4504"/>
      <c r="C4504"/>
      <c r="D4504"/>
      <c r="E4504"/>
      <c r="F4504"/>
      <c r="G4504"/>
      <c r="H4504"/>
      <c r="I4504"/>
      <c r="J4504"/>
    </row>
    <row r="4505" spans="1:10" ht="14.5">
      <c r="A4505"/>
      <c r="B4505"/>
      <c r="C4505"/>
      <c r="D4505"/>
      <c r="E4505"/>
      <c r="F4505"/>
      <c r="G4505"/>
      <c r="H4505"/>
      <c r="I4505"/>
      <c r="J4505"/>
    </row>
    <row r="4506" spans="1:10" ht="14.5">
      <c r="A4506"/>
      <c r="B4506"/>
      <c r="C4506"/>
      <c r="D4506"/>
      <c r="E4506"/>
      <c r="F4506"/>
      <c r="G4506"/>
      <c r="H4506"/>
      <c r="I4506"/>
      <c r="J4506"/>
    </row>
    <row r="4507" spans="1:10" ht="14.5">
      <c r="A4507"/>
      <c r="B4507"/>
      <c r="C4507"/>
      <c r="D4507"/>
      <c r="E4507"/>
      <c r="F4507"/>
      <c r="G4507"/>
      <c r="H4507"/>
      <c r="I4507"/>
      <c r="J4507"/>
    </row>
    <row r="4508" spans="1:10" ht="14.5">
      <c r="A4508"/>
      <c r="B4508"/>
      <c r="C4508"/>
      <c r="D4508"/>
      <c r="E4508"/>
      <c r="F4508"/>
      <c r="G4508"/>
      <c r="H4508"/>
      <c r="I4508"/>
      <c r="J4508"/>
    </row>
    <row r="4509" spans="1:10" ht="14.5">
      <c r="A4509"/>
      <c r="B4509"/>
      <c r="C4509"/>
      <c r="D4509"/>
      <c r="E4509"/>
      <c r="F4509"/>
      <c r="G4509"/>
      <c r="H4509"/>
      <c r="I4509"/>
      <c r="J4509"/>
    </row>
    <row r="4510" spans="1:10" ht="14.5">
      <c r="A4510"/>
      <c r="B4510"/>
      <c r="C4510"/>
      <c r="D4510"/>
      <c r="E4510"/>
      <c r="F4510"/>
      <c r="G4510"/>
      <c r="H4510"/>
      <c r="I4510"/>
      <c r="J4510"/>
    </row>
    <row r="4511" spans="1:10" ht="14.5">
      <c r="A4511"/>
      <c r="B4511"/>
      <c r="C4511"/>
      <c r="D4511"/>
      <c r="E4511"/>
      <c r="F4511"/>
      <c r="G4511"/>
      <c r="H4511"/>
      <c r="I4511"/>
      <c r="J4511"/>
    </row>
    <row r="4512" spans="1:10" ht="14.5">
      <c r="A4512"/>
      <c r="B4512"/>
      <c r="C4512"/>
      <c r="D4512"/>
      <c r="E4512"/>
      <c r="F4512"/>
      <c r="G4512"/>
      <c r="H4512"/>
      <c r="I4512"/>
      <c r="J4512"/>
    </row>
    <row r="4513" spans="1:10" ht="14.5">
      <c r="A4513"/>
      <c r="B4513"/>
      <c r="C4513"/>
      <c r="D4513"/>
      <c r="E4513"/>
      <c r="F4513"/>
      <c r="G4513"/>
      <c r="H4513"/>
      <c r="I4513"/>
      <c r="J4513"/>
    </row>
    <row r="4514" spans="1:10" ht="14.5">
      <c r="A4514"/>
      <c r="B4514"/>
      <c r="C4514"/>
      <c r="D4514"/>
      <c r="E4514"/>
      <c r="F4514"/>
      <c r="G4514"/>
      <c r="H4514"/>
      <c r="I4514"/>
      <c r="J4514"/>
    </row>
    <row r="4515" spans="1:10" ht="14.5">
      <c r="A4515"/>
      <c r="B4515"/>
      <c r="C4515"/>
      <c r="D4515"/>
      <c r="E4515"/>
      <c r="F4515"/>
      <c r="G4515"/>
      <c r="H4515"/>
      <c r="I4515"/>
      <c r="J4515"/>
    </row>
    <row r="4516" spans="1:10" ht="14.5">
      <c r="A4516"/>
      <c r="B4516"/>
      <c r="C4516"/>
      <c r="D4516"/>
      <c r="E4516"/>
      <c r="F4516"/>
      <c r="G4516"/>
      <c r="H4516"/>
      <c r="I4516"/>
      <c r="J4516"/>
    </row>
    <row r="4517" spans="1:10" ht="14.5">
      <c r="A4517"/>
      <c r="B4517"/>
      <c r="C4517"/>
      <c r="D4517"/>
      <c r="E4517"/>
      <c r="F4517"/>
      <c r="G4517"/>
      <c r="H4517"/>
      <c r="I4517"/>
      <c r="J4517"/>
    </row>
    <row r="4518" spans="1:10" ht="14.5">
      <c r="A4518"/>
      <c r="B4518"/>
      <c r="C4518"/>
      <c r="D4518"/>
      <c r="E4518"/>
      <c r="F4518"/>
      <c r="G4518"/>
      <c r="H4518"/>
      <c r="I4518"/>
      <c r="J4518"/>
    </row>
    <row r="4519" spans="1:10" ht="14.5">
      <c r="A4519"/>
      <c r="B4519"/>
      <c r="C4519"/>
      <c r="D4519"/>
      <c r="E4519"/>
      <c r="F4519"/>
      <c r="G4519"/>
      <c r="H4519"/>
      <c r="I4519"/>
      <c r="J4519"/>
    </row>
    <row r="4520" spans="1:10" ht="14.5">
      <c r="A4520"/>
      <c r="B4520"/>
      <c r="C4520"/>
      <c r="D4520"/>
      <c r="E4520"/>
      <c r="F4520"/>
      <c r="G4520"/>
      <c r="H4520"/>
      <c r="I4520"/>
      <c r="J4520"/>
    </row>
    <row r="4521" spans="1:10" ht="14.5">
      <c r="A4521"/>
      <c r="B4521"/>
      <c r="C4521"/>
      <c r="D4521"/>
      <c r="E4521"/>
      <c r="F4521"/>
      <c r="G4521"/>
      <c r="H4521"/>
      <c r="I4521"/>
      <c r="J4521"/>
    </row>
    <row r="4522" spans="1:10" ht="14.5">
      <c r="A4522"/>
      <c r="B4522"/>
      <c r="C4522"/>
      <c r="D4522"/>
      <c r="E4522"/>
      <c r="F4522"/>
      <c r="G4522"/>
      <c r="H4522"/>
      <c r="I4522"/>
      <c r="J4522"/>
    </row>
    <row r="4523" spans="1:10" ht="14.5">
      <c r="A4523"/>
      <c r="B4523"/>
      <c r="C4523"/>
      <c r="D4523"/>
      <c r="E4523"/>
      <c r="F4523"/>
      <c r="G4523"/>
      <c r="H4523"/>
      <c r="I4523"/>
      <c r="J4523"/>
    </row>
    <row r="4524" spans="1:10" ht="14.5">
      <c r="A4524"/>
      <c r="B4524"/>
      <c r="C4524"/>
      <c r="D4524"/>
      <c r="E4524"/>
      <c r="F4524"/>
      <c r="G4524"/>
      <c r="H4524"/>
      <c r="I4524"/>
      <c r="J4524"/>
    </row>
    <row r="4525" spans="1:10" ht="14.5">
      <c r="A4525"/>
      <c r="B4525"/>
      <c r="C4525"/>
      <c r="D4525"/>
      <c r="E4525"/>
      <c r="F4525"/>
      <c r="G4525"/>
      <c r="H4525"/>
      <c r="I4525"/>
      <c r="J4525"/>
    </row>
    <row r="4526" spans="1:10" ht="14.5">
      <c r="A4526"/>
      <c r="B4526"/>
      <c r="C4526"/>
      <c r="D4526"/>
      <c r="E4526"/>
      <c r="F4526"/>
      <c r="G4526"/>
      <c r="H4526"/>
      <c r="I4526"/>
      <c r="J4526"/>
    </row>
    <row r="4527" spans="1:10" ht="14.5">
      <c r="A4527"/>
      <c r="B4527"/>
      <c r="C4527"/>
      <c r="D4527"/>
      <c r="E4527"/>
      <c r="F4527"/>
      <c r="G4527"/>
      <c r="H4527"/>
      <c r="I4527"/>
      <c r="J4527"/>
    </row>
    <row r="4528" spans="1:10" ht="14.5">
      <c r="A4528"/>
      <c r="B4528"/>
      <c r="C4528"/>
      <c r="D4528"/>
      <c r="E4528"/>
      <c r="F4528"/>
      <c r="G4528"/>
      <c r="H4528"/>
      <c r="I4528"/>
      <c r="J4528"/>
    </row>
    <row r="4529" spans="1:10" ht="14.5">
      <c r="A4529"/>
      <c r="B4529"/>
      <c r="C4529"/>
      <c r="D4529"/>
      <c r="E4529"/>
      <c r="F4529"/>
      <c r="G4529"/>
      <c r="H4529"/>
      <c r="I4529"/>
      <c r="J4529"/>
    </row>
    <row r="4530" spans="1:10" ht="14.5">
      <c r="A4530"/>
      <c r="B4530"/>
      <c r="C4530"/>
      <c r="D4530"/>
      <c r="E4530"/>
      <c r="F4530"/>
      <c r="G4530"/>
      <c r="H4530"/>
      <c r="I4530"/>
      <c r="J4530"/>
    </row>
    <row r="4531" spans="1:10" ht="14.5">
      <c r="A4531"/>
      <c r="B4531"/>
      <c r="C4531"/>
      <c r="D4531"/>
      <c r="E4531"/>
      <c r="F4531"/>
      <c r="G4531"/>
      <c r="H4531"/>
      <c r="I4531"/>
      <c r="J4531"/>
    </row>
    <row r="4532" spans="1:10" ht="14.5">
      <c r="A4532"/>
      <c r="B4532"/>
      <c r="C4532"/>
      <c r="D4532"/>
      <c r="E4532"/>
      <c r="F4532"/>
      <c r="G4532"/>
      <c r="H4532"/>
      <c r="I4532"/>
      <c r="J4532"/>
    </row>
    <row r="4533" spans="1:10" ht="14.5">
      <c r="A4533"/>
      <c r="B4533"/>
      <c r="C4533"/>
      <c r="D4533"/>
      <c r="E4533"/>
      <c r="F4533"/>
      <c r="G4533"/>
      <c r="H4533"/>
      <c r="I4533"/>
      <c r="J4533"/>
    </row>
    <row r="4534" spans="1:10" ht="14.5">
      <c r="A4534"/>
      <c r="B4534"/>
      <c r="C4534"/>
      <c r="D4534"/>
      <c r="E4534"/>
      <c r="F4534"/>
      <c r="G4534"/>
      <c r="H4534"/>
      <c r="I4534"/>
      <c r="J4534"/>
    </row>
    <row r="4535" spans="1:10" ht="14.5">
      <c r="A4535"/>
      <c r="B4535"/>
      <c r="C4535"/>
      <c r="D4535"/>
      <c r="E4535"/>
      <c r="F4535"/>
      <c r="G4535"/>
      <c r="H4535"/>
      <c r="I4535"/>
      <c r="J4535"/>
    </row>
    <row r="4536" spans="1:10" ht="14.5">
      <c r="A4536"/>
      <c r="B4536"/>
      <c r="C4536"/>
      <c r="D4536"/>
      <c r="E4536"/>
      <c r="F4536"/>
      <c r="G4536"/>
      <c r="H4536"/>
      <c r="I4536"/>
      <c r="J4536"/>
    </row>
    <row r="4537" spans="1:10" ht="14.5">
      <c r="A4537"/>
      <c r="B4537"/>
      <c r="C4537"/>
      <c r="D4537"/>
      <c r="E4537"/>
      <c r="F4537"/>
      <c r="G4537"/>
      <c r="H4537"/>
      <c r="I4537"/>
      <c r="J4537"/>
    </row>
    <row r="4538" spans="1:10" ht="14.5">
      <c r="A4538"/>
      <c r="B4538"/>
      <c r="C4538"/>
      <c r="D4538"/>
      <c r="E4538"/>
      <c r="F4538"/>
      <c r="G4538"/>
      <c r="H4538"/>
      <c r="I4538"/>
      <c r="J4538"/>
    </row>
    <row r="4539" spans="1:10" ht="14.5">
      <c r="A4539"/>
      <c r="B4539"/>
      <c r="C4539"/>
      <c r="D4539"/>
      <c r="E4539"/>
      <c r="F4539"/>
      <c r="G4539"/>
      <c r="H4539"/>
      <c r="I4539"/>
      <c r="J4539"/>
    </row>
    <row r="4540" spans="1:10" ht="14.5">
      <c r="A4540"/>
      <c r="B4540"/>
      <c r="C4540"/>
      <c r="D4540"/>
      <c r="E4540"/>
      <c r="F4540"/>
      <c r="G4540"/>
      <c r="H4540"/>
      <c r="I4540"/>
      <c r="J4540"/>
    </row>
    <row r="4541" spans="1:10" ht="14.5">
      <c r="A4541"/>
      <c r="B4541"/>
      <c r="C4541"/>
      <c r="D4541"/>
      <c r="E4541"/>
      <c r="F4541"/>
      <c r="G4541"/>
      <c r="H4541"/>
      <c r="I4541"/>
      <c r="J4541"/>
    </row>
    <row r="4542" spans="1:10" ht="14.5">
      <c r="A4542"/>
      <c r="B4542"/>
      <c r="C4542"/>
      <c r="D4542"/>
      <c r="E4542"/>
      <c r="F4542"/>
      <c r="G4542"/>
      <c r="H4542"/>
      <c r="I4542"/>
      <c r="J4542"/>
    </row>
    <row r="4543" spans="1:10" ht="14.5">
      <c r="A4543"/>
      <c r="B4543"/>
      <c r="C4543"/>
      <c r="D4543"/>
      <c r="E4543"/>
      <c r="F4543"/>
      <c r="G4543"/>
      <c r="H4543"/>
      <c r="I4543"/>
      <c r="J4543"/>
    </row>
    <row r="4544" spans="1:10" ht="14.5">
      <c r="A4544"/>
      <c r="B4544"/>
      <c r="C4544"/>
      <c r="D4544"/>
      <c r="E4544"/>
      <c r="F4544"/>
      <c r="G4544"/>
      <c r="H4544"/>
      <c r="I4544"/>
      <c r="J4544"/>
    </row>
    <row r="4545" spans="1:10" ht="14.5">
      <c r="A4545"/>
      <c r="B4545"/>
      <c r="C4545"/>
      <c r="D4545"/>
      <c r="E4545"/>
      <c r="F4545"/>
      <c r="G4545"/>
      <c r="H4545"/>
      <c r="I4545"/>
      <c r="J4545"/>
    </row>
    <row r="4546" spans="1:10" ht="14.5">
      <c r="A4546"/>
      <c r="B4546"/>
      <c r="C4546"/>
      <c r="D4546"/>
      <c r="E4546"/>
      <c r="F4546"/>
      <c r="G4546"/>
      <c r="H4546"/>
      <c r="I4546"/>
      <c r="J4546"/>
    </row>
    <row r="4547" spans="1:10" ht="14.5">
      <c r="A4547"/>
      <c r="B4547"/>
      <c r="C4547"/>
      <c r="D4547"/>
      <c r="E4547"/>
      <c r="F4547"/>
      <c r="G4547"/>
      <c r="H4547"/>
      <c r="I4547"/>
      <c r="J4547"/>
    </row>
    <row r="4548" spans="1:10" ht="14.5">
      <c r="A4548"/>
      <c r="B4548"/>
      <c r="C4548"/>
      <c r="D4548"/>
      <c r="E4548"/>
      <c r="F4548"/>
      <c r="G4548"/>
      <c r="H4548"/>
      <c r="I4548"/>
      <c r="J4548"/>
    </row>
    <row r="4549" spans="1:10" ht="14.5">
      <c r="A4549"/>
      <c r="B4549"/>
      <c r="C4549"/>
      <c r="D4549"/>
      <c r="E4549"/>
      <c r="F4549"/>
      <c r="G4549"/>
      <c r="H4549"/>
      <c r="I4549"/>
      <c r="J4549"/>
    </row>
    <row r="4550" spans="1:10" ht="14.5">
      <c r="A4550"/>
      <c r="B4550"/>
      <c r="C4550"/>
      <c r="D4550"/>
      <c r="E4550"/>
      <c r="F4550"/>
      <c r="G4550"/>
      <c r="H4550"/>
      <c r="I4550"/>
      <c r="J4550"/>
    </row>
    <row r="4551" spans="1:10" ht="14.5">
      <c r="A4551"/>
      <c r="B4551"/>
      <c r="C4551"/>
      <c r="D4551"/>
      <c r="E4551"/>
      <c r="F4551"/>
      <c r="G4551"/>
      <c r="H4551"/>
      <c r="I4551"/>
      <c r="J4551"/>
    </row>
    <row r="4552" spans="1:10" ht="14.5">
      <c r="A4552"/>
      <c r="B4552"/>
      <c r="C4552"/>
      <c r="D4552"/>
      <c r="E4552"/>
      <c r="F4552"/>
      <c r="G4552"/>
      <c r="H4552"/>
      <c r="I4552"/>
      <c r="J4552"/>
    </row>
    <row r="4553" spans="1:10" ht="14.5">
      <c r="A4553"/>
      <c r="B4553"/>
      <c r="C4553"/>
      <c r="D4553"/>
      <c r="E4553"/>
      <c r="F4553"/>
      <c r="G4553"/>
      <c r="H4553"/>
      <c r="I4553"/>
      <c r="J4553"/>
    </row>
    <row r="4554" spans="1:10" ht="14.5">
      <c r="A4554"/>
      <c r="B4554"/>
      <c r="C4554"/>
      <c r="D4554"/>
      <c r="E4554"/>
      <c r="F4554"/>
      <c r="G4554"/>
      <c r="H4554"/>
      <c r="I4554"/>
      <c r="J4554"/>
    </row>
    <row r="4555" spans="1:10" ht="14.5">
      <c r="A4555"/>
      <c r="B4555"/>
      <c r="C4555"/>
      <c r="D4555"/>
      <c r="E4555"/>
      <c r="F4555"/>
      <c r="G4555"/>
      <c r="H4555"/>
      <c r="I4555"/>
      <c r="J4555"/>
    </row>
    <row r="4556" spans="1:10" ht="14.5">
      <c r="A4556"/>
      <c r="B4556"/>
      <c r="C4556"/>
      <c r="D4556"/>
      <c r="E4556"/>
      <c r="F4556"/>
      <c r="G4556"/>
      <c r="H4556"/>
      <c r="I4556"/>
      <c r="J4556"/>
    </row>
    <row r="4557" spans="1:10" ht="14.5">
      <c r="A4557"/>
      <c r="B4557"/>
      <c r="C4557"/>
      <c r="D4557"/>
      <c r="E4557"/>
      <c r="F4557"/>
      <c r="G4557"/>
      <c r="H4557"/>
      <c r="I4557"/>
      <c r="J4557"/>
    </row>
    <row r="4558" spans="1:10" ht="14.5">
      <c r="A4558"/>
      <c r="B4558"/>
      <c r="C4558"/>
      <c r="D4558"/>
      <c r="E4558"/>
      <c r="F4558"/>
      <c r="G4558"/>
      <c r="H4558"/>
      <c r="I4558"/>
      <c r="J4558"/>
    </row>
    <row r="4559" spans="1:10" ht="14.5">
      <c r="A4559"/>
      <c r="B4559"/>
      <c r="C4559"/>
      <c r="D4559"/>
      <c r="E4559"/>
      <c r="F4559"/>
      <c r="G4559"/>
      <c r="H4559"/>
      <c r="I4559"/>
      <c r="J4559"/>
    </row>
    <row r="4560" spans="1:10" ht="14.5">
      <c r="A4560"/>
      <c r="B4560"/>
      <c r="C4560"/>
      <c r="D4560"/>
      <c r="E4560"/>
      <c r="F4560"/>
      <c r="G4560"/>
      <c r="H4560"/>
      <c r="I4560"/>
      <c r="J4560"/>
    </row>
    <row r="4561" spans="1:10" ht="14.5">
      <c r="A4561"/>
      <c r="B4561"/>
      <c r="C4561"/>
      <c r="D4561"/>
      <c r="E4561"/>
      <c r="F4561"/>
      <c r="G4561"/>
      <c r="H4561"/>
      <c r="I4561"/>
      <c r="J4561"/>
    </row>
    <row r="4562" spans="1:10" ht="14.5">
      <c r="A4562"/>
      <c r="B4562"/>
      <c r="C4562"/>
      <c r="D4562"/>
      <c r="E4562"/>
      <c r="F4562"/>
      <c r="G4562"/>
      <c r="H4562"/>
      <c r="I4562"/>
      <c r="J4562"/>
    </row>
    <row r="4563" spans="1:10" ht="14.5">
      <c r="A4563"/>
      <c r="B4563"/>
      <c r="C4563"/>
      <c r="D4563"/>
      <c r="E4563"/>
      <c r="F4563"/>
      <c r="G4563"/>
      <c r="H4563"/>
      <c r="I4563"/>
      <c r="J4563"/>
    </row>
    <row r="4564" spans="1:10" ht="14.5">
      <c r="A4564"/>
      <c r="B4564"/>
      <c r="C4564"/>
      <c r="D4564"/>
      <c r="E4564"/>
      <c r="F4564"/>
      <c r="G4564"/>
      <c r="H4564"/>
      <c r="I4564"/>
      <c r="J4564"/>
    </row>
    <row r="4565" spans="1:10" ht="14.5">
      <c r="A4565"/>
      <c r="B4565"/>
      <c r="C4565"/>
      <c r="D4565"/>
      <c r="E4565"/>
      <c r="F4565"/>
      <c r="G4565"/>
      <c r="H4565"/>
      <c r="I4565"/>
      <c r="J4565"/>
    </row>
    <row r="4566" spans="1:10" ht="14.5">
      <c r="A4566"/>
      <c r="B4566"/>
      <c r="C4566"/>
      <c r="D4566"/>
      <c r="E4566"/>
      <c r="F4566"/>
      <c r="G4566"/>
      <c r="H4566"/>
      <c r="I4566"/>
      <c r="J4566"/>
    </row>
    <row r="4567" spans="1:10" ht="14.5">
      <c r="A4567"/>
      <c r="B4567"/>
      <c r="C4567"/>
      <c r="D4567"/>
      <c r="E4567"/>
      <c r="F4567"/>
      <c r="G4567"/>
      <c r="H4567"/>
      <c r="I4567"/>
      <c r="J4567"/>
    </row>
    <row r="4568" spans="1:10" ht="14.5">
      <c r="A4568"/>
      <c r="B4568"/>
      <c r="C4568"/>
      <c r="D4568"/>
      <c r="E4568"/>
      <c r="F4568"/>
      <c r="G4568"/>
      <c r="H4568"/>
      <c r="I4568"/>
      <c r="J4568"/>
    </row>
    <row r="4569" spans="1:10" ht="14.5">
      <c r="A4569"/>
      <c r="B4569"/>
      <c r="C4569"/>
      <c r="D4569"/>
      <c r="E4569"/>
      <c r="F4569"/>
      <c r="G4569"/>
      <c r="H4569"/>
      <c r="I4569"/>
      <c r="J4569"/>
    </row>
    <row r="4570" spans="1:10" ht="14.5">
      <c r="A4570"/>
      <c r="B4570"/>
      <c r="C4570"/>
      <c r="D4570"/>
      <c r="E4570"/>
      <c r="F4570"/>
      <c r="G4570"/>
      <c r="H4570"/>
      <c r="I4570"/>
      <c r="J4570"/>
    </row>
    <row r="4571" spans="1:10" ht="14.5">
      <c r="A4571"/>
      <c r="B4571"/>
      <c r="C4571"/>
      <c r="D4571"/>
      <c r="E4571"/>
      <c r="F4571"/>
      <c r="G4571"/>
      <c r="H4571"/>
      <c r="I4571"/>
      <c r="J4571"/>
    </row>
    <row r="4572" spans="1:10" ht="14.5">
      <c r="A4572"/>
      <c r="B4572"/>
      <c r="C4572"/>
      <c r="D4572"/>
      <c r="E4572"/>
      <c r="F4572"/>
      <c r="G4572"/>
      <c r="H4572"/>
      <c r="I4572"/>
      <c r="J4572"/>
    </row>
    <row r="4573" spans="1:10" ht="14.5">
      <c r="A4573"/>
      <c r="B4573"/>
      <c r="C4573"/>
      <c r="D4573"/>
      <c r="E4573"/>
      <c r="F4573"/>
      <c r="G4573"/>
      <c r="H4573"/>
      <c r="I4573"/>
      <c r="J4573"/>
    </row>
    <row r="4574" spans="1:10" ht="14.5">
      <c r="A4574"/>
      <c r="B4574"/>
      <c r="C4574"/>
      <c r="D4574"/>
      <c r="E4574"/>
      <c r="F4574"/>
      <c r="G4574"/>
      <c r="H4574"/>
      <c r="I4574"/>
      <c r="J4574"/>
    </row>
    <row r="4575" spans="1:10" ht="14.5">
      <c r="A4575"/>
      <c r="B4575"/>
      <c r="C4575"/>
      <c r="D4575"/>
      <c r="E4575"/>
      <c r="F4575"/>
      <c r="G4575"/>
      <c r="H4575"/>
      <c r="I4575"/>
      <c r="J4575"/>
    </row>
    <row r="4576" spans="1:10" ht="14.5">
      <c r="A4576"/>
      <c r="B4576"/>
      <c r="C4576"/>
      <c r="D4576"/>
      <c r="E4576"/>
      <c r="F4576"/>
      <c r="G4576"/>
      <c r="H4576"/>
      <c r="I4576"/>
      <c r="J4576"/>
    </row>
    <row r="4577" spans="1:10" ht="14.5">
      <c r="A4577"/>
      <c r="B4577"/>
      <c r="C4577"/>
      <c r="D4577"/>
      <c r="E4577"/>
      <c r="F4577"/>
      <c r="G4577"/>
      <c r="H4577"/>
      <c r="I4577"/>
      <c r="J4577"/>
    </row>
    <row r="4578" spans="1:10" ht="14.5">
      <c r="A4578"/>
      <c r="B4578"/>
      <c r="C4578"/>
      <c r="D4578"/>
      <c r="E4578"/>
      <c r="F4578"/>
      <c r="G4578"/>
      <c r="H4578"/>
      <c r="I4578"/>
      <c r="J4578"/>
    </row>
    <row r="4579" spans="1:10" ht="14.5">
      <c r="A4579"/>
      <c r="B4579"/>
      <c r="C4579"/>
      <c r="D4579"/>
      <c r="E4579"/>
      <c r="F4579"/>
      <c r="G4579"/>
      <c r="H4579"/>
      <c r="I4579"/>
      <c r="J4579"/>
    </row>
    <row r="4580" spans="1:10" ht="14.5">
      <c r="A4580"/>
      <c r="B4580"/>
      <c r="C4580"/>
      <c r="D4580"/>
      <c r="E4580"/>
      <c r="F4580"/>
      <c r="G4580"/>
      <c r="H4580"/>
      <c r="I4580"/>
      <c r="J4580"/>
    </row>
    <row r="4581" spans="1:10" ht="14.5">
      <c r="A4581"/>
      <c r="B4581"/>
      <c r="C4581"/>
      <c r="D4581"/>
      <c r="E4581"/>
      <c r="F4581"/>
      <c r="G4581"/>
      <c r="H4581"/>
      <c r="I4581"/>
      <c r="J4581"/>
    </row>
    <row r="4582" spans="1:10" ht="14.5">
      <c r="A4582"/>
      <c r="B4582"/>
      <c r="C4582"/>
      <c r="D4582"/>
      <c r="E4582"/>
      <c r="F4582"/>
      <c r="G4582"/>
      <c r="H4582"/>
      <c r="I4582"/>
      <c r="J4582"/>
    </row>
    <row r="4583" spans="1:10" ht="14.5">
      <c r="A4583"/>
      <c r="B4583"/>
      <c r="C4583"/>
      <c r="D4583"/>
      <c r="E4583"/>
      <c r="F4583"/>
      <c r="G4583"/>
      <c r="H4583"/>
      <c r="I4583"/>
      <c r="J4583"/>
    </row>
    <row r="4584" spans="1:10" ht="14.5">
      <c r="A4584"/>
      <c r="B4584"/>
      <c r="C4584"/>
      <c r="D4584"/>
      <c r="E4584"/>
      <c r="F4584"/>
      <c r="G4584"/>
      <c r="H4584"/>
      <c r="I4584"/>
      <c r="J4584"/>
    </row>
    <row r="4585" spans="1:10" ht="14.5">
      <c r="A4585"/>
      <c r="B4585"/>
      <c r="C4585"/>
      <c r="D4585"/>
      <c r="E4585"/>
      <c r="F4585"/>
      <c r="G4585"/>
      <c r="H4585"/>
      <c r="I4585"/>
      <c r="J4585"/>
    </row>
    <row r="4586" spans="1:10" ht="14.5">
      <c r="A4586"/>
      <c r="B4586"/>
      <c r="C4586"/>
      <c r="D4586"/>
      <c r="E4586"/>
      <c r="F4586"/>
      <c r="G4586"/>
      <c r="H4586"/>
      <c r="I4586"/>
      <c r="J4586"/>
    </row>
    <row r="4587" spans="1:10" ht="14.5">
      <c r="A4587"/>
      <c r="B4587"/>
      <c r="C4587"/>
      <c r="D4587"/>
      <c r="E4587"/>
      <c r="F4587"/>
      <c r="G4587"/>
      <c r="H4587"/>
      <c r="I4587"/>
      <c r="J4587"/>
    </row>
    <row r="4588" spans="1:10" ht="14.5">
      <c r="A4588"/>
      <c r="B4588"/>
      <c r="C4588"/>
      <c r="D4588"/>
      <c r="E4588"/>
      <c r="F4588"/>
      <c r="G4588"/>
      <c r="H4588"/>
      <c r="I4588"/>
      <c r="J4588"/>
    </row>
    <row r="4589" spans="1:10" ht="14.5">
      <c r="A4589"/>
      <c r="B4589"/>
      <c r="C4589"/>
      <c r="D4589"/>
      <c r="E4589"/>
      <c r="F4589"/>
      <c r="G4589"/>
      <c r="H4589"/>
      <c r="I4589"/>
      <c r="J4589"/>
    </row>
    <row r="4590" spans="1:10" ht="14.5">
      <c r="A4590"/>
      <c r="B4590"/>
      <c r="C4590"/>
      <c r="D4590"/>
      <c r="E4590"/>
      <c r="F4590"/>
      <c r="G4590"/>
      <c r="H4590"/>
      <c r="I4590"/>
      <c r="J4590"/>
    </row>
    <row r="4591" spans="1:10" ht="14.5">
      <c r="A4591"/>
      <c r="B4591"/>
      <c r="C4591"/>
      <c r="D4591"/>
      <c r="E4591"/>
      <c r="F4591"/>
      <c r="G4591"/>
      <c r="H4591"/>
      <c r="I4591"/>
      <c r="J4591"/>
    </row>
    <row r="4592" spans="1:10" ht="14.5">
      <c r="A4592"/>
      <c r="B4592"/>
      <c r="C4592"/>
      <c r="D4592"/>
      <c r="E4592"/>
      <c r="F4592"/>
      <c r="G4592"/>
      <c r="H4592"/>
      <c r="I4592"/>
      <c r="J4592"/>
    </row>
    <row r="4593" spans="1:10" ht="14.5">
      <c r="A4593"/>
      <c r="B4593"/>
      <c r="C4593"/>
      <c r="D4593"/>
      <c r="E4593"/>
      <c r="F4593"/>
      <c r="G4593"/>
      <c r="H4593"/>
      <c r="I4593"/>
      <c r="J4593"/>
    </row>
    <row r="4594" spans="1:10" ht="14.5">
      <c r="A4594"/>
      <c r="B4594"/>
      <c r="C4594"/>
      <c r="D4594"/>
      <c r="E4594"/>
      <c r="F4594"/>
      <c r="G4594"/>
      <c r="H4594"/>
      <c r="I4594"/>
      <c r="J4594"/>
    </row>
    <row r="4595" spans="1:10" ht="14.5">
      <c r="A4595"/>
      <c r="B4595"/>
      <c r="C4595"/>
      <c r="D4595"/>
      <c r="E4595"/>
      <c r="F4595"/>
      <c r="G4595"/>
      <c r="H4595"/>
      <c r="I4595"/>
      <c r="J4595"/>
    </row>
    <row r="4596" spans="1:10" ht="14.5">
      <c r="A4596"/>
      <c r="B4596"/>
      <c r="C4596"/>
      <c r="D4596"/>
      <c r="E4596"/>
      <c r="F4596"/>
      <c r="G4596"/>
      <c r="H4596"/>
      <c r="I4596"/>
      <c r="J4596"/>
    </row>
    <row r="4597" spans="1:10" ht="14.5">
      <c r="A4597"/>
      <c r="B4597"/>
      <c r="C4597"/>
      <c r="D4597"/>
      <c r="E4597"/>
      <c r="F4597"/>
      <c r="G4597"/>
      <c r="H4597"/>
      <c r="I4597"/>
      <c r="J4597"/>
    </row>
    <row r="4598" spans="1:10" ht="14.5">
      <c r="A4598"/>
      <c r="B4598"/>
      <c r="C4598"/>
      <c r="D4598"/>
      <c r="E4598"/>
      <c r="F4598"/>
      <c r="G4598"/>
      <c r="H4598"/>
      <c r="I4598"/>
      <c r="J4598"/>
    </row>
    <row r="4599" spans="1:10" ht="14.5">
      <c r="A4599"/>
      <c r="B4599"/>
      <c r="C4599"/>
      <c r="D4599"/>
      <c r="E4599"/>
      <c r="F4599"/>
      <c r="G4599"/>
      <c r="H4599"/>
      <c r="I4599"/>
      <c r="J4599"/>
    </row>
    <row r="4600" spans="1:10" ht="14.5">
      <c r="A4600"/>
      <c r="B4600"/>
      <c r="C4600"/>
      <c r="D4600"/>
      <c r="E4600"/>
      <c r="F4600"/>
      <c r="G4600"/>
      <c r="H4600"/>
      <c r="I4600"/>
      <c r="J4600"/>
    </row>
    <row r="4601" spans="1:10" ht="14.5">
      <c r="A4601"/>
      <c r="B4601"/>
      <c r="C4601"/>
      <c r="D4601"/>
      <c r="E4601"/>
      <c r="F4601"/>
      <c r="G4601"/>
      <c r="H4601"/>
      <c r="I4601"/>
      <c r="J4601"/>
    </row>
    <row r="4602" spans="1:10" ht="14.5">
      <c r="A4602"/>
      <c r="B4602"/>
      <c r="C4602"/>
      <c r="D4602"/>
      <c r="E4602"/>
      <c r="F4602"/>
      <c r="G4602"/>
      <c r="H4602"/>
      <c r="I4602"/>
      <c r="J4602"/>
    </row>
    <row r="4603" spans="1:10" ht="14.5">
      <c r="A4603"/>
      <c r="B4603"/>
      <c r="C4603"/>
      <c r="D4603"/>
      <c r="E4603"/>
      <c r="F4603"/>
      <c r="G4603"/>
      <c r="H4603"/>
      <c r="I4603"/>
      <c r="J4603"/>
    </row>
    <row r="4604" spans="1:10" ht="14.5">
      <c r="A4604"/>
      <c r="B4604"/>
      <c r="C4604"/>
      <c r="D4604"/>
      <c r="E4604"/>
      <c r="F4604"/>
      <c r="G4604"/>
      <c r="H4604"/>
      <c r="I4604"/>
      <c r="J4604"/>
    </row>
    <row r="4605" spans="1:10" ht="14.5">
      <c r="A4605"/>
      <c r="B4605"/>
      <c r="C4605"/>
      <c r="D4605"/>
      <c r="E4605"/>
      <c r="F4605"/>
      <c r="G4605"/>
      <c r="H4605"/>
      <c r="I4605"/>
      <c r="J4605"/>
    </row>
    <row r="4606" spans="1:10" ht="14.5">
      <c r="A4606"/>
      <c r="B4606"/>
      <c r="C4606"/>
      <c r="D4606"/>
      <c r="E4606"/>
      <c r="F4606"/>
      <c r="G4606"/>
      <c r="H4606"/>
      <c r="I4606"/>
      <c r="J4606"/>
    </row>
    <row r="4607" spans="1:10" ht="14.5">
      <c r="A4607"/>
      <c r="B4607"/>
      <c r="C4607"/>
      <c r="D4607"/>
      <c r="E4607"/>
      <c r="F4607"/>
      <c r="G4607"/>
      <c r="H4607"/>
      <c r="I4607"/>
      <c r="J4607"/>
    </row>
    <row r="4608" spans="1:10" ht="14.5">
      <c r="A4608"/>
      <c r="B4608"/>
      <c r="C4608"/>
      <c r="D4608"/>
      <c r="E4608"/>
      <c r="F4608"/>
      <c r="G4608"/>
      <c r="H4608"/>
      <c r="I4608"/>
      <c r="J4608"/>
    </row>
    <row r="4609" spans="1:10" ht="14.5">
      <c r="A4609"/>
      <c r="B4609"/>
      <c r="C4609"/>
      <c r="D4609"/>
      <c r="E4609"/>
      <c r="F4609"/>
      <c r="G4609"/>
      <c r="H4609"/>
      <c r="I4609"/>
      <c r="J4609"/>
    </row>
    <row r="4610" spans="1:10" ht="14.5">
      <c r="A4610"/>
      <c r="B4610"/>
      <c r="C4610"/>
      <c r="D4610"/>
      <c r="E4610"/>
      <c r="F4610"/>
      <c r="G4610"/>
      <c r="H4610"/>
      <c r="I4610"/>
      <c r="J4610"/>
    </row>
    <row r="4611" spans="1:10" ht="14.5">
      <c r="A4611"/>
      <c r="B4611"/>
      <c r="C4611"/>
      <c r="D4611"/>
      <c r="E4611"/>
      <c r="F4611"/>
      <c r="G4611"/>
      <c r="H4611"/>
      <c r="I4611"/>
      <c r="J4611"/>
    </row>
    <row r="4612" spans="1:10" ht="14.5">
      <c r="A4612"/>
      <c r="B4612"/>
      <c r="C4612"/>
      <c r="D4612"/>
      <c r="E4612"/>
      <c r="F4612"/>
      <c r="G4612"/>
      <c r="H4612"/>
      <c r="I4612"/>
      <c r="J4612"/>
    </row>
    <row r="4613" spans="1:10" ht="14.5">
      <c r="A4613"/>
      <c r="B4613"/>
      <c r="C4613"/>
      <c r="D4613"/>
      <c r="E4613"/>
      <c r="F4613"/>
      <c r="G4613"/>
      <c r="H4613"/>
      <c r="I4613"/>
      <c r="J4613"/>
    </row>
    <row r="4614" spans="1:10" ht="14.5">
      <c r="A4614"/>
      <c r="B4614"/>
      <c r="C4614"/>
      <c r="D4614"/>
      <c r="E4614"/>
      <c r="F4614"/>
      <c r="G4614"/>
      <c r="H4614"/>
      <c r="I4614"/>
      <c r="J4614"/>
    </row>
    <row r="4615" spans="1:10" ht="14.5">
      <c r="A4615"/>
      <c r="B4615"/>
      <c r="C4615"/>
      <c r="D4615"/>
      <c r="E4615"/>
      <c r="F4615"/>
      <c r="G4615"/>
      <c r="H4615"/>
      <c r="I4615"/>
      <c r="J4615"/>
    </row>
    <row r="4616" spans="1:10" ht="14.5">
      <c r="A4616"/>
      <c r="B4616"/>
      <c r="C4616"/>
      <c r="D4616"/>
      <c r="E4616"/>
      <c r="F4616"/>
      <c r="G4616"/>
      <c r="H4616"/>
      <c r="I4616"/>
      <c r="J4616"/>
    </row>
    <row r="4617" spans="1:10" ht="14.5">
      <c r="A4617"/>
      <c r="B4617"/>
      <c r="C4617"/>
      <c r="D4617"/>
      <c r="E4617"/>
      <c r="F4617"/>
      <c r="G4617"/>
      <c r="H4617"/>
      <c r="I4617"/>
      <c r="J4617"/>
    </row>
    <row r="4618" spans="1:10" ht="14.5">
      <c r="A4618"/>
      <c r="B4618"/>
      <c r="C4618"/>
      <c r="D4618"/>
      <c r="E4618"/>
      <c r="F4618"/>
      <c r="G4618"/>
      <c r="H4618"/>
      <c r="I4618"/>
      <c r="J4618"/>
    </row>
    <row r="4619" spans="1:10" ht="14.5">
      <c r="A4619"/>
      <c r="B4619"/>
      <c r="C4619"/>
      <c r="D4619"/>
      <c r="E4619"/>
      <c r="F4619"/>
      <c r="G4619"/>
      <c r="H4619"/>
      <c r="I4619"/>
      <c r="J4619"/>
    </row>
    <row r="4620" spans="1:10" ht="14.5">
      <c r="A4620"/>
      <c r="B4620"/>
      <c r="C4620"/>
      <c r="D4620"/>
      <c r="E4620"/>
      <c r="F4620"/>
      <c r="G4620"/>
      <c r="H4620"/>
      <c r="I4620"/>
      <c r="J4620"/>
    </row>
    <row r="4621" spans="1:10" ht="14.5">
      <c r="A4621"/>
      <c r="B4621"/>
      <c r="C4621"/>
      <c r="D4621"/>
      <c r="E4621"/>
      <c r="F4621"/>
      <c r="G4621"/>
      <c r="H4621"/>
      <c r="I4621"/>
      <c r="J4621"/>
    </row>
    <row r="4622" spans="1:10" ht="14.5">
      <c r="A4622"/>
      <c r="B4622"/>
      <c r="C4622"/>
      <c r="D4622"/>
      <c r="E4622"/>
      <c r="F4622"/>
      <c r="G4622"/>
      <c r="H4622"/>
      <c r="I4622"/>
      <c r="J4622"/>
    </row>
    <row r="4623" spans="1:10" ht="14.5">
      <c r="A4623"/>
      <c r="B4623"/>
      <c r="C4623"/>
      <c r="D4623"/>
      <c r="E4623"/>
      <c r="F4623"/>
      <c r="G4623"/>
      <c r="H4623"/>
      <c r="I4623"/>
      <c r="J4623"/>
    </row>
    <row r="4624" spans="1:10" ht="14.5">
      <c r="A4624"/>
      <c r="B4624"/>
      <c r="C4624"/>
      <c r="D4624"/>
      <c r="E4624"/>
      <c r="F4624"/>
      <c r="G4624"/>
      <c r="H4624"/>
      <c r="I4624"/>
      <c r="J4624"/>
    </row>
    <row r="4625" spans="1:10" ht="14.5">
      <c r="A4625"/>
      <c r="B4625"/>
      <c r="C4625"/>
      <c r="D4625"/>
      <c r="E4625"/>
      <c r="F4625"/>
      <c r="G4625"/>
      <c r="H4625"/>
      <c r="I4625"/>
      <c r="J4625"/>
    </row>
    <row r="4626" spans="1:10" ht="14.5">
      <c r="A4626"/>
      <c r="B4626"/>
      <c r="C4626"/>
      <c r="D4626"/>
      <c r="E4626"/>
      <c r="F4626"/>
      <c r="G4626"/>
      <c r="H4626"/>
      <c r="I4626"/>
      <c r="J4626"/>
    </row>
    <row r="4627" spans="1:10" ht="14.5">
      <c r="A4627"/>
      <c r="B4627"/>
      <c r="C4627"/>
      <c r="D4627"/>
      <c r="E4627"/>
      <c r="F4627"/>
      <c r="G4627"/>
      <c r="H4627"/>
      <c r="I4627"/>
      <c r="J4627"/>
    </row>
    <row r="4628" spans="1:10" ht="14.5">
      <c r="A4628"/>
      <c r="B4628"/>
      <c r="C4628"/>
      <c r="D4628"/>
      <c r="E4628"/>
      <c r="F4628"/>
      <c r="G4628"/>
      <c r="H4628"/>
      <c r="I4628"/>
      <c r="J4628"/>
    </row>
    <row r="4629" spans="1:10" ht="14.5">
      <c r="A4629"/>
      <c r="B4629"/>
      <c r="C4629"/>
      <c r="D4629"/>
      <c r="E4629"/>
      <c r="F4629"/>
      <c r="G4629"/>
      <c r="H4629"/>
      <c r="I4629"/>
      <c r="J4629"/>
    </row>
    <row r="4630" spans="1:10" ht="14.5">
      <c r="A4630"/>
      <c r="B4630"/>
      <c r="C4630"/>
      <c r="D4630"/>
      <c r="E4630"/>
      <c r="F4630"/>
      <c r="G4630"/>
      <c r="H4630"/>
      <c r="I4630"/>
      <c r="J4630"/>
    </row>
    <row r="4631" spans="1:10" ht="14.5">
      <c r="A4631"/>
      <c r="B4631"/>
      <c r="C4631"/>
      <c r="D4631"/>
      <c r="E4631"/>
      <c r="F4631"/>
      <c r="G4631"/>
      <c r="H4631"/>
      <c r="I4631"/>
      <c r="J4631"/>
    </row>
    <row r="4632" spans="1:10" ht="14.5">
      <c r="A4632"/>
      <c r="B4632"/>
      <c r="C4632"/>
      <c r="D4632"/>
      <c r="E4632"/>
      <c r="F4632"/>
      <c r="G4632"/>
      <c r="H4632"/>
      <c r="I4632"/>
      <c r="J4632"/>
    </row>
    <row r="4633" spans="1:10" ht="14.5">
      <c r="A4633"/>
      <c r="B4633"/>
      <c r="C4633"/>
      <c r="D4633"/>
      <c r="E4633"/>
      <c r="F4633"/>
      <c r="G4633"/>
      <c r="H4633"/>
      <c r="I4633"/>
      <c r="J4633"/>
    </row>
    <row r="4634" spans="1:10" ht="14.5">
      <c r="A4634"/>
      <c r="B4634"/>
      <c r="C4634"/>
      <c r="D4634"/>
      <c r="E4634"/>
      <c r="F4634"/>
      <c r="G4634"/>
      <c r="H4634"/>
      <c r="I4634"/>
      <c r="J4634"/>
    </row>
    <row r="4635" spans="1:10" ht="14.5">
      <c r="A4635"/>
      <c r="B4635"/>
      <c r="C4635"/>
      <c r="D4635"/>
      <c r="E4635"/>
      <c r="F4635"/>
      <c r="G4635"/>
      <c r="H4635"/>
      <c r="I4635"/>
      <c r="J4635"/>
    </row>
    <row r="4636" spans="1:10" ht="14.5">
      <c r="A4636"/>
      <c r="B4636"/>
      <c r="C4636"/>
      <c r="D4636"/>
      <c r="E4636"/>
      <c r="F4636"/>
      <c r="G4636"/>
      <c r="H4636"/>
      <c r="I4636"/>
      <c r="J4636"/>
    </row>
    <row r="4637" spans="1:10" ht="14.5">
      <c r="A4637"/>
      <c r="B4637"/>
      <c r="C4637"/>
      <c r="D4637"/>
      <c r="E4637"/>
      <c r="F4637"/>
      <c r="G4637"/>
      <c r="H4637"/>
      <c r="I4637"/>
      <c r="J4637"/>
    </row>
    <row r="4638" spans="1:10" ht="14.5">
      <c r="A4638"/>
      <c r="B4638"/>
      <c r="C4638"/>
      <c r="D4638"/>
      <c r="E4638"/>
      <c r="F4638"/>
      <c r="G4638"/>
      <c r="H4638"/>
      <c r="I4638"/>
      <c r="J4638"/>
    </row>
    <row r="4639" spans="1:10" ht="14.5">
      <c r="A4639"/>
      <c r="B4639"/>
      <c r="C4639"/>
      <c r="D4639"/>
      <c r="E4639"/>
      <c r="F4639"/>
      <c r="G4639"/>
      <c r="H4639"/>
      <c r="I4639"/>
      <c r="J4639"/>
    </row>
    <row r="4640" spans="1:10" ht="14.5">
      <c r="A4640"/>
      <c r="B4640"/>
      <c r="C4640"/>
      <c r="D4640"/>
      <c r="E4640"/>
      <c r="F4640"/>
      <c r="G4640"/>
      <c r="H4640"/>
      <c r="I4640"/>
      <c r="J4640"/>
    </row>
    <row r="4641" spans="1:10" ht="14.5">
      <c r="A4641"/>
      <c r="B4641"/>
      <c r="C4641"/>
      <c r="D4641"/>
      <c r="E4641"/>
      <c r="F4641"/>
      <c r="G4641"/>
      <c r="H4641"/>
      <c r="I4641"/>
      <c r="J4641"/>
    </row>
    <row r="4642" spans="1:10" ht="14.5">
      <c r="A4642"/>
      <c r="B4642"/>
      <c r="C4642"/>
      <c r="D4642"/>
      <c r="E4642"/>
      <c r="F4642"/>
      <c r="G4642"/>
      <c r="H4642"/>
      <c r="I4642"/>
      <c r="J4642"/>
    </row>
    <row r="4643" spans="1:10" ht="14.5">
      <c r="A4643"/>
      <c r="B4643"/>
      <c r="C4643"/>
      <c r="D4643"/>
      <c r="E4643"/>
      <c r="F4643"/>
      <c r="G4643"/>
      <c r="H4643"/>
      <c r="I4643"/>
      <c r="J4643"/>
    </row>
    <row r="4644" spans="1:10" ht="14.5">
      <c r="A4644"/>
      <c r="B4644"/>
      <c r="C4644"/>
      <c r="D4644"/>
      <c r="E4644"/>
      <c r="F4644"/>
      <c r="G4644"/>
      <c r="H4644"/>
      <c r="I4644"/>
      <c r="J4644"/>
    </row>
    <row r="4645" spans="1:10" ht="14.5">
      <c r="A4645"/>
      <c r="B4645"/>
      <c r="C4645"/>
      <c r="D4645"/>
      <c r="E4645"/>
      <c r="F4645"/>
      <c r="G4645"/>
      <c r="H4645"/>
      <c r="I4645"/>
      <c r="J4645"/>
    </row>
    <row r="4646" spans="1:10" ht="14.5">
      <c r="A4646"/>
      <c r="B4646"/>
      <c r="C4646"/>
      <c r="D4646"/>
      <c r="E4646"/>
      <c r="F4646"/>
      <c r="G4646"/>
      <c r="H4646"/>
      <c r="I4646"/>
      <c r="J4646"/>
    </row>
    <row r="4647" spans="1:10" ht="14.5">
      <c r="A4647"/>
      <c r="B4647"/>
      <c r="C4647"/>
      <c r="D4647"/>
      <c r="E4647"/>
      <c r="F4647"/>
      <c r="G4647"/>
      <c r="H4647"/>
      <c r="I4647"/>
      <c r="J4647"/>
    </row>
    <row r="4648" spans="1:10" ht="14.5">
      <c r="A4648"/>
      <c r="B4648"/>
      <c r="C4648"/>
      <c r="D4648"/>
      <c r="E4648"/>
      <c r="F4648"/>
      <c r="G4648"/>
      <c r="H4648"/>
      <c r="I4648"/>
      <c r="J4648"/>
    </row>
    <row r="4649" spans="1:10" ht="14.5">
      <c r="A4649"/>
      <c r="B4649"/>
      <c r="C4649"/>
      <c r="D4649"/>
      <c r="E4649"/>
      <c r="F4649"/>
      <c r="G4649"/>
      <c r="H4649"/>
      <c r="I4649"/>
      <c r="J4649"/>
    </row>
    <row r="4650" spans="1:10" ht="14.5">
      <c r="A4650"/>
      <c r="B4650"/>
      <c r="C4650"/>
      <c r="D4650"/>
      <c r="E4650"/>
      <c r="F4650"/>
      <c r="G4650"/>
      <c r="H4650"/>
      <c r="I4650"/>
      <c r="J4650"/>
    </row>
    <row r="4651" spans="1:10" ht="14.5">
      <c r="A4651"/>
      <c r="B4651"/>
      <c r="C4651"/>
      <c r="D4651"/>
      <c r="E4651"/>
      <c r="F4651"/>
      <c r="G4651"/>
      <c r="H4651"/>
      <c r="I4651"/>
      <c r="J4651"/>
    </row>
    <row r="4652" spans="1:10" ht="14.5">
      <c r="A4652"/>
      <c r="B4652"/>
      <c r="C4652"/>
      <c r="D4652"/>
      <c r="E4652"/>
      <c r="F4652"/>
      <c r="G4652"/>
      <c r="H4652"/>
      <c r="I4652"/>
      <c r="J4652"/>
    </row>
    <row r="4653" spans="1:10" ht="14.5">
      <c r="A4653"/>
      <c r="B4653"/>
      <c r="C4653"/>
      <c r="D4653"/>
      <c r="E4653"/>
      <c r="F4653"/>
      <c r="G4653"/>
      <c r="H4653"/>
      <c r="I4653"/>
      <c r="J4653"/>
    </row>
    <row r="4654" spans="1:10" ht="14.5">
      <c r="A4654"/>
      <c r="B4654"/>
      <c r="C4654"/>
      <c r="D4654"/>
      <c r="E4654"/>
      <c r="F4654"/>
      <c r="G4654"/>
      <c r="H4654"/>
      <c r="I4654"/>
      <c r="J4654"/>
    </row>
    <row r="4655" spans="1:10" ht="14.5">
      <c r="A4655"/>
      <c r="B4655"/>
      <c r="C4655"/>
      <c r="D4655"/>
      <c r="E4655"/>
      <c r="F4655"/>
      <c r="G4655"/>
      <c r="H4655"/>
      <c r="I4655"/>
      <c r="J4655"/>
    </row>
    <row r="4656" spans="1:10" ht="14.5">
      <c r="A4656"/>
      <c r="B4656"/>
      <c r="C4656"/>
      <c r="D4656"/>
      <c r="E4656"/>
      <c r="F4656"/>
      <c r="G4656"/>
      <c r="H4656"/>
      <c r="I4656"/>
      <c r="J4656"/>
    </row>
    <row r="4657" spans="1:10" ht="14.5">
      <c r="A4657"/>
      <c r="B4657"/>
      <c r="C4657"/>
      <c r="D4657"/>
      <c r="E4657"/>
      <c r="F4657"/>
      <c r="G4657"/>
      <c r="H4657"/>
      <c r="I4657"/>
      <c r="J4657"/>
    </row>
    <row r="4658" spans="1:10" ht="14.5">
      <c r="A4658"/>
      <c r="B4658"/>
      <c r="C4658"/>
      <c r="D4658"/>
      <c r="E4658"/>
      <c r="F4658"/>
      <c r="G4658"/>
      <c r="H4658"/>
      <c r="I4658"/>
      <c r="J4658"/>
    </row>
    <row r="4659" spans="1:10" ht="14.5">
      <c r="A4659"/>
      <c r="B4659"/>
      <c r="C4659"/>
      <c r="D4659"/>
      <c r="E4659"/>
      <c r="F4659"/>
      <c r="G4659"/>
      <c r="H4659"/>
      <c r="I4659"/>
      <c r="J4659"/>
    </row>
    <row r="4660" spans="1:10" ht="14.5">
      <c r="A4660"/>
      <c r="B4660"/>
      <c r="C4660"/>
      <c r="D4660"/>
      <c r="E4660"/>
      <c r="F4660"/>
      <c r="G4660"/>
      <c r="H4660"/>
      <c r="I4660"/>
      <c r="J4660"/>
    </row>
    <row r="4661" spans="1:10" ht="14.5">
      <c r="A4661"/>
      <c r="B4661"/>
      <c r="C4661"/>
      <c r="D4661"/>
      <c r="E4661"/>
      <c r="F4661"/>
      <c r="G4661"/>
      <c r="H4661"/>
      <c r="I4661"/>
      <c r="J4661"/>
    </row>
    <row r="4662" spans="1:10" ht="14.5">
      <c r="A4662"/>
      <c r="B4662"/>
      <c r="C4662"/>
      <c r="D4662"/>
      <c r="E4662"/>
      <c r="F4662"/>
      <c r="G4662"/>
      <c r="H4662"/>
      <c r="I4662"/>
      <c r="J4662"/>
    </row>
    <row r="4663" spans="1:10" ht="14.5">
      <c r="A4663"/>
      <c r="B4663"/>
      <c r="C4663"/>
      <c r="D4663"/>
      <c r="E4663"/>
      <c r="F4663"/>
      <c r="G4663"/>
      <c r="H4663"/>
      <c r="I4663"/>
      <c r="J4663"/>
    </row>
    <row r="4664" spans="1:10" ht="14.5">
      <c r="A4664"/>
      <c r="B4664"/>
      <c r="C4664"/>
      <c r="D4664"/>
      <c r="E4664"/>
      <c r="F4664"/>
      <c r="G4664"/>
      <c r="H4664"/>
      <c r="I4664"/>
      <c r="J4664"/>
    </row>
    <row r="4665" spans="1:10" ht="14.5">
      <c r="A4665"/>
      <c r="B4665"/>
      <c r="C4665"/>
      <c r="D4665"/>
      <c r="E4665"/>
      <c r="F4665"/>
      <c r="G4665"/>
      <c r="H4665"/>
      <c r="I4665"/>
      <c r="J4665"/>
    </row>
    <row r="4666" spans="1:10" ht="14.5">
      <c r="A4666"/>
      <c r="B4666"/>
      <c r="C4666"/>
      <c r="D4666"/>
      <c r="E4666"/>
      <c r="F4666"/>
      <c r="G4666"/>
      <c r="H4666"/>
      <c r="I4666"/>
      <c r="J4666"/>
    </row>
    <row r="4667" spans="1:10" ht="14.5">
      <c r="A4667"/>
      <c r="B4667"/>
      <c r="C4667"/>
      <c r="D4667"/>
      <c r="E4667"/>
      <c r="F4667"/>
      <c r="G4667"/>
      <c r="H4667"/>
      <c r="I4667"/>
      <c r="J4667"/>
    </row>
    <row r="4668" spans="1:10" ht="14.5">
      <c r="A4668"/>
      <c r="B4668"/>
      <c r="C4668"/>
      <c r="D4668"/>
      <c r="E4668"/>
      <c r="F4668"/>
      <c r="G4668"/>
      <c r="H4668"/>
      <c r="I4668"/>
      <c r="J4668"/>
    </row>
    <row r="4669" spans="1:10" ht="14.5">
      <c r="A4669"/>
      <c r="B4669"/>
      <c r="C4669"/>
      <c r="D4669"/>
      <c r="E4669"/>
      <c r="F4669"/>
      <c r="G4669"/>
      <c r="H4669"/>
      <c r="I4669"/>
      <c r="J4669"/>
    </row>
    <row r="4670" spans="1:10" ht="14.5">
      <c r="A4670"/>
      <c r="B4670"/>
      <c r="C4670"/>
      <c r="D4670"/>
      <c r="E4670"/>
      <c r="F4670"/>
      <c r="G4670"/>
      <c r="H4670"/>
      <c r="I4670"/>
      <c r="J4670"/>
    </row>
    <row r="4671" spans="1:10" ht="14.5">
      <c r="A4671"/>
      <c r="B4671"/>
      <c r="C4671"/>
      <c r="D4671"/>
      <c r="E4671"/>
      <c r="F4671"/>
      <c r="G4671"/>
      <c r="H4671"/>
      <c r="I4671"/>
      <c r="J4671"/>
    </row>
    <row r="4672" spans="1:10" ht="14.5">
      <c r="A4672"/>
      <c r="B4672"/>
      <c r="C4672"/>
      <c r="D4672"/>
      <c r="E4672"/>
      <c r="F4672"/>
      <c r="G4672"/>
      <c r="H4672"/>
      <c r="I4672"/>
      <c r="J4672"/>
    </row>
    <row r="4673" spans="1:10" ht="14.5">
      <c r="A4673"/>
      <c r="B4673"/>
      <c r="C4673"/>
      <c r="D4673"/>
      <c r="E4673"/>
      <c r="F4673"/>
      <c r="G4673"/>
      <c r="H4673"/>
      <c r="I4673"/>
      <c r="J4673"/>
    </row>
    <row r="4674" spans="1:10" ht="14.5">
      <c r="A4674"/>
      <c r="B4674"/>
      <c r="C4674"/>
      <c r="D4674"/>
      <c r="E4674"/>
      <c r="F4674"/>
      <c r="G4674"/>
      <c r="H4674"/>
      <c r="I4674"/>
      <c r="J4674"/>
    </row>
    <row r="4675" spans="1:10" ht="14.5">
      <c r="A4675"/>
      <c r="B4675"/>
      <c r="C4675"/>
      <c r="D4675"/>
      <c r="E4675"/>
      <c r="F4675"/>
      <c r="G4675"/>
      <c r="H4675"/>
      <c r="I4675"/>
      <c r="J4675"/>
    </row>
    <row r="4676" spans="1:10" ht="14.5">
      <c r="A4676"/>
      <c r="B4676"/>
      <c r="C4676"/>
      <c r="D4676"/>
      <c r="E4676"/>
      <c r="F4676"/>
      <c r="G4676"/>
      <c r="H4676"/>
      <c r="I4676"/>
      <c r="J4676"/>
    </row>
    <row r="4677" spans="1:10" ht="14.5">
      <c r="A4677"/>
      <c r="B4677"/>
      <c r="C4677"/>
      <c r="D4677"/>
      <c r="E4677"/>
      <c r="F4677"/>
      <c r="G4677"/>
      <c r="H4677"/>
      <c r="I4677"/>
      <c r="J4677"/>
    </row>
    <row r="4678" spans="1:10" ht="14.5">
      <c r="A4678"/>
      <c r="B4678"/>
      <c r="C4678"/>
      <c r="D4678"/>
      <c r="E4678"/>
      <c r="F4678"/>
      <c r="G4678"/>
      <c r="H4678"/>
      <c r="I4678"/>
      <c r="J4678"/>
    </row>
    <row r="4679" spans="1:10" ht="14.5">
      <c r="A4679"/>
      <c r="B4679"/>
      <c r="C4679"/>
      <c r="D4679"/>
      <c r="E4679"/>
      <c r="F4679"/>
      <c r="G4679"/>
      <c r="H4679"/>
      <c r="I4679"/>
      <c r="J4679"/>
    </row>
    <row r="4680" spans="1:10" ht="14.5">
      <c r="A4680"/>
      <c r="B4680"/>
      <c r="C4680"/>
      <c r="D4680"/>
      <c r="E4680"/>
      <c r="F4680"/>
      <c r="G4680"/>
      <c r="H4680"/>
      <c r="I4680"/>
      <c r="J4680"/>
    </row>
    <row r="4681" spans="1:10" ht="14.5">
      <c r="A4681"/>
      <c r="B4681"/>
      <c r="C4681"/>
      <c r="D4681"/>
      <c r="E4681"/>
      <c r="F4681"/>
      <c r="G4681"/>
      <c r="H4681"/>
      <c r="I4681"/>
      <c r="J4681"/>
    </row>
    <row r="4682" spans="1:10" ht="14.5">
      <c r="A4682"/>
      <c r="B4682"/>
      <c r="C4682"/>
      <c r="D4682"/>
      <c r="E4682"/>
      <c r="F4682"/>
      <c r="G4682"/>
      <c r="H4682"/>
      <c r="I4682"/>
      <c r="J4682"/>
    </row>
    <row r="4683" spans="1:10" ht="14.5">
      <c r="A4683"/>
      <c r="B4683"/>
      <c r="C4683"/>
      <c r="D4683"/>
      <c r="E4683"/>
      <c r="F4683"/>
      <c r="G4683"/>
      <c r="H4683"/>
      <c r="I4683"/>
      <c r="J4683"/>
    </row>
    <row r="4684" spans="1:10" ht="14.5">
      <c r="A4684"/>
      <c r="B4684"/>
      <c r="C4684"/>
      <c r="D4684"/>
      <c r="E4684"/>
      <c r="F4684"/>
      <c r="G4684"/>
      <c r="H4684"/>
      <c r="I4684"/>
      <c r="J4684"/>
    </row>
    <row r="4685" spans="1:10" ht="14.5">
      <c r="A4685"/>
      <c r="B4685"/>
      <c r="C4685"/>
      <c r="D4685"/>
      <c r="E4685"/>
      <c r="F4685"/>
      <c r="G4685"/>
      <c r="H4685"/>
      <c r="I4685"/>
      <c r="J4685"/>
    </row>
    <row r="4686" spans="1:10" ht="14.5">
      <c r="A4686"/>
      <c r="B4686"/>
      <c r="C4686"/>
      <c r="D4686"/>
      <c r="E4686"/>
      <c r="F4686"/>
      <c r="G4686"/>
      <c r="H4686"/>
      <c r="I4686"/>
      <c r="J4686"/>
    </row>
    <row r="4687" spans="1:10" ht="14.5">
      <c r="A4687"/>
      <c r="B4687"/>
      <c r="C4687"/>
      <c r="D4687"/>
      <c r="E4687"/>
      <c r="F4687"/>
      <c r="G4687"/>
      <c r="H4687"/>
      <c r="I4687"/>
      <c r="J4687"/>
    </row>
    <row r="4688" spans="1:10" ht="14.5">
      <c r="A4688"/>
      <c r="B4688"/>
      <c r="C4688"/>
      <c r="D4688"/>
      <c r="E4688"/>
      <c r="F4688"/>
      <c r="G4688"/>
      <c r="H4688"/>
      <c r="I4688"/>
      <c r="J4688"/>
    </row>
    <row r="4689" spans="1:10" ht="14.5">
      <c r="A4689"/>
      <c r="B4689"/>
      <c r="C4689"/>
      <c r="D4689"/>
      <c r="E4689"/>
      <c r="F4689"/>
      <c r="G4689"/>
      <c r="H4689"/>
      <c r="I4689"/>
      <c r="J4689"/>
    </row>
    <row r="4690" spans="1:10" ht="14.5">
      <c r="A4690"/>
      <c r="B4690"/>
      <c r="C4690"/>
      <c r="D4690"/>
      <c r="E4690"/>
      <c r="F4690"/>
      <c r="G4690"/>
      <c r="H4690"/>
      <c r="I4690"/>
      <c r="J4690"/>
    </row>
    <row r="4691" spans="1:10" ht="14.5">
      <c r="A4691"/>
      <c r="B4691"/>
      <c r="C4691"/>
      <c r="D4691"/>
      <c r="E4691"/>
      <c r="F4691"/>
      <c r="G4691"/>
      <c r="H4691"/>
      <c r="I4691"/>
      <c r="J4691"/>
    </row>
    <row r="4692" spans="1:10" ht="14.5">
      <c r="A4692"/>
      <c r="B4692"/>
      <c r="C4692"/>
      <c r="D4692"/>
      <c r="E4692"/>
      <c r="F4692"/>
      <c r="G4692"/>
      <c r="H4692"/>
      <c r="I4692"/>
      <c r="J4692"/>
    </row>
    <row r="4693" spans="1:10" ht="14.5">
      <c r="A4693"/>
      <c r="B4693"/>
      <c r="C4693"/>
      <c r="D4693"/>
      <c r="E4693"/>
      <c r="F4693"/>
      <c r="G4693"/>
      <c r="H4693"/>
      <c r="I4693"/>
      <c r="J4693"/>
    </row>
    <row r="4694" spans="1:10" ht="14.5">
      <c r="A4694"/>
      <c r="B4694"/>
      <c r="C4694"/>
      <c r="D4694"/>
      <c r="E4694"/>
      <c r="F4694"/>
      <c r="G4694"/>
      <c r="H4694"/>
      <c r="I4694"/>
      <c r="J4694"/>
    </row>
    <row r="4695" spans="1:10" ht="14.5">
      <c r="A4695"/>
      <c r="B4695"/>
      <c r="C4695"/>
      <c r="D4695"/>
      <c r="E4695"/>
      <c r="F4695"/>
      <c r="G4695"/>
      <c r="H4695"/>
      <c r="I4695"/>
      <c r="J4695"/>
    </row>
    <row r="4696" spans="1:10" ht="14.5">
      <c r="A4696"/>
      <c r="B4696"/>
      <c r="C4696"/>
      <c r="D4696"/>
      <c r="E4696"/>
      <c r="F4696"/>
      <c r="G4696"/>
      <c r="H4696"/>
      <c r="I4696"/>
      <c r="J4696"/>
    </row>
    <row r="4697" spans="1:10" ht="14.5">
      <c r="A4697"/>
      <c r="B4697"/>
      <c r="C4697"/>
      <c r="D4697"/>
      <c r="E4697"/>
      <c r="F4697"/>
      <c r="G4697"/>
      <c r="H4697"/>
      <c r="I4697"/>
      <c r="J4697"/>
    </row>
    <row r="4698" spans="1:10" ht="14.5">
      <c r="A4698"/>
      <c r="B4698"/>
      <c r="C4698"/>
      <c r="D4698"/>
      <c r="E4698"/>
      <c r="F4698"/>
      <c r="G4698"/>
      <c r="H4698"/>
      <c r="I4698"/>
      <c r="J4698"/>
    </row>
    <row r="4699" spans="1:10" ht="14.5">
      <c r="A4699"/>
      <c r="B4699"/>
      <c r="C4699"/>
      <c r="D4699"/>
      <c r="E4699"/>
      <c r="F4699"/>
      <c r="G4699"/>
      <c r="H4699"/>
      <c r="I4699"/>
      <c r="J4699"/>
    </row>
    <row r="4700" spans="1:10" ht="14.5">
      <c r="A4700"/>
      <c r="B4700"/>
      <c r="C4700"/>
      <c r="D4700"/>
      <c r="E4700"/>
      <c r="F4700"/>
      <c r="G4700"/>
      <c r="H4700"/>
      <c r="I4700"/>
      <c r="J4700"/>
    </row>
    <row r="4701" spans="1:10" ht="14.5">
      <c r="A4701"/>
      <c r="B4701"/>
      <c r="C4701"/>
      <c r="D4701"/>
      <c r="E4701"/>
      <c r="F4701"/>
      <c r="G4701"/>
      <c r="H4701"/>
      <c r="I4701"/>
      <c r="J4701"/>
    </row>
    <row r="4702" spans="1:10" ht="14.5">
      <c r="A4702"/>
      <c r="B4702"/>
      <c r="C4702"/>
      <c r="D4702"/>
      <c r="E4702"/>
      <c r="F4702"/>
      <c r="G4702"/>
      <c r="H4702"/>
      <c r="I4702"/>
      <c r="J4702"/>
    </row>
    <row r="4703" spans="1:10" ht="14.5">
      <c r="A4703"/>
      <c r="B4703"/>
      <c r="C4703"/>
      <c r="D4703"/>
      <c r="E4703"/>
      <c r="F4703"/>
      <c r="G4703"/>
      <c r="H4703"/>
      <c r="I4703"/>
      <c r="J4703"/>
    </row>
    <row r="4704" spans="1:10" ht="14.5">
      <c r="A4704"/>
      <c r="B4704"/>
      <c r="C4704"/>
      <c r="D4704"/>
      <c r="E4704"/>
      <c r="F4704"/>
      <c r="G4704"/>
      <c r="H4704"/>
      <c r="I4704"/>
      <c r="J4704"/>
    </row>
    <row r="4705" spans="1:10" ht="14.5">
      <c r="A4705"/>
      <c r="B4705"/>
      <c r="C4705"/>
      <c r="D4705"/>
      <c r="E4705"/>
      <c r="F4705"/>
      <c r="G4705"/>
      <c r="H4705"/>
      <c r="I4705"/>
      <c r="J4705"/>
    </row>
    <row r="4706" spans="1:10" ht="14.5">
      <c r="A4706"/>
      <c r="B4706"/>
      <c r="C4706"/>
      <c r="D4706"/>
      <c r="E4706"/>
      <c r="F4706"/>
      <c r="G4706"/>
      <c r="H4706"/>
      <c r="I4706"/>
      <c r="J4706"/>
    </row>
    <row r="4707" spans="1:10" ht="14.5">
      <c r="A4707"/>
      <c r="B4707"/>
      <c r="C4707"/>
      <c r="D4707"/>
      <c r="E4707"/>
      <c r="F4707"/>
      <c r="G4707"/>
      <c r="H4707"/>
      <c r="I4707"/>
      <c r="J4707"/>
    </row>
    <row r="4708" spans="1:10" ht="14.5">
      <c r="A4708"/>
      <c r="B4708"/>
      <c r="C4708"/>
      <c r="D4708"/>
      <c r="E4708"/>
      <c r="F4708"/>
      <c r="G4708"/>
      <c r="H4708"/>
      <c r="I4708"/>
      <c r="J4708"/>
    </row>
    <row r="4709" spans="1:10" ht="14.5">
      <c r="A4709"/>
      <c r="B4709"/>
      <c r="C4709"/>
      <c r="D4709"/>
      <c r="E4709"/>
      <c r="F4709"/>
      <c r="G4709"/>
      <c r="H4709"/>
      <c r="I4709"/>
      <c r="J4709"/>
    </row>
    <row r="4710" spans="1:10" ht="14.5">
      <c r="A4710"/>
      <c r="B4710"/>
      <c r="C4710"/>
      <c r="D4710"/>
      <c r="E4710"/>
      <c r="F4710"/>
      <c r="G4710"/>
      <c r="H4710"/>
      <c r="I4710"/>
      <c r="J4710"/>
    </row>
    <row r="4711" spans="1:10" ht="14.5">
      <c r="A4711"/>
      <c r="B4711"/>
      <c r="C4711"/>
      <c r="D4711"/>
      <c r="E4711"/>
      <c r="F4711"/>
      <c r="G4711"/>
      <c r="H4711"/>
      <c r="I4711"/>
      <c r="J4711"/>
    </row>
    <row r="4712" spans="1:10" ht="14.5">
      <c r="A4712"/>
      <c r="B4712"/>
      <c r="C4712"/>
      <c r="D4712"/>
      <c r="E4712"/>
      <c r="F4712"/>
      <c r="G4712"/>
      <c r="H4712"/>
      <c r="I4712"/>
      <c r="J4712"/>
    </row>
    <row r="4713" spans="1:10" ht="14.5">
      <c r="A4713"/>
      <c r="B4713"/>
      <c r="C4713"/>
      <c r="D4713"/>
      <c r="E4713"/>
      <c r="F4713"/>
      <c r="G4713"/>
      <c r="H4713"/>
      <c r="I4713"/>
      <c r="J4713"/>
    </row>
    <row r="4714" spans="1:10" ht="14.5">
      <c r="A4714"/>
      <c r="B4714"/>
      <c r="C4714"/>
      <c r="D4714"/>
      <c r="E4714"/>
      <c r="F4714"/>
      <c r="G4714"/>
      <c r="H4714"/>
      <c r="I4714"/>
      <c r="J4714"/>
    </row>
    <row r="4715" spans="1:10" ht="14.5">
      <c r="A4715"/>
      <c r="B4715"/>
      <c r="C4715"/>
      <c r="D4715"/>
      <c r="E4715"/>
      <c r="F4715"/>
      <c r="G4715"/>
      <c r="H4715"/>
      <c r="I4715"/>
      <c r="J4715"/>
    </row>
    <row r="4716" spans="1:10" ht="14.5">
      <c r="A4716"/>
      <c r="B4716"/>
      <c r="C4716"/>
      <c r="D4716"/>
      <c r="E4716"/>
      <c r="F4716"/>
      <c r="G4716"/>
      <c r="H4716"/>
      <c r="I4716"/>
      <c r="J4716"/>
    </row>
    <row r="4717" spans="1:10" ht="14.5">
      <c r="A4717"/>
      <c r="B4717"/>
      <c r="C4717"/>
      <c r="D4717"/>
      <c r="E4717"/>
      <c r="F4717"/>
      <c r="G4717"/>
      <c r="H4717"/>
      <c r="I4717"/>
      <c r="J4717"/>
    </row>
    <row r="4718" spans="1:10" ht="14.5">
      <c r="A4718"/>
      <c r="B4718"/>
      <c r="C4718"/>
      <c r="D4718"/>
      <c r="E4718"/>
      <c r="F4718"/>
      <c r="G4718"/>
      <c r="H4718"/>
      <c r="I4718"/>
      <c r="J4718"/>
    </row>
    <row r="4719" spans="1:10" ht="14.5">
      <c r="A4719"/>
      <c r="B4719"/>
      <c r="C4719"/>
      <c r="D4719"/>
      <c r="E4719"/>
      <c r="F4719"/>
      <c r="G4719"/>
      <c r="H4719"/>
      <c r="I4719"/>
      <c r="J4719"/>
    </row>
    <row r="4720" spans="1:10" ht="14.5">
      <c r="A4720"/>
      <c r="B4720"/>
      <c r="C4720"/>
      <c r="D4720"/>
      <c r="E4720"/>
      <c r="F4720"/>
      <c r="G4720"/>
      <c r="H4720"/>
      <c r="I4720"/>
      <c r="J4720"/>
    </row>
    <row r="4721" spans="1:10" ht="14.5">
      <c r="A4721"/>
      <c r="B4721"/>
      <c r="C4721"/>
      <c r="D4721"/>
      <c r="E4721"/>
      <c r="F4721"/>
      <c r="G4721"/>
      <c r="H4721"/>
      <c r="I4721"/>
      <c r="J4721"/>
    </row>
    <row r="4722" spans="1:10" ht="14.5">
      <c r="A4722"/>
      <c r="B4722"/>
      <c r="C4722"/>
      <c r="D4722"/>
      <c r="E4722"/>
      <c r="F4722"/>
      <c r="G4722"/>
      <c r="H4722"/>
      <c r="I4722"/>
      <c r="J4722"/>
    </row>
    <row r="4723" spans="1:10" ht="14.5">
      <c r="A4723"/>
      <c r="B4723"/>
      <c r="C4723"/>
      <c r="D4723"/>
      <c r="E4723"/>
      <c r="F4723"/>
      <c r="G4723"/>
      <c r="H4723"/>
      <c r="I4723"/>
      <c r="J4723"/>
    </row>
    <row r="4724" spans="1:10" ht="14.5">
      <c r="A4724"/>
      <c r="B4724"/>
      <c r="C4724"/>
      <c r="D4724"/>
      <c r="E4724"/>
      <c r="F4724"/>
      <c r="G4724"/>
      <c r="H4724"/>
      <c r="I4724"/>
      <c r="J4724"/>
    </row>
    <row r="4725" spans="1:10" ht="14.5">
      <c r="A4725"/>
      <c r="B4725"/>
      <c r="C4725"/>
      <c r="D4725"/>
      <c r="E4725"/>
      <c r="F4725"/>
      <c r="G4725"/>
      <c r="H4725"/>
      <c r="I4725"/>
      <c r="J4725"/>
    </row>
    <row r="4726" spans="1:10" ht="14.5">
      <c r="A4726"/>
      <c r="B4726"/>
      <c r="C4726"/>
      <c r="D4726"/>
      <c r="E4726"/>
      <c r="F4726"/>
      <c r="G4726"/>
      <c r="H4726"/>
      <c r="I4726"/>
      <c r="J4726"/>
    </row>
    <row r="4727" spans="1:10" ht="14.5">
      <c r="A4727"/>
      <c r="B4727"/>
      <c r="C4727"/>
      <c r="D4727"/>
      <c r="E4727"/>
      <c r="F4727"/>
      <c r="G4727"/>
      <c r="H4727"/>
      <c r="I4727"/>
      <c r="J4727"/>
    </row>
    <row r="4728" spans="1:10" ht="14.5">
      <c r="A4728"/>
      <c r="B4728"/>
      <c r="C4728"/>
      <c r="D4728"/>
      <c r="E4728"/>
      <c r="F4728"/>
      <c r="G4728"/>
      <c r="H4728"/>
      <c r="I4728"/>
      <c r="J4728"/>
    </row>
    <row r="4729" spans="1:10" ht="14.5">
      <c r="A4729"/>
      <c r="B4729"/>
      <c r="C4729"/>
      <c r="D4729"/>
      <c r="E4729"/>
      <c r="F4729"/>
      <c r="G4729"/>
      <c r="H4729"/>
      <c r="I4729"/>
      <c r="J4729"/>
    </row>
    <row r="4730" spans="1:10" ht="14.5">
      <c r="A4730"/>
      <c r="B4730"/>
      <c r="C4730"/>
      <c r="D4730"/>
      <c r="E4730"/>
      <c r="F4730"/>
      <c r="G4730"/>
      <c r="H4730"/>
      <c r="I4730"/>
      <c r="J4730"/>
    </row>
    <row r="4731" spans="1:10" ht="14.5">
      <c r="A4731"/>
      <c r="B4731"/>
      <c r="C4731"/>
      <c r="D4731"/>
      <c r="E4731"/>
      <c r="F4731"/>
      <c r="G4731"/>
      <c r="H4731"/>
      <c r="I4731"/>
      <c r="J4731"/>
    </row>
    <row r="4732" spans="1:10" ht="14.5">
      <c r="A4732"/>
      <c r="B4732"/>
      <c r="C4732"/>
      <c r="D4732"/>
      <c r="E4732"/>
      <c r="F4732"/>
      <c r="G4732"/>
      <c r="H4732"/>
      <c r="I4732"/>
      <c r="J4732"/>
    </row>
    <row r="4733" spans="1:10" ht="14.5">
      <c r="A4733"/>
      <c r="B4733"/>
      <c r="C4733"/>
      <c r="D4733"/>
      <c r="E4733"/>
      <c r="F4733"/>
      <c r="G4733"/>
      <c r="H4733"/>
      <c r="I4733"/>
      <c r="J4733"/>
    </row>
    <row r="4734" spans="1:10" ht="14.5">
      <c r="A4734"/>
      <c r="B4734"/>
      <c r="C4734"/>
      <c r="D4734"/>
      <c r="E4734"/>
      <c r="F4734"/>
      <c r="G4734"/>
      <c r="H4734"/>
      <c r="I4734"/>
      <c r="J4734"/>
    </row>
    <row r="4735" spans="1:10" ht="14.5">
      <c r="A4735"/>
      <c r="B4735"/>
      <c r="C4735"/>
      <c r="D4735"/>
      <c r="E4735"/>
      <c r="F4735"/>
      <c r="G4735"/>
      <c r="H4735"/>
      <c r="I4735"/>
      <c r="J4735"/>
    </row>
    <row r="4736" spans="1:10" ht="14.5">
      <c r="A4736"/>
      <c r="B4736"/>
      <c r="C4736"/>
      <c r="D4736"/>
      <c r="E4736"/>
      <c r="F4736"/>
      <c r="G4736"/>
      <c r="H4736"/>
      <c r="I4736"/>
      <c r="J4736"/>
    </row>
    <row r="4737" spans="1:10" ht="14.5">
      <c r="A4737"/>
      <c r="B4737"/>
      <c r="C4737"/>
      <c r="D4737"/>
      <c r="E4737"/>
      <c r="F4737"/>
      <c r="G4737"/>
      <c r="H4737"/>
      <c r="I4737"/>
      <c r="J4737"/>
    </row>
    <row r="4738" spans="1:10" ht="14.5">
      <c r="A4738"/>
      <c r="B4738"/>
      <c r="C4738"/>
      <c r="D4738"/>
      <c r="E4738"/>
      <c r="F4738"/>
      <c r="G4738"/>
      <c r="H4738"/>
      <c r="I4738"/>
      <c r="J4738"/>
    </row>
    <row r="4739" spans="1:10" ht="14.5">
      <c r="A4739"/>
      <c r="B4739"/>
      <c r="C4739"/>
      <c r="D4739"/>
      <c r="E4739"/>
      <c r="F4739"/>
      <c r="G4739"/>
      <c r="H4739"/>
      <c r="I4739"/>
      <c r="J4739"/>
    </row>
    <row r="4740" spans="1:10" ht="14.5">
      <c r="A4740"/>
      <c r="B4740"/>
      <c r="C4740"/>
      <c r="D4740"/>
      <c r="E4740"/>
      <c r="F4740"/>
      <c r="G4740"/>
      <c r="H4740"/>
      <c r="I4740"/>
      <c r="J4740"/>
    </row>
    <row r="4741" spans="1:10" ht="14.5">
      <c r="A4741"/>
      <c r="B4741"/>
      <c r="C4741"/>
      <c r="D4741"/>
      <c r="E4741"/>
      <c r="F4741"/>
      <c r="G4741"/>
      <c r="H4741"/>
      <c r="I4741"/>
      <c r="J4741"/>
    </row>
    <row r="4742" spans="1:10" ht="14.5">
      <c r="A4742"/>
      <c r="B4742"/>
      <c r="C4742"/>
      <c r="D4742"/>
      <c r="E4742"/>
      <c r="F4742"/>
      <c r="G4742"/>
      <c r="H4742"/>
      <c r="I4742"/>
      <c r="J4742"/>
    </row>
    <row r="4743" spans="1:10" ht="14.5">
      <c r="A4743"/>
      <c r="B4743"/>
      <c r="C4743"/>
      <c r="D4743"/>
      <c r="E4743"/>
      <c r="F4743"/>
      <c r="G4743"/>
      <c r="H4743"/>
      <c r="I4743"/>
      <c r="J4743"/>
    </row>
    <row r="4744" spans="1:10" ht="14.5">
      <c r="A4744"/>
      <c r="B4744"/>
      <c r="C4744"/>
      <c r="D4744"/>
      <c r="E4744"/>
      <c r="F4744"/>
      <c r="G4744"/>
      <c r="H4744"/>
      <c r="I4744"/>
      <c r="J4744"/>
    </row>
    <row r="4745" spans="1:10" ht="14.5">
      <c r="A4745"/>
      <c r="B4745"/>
      <c r="C4745"/>
      <c r="D4745"/>
      <c r="E4745"/>
      <c r="F4745"/>
      <c r="G4745"/>
      <c r="H4745"/>
      <c r="I4745"/>
      <c r="J4745"/>
    </row>
    <row r="4746" spans="1:10" ht="14.5">
      <c r="A4746"/>
      <c r="B4746"/>
      <c r="C4746"/>
      <c r="D4746"/>
      <c r="E4746"/>
      <c r="F4746"/>
      <c r="G4746"/>
      <c r="H4746"/>
      <c r="I4746"/>
      <c r="J4746"/>
    </row>
    <row r="4747" spans="1:10" ht="14.5">
      <c r="A4747"/>
      <c r="B4747"/>
      <c r="C4747"/>
      <c r="D4747"/>
      <c r="E4747"/>
      <c r="F4747"/>
      <c r="G4747"/>
      <c r="H4747"/>
      <c r="I4747"/>
      <c r="J4747"/>
    </row>
    <row r="4748" spans="1:10" ht="14.5">
      <c r="A4748"/>
      <c r="B4748"/>
      <c r="C4748"/>
      <c r="D4748"/>
      <c r="E4748"/>
      <c r="F4748"/>
      <c r="G4748"/>
      <c r="H4748"/>
      <c r="I4748"/>
      <c r="J4748"/>
    </row>
    <row r="4749" spans="1:10" ht="14.5">
      <c r="A4749"/>
      <c r="B4749"/>
      <c r="C4749"/>
      <c r="D4749"/>
      <c r="E4749"/>
      <c r="F4749"/>
      <c r="G4749"/>
      <c r="H4749"/>
      <c r="I4749"/>
      <c r="J4749"/>
    </row>
    <row r="4750" spans="1:10" ht="14.5">
      <c r="A4750"/>
      <c r="B4750"/>
      <c r="C4750"/>
      <c r="D4750"/>
      <c r="E4750"/>
      <c r="F4750"/>
      <c r="G4750"/>
      <c r="H4750"/>
      <c r="I4750"/>
      <c r="J4750"/>
    </row>
    <row r="4751" spans="1:10" ht="14.5">
      <c r="A4751"/>
      <c r="B4751"/>
      <c r="C4751"/>
      <c r="D4751"/>
      <c r="E4751"/>
      <c r="F4751"/>
      <c r="G4751"/>
      <c r="H4751"/>
      <c r="I4751"/>
      <c r="J4751"/>
    </row>
    <row r="4752" spans="1:10" ht="14.5">
      <c r="A4752"/>
      <c r="B4752"/>
      <c r="C4752"/>
      <c r="D4752"/>
      <c r="E4752"/>
      <c r="F4752"/>
      <c r="G4752"/>
      <c r="H4752"/>
      <c r="I4752"/>
      <c r="J4752"/>
    </row>
    <row r="4753" spans="1:10" ht="14.5">
      <c r="A4753"/>
      <c r="B4753"/>
      <c r="C4753"/>
      <c r="D4753"/>
      <c r="E4753"/>
      <c r="F4753"/>
      <c r="G4753"/>
      <c r="H4753"/>
      <c r="I4753"/>
      <c r="J4753"/>
    </row>
    <row r="4754" spans="1:10" ht="14.5">
      <c r="A4754"/>
      <c r="B4754"/>
      <c r="C4754"/>
      <c r="D4754"/>
      <c r="E4754"/>
      <c r="F4754"/>
      <c r="G4754"/>
      <c r="H4754"/>
      <c r="I4754"/>
      <c r="J4754"/>
    </row>
    <row r="4755" spans="1:10" ht="14.5">
      <c r="A4755"/>
      <c r="B4755"/>
      <c r="C4755"/>
      <c r="D4755"/>
      <c r="E4755"/>
      <c r="F4755"/>
      <c r="G4755"/>
      <c r="H4755"/>
      <c r="I4755"/>
      <c r="J4755"/>
    </row>
    <row r="4756" spans="1:10" ht="14.5">
      <c r="A4756"/>
      <c r="B4756"/>
      <c r="C4756"/>
      <c r="D4756"/>
      <c r="E4756"/>
      <c r="F4756"/>
      <c r="G4756"/>
      <c r="H4756"/>
      <c r="I4756"/>
      <c r="J4756"/>
    </row>
    <row r="4757" spans="1:10" ht="14.5">
      <c r="A4757"/>
      <c r="B4757"/>
      <c r="C4757"/>
      <c r="D4757"/>
      <c r="E4757"/>
      <c r="F4757"/>
      <c r="G4757"/>
      <c r="H4757"/>
      <c r="I4757"/>
      <c r="J4757"/>
    </row>
    <row r="4758" spans="1:10" ht="14.5">
      <c r="A4758"/>
      <c r="B4758"/>
      <c r="C4758"/>
      <c r="D4758"/>
      <c r="E4758"/>
      <c r="F4758"/>
      <c r="G4758"/>
      <c r="H4758"/>
      <c r="I4758"/>
      <c r="J4758"/>
    </row>
    <row r="4759" spans="1:10" ht="14.5">
      <c r="A4759"/>
      <c r="B4759"/>
      <c r="C4759"/>
      <c r="D4759"/>
      <c r="E4759"/>
      <c r="F4759"/>
      <c r="G4759"/>
      <c r="H4759"/>
      <c r="I4759"/>
      <c r="J4759"/>
    </row>
    <row r="4760" spans="1:10" ht="14.5">
      <c r="A4760"/>
      <c r="B4760"/>
      <c r="C4760"/>
      <c r="D4760"/>
      <c r="E4760"/>
      <c r="F4760"/>
      <c r="G4760"/>
      <c r="H4760"/>
      <c r="I4760"/>
      <c r="J4760"/>
    </row>
    <row r="4761" spans="1:10" ht="14.5">
      <c r="A4761"/>
      <c r="B4761"/>
      <c r="C4761"/>
      <c r="D4761"/>
      <c r="E4761"/>
      <c r="F4761"/>
      <c r="G4761"/>
      <c r="H4761"/>
      <c r="I4761"/>
      <c r="J4761"/>
    </row>
    <row r="4762" spans="1:10" ht="14.5">
      <c r="A4762"/>
      <c r="B4762"/>
      <c r="C4762"/>
      <c r="D4762"/>
      <c r="E4762"/>
      <c r="F4762"/>
      <c r="G4762"/>
      <c r="H4762"/>
      <c r="I4762"/>
      <c r="J4762"/>
    </row>
    <row r="4763" spans="1:10" ht="14.5">
      <c r="A4763"/>
      <c r="B4763"/>
      <c r="C4763"/>
      <c r="D4763"/>
      <c r="E4763"/>
      <c r="F4763"/>
      <c r="G4763"/>
      <c r="H4763"/>
      <c r="I4763"/>
      <c r="J4763"/>
    </row>
    <row r="4764" spans="1:10" ht="14.5">
      <c r="A4764"/>
      <c r="B4764"/>
      <c r="C4764"/>
      <c r="D4764"/>
      <c r="E4764"/>
      <c r="F4764"/>
      <c r="G4764"/>
      <c r="H4764"/>
      <c r="I4764"/>
      <c r="J4764"/>
    </row>
    <row r="4765" spans="1:10" ht="14.5">
      <c r="A4765"/>
      <c r="B4765"/>
      <c r="C4765"/>
      <c r="D4765"/>
      <c r="E4765"/>
      <c r="F4765"/>
      <c r="G4765"/>
      <c r="H4765"/>
      <c r="I4765"/>
      <c r="J4765"/>
    </row>
    <row r="4766" spans="1:10" ht="14.5">
      <c r="A4766"/>
      <c r="B4766"/>
      <c r="C4766"/>
      <c r="D4766"/>
      <c r="E4766"/>
      <c r="F4766"/>
      <c r="G4766"/>
      <c r="H4766"/>
      <c r="I4766"/>
      <c r="J4766"/>
    </row>
    <row r="4767" spans="1:10" ht="14.5">
      <c r="A4767"/>
      <c r="B4767"/>
      <c r="C4767"/>
      <c r="D4767"/>
      <c r="E4767"/>
      <c r="F4767"/>
      <c r="G4767"/>
      <c r="H4767"/>
      <c r="I4767"/>
      <c r="J4767"/>
    </row>
    <row r="4768" spans="1:10" ht="14.5">
      <c r="A4768"/>
      <c r="B4768"/>
      <c r="C4768"/>
      <c r="D4768"/>
      <c r="E4768"/>
      <c r="F4768"/>
      <c r="G4768"/>
      <c r="H4768"/>
      <c r="I4768"/>
      <c r="J4768"/>
    </row>
    <row r="4769" spans="1:10" ht="14.5">
      <c r="A4769"/>
      <c r="B4769"/>
      <c r="C4769"/>
      <c r="D4769"/>
      <c r="E4769"/>
      <c r="F4769"/>
      <c r="G4769"/>
      <c r="H4769"/>
      <c r="I4769"/>
      <c r="J4769"/>
    </row>
    <row r="4770" spans="1:10" ht="14.5">
      <c r="A4770"/>
      <c r="B4770"/>
      <c r="C4770"/>
      <c r="D4770"/>
      <c r="E4770"/>
      <c r="F4770"/>
      <c r="G4770"/>
      <c r="H4770"/>
      <c r="I4770"/>
      <c r="J4770"/>
    </row>
    <row r="4771" spans="1:10" ht="14.5">
      <c r="A4771"/>
      <c r="B4771"/>
      <c r="C4771"/>
      <c r="D4771"/>
      <c r="E4771"/>
      <c r="F4771"/>
      <c r="G4771"/>
      <c r="H4771"/>
      <c r="I4771"/>
      <c r="J4771"/>
    </row>
    <row r="4772" spans="1:10" ht="14.5">
      <c r="A4772"/>
      <c r="B4772"/>
      <c r="C4772"/>
      <c r="D4772"/>
      <c r="E4772"/>
      <c r="F4772"/>
      <c r="G4772"/>
      <c r="H4772"/>
      <c r="I4772"/>
      <c r="J4772"/>
    </row>
    <row r="4773" spans="1:10" ht="14.5">
      <c r="A4773"/>
      <c r="B4773"/>
      <c r="C4773"/>
      <c r="D4773"/>
      <c r="E4773"/>
      <c r="F4773"/>
      <c r="G4773"/>
      <c r="H4773"/>
      <c r="I4773"/>
      <c r="J4773"/>
    </row>
    <row r="4774" spans="1:10" ht="14.5">
      <c r="A4774"/>
      <c r="B4774"/>
      <c r="C4774"/>
      <c r="D4774"/>
      <c r="E4774"/>
      <c r="F4774"/>
      <c r="G4774"/>
      <c r="H4774"/>
      <c r="I4774"/>
      <c r="J4774"/>
    </row>
    <row r="4775" spans="1:10" ht="14.5">
      <c r="A4775"/>
      <c r="B4775"/>
      <c r="C4775"/>
      <c r="D4775"/>
      <c r="E4775"/>
      <c r="F4775"/>
      <c r="G4775"/>
      <c r="H4775"/>
      <c r="I4775"/>
      <c r="J4775"/>
    </row>
    <row r="4776" spans="1:10" ht="14.5">
      <c r="A4776"/>
      <c r="B4776"/>
      <c r="C4776"/>
      <c r="D4776"/>
      <c r="E4776"/>
      <c r="F4776"/>
      <c r="G4776"/>
      <c r="H4776"/>
      <c r="I4776"/>
      <c r="J4776"/>
    </row>
    <row r="4777" spans="1:10" ht="14.5">
      <c r="A4777"/>
      <c r="B4777"/>
      <c r="C4777"/>
      <c r="D4777"/>
      <c r="E4777"/>
      <c r="F4777"/>
      <c r="G4777"/>
      <c r="H4777"/>
      <c r="I4777"/>
      <c r="J4777"/>
    </row>
    <row r="4778" spans="1:10" ht="14.5">
      <c r="A4778"/>
      <c r="B4778"/>
      <c r="C4778"/>
      <c r="D4778"/>
      <c r="E4778"/>
      <c r="F4778"/>
      <c r="G4778"/>
      <c r="H4778"/>
      <c r="I4778"/>
      <c r="J4778"/>
    </row>
    <row r="4779" spans="1:10" ht="14.5">
      <c r="A4779"/>
      <c r="B4779"/>
      <c r="C4779"/>
      <c r="D4779"/>
      <c r="E4779"/>
      <c r="F4779"/>
      <c r="G4779"/>
      <c r="H4779"/>
      <c r="I4779"/>
      <c r="J4779"/>
    </row>
    <row r="4780" spans="1:10" ht="14.5">
      <c r="A4780"/>
      <c r="B4780"/>
      <c r="C4780"/>
      <c r="D4780"/>
      <c r="E4780"/>
      <c r="F4780"/>
      <c r="G4780"/>
      <c r="H4780"/>
      <c r="I4780"/>
      <c r="J4780"/>
    </row>
    <row r="4781" spans="1:10" ht="14.5">
      <c r="A4781"/>
      <c r="B4781"/>
      <c r="C4781"/>
      <c r="D4781"/>
      <c r="E4781"/>
      <c r="F4781"/>
      <c r="G4781"/>
      <c r="H4781"/>
      <c r="I4781"/>
      <c r="J4781"/>
    </row>
    <row r="4782" spans="1:10" ht="14.5">
      <c r="A4782"/>
      <c r="B4782"/>
      <c r="C4782"/>
      <c r="D4782"/>
      <c r="E4782"/>
      <c r="F4782"/>
      <c r="G4782"/>
      <c r="H4782"/>
      <c r="I4782"/>
      <c r="J4782"/>
    </row>
    <row r="4783" spans="1:10" ht="14.5">
      <c r="A4783"/>
      <c r="B4783"/>
      <c r="C4783"/>
      <c r="D4783"/>
      <c r="E4783"/>
      <c r="F4783"/>
      <c r="G4783"/>
      <c r="H4783"/>
      <c r="I4783"/>
      <c r="J4783"/>
    </row>
    <row r="4784" spans="1:10" ht="14.5">
      <c r="A4784"/>
      <c r="B4784"/>
      <c r="C4784"/>
      <c r="D4784"/>
      <c r="E4784"/>
      <c r="F4784"/>
      <c r="G4784"/>
      <c r="H4784"/>
      <c r="I4784"/>
      <c r="J4784"/>
    </row>
    <row r="4785" spans="1:10" ht="14.5">
      <c r="A4785"/>
      <c r="B4785"/>
      <c r="C4785"/>
      <c r="D4785"/>
      <c r="E4785"/>
      <c r="F4785"/>
      <c r="G4785"/>
      <c r="H4785"/>
      <c r="I4785"/>
      <c r="J4785"/>
    </row>
    <row r="4786" spans="1:10" ht="14.5">
      <c r="A4786"/>
      <c r="B4786"/>
      <c r="C4786"/>
      <c r="D4786"/>
      <c r="E4786"/>
      <c r="F4786"/>
      <c r="G4786"/>
      <c r="H4786"/>
      <c r="I4786"/>
      <c r="J4786"/>
    </row>
    <row r="4787" spans="1:10" ht="14.5">
      <c r="A4787"/>
      <c r="B4787"/>
      <c r="C4787"/>
      <c r="D4787"/>
      <c r="E4787"/>
      <c r="F4787"/>
      <c r="G4787"/>
      <c r="H4787"/>
      <c r="I4787"/>
      <c r="J4787"/>
    </row>
    <row r="4788" spans="1:10" ht="14.5">
      <c r="A4788"/>
      <c r="B4788"/>
      <c r="C4788"/>
      <c r="D4788"/>
      <c r="E4788"/>
      <c r="F4788"/>
      <c r="G4788"/>
      <c r="H4788"/>
      <c r="I4788"/>
      <c r="J4788"/>
    </row>
    <row r="4789" spans="1:10" ht="14.5">
      <c r="A4789"/>
      <c r="B4789"/>
      <c r="C4789"/>
      <c r="D4789"/>
      <c r="E4789"/>
      <c r="F4789"/>
      <c r="G4789"/>
      <c r="H4789"/>
      <c r="I4789"/>
      <c r="J4789"/>
    </row>
    <row r="4790" spans="1:10" ht="14.5">
      <c r="A4790"/>
      <c r="B4790"/>
      <c r="C4790"/>
      <c r="D4790"/>
      <c r="E4790"/>
      <c r="F4790"/>
      <c r="G4790"/>
      <c r="H4790"/>
      <c r="I4790"/>
      <c r="J4790"/>
    </row>
    <row r="4791" spans="1:10" ht="14.5">
      <c r="A4791"/>
      <c r="B4791"/>
      <c r="C4791"/>
      <c r="D4791"/>
      <c r="E4791"/>
      <c r="F4791"/>
      <c r="G4791"/>
      <c r="H4791"/>
      <c r="I4791"/>
      <c r="J4791"/>
    </row>
    <row r="4792" spans="1:10" ht="14.5">
      <c r="A4792"/>
      <c r="B4792"/>
      <c r="C4792"/>
      <c r="D4792"/>
      <c r="E4792"/>
      <c r="F4792"/>
      <c r="G4792"/>
      <c r="H4792"/>
      <c r="I4792"/>
      <c r="J4792"/>
    </row>
    <row r="4793" spans="1:10" ht="14.5">
      <c r="A4793"/>
      <c r="B4793"/>
      <c r="C4793"/>
      <c r="D4793"/>
      <c r="E4793"/>
      <c r="F4793"/>
      <c r="G4793"/>
      <c r="H4793"/>
      <c r="I4793"/>
      <c r="J4793"/>
    </row>
    <row r="4794" spans="1:10" ht="14.5">
      <c r="A4794"/>
      <c r="B4794"/>
      <c r="C4794"/>
      <c r="D4794"/>
      <c r="E4794"/>
      <c r="F4794"/>
      <c r="G4794"/>
      <c r="H4794"/>
      <c r="I4794"/>
      <c r="J4794"/>
    </row>
    <row r="4795" spans="1:10" ht="14.5">
      <c r="A4795"/>
      <c r="B4795"/>
      <c r="C4795"/>
      <c r="D4795"/>
      <c r="E4795"/>
      <c r="F4795"/>
      <c r="G4795"/>
      <c r="H4795"/>
      <c r="I4795"/>
      <c r="J4795"/>
    </row>
    <row r="4796" spans="1:10" ht="14.5">
      <c r="A4796"/>
      <c r="B4796"/>
      <c r="C4796"/>
      <c r="D4796"/>
      <c r="E4796"/>
      <c r="F4796"/>
      <c r="G4796"/>
      <c r="H4796"/>
      <c r="I4796"/>
      <c r="J4796"/>
    </row>
    <row r="4797" spans="1:10" ht="14.5">
      <c r="A4797"/>
      <c r="B4797"/>
      <c r="C4797"/>
      <c r="D4797"/>
      <c r="E4797"/>
      <c r="F4797"/>
      <c r="G4797"/>
      <c r="H4797"/>
      <c r="I4797"/>
      <c r="J4797"/>
    </row>
    <row r="4798" spans="1:10" ht="14.5">
      <c r="A4798"/>
      <c r="B4798"/>
      <c r="C4798"/>
      <c r="D4798"/>
      <c r="E4798"/>
      <c r="F4798"/>
      <c r="G4798"/>
      <c r="H4798"/>
      <c r="I4798"/>
      <c r="J4798"/>
    </row>
    <row r="4799" spans="1:10" ht="14.5">
      <c r="A4799"/>
      <c r="B4799"/>
      <c r="C4799"/>
      <c r="D4799"/>
      <c r="E4799"/>
      <c r="F4799"/>
      <c r="G4799"/>
      <c r="H4799"/>
      <c r="I4799"/>
      <c r="J4799"/>
    </row>
    <row r="4800" spans="1:10" ht="14.5">
      <c r="A4800"/>
      <c r="B4800"/>
      <c r="C4800"/>
      <c r="D4800"/>
      <c r="E4800"/>
      <c r="F4800"/>
      <c r="G4800"/>
      <c r="H4800"/>
      <c r="I4800"/>
      <c r="J4800"/>
    </row>
    <row r="4801" spans="1:10" ht="14.5">
      <c r="A4801"/>
      <c r="B4801"/>
      <c r="C4801"/>
      <c r="D4801"/>
      <c r="E4801"/>
      <c r="F4801"/>
      <c r="G4801"/>
      <c r="H4801"/>
      <c r="I4801"/>
      <c r="J4801"/>
    </row>
    <row r="4802" spans="1:10" ht="14.5">
      <c r="A4802"/>
      <c r="B4802"/>
      <c r="C4802"/>
      <c r="D4802"/>
      <c r="E4802"/>
      <c r="F4802"/>
      <c r="G4802"/>
      <c r="H4802"/>
      <c r="I4802"/>
      <c r="J4802"/>
    </row>
    <row r="4803" spans="1:10" ht="14.5">
      <c r="A4803"/>
      <c r="B4803"/>
      <c r="C4803"/>
      <c r="D4803"/>
      <c r="E4803"/>
      <c r="F4803"/>
      <c r="G4803"/>
      <c r="H4803"/>
      <c r="I4803"/>
      <c r="J4803"/>
    </row>
    <row r="4804" spans="1:10" ht="14.5">
      <c r="A4804"/>
      <c r="B4804"/>
      <c r="C4804"/>
      <c r="D4804"/>
      <c r="E4804"/>
      <c r="F4804"/>
      <c r="G4804"/>
      <c r="H4804"/>
      <c r="I4804"/>
      <c r="J4804"/>
    </row>
    <row r="4805" spans="1:10" ht="14.5">
      <c r="A4805"/>
      <c r="B4805"/>
      <c r="C4805"/>
      <c r="D4805"/>
      <c r="E4805"/>
      <c r="F4805"/>
      <c r="G4805"/>
      <c r="H4805"/>
      <c r="I4805"/>
      <c r="J4805"/>
    </row>
    <row r="4806" spans="1:10" ht="14.5">
      <c r="A4806"/>
      <c r="B4806"/>
      <c r="C4806"/>
      <c r="D4806"/>
      <c r="E4806"/>
      <c r="F4806"/>
      <c r="G4806"/>
      <c r="H4806"/>
      <c r="I4806"/>
      <c r="J4806"/>
    </row>
    <row r="4807" spans="1:10" ht="14.5">
      <c r="A4807"/>
      <c r="B4807"/>
      <c r="C4807"/>
      <c r="D4807"/>
      <c r="E4807"/>
      <c r="F4807"/>
      <c r="G4807"/>
      <c r="H4807"/>
      <c r="I4807"/>
      <c r="J4807"/>
    </row>
    <row r="4808" spans="1:10" ht="14.5">
      <c r="A4808"/>
      <c r="B4808"/>
      <c r="C4808"/>
      <c r="D4808"/>
      <c r="E4808"/>
      <c r="F4808"/>
      <c r="G4808"/>
      <c r="H4808"/>
      <c r="I4808"/>
      <c r="J4808"/>
    </row>
    <row r="4809" spans="1:10" ht="14.5">
      <c r="A4809"/>
      <c r="B4809"/>
      <c r="C4809"/>
      <c r="D4809"/>
      <c r="E4809"/>
      <c r="F4809"/>
      <c r="G4809"/>
      <c r="H4809"/>
      <c r="I4809"/>
      <c r="J4809"/>
    </row>
    <row r="4810" spans="1:10" ht="14.5">
      <c r="A4810"/>
      <c r="B4810"/>
      <c r="C4810"/>
      <c r="D4810"/>
      <c r="E4810"/>
      <c r="F4810"/>
      <c r="G4810"/>
      <c r="H4810"/>
      <c r="I4810"/>
      <c r="J4810"/>
    </row>
    <row r="4811" spans="1:10" ht="14.5">
      <c r="A4811"/>
      <c r="B4811"/>
      <c r="C4811"/>
      <c r="D4811"/>
      <c r="E4811"/>
      <c r="F4811"/>
      <c r="G4811"/>
      <c r="H4811"/>
      <c r="I4811"/>
      <c r="J4811"/>
    </row>
    <row r="4812" spans="1:10" ht="14.5">
      <c r="A4812"/>
      <c r="B4812"/>
      <c r="C4812"/>
      <c r="D4812"/>
      <c r="E4812"/>
      <c r="F4812"/>
      <c r="G4812"/>
      <c r="H4812"/>
      <c r="I4812"/>
      <c r="J4812"/>
    </row>
    <row r="4813" spans="1:10" ht="14.5">
      <c r="A4813"/>
      <c r="B4813"/>
      <c r="C4813"/>
      <c r="D4813"/>
      <c r="E4813"/>
      <c r="F4813"/>
      <c r="G4813"/>
      <c r="H4813"/>
      <c r="I4813"/>
      <c r="J4813"/>
    </row>
    <row r="4814" spans="1:10" ht="14.5">
      <c r="A4814"/>
      <c r="B4814"/>
      <c r="C4814"/>
      <c r="D4814"/>
      <c r="E4814"/>
      <c r="F4814"/>
      <c r="G4814"/>
      <c r="H4814"/>
      <c r="I4814"/>
      <c r="J4814"/>
    </row>
    <row r="4815" spans="1:10" ht="14.5">
      <c r="A4815"/>
      <c r="B4815"/>
      <c r="C4815"/>
      <c r="D4815"/>
      <c r="E4815"/>
      <c r="F4815"/>
      <c r="G4815"/>
      <c r="H4815"/>
      <c r="I4815"/>
      <c r="J4815"/>
    </row>
    <row r="4816" spans="1:10" ht="14.5">
      <c r="A4816"/>
      <c r="B4816"/>
      <c r="C4816"/>
      <c r="D4816"/>
      <c r="E4816"/>
      <c r="F4816"/>
      <c r="G4816"/>
      <c r="H4816"/>
      <c r="I4816"/>
      <c r="J4816"/>
    </row>
    <row r="4817" spans="1:10" ht="14.5">
      <c r="A4817"/>
      <c r="B4817"/>
      <c r="C4817"/>
      <c r="D4817"/>
      <c r="E4817"/>
      <c r="F4817"/>
      <c r="G4817"/>
      <c r="H4817"/>
      <c r="I4817"/>
      <c r="J4817"/>
    </row>
    <row r="4818" spans="1:10" ht="14.5">
      <c r="A4818"/>
      <c r="B4818"/>
      <c r="C4818"/>
      <c r="D4818"/>
      <c r="E4818"/>
      <c r="F4818"/>
      <c r="G4818"/>
      <c r="H4818"/>
      <c r="I4818"/>
      <c r="J4818"/>
    </row>
    <row r="4819" spans="1:10" ht="14.5">
      <c r="A4819"/>
      <c r="B4819"/>
      <c r="C4819"/>
      <c r="D4819"/>
      <c r="E4819"/>
      <c r="F4819"/>
      <c r="G4819"/>
      <c r="H4819"/>
      <c r="I4819"/>
      <c r="J4819"/>
    </row>
    <row r="4820" spans="1:10" ht="14.5">
      <c r="A4820"/>
      <c r="B4820"/>
      <c r="C4820"/>
      <c r="D4820"/>
      <c r="E4820"/>
      <c r="F4820"/>
      <c r="G4820"/>
      <c r="H4820"/>
      <c r="I4820"/>
      <c r="J4820"/>
    </row>
    <row r="4821" spans="1:10" ht="14.5">
      <c r="A4821"/>
      <c r="B4821"/>
      <c r="C4821"/>
      <c r="D4821"/>
      <c r="E4821"/>
      <c r="F4821"/>
      <c r="G4821"/>
      <c r="H4821"/>
      <c r="I4821"/>
      <c r="J4821"/>
    </row>
    <row r="4822" spans="1:10" ht="14.5">
      <c r="A4822"/>
      <c r="B4822"/>
      <c r="C4822"/>
      <c r="D4822"/>
      <c r="E4822"/>
      <c r="F4822"/>
      <c r="G4822"/>
      <c r="H4822"/>
      <c r="I4822"/>
      <c r="J4822"/>
    </row>
    <row r="4823" spans="1:10" ht="14.5">
      <c r="A4823"/>
      <c r="B4823"/>
      <c r="C4823"/>
      <c r="D4823"/>
      <c r="E4823"/>
      <c r="F4823"/>
      <c r="G4823"/>
      <c r="H4823"/>
      <c r="I4823"/>
      <c r="J4823"/>
    </row>
    <row r="4824" spans="1:10" ht="14.5">
      <c r="A4824"/>
      <c r="B4824"/>
      <c r="C4824"/>
      <c r="D4824"/>
      <c r="E4824"/>
      <c r="F4824"/>
      <c r="G4824"/>
      <c r="H4824"/>
      <c r="I4824"/>
      <c r="J4824"/>
    </row>
    <row r="4825" spans="1:10" ht="14.5">
      <c r="A4825"/>
      <c r="B4825"/>
      <c r="C4825"/>
      <c r="D4825"/>
      <c r="E4825"/>
      <c r="F4825"/>
      <c r="G4825"/>
      <c r="H4825"/>
      <c r="I4825"/>
      <c r="J4825"/>
    </row>
    <row r="4826" spans="1:10" ht="14.5">
      <c r="A4826"/>
      <c r="B4826"/>
      <c r="C4826"/>
      <c r="D4826"/>
      <c r="E4826"/>
      <c r="F4826"/>
      <c r="G4826"/>
      <c r="H4826"/>
      <c r="I4826"/>
      <c r="J4826"/>
    </row>
    <row r="4827" spans="1:10" ht="14.5">
      <c r="A4827"/>
      <c r="B4827"/>
      <c r="C4827"/>
      <c r="D4827"/>
      <c r="E4827"/>
      <c r="F4827"/>
      <c r="G4827"/>
      <c r="H4827"/>
      <c r="I4827"/>
      <c r="J4827"/>
    </row>
    <row r="4828" spans="1:10" ht="14.5">
      <c r="A4828"/>
      <c r="B4828"/>
      <c r="C4828"/>
      <c r="D4828"/>
      <c r="E4828"/>
      <c r="F4828"/>
      <c r="G4828"/>
      <c r="H4828"/>
      <c r="I4828"/>
      <c r="J4828"/>
    </row>
    <row r="4829" spans="1:10" ht="14.5">
      <c r="A4829"/>
      <c r="B4829"/>
      <c r="C4829"/>
      <c r="D4829"/>
      <c r="E4829"/>
      <c r="F4829"/>
      <c r="G4829"/>
      <c r="H4829"/>
      <c r="I4829"/>
      <c r="J4829"/>
    </row>
    <row r="4830" spans="1:10" ht="14.5">
      <c r="A4830"/>
      <c r="B4830"/>
      <c r="C4830"/>
      <c r="D4830"/>
      <c r="E4830"/>
      <c r="F4830"/>
      <c r="G4830"/>
      <c r="H4830"/>
      <c r="I4830"/>
      <c r="J4830"/>
    </row>
    <row r="4831" spans="1:10" ht="14.5">
      <c r="A4831"/>
      <c r="B4831"/>
      <c r="C4831"/>
      <c r="D4831"/>
      <c r="E4831"/>
      <c r="F4831"/>
      <c r="G4831"/>
      <c r="H4831"/>
      <c r="I4831"/>
      <c r="J4831"/>
    </row>
    <row r="4832" spans="1:10" ht="14.5">
      <c r="A4832"/>
      <c r="B4832"/>
      <c r="C4832"/>
      <c r="D4832"/>
      <c r="E4832"/>
      <c r="F4832"/>
      <c r="G4832"/>
      <c r="H4832"/>
      <c r="I4832"/>
      <c r="J4832"/>
    </row>
    <row r="4833" spans="1:10" ht="14.5">
      <c r="A4833"/>
      <c r="B4833"/>
      <c r="C4833"/>
      <c r="D4833"/>
      <c r="E4833"/>
      <c r="F4833"/>
      <c r="G4833"/>
      <c r="H4833"/>
      <c r="I4833"/>
      <c r="J4833"/>
    </row>
    <row r="4834" spans="1:10" ht="14.5">
      <c r="A4834"/>
      <c r="B4834"/>
      <c r="C4834"/>
      <c r="D4834"/>
      <c r="E4834"/>
      <c r="F4834"/>
      <c r="G4834"/>
      <c r="H4834"/>
      <c r="I4834"/>
      <c r="J4834"/>
    </row>
    <row r="4835" spans="1:10" ht="14.5">
      <c r="A4835"/>
      <c r="B4835"/>
      <c r="C4835"/>
      <c r="D4835"/>
      <c r="E4835"/>
      <c r="F4835"/>
      <c r="G4835"/>
      <c r="H4835"/>
      <c r="I4835"/>
      <c r="J4835"/>
    </row>
    <row r="4836" spans="1:10" ht="14.5">
      <c r="A4836"/>
      <c r="B4836"/>
      <c r="C4836"/>
      <c r="D4836"/>
      <c r="E4836"/>
      <c r="F4836"/>
      <c r="G4836"/>
      <c r="H4836"/>
      <c r="I4836"/>
      <c r="J4836"/>
    </row>
    <row r="4837" spans="1:10" ht="14.5">
      <c r="A4837"/>
      <c r="B4837"/>
      <c r="C4837"/>
      <c r="D4837"/>
      <c r="E4837"/>
      <c r="F4837"/>
      <c r="G4837"/>
      <c r="H4837"/>
      <c r="I4837"/>
      <c r="J4837"/>
    </row>
    <row r="4838" spans="1:10" ht="14.5">
      <c r="A4838"/>
      <c r="B4838"/>
      <c r="C4838"/>
      <c r="D4838"/>
      <c r="E4838"/>
      <c r="F4838"/>
      <c r="G4838"/>
      <c r="H4838"/>
      <c r="I4838"/>
      <c r="J4838"/>
    </row>
    <row r="4839" spans="1:10" ht="14.5">
      <c r="A4839"/>
      <c r="B4839"/>
      <c r="C4839"/>
      <c r="D4839"/>
      <c r="E4839"/>
      <c r="F4839"/>
      <c r="G4839"/>
      <c r="H4839"/>
      <c r="I4839"/>
      <c r="J4839"/>
    </row>
    <row r="4840" spans="1:10" ht="14.5">
      <c r="A4840"/>
      <c r="B4840"/>
      <c r="C4840"/>
      <c r="D4840"/>
      <c r="E4840"/>
      <c r="F4840"/>
      <c r="G4840"/>
      <c r="H4840"/>
      <c r="I4840"/>
      <c r="J4840"/>
    </row>
    <row r="4841" spans="1:10" ht="14.5">
      <c r="A4841"/>
      <c r="B4841"/>
      <c r="C4841"/>
      <c r="D4841"/>
      <c r="E4841"/>
      <c r="F4841"/>
      <c r="G4841"/>
      <c r="H4841"/>
      <c r="I4841"/>
      <c r="J4841"/>
    </row>
    <row r="4842" spans="1:10" ht="14.5">
      <c r="A4842"/>
      <c r="B4842"/>
      <c r="C4842"/>
      <c r="D4842"/>
      <c r="E4842"/>
      <c r="F4842"/>
      <c r="G4842"/>
      <c r="H4842"/>
      <c r="I4842"/>
      <c r="J4842"/>
    </row>
    <row r="4843" spans="1:10" ht="14.5">
      <c r="A4843"/>
      <c r="B4843"/>
      <c r="C4843"/>
      <c r="D4843"/>
      <c r="E4843"/>
      <c r="F4843"/>
      <c r="G4843"/>
      <c r="H4843"/>
      <c r="I4843"/>
      <c r="J4843"/>
    </row>
    <row r="4844" spans="1:10" ht="14.5">
      <c r="A4844"/>
      <c r="B4844"/>
      <c r="C4844"/>
      <c r="D4844"/>
      <c r="E4844"/>
      <c r="F4844"/>
      <c r="G4844"/>
      <c r="H4844"/>
      <c r="I4844"/>
      <c r="J4844"/>
    </row>
    <row r="4845" spans="1:10" ht="14.5">
      <c r="A4845"/>
      <c r="B4845"/>
      <c r="C4845"/>
      <c r="D4845"/>
      <c r="E4845"/>
      <c r="F4845"/>
      <c r="G4845"/>
      <c r="H4845"/>
      <c r="I4845"/>
      <c r="J4845"/>
    </row>
    <row r="4846" spans="1:10" ht="14.5">
      <c r="A4846"/>
      <c r="B4846"/>
      <c r="C4846"/>
      <c r="D4846"/>
      <c r="E4846"/>
      <c r="F4846"/>
      <c r="G4846"/>
      <c r="H4846"/>
      <c r="I4846"/>
      <c r="J4846"/>
    </row>
    <row r="4847" spans="1:10" ht="14.5">
      <c r="A4847"/>
      <c r="B4847"/>
      <c r="C4847"/>
      <c r="D4847"/>
      <c r="E4847"/>
      <c r="F4847"/>
      <c r="G4847"/>
      <c r="H4847"/>
      <c r="I4847"/>
      <c r="J4847"/>
    </row>
    <row r="4848" spans="1:10" ht="14.5">
      <c r="A4848"/>
      <c r="B4848"/>
      <c r="C4848"/>
      <c r="D4848"/>
      <c r="E4848"/>
      <c r="F4848"/>
      <c r="G4848"/>
      <c r="H4848"/>
      <c r="I4848"/>
      <c r="J4848"/>
    </row>
    <row r="4849" spans="1:10" ht="14.5">
      <c r="A4849"/>
      <c r="B4849"/>
      <c r="C4849"/>
      <c r="D4849"/>
      <c r="E4849"/>
      <c r="F4849"/>
      <c r="G4849"/>
      <c r="H4849"/>
      <c r="I4849"/>
      <c r="J4849"/>
    </row>
    <row r="4850" spans="1:10" ht="14.5">
      <c r="A4850"/>
      <c r="B4850"/>
      <c r="C4850"/>
      <c r="D4850"/>
      <c r="E4850"/>
      <c r="F4850"/>
      <c r="G4850"/>
      <c r="H4850"/>
      <c r="I4850"/>
      <c r="J4850"/>
    </row>
    <row r="4851" spans="1:10" ht="14.5">
      <c r="A4851"/>
      <c r="B4851"/>
      <c r="C4851"/>
      <c r="D4851"/>
      <c r="E4851"/>
      <c r="F4851"/>
      <c r="G4851"/>
      <c r="H4851"/>
      <c r="I4851"/>
      <c r="J4851"/>
    </row>
    <row r="4852" spans="1:10" ht="14.5">
      <c r="A4852"/>
      <c r="B4852"/>
      <c r="C4852"/>
      <c r="D4852"/>
      <c r="E4852"/>
      <c r="F4852"/>
      <c r="G4852"/>
      <c r="H4852"/>
      <c r="I4852"/>
      <c r="J4852"/>
    </row>
    <row r="4853" spans="1:10" ht="14.5">
      <c r="A4853"/>
      <c r="B4853"/>
      <c r="C4853"/>
      <c r="D4853"/>
      <c r="E4853"/>
      <c r="F4853"/>
      <c r="G4853"/>
      <c r="H4853"/>
      <c r="I4853"/>
      <c r="J4853"/>
    </row>
    <row r="4854" spans="1:10" ht="14.5">
      <c r="A4854"/>
      <c r="B4854"/>
      <c r="C4854"/>
      <c r="D4854"/>
      <c r="E4854"/>
      <c r="F4854"/>
      <c r="G4854"/>
      <c r="H4854"/>
      <c r="I4854"/>
      <c r="J4854"/>
    </row>
    <row r="4855" spans="1:10" ht="14.5">
      <c r="A4855"/>
      <c r="B4855"/>
      <c r="C4855"/>
      <c r="D4855"/>
      <c r="E4855"/>
      <c r="F4855"/>
      <c r="G4855"/>
      <c r="H4855"/>
      <c r="I4855"/>
      <c r="J4855"/>
    </row>
    <row r="4856" spans="1:10" ht="14.5">
      <c r="A4856"/>
      <c r="B4856"/>
      <c r="C4856"/>
      <c r="D4856"/>
      <c r="E4856"/>
      <c r="F4856"/>
      <c r="G4856"/>
      <c r="H4856"/>
      <c r="I4856"/>
      <c r="J4856"/>
    </row>
    <row r="4857" spans="1:10" ht="14.5">
      <c r="A4857"/>
      <c r="B4857"/>
      <c r="C4857"/>
      <c r="D4857"/>
      <c r="E4857"/>
      <c r="F4857"/>
      <c r="G4857"/>
      <c r="H4857"/>
      <c r="I4857"/>
      <c r="J4857"/>
    </row>
    <row r="4858" spans="1:10" ht="14.5">
      <c r="A4858"/>
      <c r="B4858"/>
      <c r="C4858"/>
      <c r="D4858"/>
      <c r="E4858"/>
      <c r="F4858"/>
      <c r="G4858"/>
      <c r="H4858"/>
      <c r="I4858"/>
      <c r="J4858"/>
    </row>
    <row r="4859" spans="1:10" ht="14.5">
      <c r="A4859"/>
      <c r="B4859"/>
      <c r="C4859"/>
      <c r="D4859"/>
      <c r="E4859"/>
      <c r="F4859"/>
      <c r="G4859"/>
      <c r="H4859"/>
      <c r="I4859"/>
      <c r="J4859"/>
    </row>
    <row r="4860" spans="1:10" ht="14.5">
      <c r="A4860"/>
      <c r="B4860"/>
      <c r="C4860"/>
      <c r="D4860"/>
      <c r="E4860"/>
      <c r="F4860"/>
      <c r="G4860"/>
      <c r="H4860"/>
      <c r="I4860"/>
      <c r="J4860"/>
    </row>
    <row r="4861" spans="1:10" ht="14.5">
      <c r="A4861"/>
      <c r="B4861"/>
      <c r="C4861"/>
      <c r="D4861"/>
      <c r="E4861"/>
      <c r="F4861"/>
      <c r="G4861"/>
      <c r="H4861"/>
      <c r="I4861"/>
      <c r="J4861"/>
    </row>
    <row r="4862" spans="1:10" ht="14.5">
      <c r="A4862"/>
      <c r="B4862"/>
      <c r="C4862"/>
      <c r="D4862"/>
      <c r="E4862"/>
      <c r="F4862"/>
      <c r="G4862"/>
      <c r="H4862"/>
      <c r="I4862"/>
      <c r="J4862"/>
    </row>
    <row r="4863" spans="1:10" ht="14.5">
      <c r="A4863"/>
      <c r="B4863"/>
      <c r="C4863"/>
      <c r="D4863"/>
      <c r="E4863"/>
      <c r="F4863"/>
      <c r="G4863"/>
      <c r="H4863"/>
      <c r="I4863"/>
      <c r="J4863"/>
    </row>
    <row r="4864" spans="1:10" ht="14.5">
      <c r="A4864"/>
      <c r="B4864"/>
      <c r="C4864"/>
      <c r="D4864"/>
      <c r="E4864"/>
      <c r="F4864"/>
      <c r="G4864"/>
      <c r="H4864"/>
      <c r="I4864"/>
      <c r="J4864"/>
    </row>
    <row r="4865" spans="1:10" ht="14.5">
      <c r="A4865"/>
      <c r="B4865"/>
      <c r="C4865"/>
      <c r="D4865"/>
      <c r="E4865"/>
      <c r="F4865"/>
      <c r="G4865"/>
      <c r="H4865"/>
      <c r="I4865"/>
      <c r="J4865"/>
    </row>
    <row r="4866" spans="1:10" ht="14.5">
      <c r="A4866"/>
      <c r="B4866"/>
      <c r="C4866"/>
      <c r="D4866"/>
      <c r="E4866"/>
      <c r="F4866"/>
      <c r="G4866"/>
      <c r="H4866"/>
      <c r="I4866"/>
      <c r="J4866"/>
    </row>
    <row r="4867" spans="1:10" ht="14.5">
      <c r="A4867"/>
      <c r="B4867"/>
      <c r="C4867"/>
      <c r="D4867"/>
      <c r="E4867"/>
      <c r="F4867"/>
      <c r="G4867"/>
      <c r="H4867"/>
      <c r="I4867"/>
      <c r="J4867"/>
    </row>
    <row r="4868" spans="1:10" ht="14.5">
      <c r="A4868"/>
      <c r="B4868"/>
      <c r="C4868"/>
      <c r="D4868"/>
      <c r="E4868"/>
      <c r="F4868"/>
      <c r="G4868"/>
      <c r="H4868"/>
      <c r="I4868"/>
      <c r="J4868"/>
    </row>
    <row r="4869" spans="1:10" ht="14.5">
      <c r="A4869"/>
      <c r="B4869"/>
      <c r="C4869"/>
      <c r="D4869"/>
      <c r="E4869"/>
      <c r="F4869"/>
      <c r="G4869"/>
      <c r="H4869"/>
      <c r="I4869"/>
      <c r="J4869"/>
    </row>
    <row r="4870" spans="1:10" ht="14.5">
      <c r="A4870"/>
      <c r="B4870"/>
      <c r="C4870"/>
      <c r="D4870"/>
      <c r="E4870"/>
      <c r="F4870"/>
      <c r="G4870"/>
      <c r="H4870"/>
      <c r="I4870"/>
      <c r="J4870"/>
    </row>
    <row r="4871" spans="1:10" ht="14.5">
      <c r="A4871"/>
      <c r="B4871"/>
      <c r="C4871"/>
      <c r="D4871"/>
      <c r="E4871"/>
      <c r="F4871"/>
      <c r="G4871"/>
      <c r="H4871"/>
      <c r="I4871"/>
      <c r="J4871"/>
    </row>
    <row r="4872" spans="1:10" ht="14.5">
      <c r="A4872"/>
      <c r="B4872"/>
      <c r="C4872"/>
      <c r="D4872"/>
      <c r="E4872"/>
      <c r="F4872"/>
      <c r="G4872"/>
      <c r="H4872"/>
      <c r="I4872"/>
      <c r="J4872"/>
    </row>
    <row r="4873" spans="1:10" ht="14.5">
      <c r="A4873"/>
      <c r="B4873"/>
      <c r="C4873"/>
      <c r="D4873"/>
      <c r="E4873"/>
      <c r="F4873"/>
      <c r="G4873"/>
      <c r="H4873"/>
      <c r="I4873"/>
      <c r="J4873"/>
    </row>
    <row r="4874" spans="1:10" ht="14.5">
      <c r="A4874"/>
      <c r="B4874"/>
      <c r="C4874"/>
      <c r="D4874"/>
      <c r="E4874"/>
      <c r="F4874"/>
      <c r="G4874"/>
      <c r="H4874"/>
      <c r="I4874"/>
      <c r="J4874"/>
    </row>
    <row r="4875" spans="1:10" ht="14.5">
      <c r="A4875"/>
      <c r="B4875"/>
      <c r="C4875"/>
      <c r="D4875"/>
      <c r="E4875"/>
      <c r="F4875"/>
      <c r="G4875"/>
      <c r="H4875"/>
      <c r="I4875"/>
      <c r="J4875"/>
    </row>
    <row r="4876" spans="1:10" ht="14.5">
      <c r="A4876"/>
      <c r="B4876"/>
      <c r="C4876"/>
      <c r="D4876"/>
      <c r="E4876"/>
      <c r="F4876"/>
      <c r="G4876"/>
      <c r="H4876"/>
      <c r="I4876"/>
      <c r="J4876"/>
    </row>
    <row r="4877" spans="1:10" ht="14.5">
      <c r="A4877"/>
      <c r="B4877"/>
      <c r="C4877"/>
      <c r="D4877"/>
      <c r="E4877"/>
      <c r="F4877"/>
      <c r="G4877"/>
      <c r="H4877"/>
      <c r="I4877"/>
      <c r="J4877"/>
    </row>
    <row r="4878" spans="1:10" ht="14.5">
      <c r="A4878"/>
      <c r="B4878"/>
      <c r="C4878"/>
      <c r="D4878"/>
      <c r="E4878"/>
      <c r="F4878"/>
      <c r="G4878"/>
      <c r="H4878"/>
      <c r="I4878"/>
      <c r="J4878"/>
    </row>
    <row r="4879" spans="1:10" ht="14.5">
      <c r="A4879"/>
      <c r="B4879"/>
      <c r="C4879"/>
      <c r="D4879"/>
      <c r="E4879"/>
      <c r="F4879"/>
      <c r="G4879"/>
      <c r="H4879"/>
      <c r="I4879"/>
      <c r="J4879"/>
    </row>
    <row r="4880" spans="1:10" ht="14.5">
      <c r="A4880"/>
      <c r="B4880"/>
      <c r="C4880"/>
      <c r="D4880"/>
      <c r="E4880"/>
      <c r="F4880"/>
      <c r="G4880"/>
      <c r="H4880"/>
      <c r="I4880"/>
      <c r="J4880"/>
    </row>
    <row r="4881" spans="1:10" ht="14.5">
      <c r="A4881"/>
      <c r="B4881"/>
      <c r="C4881"/>
      <c r="D4881"/>
      <c r="E4881"/>
      <c r="F4881"/>
      <c r="G4881"/>
      <c r="H4881"/>
      <c r="I4881"/>
      <c r="J4881"/>
    </row>
    <row r="4882" spans="1:10" ht="14.5">
      <c r="A4882"/>
      <c r="B4882"/>
      <c r="C4882"/>
      <c r="D4882"/>
      <c r="E4882"/>
      <c r="F4882"/>
      <c r="G4882"/>
      <c r="H4882"/>
      <c r="I4882"/>
      <c r="J4882"/>
    </row>
    <row r="4883" spans="1:10" ht="14.5">
      <c r="A4883"/>
      <c r="B4883"/>
      <c r="C4883"/>
      <c r="D4883"/>
      <c r="E4883"/>
      <c r="F4883"/>
      <c r="G4883"/>
      <c r="H4883"/>
      <c r="I4883"/>
      <c r="J4883"/>
    </row>
    <row r="4884" spans="1:10" ht="14.5">
      <c r="A4884"/>
      <c r="B4884"/>
      <c r="C4884"/>
      <c r="D4884"/>
      <c r="E4884"/>
      <c r="F4884"/>
      <c r="G4884"/>
      <c r="H4884"/>
      <c r="I4884"/>
      <c r="J4884"/>
    </row>
    <row r="4885" spans="1:10" ht="14.5">
      <c r="A4885"/>
      <c r="B4885"/>
      <c r="C4885"/>
      <c r="D4885"/>
      <c r="E4885"/>
      <c r="F4885"/>
      <c r="G4885"/>
      <c r="H4885"/>
      <c r="I4885"/>
      <c r="J4885"/>
    </row>
    <row r="4886" spans="1:10" ht="14.5">
      <c r="A4886"/>
      <c r="B4886"/>
      <c r="C4886"/>
      <c r="D4886"/>
      <c r="E4886"/>
      <c r="F4886"/>
      <c r="G4886"/>
      <c r="H4886"/>
      <c r="I4886"/>
      <c r="J4886"/>
    </row>
    <row r="4887" spans="1:10" ht="14.5">
      <c r="A4887"/>
      <c r="B4887"/>
      <c r="C4887"/>
      <c r="D4887"/>
      <c r="E4887"/>
      <c r="F4887"/>
      <c r="G4887"/>
      <c r="H4887"/>
      <c r="I4887"/>
      <c r="J4887"/>
    </row>
    <row r="4888" spans="1:10" ht="14.5">
      <c r="A4888"/>
      <c r="B4888"/>
      <c r="C4888"/>
      <c r="D4888"/>
      <c r="E4888"/>
      <c r="F4888"/>
      <c r="G4888"/>
      <c r="H4888"/>
      <c r="I4888"/>
      <c r="J4888"/>
    </row>
    <row r="4889" spans="1:10" ht="14.5">
      <c r="A4889"/>
      <c r="B4889"/>
      <c r="C4889"/>
      <c r="D4889"/>
      <c r="E4889"/>
      <c r="F4889"/>
      <c r="G4889"/>
      <c r="H4889"/>
      <c r="I4889"/>
      <c r="J4889"/>
    </row>
    <row r="4890" spans="1:10" ht="14.5">
      <c r="A4890"/>
      <c r="B4890"/>
      <c r="C4890"/>
      <c r="D4890"/>
      <c r="E4890"/>
      <c r="F4890"/>
      <c r="G4890"/>
      <c r="H4890"/>
      <c r="I4890"/>
      <c r="J4890"/>
    </row>
    <row r="4891" spans="1:10" ht="14.5">
      <c r="A4891"/>
      <c r="B4891"/>
      <c r="C4891"/>
      <c r="D4891"/>
      <c r="E4891"/>
      <c r="F4891"/>
      <c r="G4891"/>
      <c r="H4891"/>
      <c r="I4891"/>
      <c r="J4891"/>
    </row>
    <row r="4892" spans="1:10" ht="14.5">
      <c r="A4892"/>
      <c r="B4892"/>
      <c r="C4892"/>
      <c r="D4892"/>
      <c r="E4892"/>
      <c r="F4892"/>
      <c r="G4892"/>
      <c r="H4892"/>
      <c r="I4892"/>
      <c r="J4892"/>
    </row>
    <row r="4893" spans="1:10" ht="14.5">
      <c r="A4893"/>
      <c r="B4893"/>
      <c r="C4893"/>
      <c r="D4893"/>
      <c r="E4893"/>
      <c r="F4893"/>
      <c r="G4893"/>
      <c r="H4893"/>
      <c r="I4893"/>
      <c r="J4893"/>
    </row>
    <row r="4894" spans="1:10" ht="14.5">
      <c r="A4894"/>
      <c r="B4894"/>
      <c r="C4894"/>
      <c r="D4894"/>
      <c r="E4894"/>
      <c r="F4894"/>
      <c r="G4894"/>
      <c r="H4894"/>
      <c r="I4894"/>
      <c r="J4894"/>
    </row>
    <row r="4895" spans="1:10" ht="14.5">
      <c r="A4895"/>
      <c r="B4895"/>
      <c r="C4895"/>
      <c r="D4895"/>
      <c r="E4895"/>
      <c r="F4895"/>
      <c r="G4895"/>
      <c r="H4895"/>
      <c r="I4895"/>
      <c r="J4895"/>
    </row>
    <row r="4896" spans="1:10" ht="14.5">
      <c r="A4896"/>
      <c r="B4896"/>
      <c r="C4896"/>
      <c r="D4896"/>
      <c r="E4896"/>
      <c r="F4896"/>
      <c r="G4896"/>
      <c r="H4896"/>
      <c r="I4896"/>
      <c r="J4896"/>
    </row>
    <row r="4897" spans="1:10" ht="14.5">
      <c r="A4897"/>
      <c r="B4897"/>
      <c r="C4897"/>
      <c r="D4897"/>
      <c r="E4897"/>
      <c r="F4897"/>
      <c r="G4897"/>
      <c r="H4897"/>
      <c r="I4897"/>
      <c r="J4897"/>
    </row>
    <row r="4898" spans="1:10" ht="14.5">
      <c r="A4898"/>
      <c r="B4898"/>
      <c r="C4898"/>
      <c r="D4898"/>
      <c r="E4898"/>
      <c r="F4898"/>
      <c r="G4898"/>
      <c r="H4898"/>
      <c r="I4898"/>
      <c r="J4898"/>
    </row>
    <row r="4899" spans="1:10" ht="14.5">
      <c r="A4899"/>
      <c r="B4899"/>
      <c r="C4899"/>
      <c r="D4899"/>
      <c r="E4899"/>
      <c r="F4899"/>
      <c r="G4899"/>
      <c r="H4899"/>
      <c r="I4899"/>
      <c r="J4899"/>
    </row>
    <row r="4900" spans="1:10" ht="14.5">
      <c r="A4900"/>
      <c r="B4900"/>
      <c r="C4900"/>
      <c r="D4900"/>
      <c r="E4900"/>
      <c r="F4900"/>
      <c r="G4900"/>
      <c r="H4900"/>
      <c r="I4900"/>
      <c r="J4900"/>
    </row>
    <row r="4901" spans="1:10" ht="14.5">
      <c r="A4901"/>
      <c r="B4901"/>
      <c r="C4901"/>
      <c r="D4901"/>
      <c r="E4901"/>
      <c r="F4901"/>
      <c r="G4901"/>
      <c r="H4901"/>
      <c r="I4901"/>
      <c r="J4901"/>
    </row>
    <row r="4902" spans="1:10" ht="14.5">
      <c r="A4902"/>
      <c r="B4902"/>
      <c r="C4902"/>
      <c r="D4902"/>
      <c r="E4902"/>
      <c r="F4902"/>
      <c r="G4902"/>
      <c r="H4902"/>
      <c r="I4902"/>
      <c r="J4902"/>
    </row>
    <row r="4903" spans="1:10" ht="14.5">
      <c r="A4903"/>
      <c r="B4903"/>
      <c r="C4903"/>
      <c r="D4903"/>
      <c r="E4903"/>
      <c r="F4903"/>
      <c r="G4903"/>
      <c r="H4903"/>
      <c r="I4903"/>
      <c r="J4903"/>
    </row>
    <row r="4904" spans="1:10" ht="14.5">
      <c r="A4904"/>
      <c r="B4904"/>
      <c r="C4904"/>
      <c r="D4904"/>
      <c r="E4904"/>
      <c r="F4904"/>
      <c r="G4904"/>
      <c r="H4904"/>
      <c r="I4904"/>
      <c r="J4904"/>
    </row>
    <row r="4905" spans="1:10" ht="14.5">
      <c r="A4905"/>
      <c r="B4905"/>
      <c r="C4905"/>
      <c r="D4905"/>
      <c r="E4905"/>
      <c r="F4905"/>
      <c r="G4905"/>
      <c r="H4905"/>
      <c r="I4905"/>
      <c r="J4905"/>
    </row>
    <row r="4906" spans="1:10" ht="14.5">
      <c r="A4906"/>
      <c r="B4906"/>
      <c r="C4906"/>
      <c r="D4906"/>
      <c r="E4906"/>
      <c r="F4906"/>
      <c r="G4906"/>
      <c r="H4906"/>
      <c r="I4906"/>
      <c r="J4906"/>
    </row>
    <row r="4907" spans="1:10" ht="14.5">
      <c r="A4907"/>
      <c r="B4907"/>
      <c r="C4907"/>
      <c r="D4907"/>
      <c r="E4907"/>
      <c r="F4907"/>
      <c r="G4907"/>
      <c r="H4907"/>
      <c r="I4907"/>
      <c r="J4907"/>
    </row>
    <row r="4908" spans="1:10" ht="14.5">
      <c r="A4908"/>
      <c r="B4908"/>
      <c r="C4908"/>
      <c r="D4908"/>
      <c r="E4908"/>
      <c r="F4908"/>
      <c r="G4908"/>
      <c r="H4908"/>
      <c r="I4908"/>
      <c r="J4908"/>
    </row>
    <row r="4909" spans="1:10" ht="14.5">
      <c r="A4909"/>
      <c r="B4909"/>
      <c r="C4909"/>
      <c r="D4909"/>
      <c r="E4909"/>
      <c r="F4909"/>
      <c r="G4909"/>
      <c r="H4909"/>
      <c r="I4909"/>
      <c r="J4909"/>
    </row>
    <row r="4910" spans="1:10" ht="14.5">
      <c r="A4910"/>
      <c r="B4910"/>
      <c r="C4910"/>
      <c r="D4910"/>
      <c r="E4910"/>
      <c r="F4910"/>
      <c r="G4910"/>
      <c r="H4910"/>
      <c r="I4910"/>
      <c r="J4910"/>
    </row>
    <row r="4911" spans="1:10" ht="14.5">
      <c r="A4911"/>
      <c r="B4911"/>
      <c r="C4911"/>
      <c r="D4911"/>
      <c r="E4911"/>
      <c r="F4911"/>
      <c r="G4911"/>
      <c r="H4911"/>
      <c r="I4911"/>
      <c r="J4911"/>
    </row>
    <row r="4912" spans="1:10" ht="14.5">
      <c r="A4912"/>
      <c r="B4912"/>
      <c r="C4912"/>
      <c r="D4912"/>
      <c r="E4912"/>
      <c r="F4912"/>
      <c r="G4912"/>
      <c r="H4912"/>
      <c r="I4912"/>
      <c r="J4912"/>
    </row>
    <row r="4913" spans="1:10" ht="14.5">
      <c r="A4913"/>
      <c r="B4913"/>
      <c r="C4913"/>
      <c r="D4913"/>
      <c r="E4913"/>
      <c r="F4913"/>
      <c r="G4913"/>
      <c r="H4913"/>
      <c r="I4913"/>
      <c r="J4913"/>
    </row>
    <row r="4914" spans="1:10" ht="14.5">
      <c r="A4914"/>
      <c r="B4914"/>
      <c r="C4914"/>
      <c r="D4914"/>
      <c r="E4914"/>
      <c r="F4914"/>
      <c r="G4914"/>
      <c r="H4914"/>
      <c r="I4914"/>
      <c r="J4914"/>
    </row>
    <row r="4915" spans="1:10" ht="14.5">
      <c r="A4915"/>
      <c r="B4915"/>
      <c r="C4915"/>
      <c r="D4915"/>
      <c r="E4915"/>
      <c r="F4915"/>
      <c r="G4915"/>
      <c r="H4915"/>
      <c r="I4915"/>
      <c r="J4915"/>
    </row>
    <row r="4916" spans="1:10" ht="14.5">
      <c r="A4916"/>
      <c r="B4916"/>
      <c r="C4916"/>
      <c r="D4916"/>
      <c r="E4916"/>
      <c r="F4916"/>
      <c r="G4916"/>
      <c r="H4916"/>
      <c r="I4916"/>
      <c r="J4916"/>
    </row>
    <row r="4917" spans="1:10" ht="14.5">
      <c r="A4917"/>
      <c r="B4917"/>
      <c r="C4917"/>
      <c r="D4917"/>
      <c r="E4917"/>
      <c r="F4917"/>
      <c r="G4917"/>
      <c r="H4917"/>
      <c r="I4917"/>
      <c r="J4917"/>
    </row>
    <row r="4918" spans="1:10" ht="14.5">
      <c r="A4918"/>
      <c r="B4918"/>
      <c r="C4918"/>
      <c r="D4918"/>
      <c r="E4918"/>
      <c r="F4918"/>
      <c r="G4918"/>
      <c r="H4918"/>
      <c r="I4918"/>
      <c r="J4918"/>
    </row>
    <row r="4919" spans="1:10" ht="14.5">
      <c r="A4919"/>
      <c r="B4919"/>
      <c r="C4919"/>
      <c r="D4919"/>
      <c r="E4919"/>
      <c r="F4919"/>
      <c r="G4919"/>
      <c r="H4919"/>
      <c r="I4919"/>
      <c r="J4919"/>
    </row>
    <row r="4920" spans="1:10" ht="14.5">
      <c r="A4920"/>
      <c r="B4920"/>
      <c r="C4920"/>
      <c r="D4920"/>
      <c r="E4920"/>
      <c r="F4920"/>
      <c r="G4920"/>
      <c r="H4920"/>
      <c r="I4920"/>
      <c r="J4920"/>
    </row>
    <row r="4921" spans="1:10" ht="14.5">
      <c r="A4921"/>
      <c r="B4921"/>
      <c r="C4921"/>
      <c r="D4921"/>
      <c r="E4921"/>
      <c r="F4921"/>
      <c r="G4921"/>
      <c r="H4921"/>
      <c r="I4921"/>
      <c r="J4921"/>
    </row>
    <row r="4922" spans="1:10" ht="14.5">
      <c r="A4922"/>
      <c r="B4922"/>
      <c r="C4922"/>
      <c r="D4922"/>
      <c r="E4922"/>
      <c r="F4922"/>
      <c r="G4922"/>
      <c r="H4922"/>
      <c r="I4922"/>
      <c r="J4922"/>
    </row>
    <row r="4923" spans="1:10" ht="14.5">
      <c r="A4923"/>
      <c r="B4923"/>
      <c r="C4923"/>
      <c r="D4923"/>
      <c r="E4923"/>
      <c r="F4923"/>
      <c r="G4923"/>
      <c r="H4923"/>
      <c r="I4923"/>
      <c r="J4923"/>
    </row>
    <row r="4924" spans="1:10" ht="14.5">
      <c r="A4924"/>
      <c r="B4924"/>
      <c r="C4924"/>
      <c r="D4924"/>
      <c r="E4924"/>
      <c r="F4924"/>
      <c r="G4924"/>
      <c r="H4924"/>
      <c r="I4924"/>
      <c r="J4924"/>
    </row>
    <row r="4925" spans="1:10" ht="14.5">
      <c r="A4925"/>
      <c r="B4925"/>
      <c r="C4925"/>
      <c r="D4925"/>
      <c r="E4925"/>
      <c r="F4925"/>
      <c r="G4925"/>
      <c r="H4925"/>
      <c r="I4925"/>
      <c r="J4925"/>
    </row>
    <row r="4926" spans="1:10" ht="14.5">
      <c r="A4926"/>
      <c r="B4926"/>
      <c r="C4926"/>
      <c r="D4926"/>
      <c r="E4926"/>
      <c r="F4926"/>
      <c r="G4926"/>
      <c r="H4926"/>
      <c r="I4926"/>
      <c r="J4926"/>
    </row>
    <row r="4927" spans="1:10" ht="14.5">
      <c r="A4927"/>
      <c r="B4927"/>
      <c r="C4927"/>
      <c r="D4927"/>
      <c r="E4927"/>
      <c r="F4927"/>
      <c r="G4927"/>
      <c r="H4927"/>
      <c r="I4927"/>
      <c r="J4927"/>
    </row>
    <row r="4928" spans="1:10" ht="14.5">
      <c r="A4928"/>
      <c r="B4928"/>
      <c r="C4928"/>
      <c r="D4928"/>
      <c r="E4928"/>
      <c r="F4928"/>
      <c r="G4928"/>
      <c r="H4928"/>
      <c r="I4928"/>
      <c r="J4928"/>
    </row>
    <row r="4929" spans="1:10" ht="14.5">
      <c r="A4929"/>
      <c r="B4929"/>
      <c r="C4929"/>
      <c r="D4929"/>
      <c r="E4929"/>
      <c r="F4929"/>
      <c r="G4929"/>
      <c r="H4929"/>
      <c r="I4929"/>
      <c r="J4929"/>
    </row>
    <row r="4930" spans="1:10" ht="14.5">
      <c r="A4930"/>
      <c r="B4930"/>
      <c r="C4930"/>
      <c r="D4930"/>
      <c r="E4930"/>
      <c r="F4930"/>
      <c r="G4930"/>
      <c r="H4930"/>
      <c r="I4930"/>
      <c r="J4930"/>
    </row>
    <row r="4931" spans="1:10" ht="14.5">
      <c r="A4931"/>
      <c r="B4931"/>
      <c r="C4931"/>
      <c r="D4931"/>
      <c r="E4931"/>
      <c r="F4931"/>
      <c r="G4931"/>
      <c r="H4931"/>
      <c r="I4931"/>
      <c r="J4931"/>
    </row>
    <row r="4932" spans="1:10" ht="14.5">
      <c r="A4932"/>
      <c r="B4932"/>
      <c r="C4932"/>
      <c r="D4932"/>
      <c r="E4932"/>
      <c r="F4932"/>
      <c r="G4932"/>
      <c r="H4932"/>
      <c r="I4932"/>
      <c r="J4932"/>
    </row>
    <row r="4933" spans="1:10" ht="14.5">
      <c r="A4933"/>
      <c r="B4933"/>
      <c r="C4933"/>
      <c r="D4933"/>
      <c r="E4933"/>
      <c r="F4933"/>
      <c r="G4933"/>
      <c r="H4933"/>
      <c r="I4933"/>
      <c r="J4933"/>
    </row>
    <row r="4934" spans="1:10" ht="14.5">
      <c r="A4934"/>
      <c r="B4934"/>
      <c r="C4934"/>
      <c r="D4934"/>
      <c r="E4934"/>
      <c r="F4934"/>
      <c r="G4934"/>
      <c r="H4934"/>
      <c r="I4934"/>
      <c r="J4934"/>
    </row>
    <row r="4935" spans="1:10" ht="14.5">
      <c r="A4935"/>
      <c r="B4935"/>
      <c r="C4935"/>
      <c r="D4935"/>
      <c r="E4935"/>
      <c r="F4935"/>
      <c r="G4935"/>
      <c r="H4935"/>
      <c r="I4935"/>
      <c r="J4935"/>
    </row>
    <row r="4936" spans="1:10" ht="14.5">
      <c r="A4936"/>
      <c r="B4936"/>
      <c r="C4936"/>
      <c r="D4936"/>
      <c r="E4936"/>
      <c r="F4936"/>
      <c r="G4936"/>
      <c r="H4936"/>
      <c r="I4936"/>
      <c r="J4936"/>
    </row>
    <row r="4937" spans="1:10" ht="14.5">
      <c r="A4937"/>
      <c r="B4937"/>
      <c r="C4937"/>
      <c r="D4937"/>
      <c r="E4937"/>
      <c r="F4937"/>
      <c r="G4937"/>
      <c r="H4937"/>
      <c r="I4937"/>
      <c r="J4937"/>
    </row>
    <row r="4938" spans="1:10" ht="14.5">
      <c r="A4938"/>
      <c r="B4938"/>
      <c r="C4938"/>
      <c r="D4938"/>
      <c r="E4938"/>
      <c r="F4938"/>
      <c r="G4938"/>
      <c r="H4938"/>
      <c r="I4938"/>
      <c r="J4938"/>
    </row>
    <row r="4939" spans="1:10" ht="14.5">
      <c r="A4939"/>
      <c r="B4939"/>
      <c r="C4939"/>
      <c r="D4939"/>
      <c r="E4939"/>
      <c r="F4939"/>
      <c r="G4939"/>
      <c r="H4939"/>
      <c r="I4939"/>
      <c r="J4939"/>
    </row>
    <row r="4940" spans="1:10" ht="14.5">
      <c r="A4940"/>
      <c r="B4940"/>
      <c r="C4940"/>
      <c r="D4940"/>
      <c r="E4940"/>
      <c r="F4940"/>
      <c r="G4940"/>
      <c r="H4940"/>
      <c r="I4940"/>
      <c r="J4940"/>
    </row>
    <row r="4941" spans="1:10" ht="14.5">
      <c r="A4941"/>
      <c r="B4941"/>
      <c r="C4941"/>
      <c r="D4941"/>
      <c r="E4941"/>
      <c r="F4941"/>
      <c r="G4941"/>
      <c r="H4941"/>
      <c r="I4941"/>
      <c r="J4941"/>
    </row>
    <row r="4942" spans="1:10" ht="14.5">
      <c r="A4942"/>
      <c r="B4942"/>
      <c r="C4942"/>
      <c r="D4942"/>
      <c r="E4942"/>
      <c r="F4942"/>
      <c r="G4942"/>
      <c r="H4942"/>
      <c r="I4942"/>
      <c r="J4942"/>
    </row>
    <row r="4943" spans="1:10" ht="14.5">
      <c r="A4943"/>
      <c r="B4943"/>
      <c r="C4943"/>
      <c r="D4943"/>
      <c r="E4943"/>
      <c r="F4943"/>
      <c r="G4943"/>
      <c r="H4943"/>
      <c r="I4943"/>
      <c r="J4943"/>
    </row>
    <row r="4944" spans="1:10" ht="14.5">
      <c r="A4944"/>
      <c r="B4944"/>
      <c r="C4944"/>
      <c r="D4944"/>
      <c r="E4944"/>
      <c r="F4944"/>
      <c r="G4944"/>
      <c r="H4944"/>
      <c r="I4944"/>
      <c r="J4944"/>
    </row>
    <row r="4945" spans="1:10" ht="14.5">
      <c r="A4945"/>
      <c r="B4945"/>
      <c r="C4945"/>
      <c r="D4945"/>
      <c r="E4945"/>
      <c r="F4945"/>
      <c r="G4945"/>
      <c r="H4945"/>
      <c r="I4945"/>
      <c r="J4945"/>
    </row>
    <row r="4946" spans="1:10" ht="14.5">
      <c r="A4946"/>
      <c r="B4946"/>
      <c r="C4946"/>
      <c r="D4946"/>
      <c r="E4946"/>
      <c r="F4946"/>
      <c r="G4946"/>
      <c r="H4946"/>
      <c r="I4946"/>
      <c r="J4946"/>
    </row>
    <row r="4947" spans="1:10" ht="14.5">
      <c r="A4947"/>
      <c r="B4947"/>
      <c r="C4947"/>
      <c r="D4947"/>
      <c r="E4947"/>
      <c r="F4947"/>
      <c r="G4947"/>
      <c r="H4947"/>
      <c r="I4947"/>
      <c r="J4947"/>
    </row>
    <row r="4948" spans="1:10" ht="14.5">
      <c r="A4948"/>
      <c r="B4948"/>
      <c r="C4948"/>
      <c r="D4948"/>
      <c r="E4948"/>
      <c r="F4948"/>
      <c r="G4948"/>
      <c r="H4948"/>
      <c r="I4948"/>
      <c r="J4948"/>
    </row>
    <row r="4949" spans="1:10" ht="14.5">
      <c r="A4949"/>
      <c r="B4949"/>
      <c r="C4949"/>
      <c r="D4949"/>
      <c r="E4949"/>
      <c r="F4949"/>
      <c r="G4949"/>
      <c r="H4949"/>
      <c r="I4949"/>
      <c r="J4949"/>
    </row>
    <row r="4950" spans="1:10" ht="14.5">
      <c r="A4950"/>
      <c r="B4950"/>
      <c r="C4950"/>
      <c r="D4950"/>
      <c r="E4950"/>
      <c r="F4950"/>
      <c r="G4950"/>
      <c r="H4950"/>
      <c r="I4950"/>
      <c r="J4950"/>
    </row>
    <row r="4951" spans="1:10" ht="14.5">
      <c r="A4951"/>
      <c r="B4951"/>
      <c r="C4951"/>
      <c r="D4951"/>
      <c r="E4951"/>
      <c r="F4951"/>
      <c r="G4951"/>
      <c r="H4951"/>
      <c r="I4951"/>
      <c r="J4951"/>
    </row>
    <row r="4952" spans="1:10" ht="14.5">
      <c r="A4952"/>
      <c r="B4952"/>
      <c r="C4952"/>
      <c r="D4952"/>
      <c r="E4952"/>
      <c r="F4952"/>
      <c r="G4952"/>
      <c r="H4952"/>
      <c r="I4952"/>
      <c r="J4952"/>
    </row>
    <row r="4953" spans="1:10" ht="14.5">
      <c r="A4953"/>
      <c r="B4953"/>
      <c r="C4953"/>
      <c r="D4953"/>
      <c r="E4953"/>
      <c r="F4953"/>
      <c r="G4953"/>
      <c r="H4953"/>
      <c r="I4953"/>
      <c r="J4953"/>
    </row>
    <row r="4954" spans="1:10" ht="14.5">
      <c r="A4954"/>
      <c r="B4954"/>
      <c r="C4954"/>
      <c r="D4954"/>
      <c r="E4954"/>
      <c r="F4954"/>
      <c r="G4954"/>
      <c r="H4954"/>
      <c r="I4954"/>
      <c r="J4954"/>
    </row>
    <row r="4955" spans="1:10" ht="14.5">
      <c r="A4955"/>
      <c r="B4955"/>
      <c r="C4955"/>
      <c r="D4955"/>
      <c r="E4955"/>
      <c r="F4955"/>
      <c r="G4955"/>
      <c r="H4955"/>
      <c r="I4955"/>
      <c r="J4955"/>
    </row>
    <row r="4956" spans="1:10" ht="14.5">
      <c r="A4956"/>
      <c r="B4956"/>
      <c r="C4956"/>
      <c r="D4956"/>
      <c r="E4956"/>
      <c r="F4956"/>
      <c r="G4956"/>
      <c r="H4956"/>
      <c r="I4956"/>
      <c r="J4956"/>
    </row>
    <row r="4957" spans="1:10" ht="14.5">
      <c r="A4957"/>
      <c r="B4957"/>
      <c r="C4957"/>
      <c r="D4957"/>
      <c r="E4957"/>
      <c r="F4957"/>
      <c r="G4957"/>
      <c r="H4957"/>
      <c r="I4957"/>
      <c r="J4957"/>
    </row>
    <row r="4958" spans="1:10" ht="14.5">
      <c r="A4958"/>
      <c r="B4958"/>
      <c r="C4958"/>
      <c r="D4958"/>
      <c r="E4958"/>
      <c r="F4958"/>
      <c r="G4958"/>
      <c r="H4958"/>
      <c r="I4958"/>
      <c r="J4958"/>
    </row>
    <row r="4959" spans="1:10" ht="14.5">
      <c r="A4959"/>
      <c r="B4959"/>
      <c r="C4959"/>
      <c r="D4959"/>
      <c r="E4959"/>
      <c r="F4959"/>
      <c r="G4959"/>
      <c r="H4959"/>
      <c r="I4959"/>
      <c r="J4959"/>
    </row>
    <row r="4960" spans="1:10" ht="14.5">
      <c r="A4960"/>
      <c r="B4960"/>
      <c r="C4960"/>
      <c r="D4960"/>
      <c r="E4960"/>
      <c r="F4960"/>
      <c r="G4960"/>
      <c r="H4960"/>
      <c r="I4960"/>
      <c r="J4960"/>
    </row>
    <row r="4961" spans="1:10" ht="14.5">
      <c r="A4961"/>
      <c r="B4961"/>
      <c r="C4961"/>
      <c r="D4961"/>
      <c r="E4961"/>
      <c r="F4961"/>
      <c r="G4961"/>
      <c r="H4961"/>
      <c r="I4961"/>
      <c r="J4961"/>
    </row>
    <row r="4962" spans="1:10" ht="14.5">
      <c r="A4962"/>
      <c r="B4962"/>
      <c r="C4962"/>
      <c r="D4962"/>
      <c r="E4962"/>
      <c r="F4962"/>
      <c r="G4962"/>
      <c r="H4962"/>
      <c r="I4962"/>
      <c r="J4962"/>
    </row>
    <row r="4963" spans="1:10" ht="14.5">
      <c r="A4963"/>
      <c r="B4963"/>
      <c r="C4963"/>
      <c r="D4963"/>
      <c r="E4963"/>
      <c r="F4963"/>
      <c r="G4963"/>
      <c r="H4963"/>
      <c r="I4963"/>
      <c r="J4963"/>
    </row>
    <row r="4964" spans="1:10" ht="14.5">
      <c r="A4964"/>
      <c r="B4964"/>
      <c r="C4964"/>
      <c r="D4964"/>
      <c r="E4964"/>
      <c r="F4964"/>
      <c r="G4964"/>
      <c r="H4964"/>
      <c r="I4964"/>
      <c r="J4964"/>
    </row>
    <row r="4965" spans="1:10" ht="14.5">
      <c r="A4965"/>
      <c r="B4965"/>
      <c r="C4965"/>
      <c r="D4965"/>
      <c r="E4965"/>
      <c r="F4965"/>
      <c r="G4965"/>
      <c r="H4965"/>
      <c r="I4965"/>
      <c r="J4965"/>
    </row>
    <row r="4966" spans="1:10" ht="14.5">
      <c r="A4966"/>
      <c r="B4966"/>
      <c r="C4966"/>
      <c r="D4966"/>
      <c r="E4966"/>
      <c r="F4966"/>
      <c r="G4966"/>
      <c r="H4966"/>
      <c r="I4966"/>
      <c r="J4966"/>
    </row>
    <row r="4967" spans="1:10" ht="14.5">
      <c r="A4967"/>
      <c r="B4967"/>
      <c r="C4967"/>
      <c r="D4967"/>
      <c r="E4967"/>
      <c r="F4967"/>
      <c r="G4967"/>
      <c r="H4967"/>
      <c r="I4967"/>
      <c r="J4967"/>
    </row>
    <row r="4968" spans="1:10" ht="14.5">
      <c r="A4968"/>
      <c r="B4968"/>
      <c r="C4968"/>
      <c r="D4968"/>
      <c r="E4968"/>
      <c r="F4968"/>
      <c r="G4968"/>
      <c r="H4968"/>
      <c r="I4968"/>
      <c r="J4968"/>
    </row>
    <row r="4969" spans="1:10" ht="14.5">
      <c r="A4969"/>
      <c r="B4969"/>
      <c r="C4969"/>
      <c r="D4969"/>
      <c r="E4969"/>
      <c r="F4969"/>
      <c r="G4969"/>
      <c r="H4969"/>
      <c r="I4969"/>
      <c r="J4969"/>
    </row>
    <row r="4970" spans="1:10" ht="14.5">
      <c r="A4970"/>
      <c r="B4970"/>
      <c r="C4970"/>
      <c r="D4970"/>
      <c r="E4970"/>
      <c r="F4970"/>
      <c r="G4970"/>
      <c r="H4970"/>
      <c r="I4970"/>
      <c r="J4970"/>
    </row>
    <row r="4971" spans="1:10" ht="14.5">
      <c r="A4971"/>
      <c r="B4971"/>
      <c r="C4971"/>
      <c r="D4971"/>
      <c r="E4971"/>
      <c r="F4971"/>
      <c r="G4971"/>
      <c r="H4971"/>
      <c r="I4971"/>
      <c r="J4971"/>
    </row>
    <row r="4972" spans="1:10" ht="14.5">
      <c r="A4972"/>
      <c r="B4972"/>
      <c r="C4972"/>
      <c r="D4972"/>
      <c r="E4972"/>
      <c r="F4972"/>
      <c r="G4972"/>
      <c r="H4972"/>
      <c r="I4972"/>
      <c r="J4972"/>
    </row>
    <row r="4973" spans="1:10" ht="14.5">
      <c r="A4973"/>
      <c r="B4973"/>
      <c r="C4973"/>
      <c r="D4973"/>
      <c r="E4973"/>
      <c r="F4973"/>
      <c r="G4973"/>
      <c r="H4973"/>
      <c r="I4973"/>
      <c r="J4973"/>
    </row>
    <row r="4974" spans="1:10" ht="14.5">
      <c r="A4974"/>
      <c r="B4974"/>
      <c r="C4974"/>
      <c r="D4974"/>
      <c r="E4974"/>
      <c r="F4974"/>
      <c r="G4974"/>
      <c r="H4974"/>
      <c r="I4974"/>
      <c r="J4974"/>
    </row>
    <row r="4975" spans="1:10" ht="14.5">
      <c r="A4975"/>
      <c r="B4975"/>
      <c r="C4975"/>
      <c r="D4975"/>
      <c r="E4975"/>
      <c r="F4975"/>
      <c r="G4975"/>
      <c r="H4975"/>
      <c r="I4975"/>
      <c r="J4975"/>
    </row>
    <row r="4976" spans="1:10" ht="14.5">
      <c r="A4976"/>
      <c r="B4976"/>
      <c r="C4976"/>
      <c r="D4976"/>
      <c r="E4976"/>
      <c r="F4976"/>
      <c r="G4976"/>
      <c r="H4976"/>
      <c r="I4976"/>
      <c r="J4976"/>
    </row>
    <row r="4977" spans="1:10" ht="14.5">
      <c r="A4977"/>
      <c r="B4977"/>
      <c r="C4977"/>
      <c r="D4977"/>
      <c r="E4977"/>
      <c r="F4977"/>
      <c r="G4977"/>
      <c r="H4977"/>
      <c r="I4977"/>
      <c r="J4977"/>
    </row>
    <row r="4978" spans="1:10" ht="14.5">
      <c r="A4978"/>
      <c r="B4978"/>
      <c r="C4978"/>
      <c r="D4978"/>
      <c r="E4978"/>
      <c r="F4978"/>
      <c r="G4978"/>
      <c r="H4978"/>
      <c r="I4978"/>
      <c r="J4978"/>
    </row>
    <row r="4979" spans="1:10" ht="14.5">
      <c r="A4979"/>
      <c r="B4979"/>
      <c r="C4979"/>
      <c r="D4979"/>
      <c r="E4979"/>
      <c r="F4979"/>
      <c r="G4979"/>
      <c r="H4979"/>
      <c r="I4979"/>
      <c r="J4979"/>
    </row>
    <row r="4980" spans="1:10" ht="14.5">
      <c r="A4980"/>
      <c r="B4980"/>
      <c r="C4980"/>
      <c r="D4980"/>
      <c r="E4980"/>
      <c r="F4980"/>
      <c r="G4980"/>
      <c r="H4980"/>
      <c r="I4980"/>
      <c r="J4980"/>
    </row>
    <row r="4981" spans="1:10" ht="14.5">
      <c r="A4981"/>
      <c r="B4981"/>
      <c r="C4981"/>
      <c r="D4981"/>
      <c r="E4981"/>
      <c r="F4981"/>
      <c r="G4981"/>
      <c r="H4981"/>
      <c r="I4981"/>
      <c r="J4981"/>
    </row>
    <row r="4982" spans="1:10" ht="14.5">
      <c r="A4982"/>
      <c r="B4982"/>
      <c r="C4982"/>
      <c r="D4982"/>
      <c r="E4982"/>
      <c r="F4982"/>
      <c r="G4982"/>
      <c r="H4982"/>
      <c r="I4982"/>
      <c r="J4982"/>
    </row>
    <row r="4983" spans="1:10" ht="14.5">
      <c r="A4983"/>
      <c r="B4983"/>
      <c r="C4983"/>
      <c r="D4983"/>
      <c r="E4983"/>
      <c r="F4983"/>
      <c r="G4983"/>
      <c r="H4983"/>
      <c r="I4983"/>
      <c r="J4983"/>
    </row>
    <row r="4984" spans="1:10" ht="14.5">
      <c r="A4984"/>
      <c r="B4984"/>
      <c r="C4984"/>
      <c r="D4984"/>
      <c r="E4984"/>
      <c r="F4984"/>
      <c r="G4984"/>
      <c r="H4984"/>
      <c r="I4984"/>
      <c r="J4984"/>
    </row>
    <row r="4985" spans="1:10" ht="14.5">
      <c r="A4985"/>
      <c r="B4985"/>
      <c r="C4985"/>
      <c r="D4985"/>
      <c r="E4985"/>
      <c r="F4985"/>
      <c r="G4985"/>
      <c r="H4985"/>
      <c r="I4985"/>
      <c r="J4985"/>
    </row>
    <row r="4986" spans="1:10" ht="14.5">
      <c r="A4986"/>
      <c r="B4986"/>
      <c r="C4986"/>
      <c r="D4986"/>
      <c r="E4986"/>
      <c r="F4986"/>
      <c r="G4986"/>
      <c r="H4986"/>
      <c r="I4986"/>
      <c r="J4986"/>
    </row>
    <row r="4987" spans="1:10" ht="14.5">
      <c r="A4987"/>
      <c r="B4987"/>
      <c r="C4987"/>
      <c r="D4987"/>
      <c r="E4987"/>
      <c r="F4987"/>
      <c r="G4987"/>
      <c r="H4987"/>
      <c r="I4987"/>
      <c r="J4987"/>
    </row>
    <row r="4988" spans="1:10" ht="14.5">
      <c r="A4988"/>
      <c r="B4988"/>
      <c r="C4988"/>
      <c r="D4988"/>
      <c r="E4988"/>
      <c r="F4988"/>
      <c r="G4988"/>
      <c r="H4988"/>
      <c r="I4988"/>
      <c r="J4988"/>
    </row>
    <row r="4989" spans="1:10" ht="14.5">
      <c r="A4989"/>
      <c r="B4989"/>
      <c r="C4989"/>
      <c r="D4989"/>
      <c r="E4989"/>
      <c r="F4989"/>
      <c r="G4989"/>
      <c r="H4989"/>
      <c r="I4989"/>
      <c r="J4989"/>
    </row>
    <row r="4990" spans="1:10" ht="14.5">
      <c r="A4990"/>
      <c r="B4990"/>
      <c r="C4990"/>
      <c r="D4990"/>
      <c r="E4990"/>
      <c r="F4990"/>
      <c r="G4990"/>
      <c r="H4990"/>
      <c r="I4990"/>
      <c r="J4990"/>
    </row>
    <row r="4991" spans="1:10" ht="14.5">
      <c r="A4991"/>
      <c r="B4991"/>
      <c r="C4991"/>
      <c r="D4991"/>
      <c r="E4991"/>
      <c r="F4991"/>
      <c r="G4991"/>
      <c r="H4991"/>
      <c r="I4991"/>
      <c r="J4991"/>
    </row>
    <row r="4992" spans="1:10" ht="14.5">
      <c r="A4992"/>
      <c r="B4992"/>
      <c r="C4992"/>
      <c r="D4992"/>
      <c r="E4992"/>
      <c r="F4992"/>
      <c r="G4992"/>
      <c r="H4992"/>
      <c r="I4992"/>
      <c r="J4992"/>
    </row>
    <row r="4993" spans="1:10" ht="14.5">
      <c r="A4993"/>
      <c r="B4993"/>
      <c r="C4993"/>
      <c r="D4993"/>
      <c r="E4993"/>
      <c r="F4993"/>
      <c r="G4993"/>
      <c r="H4993"/>
      <c r="I4993"/>
      <c r="J4993"/>
    </row>
    <row r="4994" spans="1:10" ht="14.5">
      <c r="A4994"/>
      <c r="B4994"/>
      <c r="C4994"/>
      <c r="D4994"/>
      <c r="E4994"/>
      <c r="F4994"/>
      <c r="G4994"/>
      <c r="H4994"/>
      <c r="I4994"/>
      <c r="J4994"/>
    </row>
    <row r="4995" spans="1:10" ht="14.5">
      <c r="A4995"/>
      <c r="B4995"/>
      <c r="C4995"/>
      <c r="D4995"/>
      <c r="E4995"/>
      <c r="F4995"/>
      <c r="G4995"/>
      <c r="H4995"/>
      <c r="I4995"/>
      <c r="J4995"/>
    </row>
    <row r="4996" spans="1:10" ht="14.5">
      <c r="A4996"/>
      <c r="B4996"/>
      <c r="C4996"/>
      <c r="D4996"/>
      <c r="E4996"/>
      <c r="F4996"/>
      <c r="G4996"/>
      <c r="H4996"/>
      <c r="I4996"/>
      <c r="J4996"/>
    </row>
    <row r="4997" spans="1:10" ht="14.5">
      <c r="A4997"/>
      <c r="B4997"/>
      <c r="C4997"/>
      <c r="D4997"/>
      <c r="E4997"/>
      <c r="F4997"/>
      <c r="G4997"/>
      <c r="H4997"/>
      <c r="I4997"/>
      <c r="J4997"/>
    </row>
    <row r="4998" spans="1:10" ht="14.5">
      <c r="A4998"/>
      <c r="B4998"/>
      <c r="C4998"/>
      <c r="D4998"/>
      <c r="E4998"/>
      <c r="F4998"/>
      <c r="G4998"/>
      <c r="H4998"/>
      <c r="I4998"/>
      <c r="J4998"/>
    </row>
    <row r="4999" spans="1:10" ht="14.5">
      <c r="A4999"/>
      <c r="B4999"/>
      <c r="C4999"/>
      <c r="D4999"/>
      <c r="E4999"/>
      <c r="F4999"/>
      <c r="G4999"/>
      <c r="H4999"/>
      <c r="I4999"/>
      <c r="J4999"/>
    </row>
    <row r="5000" spans="1:10" ht="14.5">
      <c r="A5000"/>
      <c r="B5000"/>
      <c r="C5000"/>
      <c r="D5000"/>
      <c r="E5000"/>
      <c r="F5000"/>
      <c r="G5000"/>
      <c r="H5000"/>
      <c r="I5000"/>
      <c r="J5000"/>
    </row>
    <row r="5001" spans="1:10" ht="14.5">
      <c r="A5001"/>
      <c r="B5001"/>
      <c r="C5001"/>
      <c r="D5001"/>
      <c r="E5001"/>
      <c r="F5001"/>
      <c r="G5001"/>
      <c r="H5001"/>
      <c r="I5001"/>
      <c r="J5001"/>
    </row>
    <row r="5002" spans="1:10" ht="14.5">
      <c r="A5002"/>
      <c r="B5002"/>
      <c r="C5002"/>
      <c r="D5002"/>
      <c r="E5002"/>
      <c r="F5002"/>
      <c r="G5002"/>
      <c r="H5002"/>
      <c r="I5002"/>
      <c r="J5002"/>
    </row>
    <row r="5003" spans="1:10" ht="14.5">
      <c r="A5003"/>
      <c r="B5003"/>
      <c r="C5003"/>
      <c r="D5003"/>
      <c r="E5003"/>
      <c r="F5003"/>
      <c r="G5003"/>
      <c r="H5003"/>
      <c r="I5003"/>
      <c r="J5003"/>
    </row>
    <row r="5004" spans="1:10" ht="14.5">
      <c r="A5004"/>
      <c r="B5004"/>
      <c r="C5004"/>
      <c r="D5004"/>
      <c r="E5004"/>
      <c r="F5004"/>
      <c r="G5004"/>
      <c r="H5004"/>
      <c r="I5004"/>
      <c r="J5004"/>
    </row>
    <row r="5005" spans="1:10" ht="14.5">
      <c r="A5005"/>
      <c r="B5005"/>
      <c r="C5005"/>
      <c r="D5005"/>
      <c r="E5005"/>
      <c r="F5005"/>
      <c r="G5005"/>
      <c r="H5005"/>
      <c r="I5005"/>
      <c r="J5005"/>
    </row>
    <row r="5006" spans="1:10" ht="14.5">
      <c r="A5006"/>
      <c r="B5006"/>
      <c r="C5006"/>
      <c r="D5006"/>
      <c r="E5006"/>
      <c r="F5006"/>
      <c r="G5006"/>
      <c r="H5006"/>
      <c r="I5006"/>
      <c r="J5006"/>
    </row>
    <row r="5007" spans="1:10" ht="14.5">
      <c r="A5007"/>
      <c r="B5007"/>
      <c r="C5007"/>
      <c r="D5007"/>
      <c r="E5007"/>
      <c r="F5007"/>
      <c r="G5007"/>
      <c r="H5007"/>
      <c r="I5007"/>
      <c r="J5007"/>
    </row>
    <row r="5008" spans="1:10" ht="14.5">
      <c r="A5008"/>
      <c r="B5008"/>
      <c r="C5008"/>
      <c r="D5008"/>
      <c r="E5008"/>
      <c r="F5008"/>
      <c r="G5008"/>
      <c r="H5008"/>
      <c r="I5008"/>
      <c r="J5008"/>
    </row>
    <row r="5009" spans="1:10" ht="14.5">
      <c r="A5009"/>
      <c r="B5009"/>
      <c r="C5009"/>
      <c r="D5009"/>
      <c r="E5009"/>
      <c r="F5009"/>
      <c r="G5009"/>
      <c r="H5009"/>
      <c r="I5009"/>
      <c r="J5009"/>
    </row>
    <row r="5010" spans="1:10" ht="14.5">
      <c r="A5010"/>
      <c r="B5010"/>
      <c r="C5010"/>
      <c r="D5010"/>
      <c r="E5010"/>
      <c r="F5010"/>
      <c r="G5010"/>
      <c r="H5010"/>
      <c r="I5010"/>
      <c r="J5010"/>
    </row>
    <row r="5011" spans="1:10" ht="14.5">
      <c r="A5011"/>
      <c r="B5011"/>
      <c r="C5011"/>
      <c r="D5011"/>
      <c r="E5011"/>
      <c r="F5011"/>
      <c r="G5011"/>
      <c r="H5011"/>
      <c r="I5011"/>
      <c r="J5011"/>
    </row>
    <row r="5012" spans="1:10" ht="14.5">
      <c r="A5012"/>
      <c r="B5012"/>
      <c r="C5012"/>
      <c r="D5012"/>
      <c r="E5012"/>
      <c r="F5012"/>
      <c r="G5012"/>
      <c r="H5012"/>
      <c r="I5012"/>
      <c r="J5012"/>
    </row>
    <row r="5013" spans="1:10" ht="14.5">
      <c r="A5013"/>
      <c r="B5013"/>
      <c r="C5013"/>
      <c r="D5013"/>
      <c r="E5013"/>
      <c r="F5013"/>
      <c r="G5013"/>
      <c r="H5013"/>
      <c r="I5013"/>
      <c r="J5013"/>
    </row>
    <row r="5014" spans="1:10" ht="14.5">
      <c r="A5014"/>
      <c r="B5014"/>
      <c r="C5014"/>
      <c r="D5014"/>
      <c r="E5014"/>
      <c r="F5014"/>
      <c r="G5014"/>
      <c r="H5014"/>
      <c r="I5014"/>
      <c r="J5014"/>
    </row>
    <row r="5015" spans="1:10" ht="14.5">
      <c r="A5015"/>
      <c r="B5015"/>
      <c r="C5015"/>
      <c r="D5015"/>
      <c r="E5015"/>
      <c r="F5015"/>
      <c r="G5015"/>
      <c r="H5015"/>
      <c r="I5015"/>
      <c r="J5015"/>
    </row>
    <row r="5016" spans="1:10" ht="14.5">
      <c r="A5016"/>
      <c r="B5016"/>
      <c r="C5016"/>
      <c r="D5016"/>
      <c r="E5016"/>
      <c r="F5016"/>
      <c r="G5016"/>
      <c r="H5016"/>
      <c r="I5016"/>
      <c r="J5016"/>
    </row>
    <row r="5017" spans="1:10" ht="14.5">
      <c r="A5017"/>
      <c r="B5017"/>
      <c r="C5017"/>
      <c r="D5017"/>
      <c r="E5017"/>
      <c r="F5017"/>
      <c r="G5017"/>
      <c r="H5017"/>
      <c r="I5017"/>
      <c r="J5017"/>
    </row>
    <row r="5018" spans="1:10" ht="14.5">
      <c r="A5018"/>
      <c r="B5018"/>
      <c r="C5018"/>
      <c r="D5018"/>
      <c r="E5018"/>
      <c r="F5018"/>
      <c r="G5018"/>
      <c r="H5018"/>
      <c r="I5018"/>
      <c r="J5018"/>
    </row>
    <row r="5019" spans="1:10" ht="14.5">
      <c r="A5019"/>
      <c r="B5019"/>
      <c r="C5019"/>
      <c r="D5019"/>
      <c r="E5019"/>
      <c r="F5019"/>
      <c r="G5019"/>
      <c r="H5019"/>
      <c r="I5019"/>
      <c r="J5019"/>
    </row>
    <row r="5020" spans="1:10" ht="14.5">
      <c r="A5020"/>
      <c r="B5020"/>
      <c r="C5020"/>
      <c r="D5020"/>
      <c r="E5020"/>
      <c r="F5020"/>
      <c r="G5020"/>
      <c r="H5020"/>
      <c r="I5020"/>
      <c r="J5020"/>
    </row>
    <row r="5021" spans="1:10" ht="14.5">
      <c r="A5021"/>
      <c r="B5021"/>
      <c r="C5021"/>
      <c r="D5021"/>
      <c r="E5021"/>
      <c r="F5021"/>
      <c r="G5021"/>
      <c r="H5021"/>
      <c r="I5021"/>
      <c r="J5021"/>
    </row>
    <row r="5022" spans="1:10" ht="14.5">
      <c r="A5022"/>
      <c r="B5022"/>
      <c r="C5022"/>
      <c r="D5022"/>
      <c r="E5022"/>
      <c r="F5022"/>
      <c r="G5022"/>
      <c r="H5022"/>
      <c r="I5022"/>
      <c r="J5022"/>
    </row>
    <row r="5023" spans="1:10" ht="14.5">
      <c r="A5023"/>
      <c r="B5023"/>
      <c r="C5023"/>
      <c r="D5023"/>
      <c r="E5023"/>
      <c r="F5023"/>
      <c r="G5023"/>
      <c r="H5023"/>
      <c r="I5023"/>
      <c r="J5023"/>
    </row>
    <row r="5024" spans="1:10" ht="14.5">
      <c r="A5024"/>
      <c r="B5024"/>
      <c r="C5024"/>
      <c r="D5024"/>
      <c r="E5024"/>
      <c r="F5024"/>
      <c r="G5024"/>
      <c r="H5024"/>
      <c r="I5024"/>
      <c r="J5024"/>
    </row>
    <row r="5025" spans="1:10" ht="14.5">
      <c r="A5025"/>
      <c r="B5025"/>
      <c r="C5025"/>
      <c r="D5025"/>
      <c r="E5025"/>
      <c r="F5025"/>
      <c r="G5025"/>
      <c r="H5025"/>
      <c r="I5025"/>
      <c r="J5025"/>
    </row>
    <row r="5026" spans="1:10" ht="14.5">
      <c r="A5026"/>
      <c r="B5026"/>
      <c r="C5026"/>
      <c r="D5026"/>
      <c r="E5026"/>
      <c r="F5026"/>
      <c r="G5026"/>
      <c r="H5026"/>
      <c r="I5026"/>
      <c r="J5026"/>
    </row>
    <row r="5027" spans="1:10" ht="14.5">
      <c r="A5027"/>
      <c r="B5027"/>
      <c r="C5027"/>
      <c r="D5027"/>
      <c r="E5027"/>
      <c r="F5027"/>
      <c r="G5027"/>
      <c r="H5027"/>
      <c r="I5027"/>
      <c r="J5027"/>
    </row>
    <row r="5028" spans="1:10" ht="14.5">
      <c r="A5028"/>
      <c r="B5028"/>
      <c r="C5028"/>
      <c r="D5028"/>
      <c r="E5028"/>
      <c r="F5028"/>
      <c r="G5028"/>
      <c r="H5028"/>
      <c r="I5028"/>
      <c r="J5028"/>
    </row>
    <row r="5029" spans="1:10" ht="14.5">
      <c r="A5029"/>
      <c r="B5029"/>
      <c r="C5029"/>
      <c r="D5029"/>
      <c r="E5029"/>
      <c r="F5029"/>
      <c r="G5029"/>
      <c r="H5029"/>
      <c r="I5029"/>
      <c r="J5029"/>
    </row>
    <row r="5030" spans="1:10" ht="14.5">
      <c r="A5030"/>
      <c r="B5030"/>
      <c r="C5030"/>
      <c r="D5030"/>
      <c r="E5030"/>
      <c r="F5030"/>
      <c r="G5030"/>
      <c r="H5030"/>
      <c r="I5030"/>
      <c r="J5030"/>
    </row>
    <row r="5031" spans="1:10" ht="14.5">
      <c r="A5031"/>
      <c r="B5031"/>
      <c r="C5031"/>
      <c r="D5031"/>
      <c r="E5031"/>
      <c r="F5031"/>
      <c r="G5031"/>
      <c r="H5031"/>
      <c r="I5031"/>
      <c r="J5031"/>
    </row>
    <row r="5032" spans="1:10" ht="14.5">
      <c r="A5032"/>
      <c r="B5032"/>
      <c r="C5032"/>
      <c r="D5032"/>
      <c r="E5032"/>
      <c r="F5032"/>
      <c r="G5032"/>
      <c r="H5032"/>
      <c r="I5032"/>
      <c r="J5032"/>
    </row>
    <row r="5033" spans="1:10" ht="14.5">
      <c r="A5033"/>
      <c r="B5033"/>
      <c r="C5033"/>
      <c r="D5033"/>
      <c r="E5033"/>
      <c r="F5033"/>
      <c r="G5033"/>
      <c r="H5033"/>
      <c r="I5033"/>
      <c r="J5033"/>
    </row>
    <row r="5034" spans="1:10" ht="14.5">
      <c r="A5034"/>
      <c r="B5034"/>
      <c r="C5034"/>
      <c r="D5034"/>
      <c r="E5034"/>
      <c r="F5034"/>
      <c r="G5034"/>
      <c r="H5034"/>
      <c r="I5034"/>
      <c r="J5034"/>
    </row>
    <row r="5035" spans="1:10" ht="14.5">
      <c r="A5035"/>
      <c r="B5035"/>
      <c r="C5035"/>
      <c r="D5035"/>
      <c r="E5035"/>
      <c r="F5035"/>
      <c r="G5035"/>
      <c r="H5035"/>
      <c r="I5035"/>
      <c r="J5035"/>
    </row>
    <row r="5036" spans="1:10" ht="14.5">
      <c r="A5036"/>
      <c r="B5036"/>
      <c r="C5036"/>
      <c r="D5036"/>
      <c r="E5036"/>
      <c r="F5036"/>
      <c r="G5036"/>
      <c r="H5036"/>
      <c r="I5036"/>
      <c r="J5036"/>
    </row>
    <row r="5037" spans="1:10" ht="14.5">
      <c r="A5037"/>
      <c r="B5037"/>
      <c r="C5037"/>
      <c r="D5037"/>
      <c r="E5037"/>
      <c r="F5037"/>
      <c r="G5037"/>
      <c r="H5037"/>
      <c r="I5037"/>
      <c r="J5037"/>
    </row>
    <row r="5038" spans="1:10" ht="14.5">
      <c r="A5038"/>
      <c r="B5038"/>
      <c r="C5038"/>
      <c r="D5038"/>
      <c r="E5038"/>
      <c r="F5038"/>
      <c r="G5038"/>
      <c r="H5038"/>
      <c r="I5038"/>
      <c r="J5038"/>
    </row>
    <row r="5039" spans="1:10" ht="14.5">
      <c r="A5039"/>
      <c r="B5039"/>
      <c r="C5039"/>
      <c r="D5039"/>
      <c r="E5039"/>
      <c r="F5039"/>
      <c r="G5039"/>
      <c r="H5039"/>
      <c r="I5039"/>
      <c r="J5039"/>
    </row>
    <row r="5040" spans="1:10" ht="14.5">
      <c r="A5040"/>
      <c r="B5040"/>
      <c r="C5040"/>
      <c r="D5040"/>
      <c r="E5040"/>
      <c r="F5040"/>
      <c r="G5040"/>
      <c r="H5040"/>
      <c r="I5040"/>
      <c r="J5040"/>
    </row>
    <row r="5041" spans="1:10" ht="14.5">
      <c r="A5041"/>
      <c r="B5041"/>
      <c r="C5041"/>
      <c r="D5041"/>
      <c r="E5041"/>
      <c r="F5041"/>
      <c r="G5041"/>
      <c r="H5041"/>
      <c r="I5041"/>
      <c r="J5041"/>
    </row>
    <row r="5042" spans="1:10" ht="14.5">
      <c r="A5042"/>
      <c r="B5042"/>
      <c r="C5042"/>
      <c r="D5042"/>
      <c r="E5042"/>
      <c r="F5042"/>
      <c r="G5042"/>
      <c r="H5042"/>
      <c r="I5042"/>
      <c r="J5042"/>
    </row>
    <row r="5043" spans="1:10" ht="14.5">
      <c r="A5043"/>
      <c r="B5043"/>
      <c r="C5043"/>
      <c r="D5043"/>
      <c r="E5043"/>
      <c r="F5043"/>
      <c r="G5043"/>
      <c r="H5043"/>
      <c r="I5043"/>
      <c r="J5043"/>
    </row>
    <row r="5044" spans="1:10" ht="14.5">
      <c r="A5044"/>
      <c r="B5044"/>
      <c r="C5044"/>
      <c r="D5044"/>
      <c r="E5044"/>
      <c r="F5044"/>
      <c r="G5044"/>
      <c r="H5044"/>
      <c r="I5044"/>
      <c r="J5044"/>
    </row>
    <row r="5045" spans="1:10" ht="14.5">
      <c r="A5045"/>
      <c r="B5045"/>
      <c r="C5045"/>
      <c r="D5045"/>
      <c r="E5045"/>
      <c r="F5045"/>
      <c r="G5045"/>
      <c r="H5045"/>
      <c r="I5045"/>
      <c r="J5045"/>
    </row>
    <row r="5046" spans="1:10" ht="14.5">
      <c r="A5046"/>
      <c r="B5046"/>
      <c r="C5046"/>
      <c r="D5046"/>
      <c r="E5046"/>
      <c r="F5046"/>
      <c r="G5046"/>
      <c r="H5046"/>
      <c r="I5046"/>
      <c r="J5046"/>
    </row>
    <row r="5047" spans="1:10" ht="14.5">
      <c r="A5047"/>
      <c r="B5047"/>
      <c r="C5047"/>
      <c r="D5047"/>
      <c r="E5047"/>
      <c r="F5047"/>
      <c r="G5047"/>
      <c r="H5047"/>
      <c r="I5047"/>
      <c r="J5047"/>
    </row>
    <row r="5048" spans="1:10" ht="14.5">
      <c r="A5048"/>
      <c r="B5048"/>
      <c r="C5048"/>
      <c r="D5048"/>
      <c r="E5048"/>
      <c r="F5048"/>
      <c r="G5048"/>
      <c r="H5048"/>
      <c r="I5048"/>
      <c r="J5048"/>
    </row>
    <row r="5049" spans="1:10" ht="14.5">
      <c r="A5049"/>
      <c r="B5049"/>
      <c r="C5049"/>
      <c r="D5049"/>
      <c r="E5049"/>
      <c r="F5049"/>
      <c r="G5049"/>
      <c r="H5049"/>
      <c r="I5049"/>
      <c r="J5049"/>
    </row>
    <row r="5050" spans="1:10" ht="14.5">
      <c r="A5050"/>
      <c r="B5050"/>
      <c r="C5050"/>
      <c r="D5050"/>
      <c r="E5050"/>
      <c r="F5050"/>
      <c r="G5050"/>
      <c r="H5050"/>
      <c r="I5050"/>
      <c r="J5050"/>
    </row>
    <row r="5051" spans="1:10" ht="14.5">
      <c r="A5051"/>
      <c r="B5051"/>
      <c r="C5051"/>
      <c r="D5051"/>
      <c r="E5051"/>
      <c r="F5051"/>
      <c r="G5051"/>
      <c r="H5051"/>
      <c r="I5051"/>
      <c r="J5051"/>
    </row>
    <row r="5052" spans="1:10" ht="14.5">
      <c r="A5052"/>
      <c r="B5052"/>
      <c r="C5052"/>
      <c r="D5052"/>
      <c r="E5052"/>
      <c r="F5052"/>
      <c r="G5052"/>
      <c r="H5052"/>
      <c r="I5052"/>
      <c r="J5052"/>
    </row>
    <row r="5053" spans="1:10" ht="14.5">
      <c r="A5053"/>
      <c r="B5053"/>
      <c r="C5053"/>
      <c r="D5053"/>
      <c r="E5053"/>
      <c r="F5053"/>
      <c r="G5053"/>
      <c r="H5053"/>
      <c r="I5053"/>
      <c r="J5053"/>
    </row>
    <row r="5054" spans="1:10" ht="14.5">
      <c r="A5054"/>
      <c r="B5054"/>
      <c r="C5054"/>
      <c r="D5054"/>
      <c r="E5054"/>
      <c r="F5054"/>
      <c r="G5054"/>
      <c r="H5054"/>
      <c r="I5054"/>
      <c r="J5054"/>
    </row>
    <row r="5055" spans="1:10" ht="14.5">
      <c r="A5055"/>
      <c r="B5055"/>
      <c r="C5055"/>
      <c r="D5055"/>
      <c r="E5055"/>
      <c r="F5055"/>
      <c r="G5055"/>
      <c r="H5055"/>
      <c r="I5055"/>
      <c r="J5055"/>
    </row>
    <row r="5056" spans="1:10" ht="14.5">
      <c r="A5056"/>
      <c r="B5056"/>
      <c r="C5056"/>
      <c r="D5056"/>
      <c r="E5056"/>
      <c r="F5056"/>
      <c r="G5056"/>
      <c r="H5056"/>
      <c r="I5056"/>
      <c r="J5056"/>
    </row>
    <row r="5057" spans="1:10" ht="14.5">
      <c r="A5057"/>
      <c r="B5057"/>
      <c r="C5057"/>
      <c r="D5057"/>
      <c r="E5057"/>
      <c r="F5057"/>
      <c r="G5057"/>
      <c r="H5057"/>
      <c r="I5057"/>
      <c r="J5057"/>
    </row>
    <row r="5058" spans="1:10" ht="14.5">
      <c r="A5058"/>
      <c r="B5058"/>
      <c r="C5058"/>
      <c r="D5058"/>
      <c r="E5058"/>
      <c r="F5058"/>
      <c r="G5058"/>
      <c r="H5058"/>
      <c r="I5058"/>
      <c r="J5058"/>
    </row>
    <row r="5059" spans="1:10" ht="14.5">
      <c r="A5059"/>
      <c r="B5059"/>
      <c r="C5059"/>
      <c r="D5059"/>
      <c r="E5059"/>
      <c r="F5059"/>
      <c r="G5059"/>
      <c r="H5059"/>
      <c r="I5059"/>
      <c r="J5059"/>
    </row>
    <row r="5060" spans="1:10" ht="14.5">
      <c r="A5060"/>
      <c r="B5060"/>
      <c r="C5060"/>
      <c r="D5060"/>
      <c r="E5060"/>
      <c r="F5060"/>
      <c r="G5060"/>
      <c r="H5060"/>
      <c r="I5060"/>
      <c r="J5060"/>
    </row>
    <row r="5061" spans="1:10" ht="14.5">
      <c r="A5061"/>
      <c r="B5061"/>
      <c r="C5061"/>
      <c r="D5061"/>
      <c r="E5061"/>
      <c r="F5061"/>
      <c r="G5061"/>
      <c r="H5061"/>
      <c r="I5061"/>
      <c r="J5061"/>
    </row>
    <row r="5062" spans="1:10" ht="14.5">
      <c r="A5062"/>
      <c r="B5062"/>
      <c r="C5062"/>
      <c r="D5062"/>
      <c r="E5062"/>
      <c r="F5062"/>
      <c r="G5062"/>
      <c r="H5062"/>
      <c r="I5062"/>
      <c r="J5062"/>
    </row>
    <row r="5063" spans="1:10" ht="14.5">
      <c r="A5063"/>
      <c r="B5063"/>
      <c r="C5063"/>
      <c r="D5063"/>
      <c r="E5063"/>
      <c r="F5063"/>
      <c r="G5063"/>
      <c r="H5063"/>
      <c r="I5063"/>
      <c r="J5063"/>
    </row>
    <row r="5064" spans="1:10" ht="14.5">
      <c r="A5064"/>
      <c r="B5064"/>
      <c r="C5064"/>
      <c r="D5064"/>
      <c r="E5064"/>
      <c r="F5064"/>
      <c r="G5064"/>
      <c r="H5064"/>
      <c r="I5064"/>
      <c r="J5064"/>
    </row>
    <row r="5065" spans="1:10" ht="14.5">
      <c r="A5065"/>
      <c r="B5065"/>
      <c r="C5065"/>
      <c r="D5065"/>
      <c r="E5065"/>
      <c r="F5065"/>
      <c r="G5065"/>
      <c r="H5065"/>
      <c r="I5065"/>
      <c r="J5065"/>
    </row>
    <row r="5066" spans="1:10" ht="14.5">
      <c r="A5066"/>
      <c r="B5066"/>
      <c r="C5066"/>
      <c r="D5066"/>
      <c r="E5066"/>
      <c r="F5066"/>
      <c r="G5066"/>
      <c r="H5066"/>
      <c r="I5066"/>
      <c r="J5066"/>
    </row>
    <row r="5067" spans="1:10" ht="14.5">
      <c r="A5067"/>
      <c r="B5067"/>
      <c r="C5067"/>
      <c r="D5067"/>
      <c r="E5067"/>
      <c r="F5067"/>
      <c r="G5067"/>
      <c r="H5067"/>
      <c r="I5067"/>
      <c r="J5067"/>
    </row>
    <row r="5068" spans="1:10" ht="14.5">
      <c r="A5068"/>
      <c r="B5068"/>
      <c r="C5068"/>
      <c r="D5068"/>
      <c r="E5068"/>
      <c r="F5068"/>
      <c r="G5068"/>
      <c r="H5068"/>
      <c r="I5068"/>
      <c r="J5068"/>
    </row>
    <row r="5069" spans="1:10" ht="14.5">
      <c r="A5069"/>
      <c r="B5069"/>
      <c r="C5069"/>
      <c r="D5069"/>
      <c r="E5069"/>
      <c r="F5069"/>
      <c r="G5069"/>
      <c r="H5069"/>
      <c r="I5069"/>
      <c r="J5069"/>
    </row>
    <row r="5070" spans="1:10" ht="14.5">
      <c r="A5070"/>
      <c r="B5070"/>
      <c r="C5070"/>
      <c r="D5070"/>
      <c r="E5070"/>
      <c r="F5070"/>
      <c r="G5070"/>
      <c r="H5070"/>
      <c r="I5070"/>
      <c r="J5070"/>
    </row>
    <row r="5071" spans="1:10" ht="14.5">
      <c r="A5071"/>
      <c r="B5071"/>
      <c r="C5071"/>
      <c r="D5071"/>
      <c r="E5071"/>
      <c r="F5071"/>
      <c r="G5071"/>
      <c r="H5071"/>
      <c r="I5071"/>
      <c r="J5071"/>
    </row>
    <row r="5072" spans="1:10" ht="14.5">
      <c r="A5072"/>
      <c r="B5072"/>
      <c r="C5072"/>
      <c r="D5072"/>
      <c r="E5072"/>
      <c r="F5072"/>
      <c r="G5072"/>
      <c r="H5072"/>
      <c r="I5072"/>
      <c r="J5072"/>
    </row>
    <row r="5073" spans="1:10" ht="14.5">
      <c r="A5073"/>
      <c r="B5073"/>
      <c r="C5073"/>
      <c r="D5073"/>
      <c r="E5073"/>
      <c r="F5073"/>
      <c r="G5073"/>
      <c r="H5073"/>
      <c r="I5073"/>
      <c r="J5073"/>
    </row>
    <row r="5074" spans="1:10" ht="14.5">
      <c r="A5074"/>
      <c r="B5074"/>
      <c r="C5074"/>
      <c r="D5074"/>
      <c r="E5074"/>
      <c r="F5074"/>
      <c r="G5074"/>
      <c r="H5074"/>
      <c r="I5074"/>
      <c r="J5074"/>
    </row>
    <row r="5075" spans="1:10" ht="14.5">
      <c r="A5075"/>
      <c r="B5075"/>
      <c r="C5075"/>
      <c r="D5075"/>
      <c r="E5075"/>
      <c r="F5075"/>
      <c r="G5075"/>
      <c r="H5075"/>
      <c r="I5075"/>
      <c r="J5075"/>
    </row>
    <row r="5076" spans="1:10" ht="14.5">
      <c r="A5076"/>
      <c r="B5076"/>
      <c r="C5076"/>
      <c r="D5076"/>
      <c r="E5076"/>
      <c r="F5076"/>
      <c r="G5076"/>
      <c r="H5076"/>
      <c r="I5076"/>
      <c r="J5076"/>
    </row>
    <row r="5077" spans="1:10" ht="14.5">
      <c r="A5077"/>
      <c r="B5077"/>
      <c r="C5077"/>
      <c r="D5077"/>
      <c r="E5077"/>
      <c r="F5077"/>
      <c r="G5077"/>
      <c r="H5077"/>
      <c r="I5077"/>
      <c r="J5077"/>
    </row>
    <row r="5078" spans="1:10" ht="14.5">
      <c r="A5078"/>
      <c r="B5078"/>
      <c r="C5078"/>
      <c r="D5078"/>
      <c r="E5078"/>
      <c r="F5078"/>
      <c r="G5078"/>
      <c r="H5078"/>
      <c r="I5078"/>
      <c r="J5078"/>
    </row>
    <row r="5079" spans="1:10" ht="14.5">
      <c r="A5079"/>
      <c r="B5079"/>
      <c r="C5079"/>
      <c r="D5079"/>
      <c r="E5079"/>
      <c r="F5079"/>
      <c r="G5079"/>
      <c r="H5079"/>
      <c r="I5079"/>
      <c r="J5079"/>
    </row>
    <row r="5080" spans="1:10" ht="14.5">
      <c r="A5080"/>
      <c r="B5080"/>
      <c r="C5080"/>
      <c r="D5080"/>
      <c r="E5080"/>
      <c r="F5080"/>
      <c r="G5080"/>
      <c r="H5080"/>
      <c r="I5080"/>
      <c r="J5080"/>
    </row>
    <row r="5081" spans="1:10" ht="14.5">
      <c r="A5081"/>
      <c r="B5081"/>
      <c r="C5081"/>
      <c r="D5081"/>
      <c r="E5081"/>
      <c r="F5081"/>
      <c r="G5081"/>
      <c r="H5081"/>
      <c r="I5081"/>
      <c r="J5081"/>
    </row>
    <row r="5082" spans="1:10" ht="14.5">
      <c r="A5082"/>
      <c r="B5082"/>
      <c r="C5082"/>
      <c r="D5082"/>
      <c r="E5082"/>
      <c r="F5082"/>
      <c r="G5082"/>
      <c r="H5082"/>
      <c r="I5082"/>
      <c r="J5082"/>
    </row>
    <row r="5083" spans="1:10" ht="14.5">
      <c r="A5083"/>
      <c r="B5083"/>
      <c r="C5083"/>
      <c r="D5083"/>
      <c r="E5083"/>
      <c r="F5083"/>
      <c r="G5083"/>
      <c r="H5083"/>
      <c r="I5083"/>
      <c r="J5083"/>
    </row>
    <row r="5084" spans="1:10" ht="14.5">
      <c r="A5084"/>
      <c r="B5084"/>
      <c r="C5084"/>
      <c r="D5084"/>
      <c r="E5084"/>
      <c r="F5084"/>
      <c r="G5084"/>
      <c r="H5084"/>
      <c r="I5084"/>
      <c r="J5084"/>
    </row>
    <row r="5085" spans="1:10" ht="14.5">
      <c r="A5085"/>
      <c r="B5085"/>
      <c r="C5085"/>
      <c r="D5085"/>
      <c r="E5085"/>
      <c r="F5085"/>
      <c r="G5085"/>
      <c r="H5085"/>
      <c r="I5085"/>
      <c r="J5085"/>
    </row>
    <row r="5086" spans="1:10" ht="14.5">
      <c r="A5086"/>
      <c r="B5086"/>
      <c r="C5086"/>
      <c r="D5086"/>
      <c r="E5086"/>
      <c r="F5086"/>
      <c r="G5086"/>
      <c r="H5086"/>
      <c r="I5086"/>
      <c r="J5086"/>
    </row>
    <row r="5087" spans="1:10" ht="14.5">
      <c r="A5087"/>
      <c r="B5087"/>
      <c r="C5087"/>
      <c r="D5087"/>
      <c r="E5087"/>
      <c r="F5087"/>
      <c r="G5087"/>
      <c r="H5087"/>
      <c r="I5087"/>
      <c r="J5087"/>
    </row>
    <row r="5088" spans="1:10" ht="14.5">
      <c r="A5088"/>
      <c r="B5088"/>
      <c r="C5088"/>
      <c r="D5088"/>
      <c r="E5088"/>
      <c r="F5088"/>
      <c r="G5088"/>
      <c r="H5088"/>
      <c r="I5088"/>
      <c r="J5088"/>
    </row>
    <row r="5089" spans="1:10" ht="14.5">
      <c r="A5089"/>
      <c r="B5089"/>
      <c r="C5089"/>
      <c r="D5089"/>
      <c r="E5089"/>
      <c r="F5089"/>
      <c r="G5089"/>
      <c r="H5089"/>
      <c r="I5089"/>
      <c r="J5089"/>
    </row>
    <row r="5090" spans="1:10" ht="14.5">
      <c r="A5090"/>
      <c r="B5090"/>
      <c r="C5090"/>
      <c r="D5090"/>
      <c r="E5090"/>
      <c r="F5090"/>
      <c r="G5090"/>
      <c r="H5090"/>
      <c r="I5090"/>
      <c r="J5090"/>
    </row>
    <row r="5091" spans="1:10" ht="14.5">
      <c r="A5091"/>
      <c r="B5091"/>
      <c r="C5091"/>
      <c r="D5091"/>
      <c r="E5091"/>
      <c r="F5091"/>
      <c r="G5091"/>
      <c r="H5091"/>
      <c r="I5091"/>
      <c r="J5091"/>
    </row>
    <row r="5092" spans="1:10" ht="14.5">
      <c r="A5092"/>
      <c r="B5092"/>
      <c r="C5092"/>
      <c r="D5092"/>
      <c r="E5092"/>
      <c r="F5092"/>
      <c r="G5092"/>
      <c r="H5092"/>
      <c r="I5092"/>
      <c r="J5092"/>
    </row>
    <row r="5093" spans="1:10" ht="14.5">
      <c r="A5093"/>
      <c r="B5093"/>
      <c r="C5093"/>
      <c r="D5093"/>
      <c r="E5093"/>
      <c r="F5093"/>
      <c r="G5093"/>
      <c r="H5093"/>
      <c r="I5093"/>
      <c r="J5093"/>
    </row>
    <row r="5094" spans="1:10" ht="14.5">
      <c r="A5094"/>
      <c r="B5094"/>
      <c r="C5094"/>
      <c r="D5094"/>
      <c r="E5094"/>
      <c r="F5094"/>
      <c r="G5094"/>
      <c r="H5094"/>
      <c r="I5094"/>
      <c r="J5094"/>
    </row>
    <row r="5095" spans="1:10" ht="14.5">
      <c r="A5095"/>
      <c r="B5095"/>
      <c r="C5095"/>
      <c r="D5095"/>
      <c r="E5095"/>
      <c r="F5095"/>
      <c r="G5095"/>
      <c r="H5095"/>
      <c r="I5095"/>
      <c r="J5095"/>
    </row>
    <row r="5096" spans="1:10" ht="14.5">
      <c r="A5096"/>
      <c r="B5096"/>
      <c r="C5096"/>
      <c r="D5096"/>
      <c r="E5096"/>
      <c r="F5096"/>
      <c r="G5096"/>
      <c r="H5096"/>
      <c r="I5096"/>
      <c r="J5096"/>
    </row>
    <row r="5097" spans="1:10" ht="14.5">
      <c r="A5097"/>
      <c r="B5097"/>
      <c r="C5097"/>
      <c r="D5097"/>
      <c r="E5097"/>
      <c r="F5097"/>
      <c r="G5097"/>
      <c r="H5097"/>
      <c r="I5097"/>
      <c r="J5097"/>
    </row>
    <row r="5098" spans="1:10" ht="14.5">
      <c r="A5098"/>
      <c r="B5098"/>
      <c r="C5098"/>
      <c r="D5098"/>
      <c r="E5098"/>
      <c r="F5098"/>
      <c r="G5098"/>
      <c r="H5098"/>
      <c r="I5098"/>
      <c r="J5098"/>
    </row>
    <row r="5099" spans="1:10" ht="14.5">
      <c r="A5099"/>
      <c r="B5099"/>
      <c r="C5099"/>
      <c r="D5099"/>
      <c r="E5099"/>
      <c r="F5099"/>
      <c r="G5099"/>
      <c r="H5099"/>
      <c r="I5099"/>
      <c r="J5099"/>
    </row>
    <row r="5100" spans="1:10" ht="14.5">
      <c r="A5100"/>
      <c r="B5100"/>
      <c r="C5100"/>
      <c r="D5100"/>
      <c r="E5100"/>
      <c r="F5100"/>
      <c r="G5100"/>
      <c r="H5100"/>
      <c r="I5100"/>
      <c r="J5100"/>
    </row>
    <row r="5101" spans="1:10" ht="14.5">
      <c r="A5101"/>
      <c r="B5101"/>
      <c r="C5101"/>
      <c r="D5101"/>
      <c r="E5101"/>
      <c r="F5101"/>
      <c r="G5101"/>
      <c r="H5101"/>
      <c r="I5101"/>
      <c r="J5101"/>
    </row>
    <row r="5102" spans="1:10" ht="14.5">
      <c r="A5102"/>
      <c r="B5102"/>
      <c r="C5102"/>
      <c r="D5102"/>
      <c r="E5102"/>
      <c r="F5102"/>
      <c r="G5102"/>
      <c r="H5102"/>
      <c r="I5102"/>
      <c r="J5102"/>
    </row>
    <row r="5103" spans="1:10" ht="14.5">
      <c r="A5103"/>
      <c r="B5103"/>
      <c r="C5103"/>
      <c r="D5103"/>
      <c r="E5103"/>
      <c r="F5103"/>
      <c r="G5103"/>
      <c r="H5103"/>
      <c r="I5103"/>
      <c r="J5103"/>
    </row>
    <row r="5104" spans="1:10" ht="14.5">
      <c r="A5104"/>
      <c r="B5104"/>
      <c r="C5104"/>
      <c r="D5104"/>
      <c r="E5104"/>
      <c r="F5104"/>
      <c r="G5104"/>
      <c r="H5104"/>
      <c r="I5104"/>
      <c r="J5104"/>
    </row>
    <row r="5105" spans="1:10" ht="14.5">
      <c r="A5105"/>
      <c r="B5105"/>
      <c r="C5105"/>
      <c r="D5105"/>
      <c r="E5105"/>
      <c r="F5105"/>
      <c r="G5105"/>
      <c r="H5105"/>
      <c r="I5105"/>
      <c r="J5105"/>
    </row>
    <row r="5106" spans="1:10" ht="14.5">
      <c r="A5106"/>
      <c r="B5106"/>
      <c r="C5106"/>
      <c r="D5106"/>
      <c r="E5106"/>
      <c r="F5106"/>
      <c r="G5106"/>
      <c r="H5106"/>
      <c r="I5106"/>
      <c r="J5106"/>
    </row>
    <row r="5107" spans="1:10" ht="14.5">
      <c r="A5107"/>
      <c r="B5107"/>
      <c r="C5107"/>
      <c r="D5107"/>
      <c r="E5107"/>
      <c r="F5107"/>
      <c r="G5107"/>
      <c r="H5107"/>
      <c r="I5107"/>
      <c r="J5107"/>
    </row>
    <row r="5108" spans="1:10" ht="14.5">
      <c r="A5108"/>
      <c r="B5108"/>
      <c r="C5108"/>
      <c r="D5108"/>
      <c r="E5108"/>
      <c r="F5108"/>
      <c r="G5108"/>
      <c r="H5108"/>
      <c r="I5108"/>
      <c r="J5108"/>
    </row>
    <row r="5109" spans="1:10" ht="14.5">
      <c r="A5109"/>
      <c r="B5109"/>
      <c r="C5109"/>
      <c r="D5109"/>
      <c r="E5109"/>
      <c r="F5109"/>
      <c r="G5109"/>
      <c r="H5109"/>
      <c r="I5109"/>
      <c r="J5109"/>
    </row>
    <row r="5110" spans="1:10" ht="14.5">
      <c r="A5110"/>
      <c r="B5110"/>
      <c r="C5110"/>
      <c r="D5110"/>
      <c r="E5110"/>
      <c r="F5110"/>
      <c r="G5110"/>
      <c r="H5110"/>
      <c r="I5110"/>
      <c r="J5110"/>
    </row>
    <row r="5111" spans="1:10" ht="14.5">
      <c r="A5111"/>
      <c r="B5111"/>
      <c r="C5111"/>
      <c r="D5111"/>
      <c r="E5111"/>
      <c r="F5111"/>
      <c r="G5111"/>
      <c r="H5111"/>
      <c r="I5111"/>
      <c r="J5111"/>
    </row>
    <row r="5112" spans="1:10" ht="14.5">
      <c r="A5112"/>
      <c r="B5112"/>
      <c r="C5112"/>
      <c r="D5112"/>
      <c r="E5112"/>
      <c r="F5112"/>
      <c r="G5112"/>
      <c r="H5112"/>
      <c r="I5112"/>
      <c r="J5112"/>
    </row>
    <row r="5113" spans="1:10" ht="14.5">
      <c r="A5113"/>
      <c r="B5113"/>
      <c r="C5113"/>
      <c r="D5113"/>
      <c r="E5113"/>
      <c r="F5113"/>
      <c r="G5113"/>
      <c r="H5113"/>
      <c r="I5113"/>
      <c r="J5113"/>
    </row>
    <row r="5114" spans="1:10" ht="14.5">
      <c r="A5114"/>
      <c r="B5114"/>
      <c r="C5114"/>
      <c r="D5114"/>
      <c r="E5114"/>
      <c r="F5114"/>
      <c r="G5114"/>
      <c r="H5114"/>
      <c r="I5114"/>
      <c r="J5114"/>
    </row>
    <row r="5115" spans="1:10" ht="14.5">
      <c r="A5115"/>
      <c r="B5115"/>
      <c r="C5115"/>
      <c r="D5115"/>
      <c r="E5115"/>
      <c r="F5115"/>
      <c r="G5115"/>
      <c r="H5115"/>
      <c r="I5115"/>
      <c r="J5115"/>
    </row>
    <row r="5116" spans="1:10" ht="14.5">
      <c r="A5116"/>
      <c r="B5116"/>
      <c r="C5116"/>
      <c r="D5116"/>
      <c r="E5116"/>
      <c r="F5116"/>
      <c r="G5116"/>
      <c r="H5116"/>
      <c r="I5116"/>
      <c r="J5116"/>
    </row>
    <row r="5117" spans="1:10" ht="14.5">
      <c r="A5117"/>
      <c r="B5117"/>
      <c r="C5117"/>
      <c r="D5117"/>
      <c r="E5117"/>
      <c r="F5117"/>
      <c r="G5117"/>
      <c r="H5117"/>
      <c r="I5117"/>
      <c r="J5117"/>
    </row>
    <row r="5118" spans="1:10" ht="14.5">
      <c r="A5118"/>
      <c r="B5118"/>
      <c r="C5118"/>
      <c r="D5118"/>
      <c r="E5118"/>
      <c r="F5118"/>
      <c r="G5118"/>
      <c r="H5118"/>
      <c r="I5118"/>
      <c r="J5118"/>
    </row>
    <row r="5119" spans="1:10" ht="14.5">
      <c r="A5119"/>
      <c r="B5119"/>
      <c r="C5119"/>
      <c r="D5119"/>
      <c r="E5119"/>
      <c r="F5119"/>
      <c r="G5119"/>
      <c r="H5119"/>
      <c r="I5119"/>
      <c r="J5119"/>
    </row>
    <row r="5120" spans="1:10" ht="14.5">
      <c r="A5120"/>
      <c r="B5120"/>
      <c r="C5120"/>
      <c r="D5120"/>
      <c r="E5120"/>
      <c r="F5120"/>
      <c r="G5120"/>
      <c r="H5120"/>
      <c r="I5120"/>
      <c r="J5120"/>
    </row>
    <row r="5121" spans="1:10" ht="14.5">
      <c r="A5121"/>
      <c r="B5121"/>
      <c r="C5121"/>
      <c r="D5121"/>
      <c r="E5121"/>
      <c r="F5121"/>
      <c r="G5121"/>
      <c r="H5121"/>
      <c r="I5121"/>
      <c r="J5121"/>
    </row>
    <row r="5122" spans="1:10" ht="14.5">
      <c r="A5122"/>
      <c r="B5122"/>
      <c r="C5122"/>
      <c r="D5122"/>
      <c r="E5122"/>
      <c r="F5122"/>
      <c r="G5122"/>
      <c r="H5122"/>
      <c r="I5122"/>
      <c r="J5122"/>
    </row>
    <row r="5123" spans="1:10" ht="14.5">
      <c r="A5123"/>
      <c r="B5123"/>
      <c r="C5123"/>
      <c r="D5123"/>
      <c r="E5123"/>
      <c r="F5123"/>
      <c r="G5123"/>
      <c r="H5123"/>
      <c r="I5123"/>
      <c r="J5123"/>
    </row>
    <row r="5124" spans="1:10" ht="14.5">
      <c r="A5124"/>
      <c r="B5124"/>
      <c r="C5124"/>
      <c r="D5124"/>
      <c r="E5124"/>
      <c r="F5124"/>
      <c r="G5124"/>
      <c r="H5124"/>
      <c r="I5124"/>
      <c r="J5124"/>
    </row>
    <row r="5125" spans="1:10" ht="14.5">
      <c r="A5125"/>
      <c r="B5125"/>
      <c r="C5125"/>
      <c r="D5125"/>
      <c r="E5125"/>
      <c r="F5125"/>
      <c r="G5125"/>
      <c r="H5125"/>
      <c r="I5125"/>
      <c r="J5125"/>
    </row>
    <row r="5126" spans="1:10" ht="14.5">
      <c r="A5126"/>
      <c r="B5126"/>
      <c r="C5126"/>
      <c r="D5126"/>
      <c r="E5126"/>
      <c r="F5126"/>
      <c r="G5126"/>
      <c r="H5126"/>
      <c r="I5126"/>
      <c r="J5126"/>
    </row>
    <row r="5127" spans="1:10" ht="14.5">
      <c r="A5127"/>
      <c r="B5127"/>
      <c r="C5127"/>
      <c r="D5127"/>
      <c r="E5127"/>
      <c r="F5127"/>
      <c r="G5127"/>
      <c r="H5127"/>
      <c r="I5127"/>
      <c r="J5127"/>
    </row>
    <row r="5128" spans="1:10" ht="14.5">
      <c r="A5128"/>
      <c r="B5128"/>
      <c r="C5128"/>
      <c r="D5128"/>
      <c r="E5128"/>
      <c r="F5128"/>
      <c r="G5128"/>
      <c r="H5128"/>
      <c r="I5128"/>
      <c r="J5128"/>
    </row>
    <row r="5129" spans="1:10" ht="14.5">
      <c r="A5129"/>
      <c r="B5129"/>
      <c r="C5129"/>
      <c r="D5129"/>
      <c r="E5129"/>
      <c r="F5129"/>
      <c r="G5129"/>
      <c r="H5129"/>
      <c r="I5129"/>
      <c r="J5129"/>
    </row>
    <row r="5130" spans="1:10" ht="14.5">
      <c r="A5130"/>
      <c r="B5130"/>
      <c r="C5130"/>
      <c r="D5130"/>
      <c r="E5130"/>
      <c r="F5130"/>
      <c r="G5130"/>
      <c r="H5130"/>
      <c r="I5130"/>
      <c r="J5130"/>
    </row>
    <row r="5131" spans="1:10" ht="14.5">
      <c r="A5131"/>
      <c r="B5131"/>
      <c r="C5131"/>
      <c r="D5131"/>
      <c r="E5131"/>
      <c r="F5131"/>
      <c r="G5131"/>
      <c r="H5131"/>
      <c r="I5131"/>
      <c r="J5131"/>
    </row>
    <row r="5132" spans="1:10" ht="14.5">
      <c r="A5132"/>
      <c r="B5132"/>
      <c r="C5132"/>
      <c r="D5132"/>
      <c r="E5132"/>
      <c r="F5132"/>
      <c r="G5132"/>
      <c r="H5132"/>
      <c r="I5132"/>
      <c r="J5132"/>
    </row>
    <row r="5133" spans="1:10" ht="14.5">
      <c r="A5133"/>
      <c r="B5133"/>
      <c r="C5133"/>
      <c r="D5133"/>
      <c r="E5133"/>
      <c r="F5133"/>
      <c r="G5133"/>
      <c r="H5133"/>
      <c r="I5133"/>
      <c r="J5133"/>
    </row>
    <row r="5134" spans="1:10" ht="14.5">
      <c r="A5134"/>
      <c r="B5134"/>
      <c r="C5134"/>
      <c r="D5134"/>
      <c r="E5134"/>
      <c r="F5134"/>
      <c r="G5134"/>
      <c r="H5134"/>
      <c r="I5134"/>
      <c r="J5134"/>
    </row>
    <row r="5135" spans="1:10" ht="14.5">
      <c r="A5135"/>
      <c r="B5135"/>
      <c r="C5135"/>
      <c r="D5135"/>
      <c r="E5135"/>
      <c r="F5135"/>
      <c r="G5135"/>
      <c r="H5135"/>
      <c r="I5135"/>
      <c r="J5135"/>
    </row>
    <row r="5136" spans="1:10" ht="14.5">
      <c r="A5136"/>
      <c r="B5136"/>
      <c r="C5136"/>
      <c r="D5136"/>
      <c r="E5136"/>
      <c r="F5136"/>
      <c r="G5136"/>
      <c r="H5136"/>
      <c r="I5136"/>
      <c r="J5136"/>
    </row>
    <row r="5137" spans="1:10" ht="14.5">
      <c r="A5137"/>
      <c r="B5137"/>
      <c r="C5137"/>
      <c r="D5137"/>
      <c r="E5137"/>
      <c r="F5137"/>
      <c r="G5137"/>
      <c r="H5137"/>
      <c r="I5137"/>
      <c r="J5137"/>
    </row>
    <row r="5138" spans="1:10" ht="14.5">
      <c r="A5138"/>
      <c r="B5138"/>
      <c r="C5138"/>
      <c r="D5138"/>
      <c r="E5138"/>
      <c r="F5138"/>
      <c r="G5138"/>
      <c r="H5138"/>
      <c r="I5138"/>
      <c r="J5138"/>
    </row>
    <row r="5139" spans="1:10" ht="14.5">
      <c r="A5139"/>
      <c r="B5139"/>
      <c r="C5139"/>
      <c r="D5139"/>
      <c r="E5139"/>
      <c r="F5139"/>
      <c r="G5139"/>
      <c r="H5139"/>
      <c r="I5139"/>
      <c r="J5139"/>
    </row>
    <row r="5140" spans="1:10" ht="14.5">
      <c r="A5140"/>
      <c r="B5140"/>
      <c r="C5140"/>
      <c r="D5140"/>
      <c r="E5140"/>
      <c r="F5140"/>
      <c r="G5140"/>
      <c r="H5140"/>
      <c r="I5140"/>
      <c r="J5140"/>
    </row>
    <row r="5141" spans="1:10" ht="14.5">
      <c r="A5141"/>
      <c r="B5141"/>
      <c r="C5141"/>
      <c r="D5141"/>
      <c r="E5141"/>
      <c r="F5141"/>
      <c r="G5141"/>
      <c r="H5141"/>
      <c r="I5141"/>
      <c r="J5141"/>
    </row>
    <row r="5142" spans="1:10" ht="14.5">
      <c r="A5142"/>
      <c r="B5142"/>
      <c r="C5142"/>
      <c r="D5142"/>
      <c r="E5142"/>
      <c r="F5142"/>
      <c r="G5142"/>
      <c r="H5142"/>
      <c r="I5142"/>
      <c r="J5142"/>
    </row>
    <row r="5143" spans="1:10" ht="14.5">
      <c r="A5143"/>
      <c r="B5143"/>
      <c r="C5143"/>
      <c r="D5143"/>
      <c r="E5143"/>
      <c r="F5143"/>
      <c r="G5143"/>
      <c r="H5143"/>
      <c r="I5143"/>
      <c r="J5143"/>
    </row>
    <row r="5144" spans="1:10" ht="14.5">
      <c r="A5144"/>
      <c r="B5144"/>
      <c r="C5144"/>
      <c r="D5144"/>
      <c r="E5144"/>
      <c r="F5144"/>
      <c r="G5144"/>
      <c r="H5144"/>
      <c r="I5144"/>
      <c r="J5144"/>
    </row>
    <row r="5145" spans="1:10" ht="14.5">
      <c r="A5145"/>
      <c r="B5145"/>
      <c r="C5145"/>
      <c r="D5145"/>
      <c r="E5145"/>
      <c r="F5145"/>
      <c r="G5145"/>
      <c r="H5145"/>
      <c r="I5145"/>
      <c r="J5145"/>
    </row>
    <row r="5146" spans="1:10" ht="14.5">
      <c r="A5146"/>
      <c r="B5146"/>
      <c r="C5146"/>
      <c r="D5146"/>
      <c r="E5146"/>
      <c r="F5146"/>
      <c r="G5146"/>
      <c r="H5146"/>
      <c r="I5146"/>
      <c r="J5146"/>
    </row>
    <row r="5147" spans="1:10" ht="14.5">
      <c r="A5147"/>
      <c r="B5147"/>
      <c r="C5147"/>
      <c r="D5147"/>
      <c r="E5147"/>
      <c r="F5147"/>
      <c r="G5147"/>
      <c r="H5147"/>
      <c r="I5147"/>
      <c r="J5147"/>
    </row>
    <row r="5148" spans="1:10" ht="14.5">
      <c r="A5148"/>
      <c r="B5148"/>
      <c r="C5148"/>
      <c r="D5148"/>
      <c r="E5148"/>
      <c r="F5148"/>
      <c r="G5148"/>
      <c r="H5148"/>
      <c r="I5148"/>
      <c r="J5148"/>
    </row>
    <row r="5149" spans="1:10" ht="14.5">
      <c r="A5149"/>
      <c r="B5149"/>
      <c r="C5149"/>
      <c r="D5149"/>
      <c r="E5149"/>
      <c r="F5149"/>
      <c r="G5149"/>
      <c r="H5149"/>
      <c r="I5149"/>
      <c r="J5149"/>
    </row>
    <row r="5150" spans="1:10" ht="14.5">
      <c r="A5150"/>
      <c r="B5150"/>
      <c r="C5150"/>
      <c r="D5150"/>
      <c r="E5150"/>
      <c r="F5150"/>
      <c r="G5150"/>
      <c r="H5150"/>
      <c r="I5150"/>
      <c r="J5150"/>
    </row>
    <row r="5151" spans="1:10" ht="14.5">
      <c r="A5151"/>
      <c r="B5151"/>
      <c r="C5151"/>
      <c r="D5151"/>
      <c r="E5151"/>
      <c r="F5151"/>
      <c r="G5151"/>
      <c r="H5151"/>
      <c r="I5151"/>
      <c r="J5151"/>
    </row>
    <row r="5152" spans="1:10" ht="14.5">
      <c r="A5152"/>
      <c r="B5152"/>
      <c r="C5152"/>
      <c r="D5152"/>
      <c r="E5152"/>
      <c r="F5152"/>
      <c r="G5152"/>
      <c r="H5152"/>
      <c r="I5152"/>
      <c r="J5152"/>
    </row>
    <row r="5153" spans="1:10" ht="14.5">
      <c r="A5153"/>
      <c r="B5153"/>
      <c r="C5153"/>
      <c r="D5153"/>
      <c r="E5153"/>
      <c r="F5153"/>
      <c r="G5153"/>
      <c r="H5153"/>
      <c r="I5153"/>
      <c r="J5153"/>
    </row>
    <row r="5154" spans="1:10" ht="14.5">
      <c r="A5154"/>
      <c r="B5154"/>
      <c r="C5154"/>
      <c r="D5154"/>
      <c r="E5154"/>
      <c r="F5154"/>
      <c r="G5154"/>
      <c r="H5154"/>
      <c r="I5154"/>
      <c r="J5154"/>
    </row>
    <row r="5155" spans="1:10" ht="14.5">
      <c r="A5155"/>
      <c r="B5155"/>
      <c r="C5155"/>
      <c r="D5155"/>
      <c r="E5155"/>
      <c r="F5155"/>
      <c r="G5155"/>
      <c r="H5155"/>
      <c r="I5155"/>
      <c r="J5155"/>
    </row>
    <row r="5156" spans="1:10" ht="14.5">
      <c r="A5156"/>
      <c r="B5156"/>
      <c r="C5156"/>
      <c r="D5156"/>
      <c r="E5156"/>
      <c r="F5156"/>
      <c r="G5156"/>
      <c r="H5156"/>
      <c r="I5156"/>
      <c r="J5156"/>
    </row>
    <row r="5157" spans="1:10" ht="14.5">
      <c r="A5157"/>
      <c r="B5157"/>
      <c r="C5157"/>
      <c r="D5157"/>
      <c r="E5157"/>
      <c r="F5157"/>
      <c r="G5157"/>
      <c r="H5157"/>
      <c r="I5157"/>
      <c r="J5157"/>
    </row>
    <row r="5158" spans="1:10" ht="14.5">
      <c r="A5158"/>
      <c r="B5158"/>
      <c r="C5158"/>
      <c r="D5158"/>
      <c r="E5158"/>
      <c r="F5158"/>
      <c r="G5158"/>
      <c r="H5158"/>
      <c r="I5158"/>
      <c r="J5158"/>
    </row>
    <row r="5159" spans="1:10" ht="14.5">
      <c r="A5159"/>
      <c r="B5159"/>
      <c r="C5159"/>
      <c r="D5159"/>
      <c r="E5159"/>
      <c r="F5159"/>
      <c r="G5159"/>
      <c r="H5159"/>
      <c r="I5159"/>
      <c r="J5159"/>
    </row>
    <row r="5160" spans="1:10" ht="14.5">
      <c r="A5160"/>
      <c r="B5160"/>
      <c r="C5160"/>
      <c r="D5160"/>
      <c r="E5160"/>
      <c r="F5160"/>
      <c r="G5160"/>
      <c r="H5160"/>
      <c r="I5160"/>
      <c r="J5160"/>
    </row>
    <row r="5161" spans="1:10" ht="14.5">
      <c r="A5161"/>
      <c r="B5161"/>
      <c r="C5161"/>
      <c r="D5161"/>
      <c r="E5161"/>
      <c r="F5161"/>
      <c r="G5161"/>
      <c r="H5161"/>
      <c r="I5161"/>
      <c r="J5161"/>
    </row>
    <row r="5162" spans="1:10" ht="14.5">
      <c r="A5162"/>
      <c r="B5162"/>
      <c r="C5162"/>
      <c r="D5162"/>
      <c r="E5162"/>
      <c r="F5162"/>
      <c r="G5162"/>
      <c r="H5162"/>
      <c r="I5162"/>
      <c r="J5162"/>
    </row>
    <row r="5163" spans="1:10" ht="14.5">
      <c r="A5163"/>
      <c r="B5163"/>
      <c r="C5163"/>
      <c r="D5163"/>
      <c r="E5163"/>
      <c r="F5163"/>
      <c r="G5163"/>
      <c r="H5163"/>
      <c r="I5163"/>
      <c r="J5163"/>
    </row>
    <row r="5164" spans="1:10" ht="14.5">
      <c r="A5164"/>
      <c r="B5164"/>
      <c r="C5164"/>
      <c r="D5164"/>
      <c r="E5164"/>
      <c r="F5164"/>
      <c r="G5164"/>
      <c r="H5164"/>
      <c r="I5164"/>
      <c r="J5164"/>
    </row>
    <row r="5165" spans="1:10" ht="14.5">
      <c r="A5165"/>
      <c r="B5165"/>
      <c r="C5165"/>
      <c r="D5165"/>
      <c r="E5165"/>
      <c r="F5165"/>
      <c r="G5165"/>
      <c r="H5165"/>
      <c r="I5165"/>
      <c r="J5165"/>
    </row>
    <row r="5166" spans="1:10" ht="14.5">
      <c r="A5166"/>
      <c r="B5166"/>
      <c r="C5166"/>
      <c r="D5166"/>
      <c r="E5166"/>
      <c r="F5166"/>
      <c r="G5166"/>
      <c r="H5166"/>
      <c r="I5166"/>
      <c r="J5166"/>
    </row>
    <row r="5167" spans="1:10" ht="14.5">
      <c r="A5167"/>
      <c r="B5167"/>
      <c r="C5167"/>
      <c r="D5167"/>
      <c r="E5167"/>
      <c r="F5167"/>
      <c r="G5167"/>
      <c r="H5167"/>
      <c r="I5167"/>
      <c r="J5167"/>
    </row>
    <row r="5168" spans="1:10" ht="14.5">
      <c r="A5168"/>
      <c r="B5168"/>
      <c r="C5168"/>
      <c r="D5168"/>
      <c r="E5168"/>
      <c r="F5168"/>
      <c r="G5168"/>
      <c r="H5168"/>
      <c r="I5168"/>
      <c r="J5168"/>
    </row>
    <row r="5169" spans="1:10" ht="14.5">
      <c r="A5169"/>
      <c r="B5169"/>
      <c r="C5169"/>
      <c r="D5169"/>
      <c r="E5169"/>
      <c r="F5169"/>
      <c r="G5169"/>
      <c r="H5169"/>
      <c r="I5169"/>
      <c r="J5169"/>
    </row>
    <row r="5170" spans="1:10" ht="14.5">
      <c r="A5170"/>
      <c r="B5170"/>
      <c r="C5170"/>
      <c r="D5170"/>
      <c r="E5170"/>
      <c r="F5170"/>
      <c r="G5170"/>
      <c r="H5170"/>
      <c r="I5170"/>
      <c r="J5170"/>
    </row>
    <row r="5171" spans="1:10" ht="14.5">
      <c r="A5171"/>
      <c r="B5171"/>
      <c r="C5171"/>
      <c r="D5171"/>
      <c r="E5171"/>
      <c r="F5171"/>
      <c r="G5171"/>
      <c r="H5171"/>
      <c r="I5171"/>
      <c r="J5171"/>
    </row>
    <row r="5172" spans="1:10" ht="14.5">
      <c r="A5172"/>
      <c r="B5172"/>
      <c r="C5172"/>
      <c r="D5172"/>
      <c r="E5172"/>
      <c r="F5172"/>
      <c r="G5172"/>
      <c r="H5172"/>
      <c r="I5172"/>
      <c r="J5172"/>
    </row>
    <row r="5173" spans="1:10" ht="14.5">
      <c r="A5173"/>
      <c r="B5173"/>
      <c r="C5173"/>
      <c r="D5173"/>
      <c r="E5173"/>
      <c r="F5173"/>
      <c r="G5173"/>
      <c r="H5173"/>
      <c r="I5173"/>
      <c r="J5173"/>
    </row>
    <row r="5174" spans="1:10" ht="14.5">
      <c r="A5174"/>
      <c r="B5174"/>
      <c r="C5174"/>
      <c r="D5174"/>
      <c r="E5174"/>
      <c r="F5174"/>
      <c r="G5174"/>
      <c r="H5174"/>
      <c r="I5174"/>
      <c r="J5174"/>
    </row>
    <row r="5175" spans="1:10" ht="14.5">
      <c r="A5175"/>
      <c r="B5175"/>
      <c r="C5175"/>
      <c r="D5175"/>
      <c r="E5175"/>
      <c r="F5175"/>
      <c r="G5175"/>
      <c r="H5175"/>
      <c r="I5175"/>
      <c r="J5175"/>
    </row>
    <row r="5176" spans="1:10" ht="14.5">
      <c r="A5176"/>
      <c r="B5176"/>
      <c r="C5176"/>
      <c r="D5176"/>
      <c r="E5176"/>
      <c r="F5176"/>
      <c r="G5176"/>
      <c r="H5176"/>
      <c r="I5176"/>
      <c r="J5176"/>
    </row>
    <row r="5177" spans="1:10" ht="14.5">
      <c r="A5177"/>
      <c r="B5177"/>
      <c r="C5177"/>
      <c r="D5177"/>
      <c r="E5177"/>
      <c r="F5177"/>
      <c r="G5177"/>
      <c r="H5177"/>
      <c r="I5177"/>
      <c r="J5177"/>
    </row>
    <row r="5178" spans="1:10" ht="14.5">
      <c r="A5178"/>
      <c r="B5178"/>
      <c r="C5178"/>
      <c r="D5178"/>
      <c r="E5178"/>
      <c r="F5178"/>
      <c r="G5178"/>
      <c r="H5178"/>
      <c r="I5178"/>
      <c r="J5178"/>
    </row>
    <row r="5179" spans="1:10" ht="14.5">
      <c r="A5179"/>
      <c r="B5179"/>
      <c r="C5179"/>
      <c r="D5179"/>
      <c r="E5179"/>
      <c r="F5179"/>
      <c r="G5179"/>
      <c r="H5179"/>
      <c r="I5179"/>
      <c r="J5179"/>
    </row>
    <row r="5180" spans="1:10" ht="14.5">
      <c r="A5180"/>
      <c r="B5180"/>
      <c r="C5180"/>
      <c r="D5180"/>
      <c r="E5180"/>
      <c r="F5180"/>
      <c r="G5180"/>
      <c r="H5180"/>
      <c r="I5180"/>
      <c r="J5180"/>
    </row>
    <row r="5181" spans="1:10" ht="14.5">
      <c r="A5181"/>
      <c r="B5181"/>
      <c r="C5181"/>
      <c r="D5181"/>
      <c r="E5181"/>
      <c r="F5181"/>
      <c r="G5181"/>
      <c r="H5181"/>
      <c r="I5181"/>
      <c r="J5181"/>
    </row>
    <row r="5182" spans="1:10" ht="14.5">
      <c r="A5182"/>
      <c r="B5182"/>
      <c r="C5182"/>
      <c r="D5182"/>
      <c r="E5182"/>
      <c r="F5182"/>
      <c r="G5182"/>
      <c r="H5182"/>
      <c r="I5182"/>
      <c r="J5182"/>
    </row>
    <row r="5183" spans="1:10" ht="14.5">
      <c r="A5183"/>
      <c r="B5183"/>
      <c r="C5183"/>
      <c r="D5183"/>
      <c r="E5183"/>
      <c r="F5183"/>
      <c r="G5183"/>
      <c r="H5183"/>
      <c r="I5183"/>
      <c r="J5183"/>
    </row>
    <row r="5184" spans="1:10" ht="14.5">
      <c r="A5184"/>
      <c r="B5184"/>
      <c r="C5184"/>
      <c r="D5184"/>
      <c r="E5184"/>
      <c r="F5184"/>
      <c r="G5184"/>
      <c r="H5184"/>
      <c r="I5184"/>
      <c r="J5184"/>
    </row>
    <row r="5185" spans="1:10" ht="14.5">
      <c r="A5185"/>
      <c r="B5185"/>
      <c r="C5185"/>
      <c r="D5185"/>
      <c r="E5185"/>
      <c r="F5185"/>
      <c r="G5185"/>
      <c r="H5185"/>
      <c r="I5185"/>
      <c r="J5185"/>
    </row>
    <row r="5186" spans="1:10" ht="14.5">
      <c r="A5186"/>
      <c r="B5186"/>
      <c r="C5186"/>
      <c r="D5186"/>
      <c r="E5186"/>
      <c r="F5186"/>
      <c r="G5186"/>
      <c r="H5186"/>
      <c r="I5186"/>
      <c r="J5186"/>
    </row>
    <row r="5187" spans="1:10" ht="14.5">
      <c r="A5187"/>
      <c r="B5187"/>
      <c r="C5187"/>
      <c r="D5187"/>
      <c r="E5187"/>
      <c r="F5187"/>
      <c r="G5187"/>
      <c r="H5187"/>
      <c r="I5187"/>
      <c r="J5187"/>
    </row>
    <row r="5188" spans="1:10" ht="14.5">
      <c r="A5188"/>
      <c r="B5188"/>
      <c r="C5188"/>
      <c r="D5188"/>
      <c r="E5188"/>
      <c r="F5188"/>
      <c r="G5188"/>
      <c r="H5188"/>
      <c r="I5188"/>
      <c r="J5188"/>
    </row>
    <row r="5189" spans="1:10" ht="14.5">
      <c r="A5189"/>
      <c r="B5189"/>
      <c r="C5189"/>
      <c r="D5189"/>
      <c r="E5189"/>
      <c r="F5189"/>
      <c r="G5189"/>
      <c r="H5189"/>
      <c r="I5189"/>
      <c r="J5189"/>
    </row>
    <row r="5190" spans="1:10" ht="14.5">
      <c r="A5190"/>
      <c r="B5190"/>
      <c r="C5190"/>
      <c r="D5190"/>
      <c r="E5190"/>
      <c r="F5190"/>
      <c r="G5190"/>
      <c r="H5190"/>
      <c r="I5190"/>
      <c r="J5190"/>
    </row>
    <row r="5191" spans="1:10" ht="14.5">
      <c r="A5191"/>
      <c r="B5191"/>
      <c r="C5191"/>
      <c r="D5191"/>
      <c r="E5191"/>
      <c r="F5191"/>
      <c r="G5191"/>
      <c r="H5191"/>
      <c r="I5191"/>
      <c r="J5191"/>
    </row>
    <row r="5192" spans="1:10" ht="14.5">
      <c r="A5192"/>
      <c r="B5192"/>
      <c r="C5192"/>
      <c r="D5192"/>
      <c r="E5192"/>
      <c r="F5192"/>
      <c r="G5192"/>
      <c r="H5192"/>
      <c r="I5192"/>
      <c r="J5192"/>
    </row>
    <row r="5193" spans="1:10" ht="14.5">
      <c r="A5193"/>
      <c r="B5193"/>
      <c r="C5193"/>
      <c r="D5193"/>
      <c r="E5193"/>
      <c r="F5193"/>
      <c r="G5193"/>
      <c r="H5193"/>
      <c r="I5193"/>
      <c r="J5193"/>
    </row>
    <row r="5194" spans="1:10" ht="14.5">
      <c r="A5194"/>
      <c r="B5194"/>
      <c r="C5194"/>
      <c r="D5194"/>
      <c r="E5194"/>
      <c r="F5194"/>
      <c r="G5194"/>
      <c r="H5194"/>
      <c r="I5194"/>
      <c r="J5194"/>
    </row>
    <row r="5195" spans="1:10" ht="14.5">
      <c r="A5195"/>
      <c r="B5195"/>
      <c r="C5195"/>
      <c r="D5195"/>
      <c r="E5195"/>
      <c r="F5195"/>
      <c r="G5195"/>
      <c r="H5195"/>
      <c r="I5195"/>
      <c r="J5195"/>
    </row>
    <row r="5196" spans="1:10" ht="14.5">
      <c r="A5196"/>
      <c r="B5196"/>
      <c r="C5196"/>
      <c r="D5196"/>
      <c r="E5196"/>
      <c r="F5196"/>
      <c r="G5196"/>
      <c r="H5196"/>
      <c r="I5196"/>
      <c r="J5196"/>
    </row>
    <row r="5197" spans="1:10" ht="14.5">
      <c r="A5197"/>
      <c r="B5197"/>
      <c r="C5197"/>
      <c r="D5197"/>
      <c r="E5197"/>
      <c r="F5197"/>
      <c r="G5197"/>
      <c r="H5197"/>
      <c r="I5197"/>
      <c r="J5197"/>
    </row>
    <row r="5198" spans="1:10" ht="14.5">
      <c r="A5198"/>
      <c r="B5198"/>
      <c r="C5198"/>
      <c r="D5198"/>
      <c r="E5198"/>
      <c r="F5198"/>
      <c r="G5198"/>
      <c r="H5198"/>
      <c r="I5198"/>
      <c r="J5198"/>
    </row>
    <row r="5199" spans="1:10" ht="14.5">
      <c r="A5199"/>
      <c r="B5199"/>
      <c r="C5199"/>
      <c r="D5199"/>
      <c r="E5199"/>
      <c r="F5199"/>
      <c r="G5199"/>
      <c r="H5199"/>
      <c r="I5199"/>
      <c r="J5199"/>
    </row>
    <row r="5200" spans="1:10" ht="14.5">
      <c r="A5200"/>
      <c r="B5200"/>
      <c r="C5200"/>
      <c r="D5200"/>
      <c r="E5200"/>
      <c r="F5200"/>
      <c r="G5200"/>
      <c r="H5200"/>
      <c r="I5200"/>
      <c r="J5200"/>
    </row>
    <row r="5201" spans="1:10" ht="14.5">
      <c r="A5201"/>
      <c r="B5201"/>
      <c r="C5201"/>
      <c r="D5201"/>
      <c r="E5201"/>
      <c r="F5201"/>
      <c r="G5201"/>
      <c r="H5201"/>
      <c r="I5201"/>
      <c r="J5201"/>
    </row>
    <row r="5202" spans="1:10" ht="14.5">
      <c r="A5202"/>
      <c r="B5202"/>
      <c r="C5202"/>
      <c r="D5202"/>
      <c r="E5202"/>
      <c r="F5202"/>
      <c r="G5202"/>
      <c r="H5202"/>
      <c r="I5202"/>
      <c r="J5202"/>
    </row>
    <row r="5203" spans="1:10" ht="14.5">
      <c r="A5203"/>
      <c r="B5203"/>
      <c r="C5203"/>
      <c r="D5203"/>
      <c r="E5203"/>
      <c r="F5203"/>
      <c r="G5203"/>
      <c r="H5203"/>
      <c r="I5203"/>
      <c r="J5203"/>
    </row>
    <row r="5204" spans="1:10" ht="14.5">
      <c r="A5204"/>
      <c r="B5204"/>
      <c r="C5204"/>
      <c r="D5204"/>
      <c r="E5204"/>
      <c r="F5204"/>
      <c r="G5204"/>
      <c r="H5204"/>
      <c r="I5204"/>
      <c r="J5204"/>
    </row>
    <row r="5205" spans="1:10" ht="14.5">
      <c r="A5205"/>
      <c r="B5205"/>
      <c r="C5205"/>
      <c r="D5205"/>
      <c r="E5205"/>
      <c r="F5205"/>
      <c r="G5205"/>
      <c r="H5205"/>
      <c r="I5205"/>
      <c r="J5205"/>
    </row>
    <row r="5206" spans="1:10" ht="14.5">
      <c r="A5206"/>
      <c r="B5206"/>
      <c r="C5206"/>
      <c r="D5206"/>
      <c r="E5206"/>
      <c r="F5206"/>
      <c r="G5206"/>
      <c r="H5206"/>
      <c r="I5206"/>
      <c r="J5206"/>
    </row>
    <row r="5207" spans="1:10" ht="14.5">
      <c r="A5207"/>
      <c r="B5207"/>
      <c r="C5207"/>
      <c r="D5207"/>
      <c r="E5207"/>
      <c r="F5207"/>
      <c r="G5207"/>
      <c r="H5207"/>
      <c r="I5207"/>
      <c r="J5207"/>
    </row>
    <row r="5208" spans="1:10" ht="14.5">
      <c r="A5208"/>
      <c r="B5208"/>
      <c r="C5208"/>
      <c r="D5208"/>
      <c r="E5208"/>
      <c r="F5208"/>
      <c r="G5208"/>
      <c r="H5208"/>
      <c r="I5208"/>
      <c r="J5208"/>
    </row>
    <row r="5209" spans="1:10" ht="14.5">
      <c r="A5209"/>
      <c r="B5209"/>
      <c r="C5209"/>
      <c r="D5209"/>
      <c r="E5209"/>
      <c r="F5209"/>
      <c r="G5209"/>
      <c r="H5209"/>
      <c r="I5209"/>
      <c r="J5209"/>
    </row>
    <row r="5210" spans="1:10" ht="14.5">
      <c r="A5210"/>
      <c r="B5210"/>
      <c r="C5210"/>
      <c r="D5210"/>
      <c r="E5210"/>
      <c r="F5210"/>
      <c r="G5210"/>
      <c r="H5210"/>
      <c r="I5210"/>
      <c r="J5210"/>
    </row>
    <row r="5211" spans="1:10" ht="14.5">
      <c r="A5211"/>
      <c r="B5211"/>
      <c r="C5211"/>
      <c r="D5211"/>
      <c r="E5211"/>
      <c r="F5211"/>
      <c r="G5211"/>
      <c r="H5211"/>
      <c r="I5211"/>
      <c r="J5211"/>
    </row>
    <row r="5212" spans="1:10" ht="14.5">
      <c r="A5212"/>
      <c r="B5212"/>
      <c r="C5212"/>
      <c r="D5212"/>
      <c r="E5212"/>
      <c r="F5212"/>
      <c r="G5212"/>
      <c r="H5212"/>
      <c r="I5212"/>
      <c r="J5212"/>
    </row>
    <row r="5213" spans="1:10" ht="14.5">
      <c r="A5213"/>
      <c r="B5213"/>
      <c r="C5213"/>
      <c r="D5213"/>
      <c r="E5213"/>
      <c r="F5213"/>
      <c r="G5213"/>
      <c r="H5213"/>
      <c r="I5213"/>
      <c r="J5213"/>
    </row>
    <row r="5214" spans="1:10" ht="14.5">
      <c r="A5214"/>
      <c r="B5214"/>
      <c r="C5214"/>
      <c r="D5214"/>
      <c r="E5214"/>
      <c r="F5214"/>
      <c r="G5214"/>
      <c r="H5214"/>
      <c r="I5214"/>
      <c r="J5214"/>
    </row>
    <row r="5215" spans="1:10" ht="14.5">
      <c r="A5215"/>
      <c r="B5215"/>
      <c r="C5215"/>
      <c r="D5215"/>
      <c r="E5215"/>
      <c r="F5215"/>
      <c r="G5215"/>
      <c r="H5215"/>
      <c r="I5215"/>
      <c r="J5215"/>
    </row>
    <row r="5216" spans="1:10" ht="14.5">
      <c r="A5216"/>
      <c r="B5216"/>
      <c r="C5216"/>
      <c r="D5216"/>
      <c r="E5216"/>
      <c r="F5216"/>
      <c r="G5216"/>
      <c r="H5216"/>
      <c r="I5216"/>
      <c r="J5216"/>
    </row>
    <row r="5217" spans="1:10" ht="14.5">
      <c r="A5217"/>
      <c r="B5217"/>
      <c r="C5217"/>
      <c r="D5217"/>
      <c r="E5217"/>
      <c r="F5217"/>
      <c r="G5217"/>
      <c r="H5217"/>
      <c r="I5217"/>
      <c r="J5217"/>
    </row>
    <row r="5218" spans="1:10" ht="14.5">
      <c r="A5218"/>
      <c r="B5218"/>
      <c r="C5218"/>
      <c r="D5218"/>
      <c r="E5218"/>
      <c r="F5218"/>
      <c r="G5218"/>
      <c r="H5218"/>
      <c r="I5218"/>
      <c r="J5218"/>
    </row>
    <row r="5219" spans="1:10" ht="14.5">
      <c r="A5219"/>
      <c r="B5219"/>
      <c r="C5219"/>
      <c r="D5219"/>
      <c r="E5219"/>
      <c r="F5219"/>
      <c r="G5219"/>
      <c r="H5219"/>
      <c r="I5219"/>
      <c r="J5219"/>
    </row>
    <row r="5220" spans="1:10" ht="14.5">
      <c r="A5220"/>
      <c r="B5220"/>
      <c r="C5220"/>
      <c r="D5220"/>
      <c r="E5220"/>
      <c r="F5220"/>
      <c r="G5220"/>
      <c r="H5220"/>
      <c r="I5220"/>
      <c r="J5220"/>
    </row>
    <row r="5221" spans="1:10" ht="14.5">
      <c r="A5221"/>
      <c r="B5221"/>
      <c r="C5221"/>
      <c r="D5221"/>
      <c r="E5221"/>
      <c r="F5221"/>
      <c r="G5221"/>
      <c r="H5221"/>
      <c r="I5221"/>
      <c r="J5221"/>
    </row>
    <row r="5222" spans="1:10" ht="14.5">
      <c r="A5222"/>
      <c r="B5222"/>
      <c r="C5222"/>
      <c r="D5222"/>
      <c r="E5222"/>
      <c r="F5222"/>
      <c r="G5222"/>
      <c r="H5222"/>
      <c r="I5222"/>
      <c r="J5222"/>
    </row>
    <row r="5223" spans="1:10" ht="14.5">
      <c r="A5223"/>
      <c r="B5223"/>
      <c r="C5223"/>
      <c r="D5223"/>
      <c r="E5223"/>
      <c r="F5223"/>
      <c r="G5223"/>
      <c r="H5223"/>
      <c r="I5223"/>
      <c r="J5223"/>
    </row>
    <row r="5224" spans="1:10" ht="14.5">
      <c r="A5224"/>
      <c r="B5224"/>
      <c r="C5224"/>
      <c r="D5224"/>
      <c r="E5224"/>
      <c r="F5224"/>
      <c r="G5224"/>
      <c r="H5224"/>
      <c r="I5224"/>
      <c r="J5224"/>
    </row>
    <row r="5225" spans="1:10" ht="14.5">
      <c r="A5225"/>
      <c r="B5225"/>
      <c r="C5225"/>
      <c r="D5225"/>
      <c r="E5225"/>
      <c r="F5225"/>
      <c r="G5225"/>
      <c r="H5225"/>
      <c r="I5225"/>
      <c r="J5225"/>
    </row>
    <row r="5226" spans="1:10" ht="14.5">
      <c r="A5226"/>
      <c r="B5226"/>
      <c r="C5226"/>
      <c r="D5226"/>
      <c r="E5226"/>
      <c r="F5226"/>
      <c r="G5226"/>
      <c r="H5226"/>
      <c r="I5226"/>
      <c r="J5226"/>
    </row>
    <row r="5227" spans="1:10" ht="14.5">
      <c r="A5227"/>
      <c r="B5227"/>
      <c r="C5227"/>
      <c r="D5227"/>
      <c r="E5227"/>
      <c r="F5227"/>
      <c r="G5227"/>
      <c r="H5227"/>
      <c r="I5227"/>
      <c r="J5227"/>
    </row>
    <row r="5228" spans="1:10" ht="14.5">
      <c r="A5228"/>
      <c r="B5228"/>
      <c r="C5228"/>
      <c r="D5228"/>
      <c r="E5228"/>
      <c r="F5228"/>
      <c r="G5228"/>
      <c r="H5228"/>
      <c r="I5228"/>
      <c r="J5228"/>
    </row>
    <row r="5229" spans="1:10" ht="14.5">
      <c r="A5229"/>
      <c r="B5229"/>
      <c r="C5229"/>
      <c r="D5229"/>
      <c r="E5229"/>
      <c r="F5229"/>
      <c r="G5229"/>
      <c r="H5229"/>
      <c r="I5229"/>
      <c r="J5229"/>
    </row>
    <row r="5230" spans="1:10" ht="14.5">
      <c r="A5230"/>
      <c r="B5230"/>
      <c r="C5230"/>
      <c r="D5230"/>
      <c r="E5230"/>
      <c r="F5230"/>
      <c r="G5230"/>
      <c r="H5230"/>
      <c r="I5230"/>
      <c r="J5230"/>
    </row>
    <row r="5231" spans="1:10" ht="14.5">
      <c r="A5231"/>
      <c r="B5231"/>
      <c r="C5231"/>
      <c r="D5231"/>
      <c r="E5231"/>
      <c r="F5231"/>
      <c r="G5231"/>
      <c r="H5231"/>
      <c r="I5231"/>
      <c r="J5231"/>
    </row>
    <row r="5232" spans="1:10" ht="14.5">
      <c r="A5232"/>
      <c r="B5232"/>
      <c r="C5232"/>
      <c r="D5232"/>
      <c r="E5232"/>
      <c r="F5232"/>
      <c r="G5232"/>
      <c r="H5232"/>
      <c r="I5232"/>
      <c r="J5232"/>
    </row>
    <row r="5233" spans="1:10" ht="14.5">
      <c r="A5233"/>
      <c r="B5233"/>
      <c r="C5233"/>
      <c r="D5233"/>
      <c r="E5233"/>
      <c r="F5233"/>
      <c r="G5233"/>
      <c r="H5233"/>
      <c r="I5233"/>
      <c r="J5233"/>
    </row>
    <row r="5234" spans="1:10" ht="14.5">
      <c r="A5234"/>
      <c r="B5234"/>
      <c r="C5234"/>
      <c r="D5234"/>
      <c r="E5234"/>
      <c r="F5234"/>
      <c r="G5234"/>
      <c r="H5234"/>
      <c r="I5234"/>
      <c r="J5234"/>
    </row>
    <row r="5235" spans="1:10" ht="14.5">
      <c r="A5235"/>
      <c r="B5235"/>
      <c r="C5235"/>
      <c r="D5235"/>
      <c r="E5235"/>
      <c r="F5235"/>
      <c r="G5235"/>
      <c r="H5235"/>
      <c r="I5235"/>
      <c r="J5235"/>
    </row>
    <row r="5236" spans="1:10" ht="14.5">
      <c r="A5236"/>
      <c r="B5236"/>
      <c r="C5236"/>
      <c r="D5236"/>
      <c r="E5236"/>
      <c r="F5236"/>
      <c r="G5236"/>
      <c r="H5236"/>
      <c r="I5236"/>
      <c r="J5236"/>
    </row>
    <row r="5237" spans="1:10" ht="14.5">
      <c r="A5237"/>
      <c r="B5237"/>
      <c r="C5237"/>
      <c r="D5237"/>
      <c r="E5237"/>
      <c r="F5237"/>
      <c r="G5237"/>
      <c r="H5237"/>
      <c r="I5237"/>
      <c r="J5237"/>
    </row>
    <row r="5238" spans="1:10" ht="14.5">
      <c r="A5238"/>
      <c r="B5238"/>
      <c r="C5238"/>
      <c r="D5238"/>
      <c r="E5238"/>
      <c r="F5238"/>
      <c r="G5238"/>
      <c r="H5238"/>
      <c r="I5238"/>
      <c r="J5238"/>
    </row>
    <row r="5239" spans="1:10" ht="14.5">
      <c r="A5239"/>
      <c r="B5239"/>
      <c r="C5239"/>
      <c r="D5239"/>
      <c r="E5239"/>
      <c r="F5239"/>
      <c r="G5239"/>
      <c r="H5239"/>
      <c r="I5239"/>
      <c r="J5239"/>
    </row>
    <row r="5240" spans="1:10" ht="14.5">
      <c r="A5240"/>
      <c r="B5240"/>
      <c r="C5240"/>
      <c r="D5240"/>
      <c r="E5240"/>
      <c r="F5240"/>
      <c r="G5240"/>
      <c r="H5240"/>
      <c r="I5240"/>
      <c r="J5240"/>
    </row>
    <row r="5241" spans="1:10" ht="14.5">
      <c r="A5241"/>
      <c r="B5241"/>
      <c r="C5241"/>
      <c r="D5241"/>
      <c r="E5241"/>
      <c r="F5241"/>
      <c r="G5241"/>
      <c r="H5241"/>
      <c r="I5241"/>
      <c r="J5241"/>
    </row>
    <row r="5242" spans="1:10" ht="14.5">
      <c r="A5242"/>
      <c r="B5242"/>
      <c r="C5242"/>
      <c r="D5242"/>
      <c r="E5242"/>
      <c r="F5242"/>
      <c r="G5242"/>
      <c r="H5242"/>
      <c r="I5242"/>
      <c r="J5242"/>
    </row>
    <row r="5243" spans="1:10" ht="14.5">
      <c r="A5243"/>
      <c r="B5243"/>
      <c r="C5243"/>
      <c r="D5243"/>
      <c r="E5243"/>
      <c r="F5243"/>
      <c r="G5243"/>
      <c r="H5243"/>
      <c r="I5243"/>
      <c r="J5243"/>
    </row>
    <row r="5244" spans="1:10" ht="14.5">
      <c r="A5244"/>
      <c r="B5244"/>
      <c r="C5244"/>
      <c r="D5244"/>
      <c r="E5244"/>
      <c r="F5244"/>
      <c r="G5244"/>
      <c r="H5244"/>
      <c r="I5244"/>
      <c r="J5244"/>
    </row>
    <row r="5245" spans="1:10" ht="14.5">
      <c r="A5245"/>
      <c r="B5245"/>
      <c r="C5245"/>
      <c r="D5245"/>
      <c r="E5245"/>
      <c r="F5245"/>
      <c r="G5245"/>
      <c r="H5245"/>
      <c r="I5245"/>
      <c r="J5245"/>
    </row>
    <row r="5246" spans="1:10" ht="14.5">
      <c r="A5246"/>
      <c r="B5246"/>
      <c r="C5246"/>
      <c r="D5246"/>
      <c r="E5246"/>
      <c r="F5246"/>
      <c r="G5246"/>
      <c r="H5246"/>
      <c r="I5246"/>
      <c r="J5246"/>
    </row>
    <row r="5247" spans="1:10" ht="14.5">
      <c r="A5247"/>
      <c r="B5247"/>
      <c r="C5247"/>
      <c r="D5247"/>
      <c r="E5247"/>
      <c r="F5247"/>
      <c r="G5247"/>
      <c r="H5247"/>
      <c r="I5247"/>
      <c r="J5247"/>
    </row>
    <row r="5248" spans="1:10" ht="14.5">
      <c r="A5248"/>
      <c r="B5248"/>
      <c r="C5248"/>
      <c r="D5248"/>
      <c r="E5248"/>
      <c r="F5248"/>
      <c r="G5248"/>
      <c r="H5248"/>
      <c r="I5248"/>
      <c r="J5248"/>
    </row>
    <row r="5249" spans="1:10" ht="14.5">
      <c r="A5249"/>
      <c r="B5249"/>
      <c r="C5249"/>
      <c r="D5249"/>
      <c r="E5249"/>
      <c r="F5249"/>
      <c r="G5249"/>
      <c r="H5249"/>
      <c r="I5249"/>
      <c r="J5249"/>
    </row>
    <row r="5250" spans="1:10" ht="14.5">
      <c r="A5250"/>
      <c r="B5250"/>
      <c r="C5250"/>
      <c r="D5250"/>
      <c r="E5250"/>
      <c r="F5250"/>
      <c r="G5250"/>
      <c r="H5250"/>
      <c r="I5250"/>
      <c r="J5250"/>
    </row>
    <row r="5251" spans="1:10" ht="14.5">
      <c r="A5251"/>
      <c r="B5251"/>
      <c r="C5251"/>
      <c r="D5251"/>
      <c r="E5251"/>
      <c r="F5251"/>
      <c r="G5251"/>
      <c r="H5251"/>
      <c r="I5251"/>
      <c r="J5251"/>
    </row>
    <row r="5252" spans="1:10" ht="14.5">
      <c r="A5252"/>
      <c r="B5252"/>
      <c r="C5252"/>
      <c r="D5252"/>
      <c r="E5252"/>
      <c r="F5252"/>
      <c r="G5252"/>
      <c r="H5252"/>
      <c r="I5252"/>
      <c r="J5252"/>
    </row>
    <row r="5253" spans="1:10" ht="14.5">
      <c r="A5253"/>
      <c r="B5253"/>
      <c r="C5253"/>
      <c r="D5253"/>
      <c r="E5253"/>
      <c r="F5253"/>
      <c r="G5253"/>
      <c r="H5253"/>
      <c r="I5253"/>
      <c r="J5253"/>
    </row>
    <row r="5254" spans="1:10" ht="14.5">
      <c r="A5254"/>
      <c r="B5254"/>
      <c r="C5254"/>
      <c r="D5254"/>
      <c r="E5254"/>
      <c r="F5254"/>
      <c r="G5254"/>
      <c r="H5254"/>
      <c r="I5254"/>
      <c r="J5254"/>
    </row>
    <row r="5255" spans="1:10" ht="14.5">
      <c r="A5255"/>
      <c r="B5255"/>
      <c r="C5255"/>
      <c r="D5255"/>
      <c r="E5255"/>
      <c r="F5255"/>
      <c r="G5255"/>
      <c r="H5255"/>
      <c r="I5255"/>
      <c r="J5255"/>
    </row>
    <row r="5256" spans="1:10" ht="14.5">
      <c r="A5256"/>
      <c r="B5256"/>
      <c r="C5256"/>
      <c r="D5256"/>
      <c r="E5256"/>
      <c r="F5256"/>
      <c r="G5256"/>
      <c r="H5256"/>
      <c r="I5256"/>
      <c r="J5256"/>
    </row>
    <row r="5257" spans="1:10" ht="14.5">
      <c r="A5257"/>
      <c r="B5257"/>
      <c r="C5257"/>
      <c r="D5257"/>
      <c r="E5257"/>
      <c r="F5257"/>
      <c r="G5257"/>
      <c r="H5257"/>
      <c r="I5257"/>
      <c r="J5257"/>
    </row>
    <row r="5258" spans="1:10" ht="14.5">
      <c r="A5258"/>
      <c r="B5258"/>
      <c r="C5258"/>
      <c r="D5258"/>
      <c r="E5258"/>
      <c r="F5258"/>
      <c r="G5258"/>
      <c r="H5258"/>
      <c r="I5258"/>
      <c r="J5258"/>
    </row>
    <row r="5259" spans="1:10" ht="14.5">
      <c r="A5259"/>
      <c r="B5259"/>
      <c r="C5259"/>
      <c r="D5259"/>
      <c r="E5259"/>
      <c r="F5259"/>
      <c r="G5259"/>
      <c r="H5259"/>
      <c r="I5259"/>
      <c r="J5259"/>
    </row>
    <row r="5260" spans="1:10" ht="14.5">
      <c r="A5260"/>
      <c r="B5260"/>
      <c r="C5260"/>
      <c r="D5260"/>
      <c r="E5260"/>
      <c r="F5260"/>
      <c r="G5260"/>
      <c r="H5260"/>
      <c r="I5260"/>
      <c r="J5260"/>
    </row>
    <row r="5261" spans="1:10" ht="14.5">
      <c r="A5261"/>
      <c r="B5261"/>
      <c r="C5261"/>
      <c r="D5261"/>
      <c r="E5261"/>
      <c r="F5261"/>
      <c r="G5261"/>
      <c r="H5261"/>
      <c r="I5261"/>
      <c r="J5261"/>
    </row>
    <row r="5262" spans="1:10" ht="14.5">
      <c r="A5262"/>
      <c r="B5262"/>
      <c r="C5262"/>
      <c r="D5262"/>
      <c r="E5262"/>
      <c r="F5262"/>
      <c r="G5262"/>
      <c r="H5262"/>
      <c r="I5262"/>
      <c r="J5262"/>
    </row>
    <row r="5263" spans="1:10" ht="14.5">
      <c r="A5263"/>
      <c r="B5263"/>
      <c r="C5263"/>
      <c r="D5263"/>
      <c r="E5263"/>
      <c r="F5263"/>
      <c r="G5263"/>
      <c r="H5263"/>
      <c r="I5263"/>
      <c r="J5263"/>
    </row>
    <row r="5264" spans="1:10" ht="14.5">
      <c r="A5264"/>
      <c r="B5264"/>
      <c r="C5264"/>
      <c r="D5264"/>
      <c r="E5264"/>
      <c r="F5264"/>
      <c r="G5264"/>
      <c r="H5264"/>
      <c r="I5264"/>
      <c r="J5264"/>
    </row>
    <row r="5265" spans="1:10" ht="14.5">
      <c r="A5265"/>
      <c r="B5265"/>
      <c r="C5265"/>
      <c r="D5265"/>
      <c r="E5265"/>
      <c r="F5265"/>
      <c r="G5265"/>
      <c r="H5265"/>
      <c r="I5265"/>
      <c r="J5265"/>
    </row>
    <row r="5266" spans="1:10" ht="14.5">
      <c r="A5266"/>
      <c r="B5266"/>
      <c r="C5266"/>
      <c r="D5266"/>
      <c r="E5266"/>
      <c r="F5266"/>
      <c r="G5266"/>
      <c r="H5266"/>
      <c r="I5266"/>
      <c r="J5266"/>
    </row>
    <row r="5267" spans="1:10" ht="14.5">
      <c r="A5267"/>
      <c r="B5267"/>
      <c r="C5267"/>
      <c r="D5267"/>
      <c r="E5267"/>
      <c r="F5267"/>
      <c r="G5267"/>
      <c r="H5267"/>
      <c r="I5267"/>
      <c r="J5267"/>
    </row>
    <row r="5268" spans="1:10" ht="14.5">
      <c r="A5268"/>
      <c r="B5268"/>
      <c r="C5268"/>
      <c r="D5268"/>
      <c r="E5268"/>
      <c r="F5268"/>
      <c r="G5268"/>
      <c r="H5268"/>
      <c r="I5268"/>
      <c r="J5268"/>
    </row>
    <row r="5269" spans="1:10" ht="14.5">
      <c r="A5269"/>
      <c r="B5269"/>
      <c r="C5269"/>
      <c r="D5269"/>
      <c r="E5269"/>
      <c r="F5269"/>
      <c r="G5269"/>
      <c r="H5269"/>
      <c r="I5269"/>
      <c r="J5269"/>
    </row>
    <row r="5270" spans="1:10" ht="14.5">
      <c r="A5270"/>
      <c r="B5270"/>
      <c r="C5270"/>
      <c r="D5270"/>
      <c r="E5270"/>
      <c r="F5270"/>
      <c r="G5270"/>
      <c r="H5270"/>
      <c r="I5270"/>
      <c r="J5270"/>
    </row>
    <row r="5271" spans="1:10" ht="14.5">
      <c r="A5271"/>
      <c r="B5271"/>
      <c r="C5271"/>
      <c r="D5271"/>
      <c r="E5271"/>
      <c r="F5271"/>
      <c r="G5271"/>
      <c r="H5271"/>
      <c r="I5271"/>
      <c r="J5271"/>
    </row>
    <row r="5272" spans="1:10" ht="14.5">
      <c r="A5272"/>
      <c r="B5272"/>
      <c r="C5272"/>
      <c r="D5272"/>
      <c r="E5272"/>
      <c r="F5272"/>
      <c r="G5272"/>
      <c r="H5272"/>
      <c r="I5272"/>
      <c r="J5272"/>
    </row>
    <row r="5273" spans="1:10" ht="14.5">
      <c r="A5273"/>
      <c r="B5273"/>
      <c r="C5273"/>
      <c r="D5273"/>
      <c r="E5273"/>
      <c r="F5273"/>
      <c r="G5273"/>
      <c r="H5273"/>
      <c r="I5273"/>
      <c r="J5273"/>
    </row>
    <row r="5274" spans="1:10" ht="14.5">
      <c r="A5274"/>
      <c r="B5274"/>
      <c r="C5274"/>
      <c r="D5274"/>
      <c r="E5274"/>
      <c r="F5274"/>
      <c r="G5274"/>
      <c r="H5274"/>
      <c r="I5274"/>
      <c r="J5274"/>
    </row>
    <row r="5275" spans="1:10" ht="14.5">
      <c r="A5275"/>
      <c r="B5275"/>
      <c r="C5275"/>
      <c r="D5275"/>
      <c r="E5275"/>
      <c r="F5275"/>
      <c r="G5275"/>
      <c r="H5275"/>
      <c r="I5275"/>
      <c r="J5275"/>
    </row>
    <row r="5276" spans="1:10" ht="14.5">
      <c r="A5276"/>
      <c r="B5276"/>
      <c r="C5276"/>
      <c r="D5276"/>
      <c r="E5276"/>
      <c r="F5276"/>
      <c r="G5276"/>
      <c r="H5276"/>
      <c r="I5276"/>
      <c r="J5276"/>
    </row>
    <row r="5277" spans="1:10" ht="14.5">
      <c r="A5277"/>
      <c r="B5277"/>
      <c r="C5277"/>
      <c r="D5277"/>
      <c r="E5277"/>
      <c r="F5277"/>
      <c r="G5277"/>
      <c r="H5277"/>
      <c r="I5277"/>
      <c r="J5277"/>
    </row>
    <row r="5278" spans="1:10" ht="14.5">
      <c r="A5278"/>
      <c r="B5278"/>
      <c r="C5278"/>
      <c r="D5278"/>
      <c r="E5278"/>
      <c r="F5278"/>
      <c r="G5278"/>
      <c r="H5278"/>
      <c r="I5278"/>
      <c r="J5278"/>
    </row>
    <row r="5279" spans="1:10" ht="14.5">
      <c r="A5279"/>
      <c r="B5279"/>
      <c r="C5279"/>
      <c r="D5279"/>
      <c r="E5279"/>
      <c r="F5279"/>
      <c r="G5279"/>
      <c r="H5279"/>
      <c r="I5279"/>
      <c r="J5279"/>
    </row>
    <row r="5280" spans="1:10" ht="14.5">
      <c r="A5280"/>
      <c r="B5280"/>
      <c r="C5280"/>
      <c r="D5280"/>
      <c r="E5280"/>
      <c r="F5280"/>
      <c r="G5280"/>
      <c r="H5280"/>
      <c r="I5280"/>
      <c r="J5280"/>
    </row>
    <row r="5281" spans="1:10" ht="14.5">
      <c r="A5281"/>
      <c r="B5281"/>
      <c r="C5281"/>
      <c r="D5281"/>
      <c r="E5281"/>
      <c r="F5281"/>
      <c r="G5281"/>
      <c r="H5281"/>
      <c r="I5281"/>
      <c r="J5281"/>
    </row>
    <row r="5282" spans="1:10" ht="14.5">
      <c r="A5282"/>
      <c r="B5282"/>
      <c r="C5282"/>
      <c r="D5282"/>
      <c r="E5282"/>
      <c r="F5282"/>
      <c r="G5282"/>
      <c r="H5282"/>
      <c r="I5282"/>
      <c r="J5282"/>
    </row>
    <row r="5283" spans="1:10" ht="14.5">
      <c r="A5283"/>
      <c r="B5283"/>
      <c r="C5283"/>
      <c r="D5283"/>
      <c r="E5283"/>
      <c r="F5283"/>
      <c r="G5283"/>
      <c r="H5283"/>
      <c r="I5283"/>
      <c r="J5283"/>
    </row>
    <row r="5284" spans="1:10" ht="14.5">
      <c r="A5284"/>
      <c r="B5284"/>
      <c r="C5284"/>
      <c r="D5284"/>
      <c r="E5284"/>
      <c r="F5284"/>
      <c r="G5284"/>
      <c r="H5284"/>
      <c r="I5284"/>
      <c r="J5284"/>
    </row>
    <row r="5285" spans="1:10" ht="14.5">
      <c r="A5285"/>
      <c r="B5285"/>
      <c r="C5285"/>
      <c r="D5285"/>
      <c r="E5285"/>
      <c r="F5285"/>
      <c r="G5285"/>
      <c r="H5285"/>
      <c r="I5285"/>
      <c r="J5285"/>
    </row>
    <row r="5286" spans="1:10" ht="14.5">
      <c r="A5286"/>
      <c r="B5286"/>
      <c r="C5286"/>
      <c r="D5286"/>
      <c r="E5286"/>
      <c r="F5286"/>
      <c r="G5286"/>
      <c r="H5286"/>
      <c r="I5286"/>
      <c r="J5286"/>
    </row>
    <row r="5287" spans="1:10" ht="14.5">
      <c r="A5287"/>
      <c r="B5287"/>
      <c r="C5287"/>
      <c r="D5287"/>
      <c r="E5287"/>
      <c r="F5287"/>
      <c r="G5287"/>
      <c r="H5287"/>
      <c r="I5287"/>
      <c r="J5287"/>
    </row>
    <row r="5288" spans="1:10" ht="14.5">
      <c r="A5288"/>
      <c r="B5288"/>
      <c r="C5288"/>
      <c r="D5288"/>
      <c r="E5288"/>
      <c r="F5288"/>
      <c r="G5288"/>
      <c r="H5288"/>
      <c r="I5288"/>
      <c r="J5288"/>
    </row>
    <row r="5289" spans="1:10" ht="14.5">
      <c r="A5289"/>
      <c r="B5289"/>
      <c r="C5289"/>
      <c r="D5289"/>
      <c r="E5289"/>
      <c r="F5289"/>
      <c r="G5289"/>
      <c r="H5289"/>
      <c r="I5289"/>
      <c r="J5289"/>
    </row>
    <row r="5290" spans="1:10" ht="14.5">
      <c r="A5290"/>
      <c r="B5290"/>
      <c r="C5290"/>
      <c r="D5290"/>
      <c r="E5290"/>
      <c r="F5290"/>
      <c r="G5290"/>
      <c r="H5290"/>
      <c r="I5290"/>
      <c r="J5290"/>
    </row>
    <row r="5291" spans="1:10" ht="14.5">
      <c r="A5291"/>
      <c r="B5291"/>
      <c r="C5291"/>
      <c r="D5291"/>
      <c r="E5291"/>
      <c r="F5291"/>
      <c r="G5291"/>
      <c r="H5291"/>
      <c r="I5291"/>
      <c r="J5291"/>
    </row>
    <row r="5292" spans="1:10" ht="14.5">
      <c r="A5292"/>
      <c r="B5292"/>
      <c r="C5292"/>
      <c r="D5292"/>
      <c r="E5292"/>
      <c r="F5292"/>
      <c r="G5292"/>
      <c r="H5292"/>
      <c r="I5292"/>
      <c r="J5292"/>
    </row>
    <row r="5293" spans="1:10" ht="14.5">
      <c r="A5293"/>
      <c r="B5293"/>
      <c r="C5293"/>
      <c r="D5293"/>
      <c r="E5293"/>
      <c r="F5293"/>
      <c r="G5293"/>
      <c r="H5293"/>
      <c r="I5293"/>
      <c r="J5293"/>
    </row>
    <row r="5294" spans="1:10" ht="14.5">
      <c r="A5294"/>
      <c r="B5294"/>
      <c r="C5294"/>
      <c r="D5294"/>
      <c r="E5294"/>
      <c r="F5294"/>
      <c r="G5294"/>
      <c r="H5294"/>
      <c r="I5294"/>
      <c r="J5294"/>
    </row>
    <row r="5295" spans="1:10" ht="14.5">
      <c r="A5295"/>
      <c r="B5295"/>
      <c r="C5295"/>
      <c r="D5295"/>
      <c r="E5295"/>
      <c r="F5295"/>
      <c r="G5295"/>
      <c r="H5295"/>
      <c r="I5295"/>
      <c r="J5295"/>
    </row>
    <row r="5296" spans="1:10" ht="14.5">
      <c r="A5296"/>
      <c r="B5296"/>
      <c r="C5296"/>
      <c r="D5296"/>
      <c r="E5296"/>
      <c r="F5296"/>
      <c r="G5296"/>
      <c r="H5296"/>
      <c r="I5296"/>
      <c r="J5296"/>
    </row>
    <row r="5297" spans="1:10" ht="14.5">
      <c r="A5297"/>
      <c r="B5297"/>
      <c r="C5297"/>
      <c r="D5297"/>
      <c r="E5297"/>
      <c r="F5297"/>
      <c r="G5297"/>
      <c r="H5297"/>
      <c r="I5297"/>
      <c r="J5297"/>
    </row>
    <row r="5298" spans="1:10" ht="14.5">
      <c r="A5298"/>
      <c r="B5298"/>
      <c r="C5298"/>
      <c r="D5298"/>
      <c r="E5298"/>
      <c r="F5298"/>
      <c r="G5298"/>
      <c r="H5298"/>
      <c r="I5298"/>
      <c r="J5298"/>
    </row>
    <row r="5299" spans="1:10" ht="14.5">
      <c r="A5299"/>
      <c r="B5299"/>
      <c r="C5299"/>
      <c r="D5299"/>
      <c r="E5299"/>
      <c r="F5299"/>
      <c r="G5299"/>
      <c r="H5299"/>
      <c r="I5299"/>
      <c r="J5299"/>
    </row>
    <row r="5300" spans="1:10" ht="14.5">
      <c r="A5300"/>
      <c r="B5300"/>
      <c r="C5300"/>
      <c r="D5300"/>
      <c r="E5300"/>
      <c r="F5300"/>
      <c r="G5300"/>
      <c r="H5300"/>
      <c r="I5300"/>
      <c r="J5300"/>
    </row>
    <row r="5301" spans="1:10" ht="14.5">
      <c r="A5301"/>
      <c r="B5301"/>
      <c r="C5301"/>
      <c r="D5301"/>
      <c r="E5301"/>
      <c r="F5301"/>
      <c r="G5301"/>
      <c r="H5301"/>
      <c r="I5301"/>
      <c r="J5301"/>
    </row>
    <row r="5302" spans="1:10" ht="14.5">
      <c r="A5302"/>
      <c r="B5302"/>
      <c r="C5302"/>
      <c r="D5302"/>
      <c r="E5302"/>
      <c r="F5302"/>
      <c r="G5302"/>
      <c r="H5302"/>
      <c r="I5302"/>
      <c r="J5302"/>
    </row>
    <row r="5303" spans="1:10" ht="14.5">
      <c r="A5303"/>
      <c r="B5303"/>
      <c r="C5303"/>
      <c r="D5303"/>
      <c r="E5303"/>
      <c r="F5303"/>
      <c r="G5303"/>
      <c r="H5303"/>
      <c r="I5303"/>
      <c r="J5303"/>
    </row>
    <row r="5304" spans="1:10" ht="14.5">
      <c r="A5304"/>
      <c r="B5304"/>
      <c r="C5304"/>
      <c r="D5304"/>
      <c r="E5304"/>
      <c r="F5304"/>
      <c r="G5304"/>
      <c r="H5304"/>
      <c r="I5304"/>
      <c r="J5304"/>
    </row>
    <row r="5305" spans="1:10" ht="14.5">
      <c r="A5305"/>
      <c r="B5305"/>
      <c r="C5305"/>
      <c r="D5305"/>
      <c r="E5305"/>
      <c r="F5305"/>
      <c r="G5305"/>
      <c r="H5305"/>
      <c r="I5305"/>
      <c r="J5305"/>
    </row>
    <row r="5306" spans="1:10" ht="14.5">
      <c r="A5306"/>
      <c r="B5306"/>
      <c r="C5306"/>
      <c r="D5306"/>
      <c r="E5306"/>
      <c r="F5306"/>
      <c r="G5306"/>
      <c r="H5306"/>
      <c r="I5306"/>
      <c r="J5306"/>
    </row>
    <row r="5307" spans="1:10" ht="14.5">
      <c r="A5307"/>
      <c r="B5307"/>
      <c r="C5307"/>
      <c r="D5307"/>
      <c r="E5307"/>
      <c r="F5307"/>
      <c r="G5307"/>
      <c r="H5307"/>
      <c r="I5307"/>
      <c r="J5307"/>
    </row>
    <row r="5308" spans="1:10" ht="14.5">
      <c r="A5308"/>
      <c r="B5308"/>
      <c r="C5308"/>
      <c r="D5308"/>
      <c r="E5308"/>
      <c r="F5308"/>
      <c r="G5308"/>
      <c r="H5308"/>
      <c r="I5308"/>
      <c r="J5308"/>
    </row>
    <row r="5309" spans="1:10" ht="14.5">
      <c r="A5309"/>
      <c r="B5309"/>
      <c r="C5309"/>
      <c r="D5309"/>
      <c r="E5309"/>
      <c r="F5309"/>
      <c r="G5309"/>
      <c r="H5309"/>
      <c r="I5309"/>
      <c r="J5309"/>
    </row>
    <row r="5310" spans="1:10" ht="14.5">
      <c r="A5310"/>
      <c r="B5310"/>
      <c r="C5310"/>
      <c r="D5310"/>
      <c r="E5310"/>
      <c r="F5310"/>
      <c r="G5310"/>
      <c r="H5310"/>
      <c r="I5310"/>
      <c r="J5310"/>
    </row>
    <row r="5311" spans="1:10" ht="14.5">
      <c r="A5311"/>
      <c r="B5311"/>
      <c r="C5311"/>
      <c r="D5311"/>
      <c r="E5311"/>
      <c r="F5311"/>
      <c r="G5311"/>
      <c r="H5311"/>
      <c r="I5311"/>
      <c r="J5311"/>
    </row>
    <row r="5312" spans="1:10" ht="14.5">
      <c r="A5312"/>
      <c r="B5312"/>
      <c r="C5312"/>
      <c r="D5312"/>
      <c r="E5312"/>
      <c r="F5312"/>
      <c r="G5312"/>
      <c r="H5312"/>
      <c r="I5312"/>
      <c r="J5312"/>
    </row>
    <row r="5313" spans="1:10" ht="14.5">
      <c r="A5313"/>
      <c r="B5313"/>
      <c r="C5313"/>
      <c r="D5313"/>
      <c r="E5313"/>
      <c r="F5313"/>
      <c r="G5313"/>
      <c r="H5313"/>
      <c r="I5313"/>
      <c r="J5313"/>
    </row>
    <row r="5314" spans="1:10" ht="14.5">
      <c r="A5314"/>
      <c r="B5314"/>
      <c r="C5314"/>
      <c r="D5314"/>
      <c r="E5314"/>
      <c r="F5314"/>
      <c r="G5314"/>
      <c r="H5314"/>
      <c r="I5314"/>
      <c r="J5314"/>
    </row>
    <row r="5315" spans="1:10" ht="14.5">
      <c r="A5315"/>
      <c r="B5315"/>
      <c r="C5315"/>
      <c r="D5315"/>
      <c r="E5315"/>
      <c r="F5315"/>
      <c r="G5315"/>
      <c r="H5315"/>
      <c r="I5315"/>
      <c r="J5315"/>
    </row>
    <row r="5316" spans="1:10" ht="14.5">
      <c r="A5316"/>
      <c r="B5316"/>
      <c r="C5316"/>
      <c r="D5316"/>
      <c r="E5316"/>
      <c r="F5316"/>
      <c r="G5316"/>
      <c r="H5316"/>
      <c r="I5316"/>
      <c r="J5316"/>
    </row>
    <row r="5317" spans="1:10" ht="14.5">
      <c r="A5317"/>
      <c r="B5317"/>
      <c r="C5317"/>
      <c r="D5317"/>
      <c r="E5317"/>
      <c r="F5317"/>
      <c r="G5317"/>
      <c r="H5317"/>
      <c r="I5317"/>
      <c r="J5317"/>
    </row>
    <row r="5318" spans="1:10" ht="14.5">
      <c r="A5318"/>
      <c r="B5318"/>
      <c r="C5318"/>
      <c r="D5318"/>
      <c r="E5318"/>
      <c r="F5318"/>
      <c r="G5318"/>
      <c r="H5318"/>
      <c r="I5318"/>
      <c r="J5318"/>
    </row>
    <row r="5319" spans="1:10" ht="14.5">
      <c r="A5319"/>
      <c r="B5319"/>
      <c r="C5319"/>
      <c r="D5319"/>
      <c r="E5319"/>
      <c r="F5319"/>
      <c r="G5319"/>
      <c r="H5319"/>
      <c r="I5319"/>
      <c r="J5319"/>
    </row>
    <row r="5320" spans="1:10" ht="14.5">
      <c r="A5320"/>
      <c r="B5320"/>
      <c r="C5320"/>
      <c r="D5320"/>
      <c r="E5320"/>
      <c r="F5320"/>
      <c r="G5320"/>
      <c r="H5320"/>
      <c r="I5320"/>
      <c r="J5320"/>
    </row>
    <row r="5321" spans="1:10" ht="14.5">
      <c r="A5321"/>
      <c r="B5321"/>
      <c r="C5321"/>
      <c r="D5321"/>
      <c r="E5321"/>
      <c r="F5321"/>
      <c r="G5321"/>
      <c r="H5321"/>
      <c r="I5321"/>
      <c r="J5321"/>
    </row>
    <row r="5322" spans="1:10" ht="14.5">
      <c r="A5322"/>
      <c r="B5322"/>
      <c r="C5322"/>
      <c r="D5322"/>
      <c r="E5322"/>
      <c r="F5322"/>
      <c r="G5322"/>
      <c r="H5322"/>
      <c r="I5322"/>
      <c r="J5322"/>
    </row>
    <row r="5323" spans="1:10" ht="14.5">
      <c r="A5323"/>
      <c r="B5323"/>
      <c r="C5323"/>
      <c r="D5323"/>
      <c r="E5323"/>
      <c r="F5323"/>
      <c r="G5323"/>
      <c r="H5323"/>
      <c r="I5323"/>
      <c r="J5323"/>
    </row>
    <row r="5324" spans="1:10" ht="14.5">
      <c r="A5324"/>
      <c r="B5324"/>
      <c r="C5324"/>
      <c r="D5324"/>
      <c r="E5324"/>
      <c r="F5324"/>
      <c r="G5324"/>
      <c r="H5324"/>
      <c r="I5324"/>
      <c r="J5324"/>
    </row>
    <row r="5325" spans="1:10" ht="14.5">
      <c r="A5325"/>
      <c r="B5325"/>
      <c r="C5325"/>
      <c r="D5325"/>
      <c r="E5325"/>
      <c r="F5325"/>
      <c r="G5325"/>
      <c r="H5325"/>
      <c r="I5325"/>
      <c r="J5325"/>
    </row>
    <row r="5326" spans="1:10" ht="14.5">
      <c r="A5326"/>
      <c r="B5326"/>
      <c r="C5326"/>
      <c r="D5326"/>
      <c r="E5326"/>
      <c r="F5326"/>
      <c r="G5326"/>
      <c r="H5326"/>
      <c r="I5326"/>
      <c r="J5326"/>
    </row>
    <row r="5327" spans="1:10" ht="14.5">
      <c r="A5327"/>
      <c r="B5327"/>
      <c r="C5327"/>
      <c r="D5327"/>
      <c r="E5327"/>
      <c r="F5327"/>
      <c r="G5327"/>
      <c r="H5327"/>
      <c r="I5327"/>
      <c r="J5327"/>
    </row>
    <row r="5328" spans="1:10" ht="14.5">
      <c r="A5328"/>
      <c r="B5328"/>
      <c r="C5328"/>
      <c r="D5328"/>
      <c r="E5328"/>
      <c r="F5328"/>
      <c r="G5328"/>
      <c r="H5328"/>
      <c r="I5328"/>
      <c r="J5328"/>
    </row>
    <row r="5329" spans="1:10" ht="14.5">
      <c r="A5329"/>
      <c r="B5329"/>
      <c r="C5329"/>
      <c r="D5329"/>
      <c r="E5329"/>
      <c r="F5329"/>
      <c r="G5329"/>
      <c r="H5329"/>
      <c r="I5329"/>
      <c r="J5329"/>
    </row>
    <row r="5330" spans="1:10" ht="14.5">
      <c r="A5330"/>
      <c r="B5330"/>
      <c r="C5330"/>
      <c r="D5330"/>
      <c r="E5330"/>
      <c r="F5330"/>
      <c r="G5330"/>
      <c r="H5330"/>
      <c r="I5330"/>
      <c r="J5330"/>
    </row>
    <row r="5331" spans="1:10" ht="14.5">
      <c r="A5331"/>
      <c r="B5331"/>
      <c r="C5331"/>
      <c r="D5331"/>
      <c r="E5331"/>
      <c r="F5331"/>
      <c r="G5331"/>
      <c r="H5331"/>
      <c r="I5331"/>
      <c r="J5331"/>
    </row>
    <row r="5332" spans="1:10" ht="14.5">
      <c r="A5332"/>
      <c r="B5332"/>
      <c r="C5332"/>
      <c r="D5332"/>
      <c r="E5332"/>
      <c r="F5332"/>
      <c r="G5332"/>
      <c r="H5332"/>
      <c r="I5332"/>
      <c r="J5332"/>
    </row>
    <row r="5333" spans="1:10" ht="14.5">
      <c r="A5333"/>
      <c r="B5333"/>
      <c r="C5333"/>
      <c r="D5333"/>
      <c r="E5333"/>
      <c r="F5333"/>
      <c r="G5333"/>
      <c r="H5333"/>
      <c r="I5333"/>
      <c r="J5333"/>
    </row>
    <row r="5334" spans="1:10" ht="14.5">
      <c r="A5334"/>
      <c r="B5334"/>
      <c r="C5334"/>
      <c r="D5334"/>
      <c r="E5334"/>
      <c r="F5334"/>
      <c r="G5334"/>
      <c r="H5334"/>
      <c r="I5334"/>
      <c r="J5334"/>
    </row>
    <row r="5335" spans="1:10" ht="14.5">
      <c r="A5335"/>
      <c r="B5335"/>
      <c r="C5335"/>
      <c r="D5335"/>
      <c r="E5335"/>
      <c r="F5335"/>
      <c r="G5335"/>
      <c r="H5335"/>
      <c r="I5335"/>
      <c r="J5335"/>
    </row>
    <row r="5336" spans="1:10" ht="14.5">
      <c r="A5336"/>
      <c r="B5336"/>
      <c r="C5336"/>
      <c r="D5336"/>
      <c r="E5336"/>
      <c r="F5336"/>
      <c r="G5336"/>
      <c r="H5336"/>
      <c r="I5336"/>
      <c r="J5336"/>
    </row>
    <row r="5337" spans="1:10" ht="14.5">
      <c r="A5337"/>
      <c r="B5337"/>
      <c r="C5337"/>
      <c r="D5337"/>
      <c r="E5337"/>
      <c r="F5337"/>
      <c r="G5337"/>
      <c r="H5337"/>
      <c r="I5337"/>
      <c r="J5337"/>
    </row>
    <row r="5338" spans="1:10" ht="14.5">
      <c r="A5338"/>
      <c r="B5338"/>
      <c r="C5338"/>
      <c r="D5338"/>
      <c r="E5338"/>
      <c r="F5338"/>
      <c r="G5338"/>
      <c r="H5338"/>
      <c r="I5338"/>
      <c r="J5338"/>
    </row>
    <row r="5339" spans="1:10" ht="14.5">
      <c r="A5339"/>
      <c r="B5339"/>
      <c r="C5339"/>
      <c r="D5339"/>
      <c r="E5339"/>
      <c r="F5339"/>
      <c r="G5339"/>
      <c r="H5339"/>
      <c r="I5339"/>
      <c r="J5339"/>
    </row>
    <row r="5340" spans="1:10" ht="14.5">
      <c r="A5340"/>
      <c r="B5340"/>
      <c r="C5340"/>
      <c r="D5340"/>
      <c r="E5340"/>
      <c r="F5340"/>
      <c r="G5340"/>
      <c r="H5340"/>
      <c r="I5340"/>
      <c r="J5340"/>
    </row>
    <row r="5341" spans="1:10" ht="14.5">
      <c r="A5341"/>
      <c r="B5341"/>
      <c r="C5341"/>
      <c r="D5341"/>
      <c r="E5341"/>
      <c r="F5341"/>
      <c r="G5341"/>
      <c r="H5341"/>
      <c r="I5341"/>
      <c r="J5341"/>
    </row>
    <row r="5342" spans="1:10" ht="14.5">
      <c r="A5342"/>
      <c r="B5342"/>
      <c r="C5342"/>
      <c r="D5342"/>
      <c r="E5342"/>
      <c r="F5342"/>
      <c r="G5342"/>
      <c r="H5342"/>
      <c r="I5342"/>
      <c r="J5342"/>
    </row>
    <row r="5343" spans="1:10" ht="14.5">
      <c r="A5343"/>
      <c r="B5343"/>
      <c r="C5343"/>
      <c r="D5343"/>
      <c r="E5343"/>
      <c r="F5343"/>
      <c r="G5343"/>
      <c r="H5343"/>
      <c r="I5343"/>
      <c r="J5343"/>
    </row>
    <row r="5344" spans="1:10" ht="14.5">
      <c r="A5344"/>
      <c r="B5344"/>
      <c r="C5344"/>
      <c r="D5344"/>
      <c r="E5344"/>
      <c r="F5344"/>
      <c r="G5344"/>
      <c r="H5344"/>
      <c r="I5344"/>
      <c r="J5344"/>
    </row>
    <row r="5345" spans="1:10" ht="14.5">
      <c r="A5345"/>
      <c r="B5345"/>
      <c r="C5345"/>
      <c r="D5345"/>
      <c r="E5345"/>
      <c r="F5345"/>
      <c r="G5345"/>
      <c r="H5345"/>
      <c r="I5345"/>
      <c r="J5345"/>
    </row>
    <row r="5346" spans="1:10" ht="14.5">
      <c r="A5346"/>
      <c r="B5346"/>
      <c r="C5346"/>
      <c r="D5346"/>
      <c r="E5346"/>
      <c r="F5346"/>
      <c r="G5346"/>
      <c r="H5346"/>
      <c r="I5346"/>
      <c r="J5346"/>
    </row>
    <row r="5347" spans="1:10" ht="14.5">
      <c r="A5347"/>
      <c r="B5347"/>
      <c r="C5347"/>
      <c r="D5347"/>
      <c r="E5347"/>
      <c r="F5347"/>
      <c r="G5347"/>
      <c r="H5347"/>
      <c r="I5347"/>
      <c r="J5347"/>
    </row>
    <row r="5348" spans="1:10" ht="14.5">
      <c r="A5348"/>
      <c r="B5348"/>
      <c r="C5348"/>
      <c r="D5348"/>
      <c r="E5348"/>
      <c r="F5348"/>
      <c r="G5348"/>
      <c r="H5348"/>
      <c r="I5348"/>
      <c r="J5348"/>
    </row>
    <row r="5349" spans="1:10" ht="14.5">
      <c r="A5349"/>
      <c r="B5349"/>
      <c r="C5349"/>
      <c r="D5349"/>
      <c r="E5349"/>
      <c r="F5349"/>
      <c r="G5349"/>
      <c r="H5349"/>
      <c r="I5349"/>
      <c r="J5349"/>
    </row>
    <row r="5350" spans="1:10" ht="14.5">
      <c r="A5350"/>
      <c r="B5350"/>
      <c r="C5350"/>
      <c r="D5350"/>
      <c r="E5350"/>
      <c r="F5350"/>
      <c r="G5350"/>
      <c r="H5350"/>
      <c r="I5350"/>
      <c r="J5350"/>
    </row>
    <row r="5351" spans="1:10" ht="14.5">
      <c r="A5351"/>
      <c r="B5351"/>
      <c r="C5351"/>
      <c r="D5351"/>
      <c r="E5351"/>
      <c r="F5351"/>
      <c r="G5351"/>
      <c r="H5351"/>
      <c r="I5351"/>
      <c r="J5351"/>
    </row>
    <row r="5352" spans="1:10" ht="14.5">
      <c r="A5352"/>
      <c r="B5352"/>
      <c r="C5352"/>
      <c r="D5352"/>
      <c r="E5352"/>
      <c r="F5352"/>
      <c r="G5352"/>
      <c r="H5352"/>
      <c r="I5352"/>
      <c r="J5352"/>
    </row>
    <row r="5353" spans="1:10" ht="14.5">
      <c r="A5353"/>
      <c r="B5353"/>
      <c r="C5353"/>
      <c r="D5353"/>
      <c r="E5353"/>
      <c r="F5353"/>
      <c r="G5353"/>
      <c r="H5353"/>
      <c r="I5353"/>
      <c r="J5353"/>
    </row>
    <row r="5354" spans="1:10" ht="14.5">
      <c r="A5354"/>
      <c r="B5354"/>
      <c r="C5354"/>
      <c r="D5354"/>
      <c r="E5354"/>
      <c r="F5354"/>
      <c r="G5354"/>
      <c r="H5354"/>
      <c r="I5354"/>
      <c r="J5354"/>
    </row>
    <row r="5355" spans="1:10" ht="14.5">
      <c r="A5355"/>
      <c r="B5355"/>
      <c r="C5355"/>
      <c r="D5355"/>
      <c r="E5355"/>
      <c r="F5355"/>
      <c r="G5355"/>
      <c r="H5355"/>
      <c r="I5355"/>
      <c r="J5355"/>
    </row>
    <row r="5356" spans="1:10" ht="14.5">
      <c r="A5356"/>
      <c r="B5356"/>
      <c r="C5356"/>
      <c r="D5356"/>
      <c r="E5356"/>
      <c r="F5356"/>
      <c r="G5356"/>
      <c r="H5356"/>
      <c r="I5356"/>
      <c r="J5356"/>
    </row>
    <row r="5357" spans="1:10" ht="14.5">
      <c r="A5357"/>
      <c r="B5357"/>
      <c r="C5357"/>
      <c r="D5357"/>
      <c r="E5357"/>
      <c r="F5357"/>
      <c r="G5357"/>
      <c r="H5357"/>
      <c r="I5357"/>
      <c r="J5357"/>
    </row>
    <row r="5358" spans="1:10" ht="14.5">
      <c r="A5358"/>
      <c r="B5358"/>
      <c r="C5358"/>
      <c r="D5358"/>
      <c r="E5358"/>
      <c r="F5358"/>
      <c r="G5358"/>
      <c r="H5358"/>
      <c r="I5358"/>
      <c r="J5358"/>
    </row>
    <row r="5359" spans="1:10" ht="14.5">
      <c r="A5359"/>
      <c r="B5359"/>
      <c r="C5359"/>
      <c r="D5359"/>
      <c r="E5359"/>
      <c r="F5359"/>
      <c r="G5359"/>
      <c r="H5359"/>
      <c r="I5359"/>
      <c r="J5359"/>
    </row>
    <row r="5360" spans="1:10" ht="14.5">
      <c r="A5360"/>
      <c r="B5360"/>
      <c r="C5360"/>
      <c r="D5360"/>
      <c r="E5360"/>
      <c r="F5360"/>
      <c r="G5360"/>
      <c r="H5360"/>
      <c r="I5360"/>
      <c r="J5360"/>
    </row>
    <row r="5361" spans="1:10" ht="14.5">
      <c r="A5361"/>
      <c r="B5361"/>
      <c r="C5361"/>
      <c r="D5361"/>
      <c r="E5361"/>
      <c r="F5361"/>
      <c r="G5361"/>
      <c r="H5361"/>
      <c r="I5361"/>
      <c r="J5361"/>
    </row>
    <row r="5362" spans="1:10" ht="14.5">
      <c r="A5362"/>
      <c r="B5362"/>
      <c r="C5362"/>
      <c r="D5362"/>
      <c r="E5362"/>
      <c r="F5362"/>
      <c r="G5362"/>
      <c r="H5362"/>
      <c r="I5362"/>
      <c r="J5362"/>
    </row>
    <row r="5363" spans="1:10" ht="14.5">
      <c r="A5363"/>
      <c r="B5363"/>
      <c r="C5363"/>
      <c r="D5363"/>
      <c r="E5363"/>
      <c r="F5363"/>
      <c r="G5363"/>
      <c r="H5363"/>
      <c r="I5363"/>
      <c r="J5363"/>
    </row>
    <row r="5364" spans="1:10" ht="14.5">
      <c r="A5364"/>
      <c r="B5364"/>
      <c r="C5364"/>
      <c r="D5364"/>
      <c r="E5364"/>
      <c r="F5364"/>
      <c r="G5364"/>
      <c r="H5364"/>
      <c r="I5364"/>
      <c r="J5364"/>
    </row>
    <row r="5365" spans="1:10" ht="14.5">
      <c r="A5365"/>
      <c r="B5365"/>
      <c r="C5365"/>
      <c r="D5365"/>
      <c r="E5365"/>
      <c r="F5365"/>
      <c r="G5365"/>
      <c r="H5365"/>
      <c r="I5365"/>
      <c r="J5365"/>
    </row>
    <row r="5366" spans="1:10" ht="14.5">
      <c r="A5366"/>
      <c r="B5366"/>
      <c r="C5366"/>
      <c r="D5366"/>
      <c r="E5366"/>
      <c r="F5366"/>
      <c r="G5366"/>
      <c r="H5366"/>
      <c r="I5366"/>
      <c r="J5366"/>
    </row>
    <row r="5367" spans="1:10" ht="14.5">
      <c r="A5367"/>
      <c r="B5367"/>
      <c r="C5367"/>
      <c r="D5367"/>
      <c r="E5367"/>
      <c r="F5367"/>
      <c r="G5367"/>
      <c r="H5367"/>
      <c r="I5367"/>
      <c r="J5367"/>
    </row>
    <row r="5368" spans="1:10" ht="14.5">
      <c r="A5368"/>
      <c r="B5368"/>
      <c r="C5368"/>
      <c r="D5368"/>
      <c r="E5368"/>
      <c r="F5368"/>
      <c r="G5368"/>
      <c r="H5368"/>
      <c r="I5368"/>
      <c r="J5368"/>
    </row>
    <row r="5369" spans="1:10" ht="14.5">
      <c r="A5369"/>
      <c r="B5369"/>
      <c r="C5369"/>
      <c r="D5369"/>
      <c r="E5369"/>
      <c r="F5369"/>
      <c r="G5369"/>
      <c r="H5369"/>
      <c r="I5369"/>
      <c r="J5369"/>
    </row>
    <row r="5370" spans="1:10" ht="14.5">
      <c r="A5370"/>
      <c r="B5370"/>
      <c r="C5370"/>
      <c r="D5370"/>
      <c r="E5370"/>
      <c r="F5370"/>
      <c r="G5370"/>
      <c r="H5370"/>
      <c r="I5370"/>
      <c r="J5370"/>
    </row>
    <row r="5371" spans="1:10" ht="14.5">
      <c r="A5371"/>
      <c r="B5371"/>
      <c r="C5371"/>
      <c r="D5371"/>
      <c r="E5371"/>
      <c r="F5371"/>
      <c r="G5371"/>
      <c r="H5371"/>
      <c r="I5371"/>
      <c r="J5371"/>
    </row>
    <row r="5372" spans="1:10" ht="14.5">
      <c r="A5372"/>
      <c r="B5372"/>
      <c r="C5372"/>
      <c r="D5372"/>
      <c r="E5372"/>
      <c r="F5372"/>
      <c r="G5372"/>
      <c r="H5372"/>
      <c r="I5372"/>
      <c r="J5372"/>
    </row>
    <row r="5373" spans="1:10" ht="14.5">
      <c r="A5373"/>
      <c r="B5373"/>
      <c r="C5373"/>
      <c r="D5373"/>
      <c r="E5373"/>
      <c r="F5373"/>
      <c r="G5373"/>
      <c r="H5373"/>
      <c r="I5373"/>
      <c r="J5373"/>
    </row>
    <row r="5374" spans="1:10" ht="14.5">
      <c r="A5374"/>
      <c r="B5374"/>
      <c r="C5374"/>
      <c r="D5374"/>
      <c r="E5374"/>
      <c r="F5374"/>
      <c r="G5374"/>
      <c r="H5374"/>
      <c r="I5374"/>
      <c r="J5374"/>
    </row>
    <row r="5375" spans="1:10" ht="14.5">
      <c r="A5375"/>
      <c r="B5375"/>
      <c r="C5375"/>
      <c r="D5375"/>
      <c r="E5375"/>
      <c r="F5375"/>
      <c r="G5375"/>
      <c r="H5375"/>
      <c r="I5375"/>
      <c r="J5375"/>
    </row>
    <row r="5376" spans="1:10" ht="14.5">
      <c r="A5376"/>
      <c r="B5376"/>
      <c r="C5376"/>
      <c r="D5376"/>
      <c r="E5376"/>
      <c r="F5376"/>
      <c r="G5376"/>
      <c r="H5376"/>
      <c r="I5376"/>
      <c r="J5376"/>
    </row>
    <row r="5377" spans="1:10" ht="14.5">
      <c r="A5377"/>
      <c r="B5377"/>
      <c r="C5377"/>
      <c r="D5377"/>
      <c r="E5377"/>
      <c r="F5377"/>
      <c r="G5377"/>
      <c r="H5377"/>
      <c r="I5377"/>
      <c r="J5377"/>
    </row>
    <row r="5378" spans="1:10" ht="14.5">
      <c r="A5378"/>
      <c r="B5378"/>
      <c r="C5378"/>
      <c r="D5378"/>
      <c r="E5378"/>
      <c r="F5378"/>
      <c r="G5378"/>
      <c r="H5378"/>
      <c r="I5378"/>
      <c r="J5378"/>
    </row>
    <row r="5379" spans="1:10" ht="14.5">
      <c r="A5379"/>
      <c r="B5379"/>
      <c r="C5379"/>
      <c r="D5379"/>
      <c r="E5379"/>
      <c r="F5379"/>
      <c r="G5379"/>
      <c r="H5379"/>
      <c r="I5379"/>
      <c r="J5379"/>
    </row>
    <row r="5380" spans="1:10" ht="14.5">
      <c r="A5380"/>
      <c r="B5380"/>
      <c r="C5380"/>
      <c r="D5380"/>
      <c r="E5380"/>
      <c r="F5380"/>
      <c r="G5380"/>
      <c r="H5380"/>
      <c r="I5380"/>
      <c r="J5380"/>
    </row>
    <row r="5381" spans="1:10" ht="14.5">
      <c r="A5381"/>
      <c r="B5381"/>
      <c r="C5381"/>
      <c r="D5381"/>
      <c r="E5381"/>
      <c r="F5381"/>
      <c r="G5381"/>
      <c r="H5381"/>
      <c r="I5381"/>
      <c r="J5381"/>
    </row>
    <row r="5382" spans="1:10" ht="14.5">
      <c r="A5382"/>
      <c r="B5382"/>
      <c r="C5382"/>
      <c r="D5382"/>
      <c r="E5382"/>
      <c r="F5382"/>
      <c r="G5382"/>
      <c r="H5382"/>
      <c r="I5382"/>
      <c r="J5382"/>
    </row>
    <row r="5383" spans="1:10" ht="14.5">
      <c r="A5383"/>
      <c r="B5383"/>
      <c r="C5383"/>
      <c r="D5383"/>
      <c r="E5383"/>
      <c r="F5383"/>
      <c r="G5383"/>
      <c r="H5383"/>
      <c r="I5383"/>
      <c r="J5383"/>
    </row>
    <row r="5384" spans="1:10" ht="14.5">
      <c r="A5384"/>
      <c r="B5384"/>
      <c r="C5384"/>
      <c r="D5384"/>
      <c r="E5384"/>
      <c r="F5384"/>
      <c r="G5384"/>
      <c r="H5384"/>
      <c r="I5384"/>
      <c r="J5384"/>
    </row>
    <row r="5385" spans="1:10" ht="14.5">
      <c r="A5385"/>
      <c r="B5385"/>
      <c r="C5385"/>
      <c r="D5385"/>
      <c r="E5385"/>
      <c r="F5385"/>
      <c r="G5385"/>
      <c r="H5385"/>
      <c r="I5385"/>
      <c r="J5385"/>
    </row>
    <row r="5386" spans="1:10" ht="14.5">
      <c r="A5386"/>
      <c r="B5386"/>
      <c r="C5386"/>
      <c r="D5386"/>
      <c r="E5386"/>
      <c r="F5386"/>
      <c r="G5386"/>
      <c r="H5386"/>
      <c r="I5386"/>
      <c r="J5386"/>
    </row>
    <row r="5387" spans="1:10" ht="14.5">
      <c r="A5387"/>
      <c r="B5387"/>
      <c r="C5387"/>
      <c r="D5387"/>
      <c r="E5387"/>
      <c r="F5387"/>
      <c r="G5387"/>
      <c r="H5387"/>
      <c r="I5387"/>
      <c r="J5387"/>
    </row>
    <row r="5388" spans="1:10" ht="14.5">
      <c r="A5388"/>
      <c r="B5388"/>
      <c r="C5388"/>
      <c r="D5388"/>
      <c r="E5388"/>
      <c r="F5388"/>
      <c r="G5388"/>
      <c r="H5388"/>
      <c r="I5388"/>
      <c r="J5388"/>
    </row>
    <row r="5389" spans="1:10" ht="14.5">
      <c r="A5389"/>
      <c r="B5389"/>
      <c r="C5389"/>
      <c r="D5389"/>
      <c r="E5389"/>
      <c r="F5389"/>
      <c r="G5389"/>
      <c r="H5389"/>
      <c r="I5389"/>
      <c r="J5389"/>
    </row>
    <row r="5390" spans="1:10" ht="14.5">
      <c r="A5390"/>
      <c r="B5390"/>
      <c r="C5390"/>
      <c r="D5390"/>
      <c r="E5390"/>
      <c r="F5390"/>
      <c r="G5390"/>
      <c r="H5390"/>
      <c r="I5390"/>
      <c r="J5390"/>
    </row>
    <row r="5391" spans="1:10" ht="14.5">
      <c r="A5391"/>
      <c r="B5391"/>
      <c r="C5391"/>
      <c r="D5391"/>
      <c r="E5391"/>
      <c r="F5391"/>
      <c r="G5391"/>
      <c r="H5391"/>
      <c r="I5391"/>
      <c r="J5391"/>
    </row>
    <row r="5392" spans="1:10" ht="14.5">
      <c r="A5392"/>
      <c r="B5392"/>
      <c r="C5392"/>
      <c r="D5392"/>
      <c r="E5392"/>
      <c r="F5392"/>
      <c r="G5392"/>
      <c r="H5392"/>
      <c r="I5392"/>
      <c r="J5392"/>
    </row>
    <row r="5393" spans="1:10" ht="14.5">
      <c r="A5393"/>
      <c r="B5393"/>
      <c r="C5393"/>
      <c r="D5393"/>
      <c r="E5393"/>
      <c r="F5393"/>
      <c r="G5393"/>
      <c r="H5393"/>
      <c r="I5393"/>
      <c r="J5393"/>
    </row>
    <row r="5394" spans="1:10" ht="14.5">
      <c r="A5394"/>
      <c r="B5394"/>
      <c r="C5394"/>
      <c r="D5394"/>
      <c r="E5394"/>
      <c r="F5394"/>
      <c r="G5394"/>
      <c r="H5394"/>
      <c r="I5394"/>
      <c r="J5394"/>
    </row>
    <row r="5395" spans="1:10" ht="14.5">
      <c r="A5395"/>
      <c r="B5395"/>
      <c r="C5395"/>
      <c r="D5395"/>
      <c r="E5395"/>
      <c r="F5395"/>
      <c r="G5395"/>
      <c r="H5395"/>
      <c r="I5395"/>
      <c r="J5395"/>
    </row>
    <row r="5396" spans="1:10" ht="14.5">
      <c r="A5396"/>
      <c r="B5396"/>
      <c r="C5396"/>
      <c r="D5396"/>
      <c r="E5396"/>
      <c r="F5396"/>
      <c r="G5396"/>
      <c r="H5396"/>
      <c r="I5396"/>
      <c r="J5396"/>
    </row>
    <row r="5397" spans="1:10" ht="14.5">
      <c r="A5397"/>
      <c r="B5397"/>
      <c r="C5397"/>
      <c r="D5397"/>
      <c r="E5397"/>
      <c r="F5397"/>
      <c r="G5397"/>
      <c r="H5397"/>
      <c r="I5397"/>
      <c r="J5397"/>
    </row>
    <row r="5398" spans="1:10" ht="14.5">
      <c r="A5398"/>
      <c r="B5398"/>
      <c r="C5398"/>
      <c r="D5398"/>
      <c r="E5398"/>
      <c r="F5398"/>
      <c r="G5398"/>
      <c r="H5398"/>
      <c r="I5398"/>
      <c r="J5398"/>
    </row>
    <row r="5399" spans="1:10" ht="14.5">
      <c r="A5399"/>
      <c r="B5399"/>
      <c r="C5399"/>
      <c r="D5399"/>
      <c r="E5399"/>
      <c r="F5399"/>
      <c r="G5399"/>
      <c r="H5399"/>
      <c r="I5399"/>
      <c r="J5399"/>
    </row>
    <row r="5400" spans="1:10" ht="14.5">
      <c r="A5400"/>
      <c r="B5400"/>
      <c r="C5400"/>
      <c r="D5400"/>
      <c r="E5400"/>
      <c r="F5400"/>
      <c r="G5400"/>
      <c r="H5400"/>
      <c r="I5400"/>
      <c r="J5400"/>
    </row>
    <row r="5401" spans="1:10" ht="14.5">
      <c r="A5401"/>
      <c r="B5401"/>
      <c r="C5401"/>
      <c r="D5401"/>
      <c r="E5401"/>
      <c r="F5401"/>
      <c r="G5401"/>
      <c r="H5401"/>
      <c r="I5401"/>
      <c r="J5401"/>
    </row>
    <row r="5402" spans="1:10" ht="14.5">
      <c r="A5402"/>
      <c r="B5402"/>
      <c r="C5402"/>
      <c r="D5402"/>
      <c r="E5402"/>
      <c r="F5402"/>
      <c r="G5402"/>
      <c r="H5402"/>
      <c r="I5402"/>
      <c r="J5402"/>
    </row>
    <row r="5403" spans="1:10" ht="14.5">
      <c r="A5403"/>
      <c r="B5403"/>
      <c r="C5403"/>
      <c r="D5403"/>
      <c r="E5403"/>
      <c r="F5403"/>
      <c r="G5403"/>
      <c r="H5403"/>
      <c r="I5403"/>
      <c r="J5403"/>
    </row>
    <row r="5404" spans="1:10" ht="14.5">
      <c r="A5404"/>
      <c r="B5404"/>
      <c r="C5404"/>
      <c r="D5404"/>
      <c r="E5404"/>
      <c r="F5404"/>
      <c r="G5404"/>
      <c r="H5404"/>
      <c r="I5404"/>
      <c r="J5404"/>
    </row>
    <row r="5405" spans="1:10" ht="14.5">
      <c r="A5405"/>
      <c r="B5405"/>
      <c r="C5405"/>
      <c r="D5405"/>
      <c r="E5405"/>
      <c r="F5405"/>
      <c r="G5405"/>
      <c r="H5405"/>
      <c r="I5405"/>
      <c r="J5405"/>
    </row>
    <row r="5406" spans="1:10" ht="14.5">
      <c r="A5406"/>
      <c r="B5406"/>
      <c r="C5406"/>
      <c r="D5406"/>
      <c r="E5406"/>
      <c r="F5406"/>
      <c r="G5406"/>
      <c r="H5406"/>
      <c r="I5406"/>
      <c r="J5406"/>
    </row>
    <row r="5407" spans="1:10" ht="14.5">
      <c r="A5407"/>
      <c r="B5407"/>
      <c r="C5407"/>
      <c r="D5407"/>
      <c r="E5407"/>
      <c r="F5407"/>
      <c r="G5407"/>
      <c r="H5407"/>
      <c r="I5407"/>
      <c r="J5407"/>
    </row>
    <row r="5408" spans="1:10" ht="14.5">
      <c r="A5408"/>
      <c r="B5408"/>
      <c r="C5408"/>
      <c r="D5408"/>
      <c r="E5408"/>
      <c r="F5408"/>
      <c r="G5408"/>
      <c r="H5408"/>
      <c r="I5408"/>
      <c r="J5408"/>
    </row>
    <row r="5409" spans="1:10" ht="14.5">
      <c r="A5409"/>
      <c r="B5409"/>
      <c r="C5409"/>
      <c r="D5409"/>
      <c r="E5409"/>
      <c r="F5409"/>
      <c r="G5409"/>
      <c r="H5409"/>
      <c r="I5409"/>
      <c r="J5409"/>
    </row>
    <row r="5410" spans="1:10" ht="14.5">
      <c r="A5410"/>
      <c r="B5410"/>
      <c r="C5410"/>
      <c r="D5410"/>
      <c r="E5410"/>
      <c r="F5410"/>
      <c r="G5410"/>
      <c r="H5410"/>
      <c r="I5410"/>
      <c r="J5410"/>
    </row>
    <row r="5411" spans="1:10" ht="14.5">
      <c r="A5411"/>
      <c r="B5411"/>
      <c r="C5411"/>
      <c r="D5411"/>
      <c r="E5411"/>
      <c r="F5411"/>
      <c r="G5411"/>
      <c r="H5411"/>
      <c r="I5411"/>
      <c r="J5411"/>
    </row>
    <row r="5412" spans="1:10" ht="14.5">
      <c r="A5412"/>
      <c r="B5412"/>
      <c r="C5412"/>
      <c r="D5412"/>
      <c r="E5412"/>
      <c r="F5412"/>
      <c r="G5412"/>
      <c r="H5412"/>
      <c r="I5412"/>
      <c r="J5412"/>
    </row>
    <row r="5413" spans="1:10" ht="14.5">
      <c r="A5413"/>
      <c r="B5413"/>
      <c r="C5413"/>
      <c r="D5413"/>
      <c r="E5413"/>
      <c r="F5413"/>
      <c r="G5413"/>
      <c r="H5413"/>
      <c r="I5413"/>
      <c r="J5413"/>
    </row>
    <row r="5414" spans="1:10" ht="14.5">
      <c r="A5414"/>
      <c r="B5414"/>
      <c r="C5414"/>
      <c r="D5414"/>
      <c r="E5414"/>
      <c r="F5414"/>
      <c r="G5414"/>
      <c r="H5414"/>
      <c r="I5414"/>
      <c r="J5414"/>
    </row>
    <row r="5415" spans="1:10" ht="14.5">
      <c r="A5415"/>
      <c r="B5415"/>
      <c r="C5415"/>
      <c r="D5415"/>
      <c r="E5415"/>
      <c r="F5415"/>
      <c r="G5415"/>
      <c r="H5415"/>
      <c r="I5415"/>
      <c r="J5415"/>
    </row>
    <row r="5416" spans="1:10" ht="14.5">
      <c r="A5416"/>
      <c r="B5416"/>
      <c r="C5416"/>
      <c r="D5416"/>
      <c r="E5416"/>
      <c r="F5416"/>
      <c r="G5416"/>
      <c r="H5416"/>
      <c r="I5416"/>
      <c r="J5416"/>
    </row>
    <row r="5417" spans="1:10" ht="14.5">
      <c r="A5417"/>
      <c r="B5417"/>
      <c r="C5417"/>
      <c r="D5417"/>
      <c r="E5417"/>
      <c r="F5417"/>
      <c r="G5417"/>
      <c r="H5417"/>
      <c r="I5417"/>
      <c r="J5417"/>
    </row>
    <row r="5418" spans="1:10" ht="14.5">
      <c r="A5418"/>
      <c r="B5418"/>
      <c r="C5418"/>
      <c r="D5418"/>
      <c r="E5418"/>
      <c r="F5418"/>
      <c r="G5418"/>
      <c r="H5418"/>
      <c r="I5418"/>
      <c r="J5418"/>
    </row>
    <row r="5419" spans="1:10" ht="14.5">
      <c r="A5419"/>
      <c r="B5419"/>
      <c r="C5419"/>
      <c r="D5419"/>
      <c r="E5419"/>
      <c r="F5419"/>
      <c r="G5419"/>
      <c r="H5419"/>
      <c r="I5419"/>
      <c r="J5419"/>
    </row>
    <row r="5420" spans="1:10" ht="14.5">
      <c r="A5420"/>
      <c r="B5420"/>
      <c r="C5420"/>
      <c r="D5420"/>
      <c r="E5420"/>
      <c r="F5420"/>
      <c r="G5420"/>
      <c r="H5420"/>
      <c r="I5420"/>
      <c r="J5420"/>
    </row>
    <row r="5421" spans="1:10" ht="14.5">
      <c r="A5421"/>
      <c r="B5421"/>
      <c r="C5421"/>
      <c r="D5421"/>
      <c r="E5421"/>
      <c r="F5421"/>
      <c r="G5421"/>
      <c r="H5421"/>
      <c r="I5421"/>
      <c r="J5421"/>
    </row>
    <row r="5422" spans="1:10" ht="14.5">
      <c r="A5422"/>
      <c r="B5422"/>
      <c r="C5422"/>
      <c r="D5422"/>
      <c r="E5422"/>
      <c r="F5422"/>
      <c r="G5422"/>
      <c r="H5422"/>
      <c r="I5422"/>
      <c r="J5422"/>
    </row>
    <row r="5423" spans="1:10" ht="14.5">
      <c r="A5423"/>
      <c r="B5423"/>
      <c r="C5423"/>
      <c r="D5423"/>
      <c r="E5423"/>
      <c r="F5423"/>
      <c r="G5423"/>
      <c r="H5423"/>
      <c r="I5423"/>
      <c r="J5423"/>
    </row>
    <row r="5424" spans="1:10" ht="14.5">
      <c r="A5424"/>
      <c r="B5424"/>
      <c r="C5424"/>
      <c r="D5424"/>
      <c r="E5424"/>
      <c r="F5424"/>
      <c r="G5424"/>
      <c r="H5424"/>
      <c r="I5424"/>
      <c r="J5424"/>
    </row>
    <row r="5425" spans="1:10" ht="14.5">
      <c r="A5425"/>
      <c r="B5425"/>
      <c r="C5425"/>
      <c r="D5425"/>
      <c r="E5425"/>
      <c r="F5425"/>
      <c r="G5425"/>
      <c r="H5425"/>
      <c r="I5425"/>
      <c r="J5425"/>
    </row>
    <row r="5426" spans="1:10" ht="14.5">
      <c r="A5426"/>
      <c r="B5426"/>
      <c r="C5426"/>
      <c r="D5426"/>
      <c r="E5426"/>
      <c r="F5426"/>
      <c r="G5426"/>
      <c r="H5426"/>
      <c r="I5426"/>
      <c r="J5426"/>
    </row>
    <row r="5427" spans="1:10" ht="14.5">
      <c r="A5427"/>
      <c r="B5427"/>
      <c r="C5427"/>
      <c r="D5427"/>
      <c r="E5427"/>
      <c r="F5427"/>
      <c r="G5427"/>
      <c r="H5427"/>
      <c r="I5427"/>
      <c r="J5427"/>
    </row>
    <row r="5428" spans="1:10" ht="14.5">
      <c r="A5428"/>
      <c r="B5428"/>
      <c r="C5428"/>
      <c r="D5428"/>
      <c r="E5428"/>
      <c r="F5428"/>
      <c r="G5428"/>
      <c r="H5428"/>
      <c r="I5428"/>
      <c r="J5428"/>
    </row>
    <row r="5429" spans="1:10" ht="14.5">
      <c r="A5429"/>
      <c r="B5429"/>
      <c r="C5429"/>
      <c r="D5429"/>
      <c r="E5429"/>
      <c r="F5429"/>
      <c r="G5429"/>
      <c r="H5429"/>
      <c r="I5429"/>
      <c r="J5429"/>
    </row>
    <row r="5430" spans="1:10" ht="14.5">
      <c r="A5430"/>
      <c r="B5430"/>
      <c r="C5430"/>
      <c r="D5430"/>
      <c r="E5430"/>
      <c r="F5430"/>
      <c r="G5430"/>
      <c r="H5430"/>
      <c r="I5430"/>
      <c r="J5430"/>
    </row>
    <row r="5431" spans="1:10" ht="14.5">
      <c r="A5431"/>
      <c r="B5431"/>
      <c r="C5431"/>
      <c r="D5431"/>
      <c r="E5431"/>
      <c r="F5431"/>
      <c r="G5431"/>
      <c r="H5431"/>
      <c r="I5431"/>
      <c r="J5431"/>
    </row>
    <row r="5432" spans="1:10" ht="14.5">
      <c r="A5432"/>
      <c r="B5432"/>
      <c r="C5432"/>
      <c r="D5432"/>
      <c r="E5432"/>
      <c r="F5432"/>
      <c r="G5432"/>
      <c r="H5432"/>
      <c r="I5432"/>
      <c r="J5432"/>
    </row>
    <row r="5433" spans="1:10" ht="14.5">
      <c r="A5433"/>
      <c r="B5433"/>
      <c r="C5433"/>
      <c r="D5433"/>
      <c r="E5433"/>
      <c r="F5433"/>
      <c r="G5433"/>
      <c r="H5433"/>
      <c r="I5433"/>
      <c r="J5433"/>
    </row>
    <row r="5434" spans="1:10" ht="14.5">
      <c r="A5434"/>
      <c r="B5434"/>
      <c r="C5434"/>
      <c r="D5434"/>
      <c r="E5434"/>
      <c r="F5434"/>
      <c r="G5434"/>
      <c r="H5434"/>
      <c r="I5434"/>
      <c r="J5434"/>
    </row>
    <row r="5435" spans="1:10" ht="14.5">
      <c r="A5435"/>
      <c r="B5435"/>
      <c r="C5435"/>
      <c r="D5435"/>
      <c r="E5435"/>
      <c r="F5435"/>
      <c r="G5435"/>
      <c r="H5435"/>
      <c r="I5435"/>
      <c r="J5435"/>
    </row>
    <row r="5436" spans="1:10" ht="14.5">
      <c r="A5436"/>
      <c r="B5436"/>
      <c r="C5436"/>
      <c r="D5436"/>
      <c r="E5436"/>
      <c r="F5436"/>
      <c r="G5436"/>
      <c r="H5436"/>
      <c r="I5436"/>
      <c r="J5436"/>
    </row>
    <row r="5437" spans="1:10" ht="14.5">
      <c r="A5437"/>
      <c r="B5437"/>
      <c r="C5437"/>
      <c r="D5437"/>
      <c r="E5437"/>
      <c r="F5437"/>
      <c r="G5437"/>
      <c r="H5437"/>
      <c r="I5437"/>
      <c r="J5437"/>
    </row>
    <row r="5438" spans="1:10" ht="14.5">
      <c r="A5438"/>
      <c r="B5438"/>
      <c r="C5438"/>
      <c r="D5438"/>
      <c r="E5438"/>
      <c r="F5438"/>
      <c r="G5438"/>
      <c r="H5438"/>
      <c r="I5438"/>
      <c r="J5438"/>
    </row>
    <row r="5439" spans="1:10" ht="14.5">
      <c r="A5439"/>
      <c r="B5439"/>
      <c r="C5439"/>
      <c r="D5439"/>
      <c r="E5439"/>
      <c r="F5439"/>
      <c r="G5439"/>
      <c r="H5439"/>
      <c r="I5439"/>
      <c r="J5439"/>
    </row>
    <row r="5440" spans="1:10" ht="14.5">
      <c r="A5440"/>
      <c r="B5440"/>
      <c r="C5440"/>
      <c r="D5440"/>
      <c r="E5440"/>
      <c r="F5440"/>
      <c r="G5440"/>
      <c r="H5440"/>
      <c r="I5440"/>
      <c r="J5440"/>
    </row>
    <row r="5441" spans="1:10" ht="14.5">
      <c r="A5441"/>
      <c r="B5441"/>
      <c r="C5441"/>
      <c r="D5441"/>
      <c r="E5441"/>
      <c r="F5441"/>
      <c r="G5441"/>
      <c r="H5441"/>
      <c r="I5441"/>
      <c r="J5441"/>
    </row>
    <row r="5442" spans="1:10" ht="14.5">
      <c r="A5442"/>
      <c r="B5442"/>
      <c r="C5442"/>
      <c r="D5442"/>
      <c r="E5442"/>
      <c r="F5442"/>
      <c r="G5442"/>
      <c r="H5442"/>
      <c r="I5442"/>
      <c r="J5442"/>
    </row>
    <row r="5443" spans="1:10" ht="14.5">
      <c r="A5443"/>
      <c r="B5443"/>
      <c r="C5443"/>
      <c r="D5443"/>
      <c r="E5443"/>
      <c r="F5443"/>
      <c r="G5443"/>
      <c r="H5443"/>
      <c r="I5443"/>
      <c r="J5443"/>
    </row>
    <row r="5444" spans="1:10" ht="14.5">
      <c r="A5444"/>
      <c r="B5444"/>
      <c r="C5444"/>
      <c r="D5444"/>
      <c r="E5444"/>
      <c r="F5444"/>
      <c r="G5444"/>
      <c r="H5444"/>
      <c r="I5444"/>
      <c r="J5444"/>
    </row>
    <row r="5445" spans="1:10" ht="14.5">
      <c r="A5445"/>
      <c r="B5445"/>
      <c r="C5445"/>
      <c r="D5445"/>
      <c r="E5445"/>
      <c r="F5445"/>
      <c r="G5445"/>
      <c r="H5445"/>
      <c r="I5445"/>
      <c r="J5445"/>
    </row>
    <row r="5446" spans="1:10" ht="14.5">
      <c r="A5446"/>
      <c r="B5446"/>
      <c r="C5446"/>
      <c r="D5446"/>
      <c r="E5446"/>
      <c r="F5446"/>
      <c r="G5446"/>
      <c r="H5446"/>
      <c r="I5446"/>
      <c r="J5446"/>
    </row>
    <row r="5447" spans="1:10" ht="14.5">
      <c r="A5447"/>
      <c r="B5447"/>
      <c r="C5447"/>
      <c r="D5447"/>
      <c r="E5447"/>
      <c r="F5447"/>
      <c r="G5447"/>
      <c r="H5447"/>
      <c r="I5447"/>
      <c r="J5447"/>
    </row>
    <row r="5448" spans="1:10" ht="14.5">
      <c r="A5448"/>
      <c r="B5448"/>
      <c r="C5448"/>
      <c r="D5448"/>
      <c r="E5448"/>
      <c r="F5448"/>
      <c r="G5448"/>
      <c r="H5448"/>
      <c r="I5448"/>
      <c r="J5448"/>
    </row>
    <row r="5449" spans="1:10" ht="14.5">
      <c r="A5449"/>
      <c r="B5449"/>
      <c r="C5449"/>
      <c r="D5449"/>
      <c r="E5449"/>
      <c r="F5449"/>
      <c r="G5449"/>
      <c r="H5449"/>
      <c r="I5449"/>
      <c r="J5449"/>
    </row>
    <row r="5450" spans="1:10" ht="14.5">
      <c r="A5450"/>
      <c r="B5450"/>
      <c r="C5450"/>
      <c r="D5450"/>
      <c r="E5450"/>
      <c r="F5450"/>
      <c r="G5450"/>
      <c r="H5450"/>
      <c r="I5450"/>
      <c r="J5450"/>
    </row>
    <row r="5451" spans="1:10" ht="14.5">
      <c r="A5451"/>
      <c r="B5451"/>
      <c r="C5451"/>
      <c r="D5451"/>
      <c r="E5451"/>
      <c r="F5451"/>
      <c r="G5451"/>
      <c r="H5451"/>
      <c r="I5451"/>
      <c r="J5451"/>
    </row>
    <row r="5452" spans="1:10" ht="14.5">
      <c r="A5452"/>
      <c r="B5452"/>
      <c r="C5452"/>
      <c r="D5452"/>
      <c r="E5452"/>
      <c r="F5452"/>
      <c r="G5452"/>
      <c r="H5452"/>
      <c r="I5452"/>
      <c r="J5452"/>
    </row>
    <row r="5453" spans="1:10" ht="14.5">
      <c r="A5453"/>
      <c r="B5453"/>
      <c r="C5453"/>
      <c r="D5453"/>
      <c r="E5453"/>
      <c r="F5453"/>
      <c r="G5453"/>
      <c r="H5453"/>
      <c r="I5453"/>
      <c r="J5453"/>
    </row>
    <row r="5454" spans="1:10" ht="14.5">
      <c r="A5454"/>
      <c r="B5454"/>
      <c r="C5454"/>
      <c r="D5454"/>
      <c r="E5454"/>
      <c r="F5454"/>
      <c r="G5454"/>
      <c r="H5454"/>
      <c r="I5454"/>
      <c r="J5454"/>
    </row>
    <row r="5455" spans="1:10" ht="14.5">
      <c r="A5455"/>
      <c r="B5455"/>
      <c r="C5455"/>
      <c r="D5455"/>
      <c r="E5455"/>
      <c r="F5455"/>
      <c r="G5455"/>
      <c r="H5455"/>
      <c r="I5455"/>
      <c r="J5455"/>
    </row>
    <row r="5456" spans="1:10" ht="14.5">
      <c r="A5456"/>
      <c r="B5456"/>
      <c r="C5456"/>
      <c r="D5456"/>
      <c r="E5456"/>
      <c r="F5456"/>
      <c r="G5456"/>
      <c r="H5456"/>
      <c r="I5456"/>
      <c r="J5456"/>
    </row>
    <row r="5457" spans="1:10" ht="14.5">
      <c r="A5457"/>
      <c r="B5457"/>
      <c r="C5457"/>
      <c r="D5457"/>
      <c r="E5457"/>
      <c r="F5457"/>
      <c r="G5457"/>
      <c r="H5457"/>
      <c r="I5457"/>
      <c r="J5457"/>
    </row>
    <row r="5458" spans="1:10" ht="14.5">
      <c r="A5458"/>
      <c r="B5458"/>
      <c r="C5458"/>
      <c r="D5458"/>
      <c r="E5458"/>
      <c r="F5458"/>
      <c r="G5458"/>
      <c r="H5458"/>
      <c r="I5458"/>
      <c r="J5458"/>
    </row>
    <row r="5459" spans="1:10" ht="14.5">
      <c r="A5459"/>
      <c r="B5459"/>
      <c r="C5459"/>
      <c r="D5459"/>
      <c r="E5459"/>
      <c r="F5459"/>
      <c r="G5459"/>
      <c r="H5459"/>
      <c r="I5459"/>
      <c r="J5459"/>
    </row>
    <row r="5460" spans="1:10" ht="14.5">
      <c r="A5460"/>
      <c r="B5460"/>
      <c r="C5460"/>
      <c r="D5460"/>
      <c r="E5460"/>
      <c r="F5460"/>
      <c r="G5460"/>
      <c r="H5460"/>
      <c r="I5460"/>
      <c r="J5460"/>
    </row>
    <row r="5461" spans="1:10" ht="14.5">
      <c r="A5461"/>
      <c r="B5461"/>
      <c r="C5461"/>
      <c r="D5461"/>
      <c r="E5461"/>
      <c r="F5461"/>
      <c r="G5461"/>
      <c r="H5461"/>
      <c r="I5461"/>
      <c r="J5461"/>
    </row>
    <row r="5462" spans="1:10" ht="14.5">
      <c r="A5462"/>
      <c r="B5462"/>
      <c r="C5462"/>
      <c r="D5462"/>
      <c r="E5462"/>
      <c r="F5462"/>
      <c r="G5462"/>
      <c r="H5462"/>
      <c r="I5462"/>
      <c r="J5462"/>
    </row>
    <row r="5463" spans="1:10" ht="14.5">
      <c r="A5463"/>
      <c r="B5463"/>
      <c r="C5463"/>
      <c r="D5463"/>
      <c r="E5463"/>
      <c r="F5463"/>
      <c r="G5463"/>
      <c r="H5463"/>
      <c r="I5463"/>
      <c r="J5463"/>
    </row>
    <row r="5464" spans="1:10" ht="14.5">
      <c r="A5464"/>
      <c r="B5464"/>
      <c r="C5464"/>
      <c r="D5464"/>
      <c r="E5464"/>
      <c r="F5464"/>
      <c r="G5464"/>
      <c r="H5464"/>
      <c r="I5464"/>
      <c r="J5464"/>
    </row>
    <row r="5465" spans="1:10" ht="14.5">
      <c r="A5465"/>
      <c r="B5465"/>
      <c r="C5465"/>
      <c r="D5465"/>
      <c r="E5465"/>
      <c r="F5465"/>
      <c r="G5465"/>
      <c r="H5465"/>
      <c r="I5465"/>
      <c r="J5465"/>
    </row>
    <row r="5466" spans="1:10" ht="14.5">
      <c r="A5466"/>
      <c r="B5466"/>
      <c r="C5466"/>
      <c r="D5466"/>
      <c r="E5466"/>
      <c r="F5466"/>
      <c r="G5466"/>
      <c r="H5466"/>
      <c r="I5466"/>
      <c r="J5466"/>
    </row>
    <row r="5467" spans="1:10" ht="14.5">
      <c r="A5467"/>
      <c r="B5467"/>
      <c r="C5467"/>
      <c r="D5467"/>
      <c r="E5467"/>
      <c r="F5467"/>
      <c r="G5467"/>
      <c r="H5467"/>
      <c r="I5467"/>
      <c r="J5467"/>
    </row>
    <row r="5468" spans="1:10" ht="14.5">
      <c r="A5468"/>
      <c r="B5468"/>
      <c r="C5468"/>
      <c r="D5468"/>
      <c r="E5468"/>
      <c r="F5468"/>
      <c r="G5468"/>
      <c r="H5468"/>
      <c r="I5468"/>
      <c r="J5468"/>
    </row>
    <row r="5469" spans="1:10" ht="14.5">
      <c r="A5469"/>
      <c r="B5469"/>
      <c r="C5469"/>
      <c r="D5469"/>
      <c r="E5469"/>
      <c r="F5469"/>
      <c r="G5469"/>
      <c r="H5469"/>
      <c r="I5469"/>
      <c r="J5469"/>
    </row>
    <row r="5470" spans="1:10" ht="14.5">
      <c r="A5470"/>
      <c r="B5470"/>
      <c r="C5470"/>
      <c r="D5470"/>
      <c r="E5470"/>
      <c r="F5470"/>
      <c r="G5470"/>
      <c r="H5470"/>
      <c r="I5470"/>
      <c r="J5470"/>
    </row>
    <row r="5471" spans="1:10" ht="14.5">
      <c r="A5471"/>
      <c r="B5471"/>
      <c r="C5471"/>
      <c r="D5471"/>
      <c r="E5471"/>
      <c r="F5471"/>
      <c r="G5471"/>
      <c r="H5471"/>
      <c r="I5471"/>
      <c r="J5471"/>
    </row>
    <row r="5472" spans="1:10" ht="14.5">
      <c r="A5472"/>
      <c r="B5472"/>
      <c r="C5472"/>
      <c r="D5472"/>
      <c r="E5472"/>
      <c r="F5472"/>
      <c r="G5472"/>
      <c r="H5472"/>
      <c r="I5472"/>
      <c r="J5472"/>
    </row>
    <row r="5473" spans="1:10" ht="14.5">
      <c r="A5473"/>
      <c r="B5473"/>
      <c r="C5473"/>
      <c r="D5473"/>
      <c r="E5473"/>
      <c r="F5473"/>
      <c r="G5473"/>
      <c r="H5473"/>
      <c r="I5473"/>
      <c r="J5473"/>
    </row>
    <row r="5474" spans="1:10" ht="14.5">
      <c r="A5474"/>
      <c r="B5474"/>
      <c r="C5474"/>
      <c r="D5474"/>
      <c r="E5474"/>
      <c r="F5474"/>
      <c r="G5474"/>
      <c r="H5474"/>
      <c r="I5474"/>
      <c r="J5474"/>
    </row>
    <row r="5475" spans="1:10" ht="14.5">
      <c r="A5475"/>
      <c r="B5475"/>
      <c r="C5475"/>
      <c r="D5475"/>
      <c r="E5475"/>
      <c r="F5475"/>
      <c r="G5475"/>
      <c r="H5475"/>
      <c r="I5475"/>
      <c r="J5475"/>
    </row>
    <row r="5476" spans="1:10" ht="14.5">
      <c r="A5476"/>
      <c r="B5476"/>
      <c r="C5476"/>
      <c r="D5476"/>
      <c r="E5476"/>
      <c r="F5476"/>
      <c r="G5476"/>
      <c r="H5476"/>
      <c r="I5476"/>
      <c r="J5476"/>
    </row>
    <row r="5477" spans="1:10" ht="14.5">
      <c r="A5477"/>
      <c r="B5477"/>
      <c r="C5477"/>
      <c r="D5477"/>
      <c r="E5477"/>
      <c r="F5477"/>
      <c r="G5477"/>
      <c r="H5477"/>
      <c r="I5477"/>
      <c r="J5477"/>
    </row>
    <row r="5478" spans="1:10" ht="14.5">
      <c r="A5478"/>
      <c r="B5478"/>
      <c r="C5478"/>
      <c r="D5478"/>
      <c r="E5478"/>
      <c r="F5478"/>
      <c r="G5478"/>
      <c r="H5478"/>
      <c r="I5478"/>
      <c r="J5478"/>
    </row>
    <row r="5479" spans="1:10" ht="14.5">
      <c r="A5479"/>
      <c r="B5479"/>
      <c r="C5479"/>
      <c r="D5479"/>
      <c r="E5479"/>
      <c r="F5479"/>
      <c r="G5479"/>
      <c r="H5479"/>
      <c r="I5479"/>
      <c r="J5479"/>
    </row>
    <row r="5480" spans="1:10" ht="14.5">
      <c r="A5480"/>
      <c r="B5480"/>
      <c r="C5480"/>
      <c r="D5480"/>
      <c r="E5480"/>
      <c r="F5480"/>
      <c r="G5480"/>
      <c r="H5480"/>
      <c r="I5480"/>
      <c r="J5480"/>
    </row>
    <row r="5481" spans="1:10" ht="14.5">
      <c r="A5481"/>
      <c r="B5481"/>
      <c r="C5481"/>
      <c r="D5481"/>
      <c r="E5481"/>
      <c r="F5481"/>
      <c r="G5481"/>
      <c r="H5481"/>
      <c r="I5481"/>
      <c r="J5481"/>
    </row>
    <row r="5482" spans="1:10" ht="14.5">
      <c r="A5482"/>
      <c r="B5482"/>
      <c r="C5482"/>
      <c r="D5482"/>
      <c r="E5482"/>
      <c r="F5482"/>
      <c r="G5482"/>
      <c r="H5482"/>
      <c r="I5482"/>
      <c r="J5482"/>
    </row>
    <row r="5483" spans="1:10" ht="14.5">
      <c r="A5483"/>
      <c r="B5483"/>
      <c r="C5483"/>
      <c r="D5483"/>
      <c r="E5483"/>
      <c r="F5483"/>
      <c r="G5483"/>
      <c r="H5483"/>
      <c r="I5483"/>
      <c r="J5483"/>
    </row>
    <row r="5484" spans="1:10" ht="14.5">
      <c r="A5484"/>
      <c r="B5484"/>
      <c r="C5484"/>
      <c r="D5484"/>
      <c r="E5484"/>
      <c r="F5484"/>
      <c r="G5484"/>
      <c r="H5484"/>
      <c r="I5484"/>
      <c r="J5484"/>
    </row>
    <row r="5485" spans="1:10" ht="14.5">
      <c r="A5485"/>
      <c r="B5485"/>
      <c r="C5485"/>
      <c r="D5485"/>
      <c r="E5485"/>
      <c r="F5485"/>
      <c r="G5485"/>
      <c r="H5485"/>
      <c r="I5485"/>
      <c r="J5485"/>
    </row>
    <row r="5486" spans="1:10" ht="14.5">
      <c r="A5486"/>
      <c r="B5486"/>
      <c r="C5486"/>
      <c r="D5486"/>
      <c r="E5486"/>
      <c r="F5486"/>
      <c r="G5486"/>
      <c r="H5486"/>
      <c r="I5486"/>
      <c r="J5486"/>
    </row>
    <row r="5487" spans="1:10" ht="14.5">
      <c r="A5487"/>
      <c r="B5487"/>
      <c r="C5487"/>
      <c r="D5487"/>
      <c r="E5487"/>
      <c r="F5487"/>
      <c r="G5487"/>
      <c r="H5487"/>
      <c r="I5487"/>
      <c r="J5487"/>
    </row>
    <row r="5488" spans="1:10" ht="14.5">
      <c r="A5488"/>
      <c r="B5488"/>
      <c r="C5488"/>
      <c r="D5488"/>
      <c r="E5488"/>
      <c r="F5488"/>
      <c r="G5488"/>
      <c r="H5488"/>
      <c r="I5488"/>
      <c r="J5488"/>
    </row>
    <row r="5489" spans="1:10" ht="14.5">
      <c r="A5489"/>
      <c r="B5489"/>
      <c r="C5489"/>
      <c r="D5489"/>
      <c r="E5489"/>
      <c r="F5489"/>
      <c r="G5489"/>
      <c r="H5489"/>
      <c r="I5489"/>
      <c r="J5489"/>
    </row>
    <row r="5490" spans="1:10" ht="14.5">
      <c r="A5490"/>
      <c r="B5490"/>
      <c r="C5490"/>
      <c r="D5490"/>
      <c r="E5490"/>
      <c r="F5490"/>
      <c r="G5490"/>
      <c r="H5490"/>
      <c r="I5490"/>
      <c r="J5490"/>
    </row>
    <row r="5491" spans="1:10" ht="14.5">
      <c r="A5491"/>
      <c r="B5491"/>
      <c r="C5491"/>
      <c r="D5491"/>
      <c r="E5491"/>
      <c r="F5491"/>
      <c r="G5491"/>
      <c r="H5491"/>
      <c r="I5491"/>
      <c r="J5491"/>
    </row>
    <row r="5492" spans="1:10" ht="14.5">
      <c r="A5492"/>
      <c r="B5492"/>
      <c r="C5492"/>
      <c r="D5492"/>
      <c r="E5492"/>
      <c r="F5492"/>
      <c r="G5492"/>
      <c r="H5492"/>
      <c r="I5492"/>
      <c r="J5492"/>
    </row>
    <row r="5493" spans="1:10" ht="14.5">
      <c r="A5493"/>
      <c r="B5493"/>
      <c r="C5493"/>
      <c r="D5493"/>
      <c r="E5493"/>
      <c r="F5493"/>
      <c r="G5493"/>
      <c r="H5493"/>
      <c r="I5493"/>
      <c r="J5493"/>
    </row>
    <row r="5494" spans="1:10" ht="14.5">
      <c r="A5494"/>
      <c r="B5494"/>
      <c r="C5494"/>
      <c r="D5494"/>
      <c r="E5494"/>
      <c r="F5494"/>
      <c r="G5494"/>
      <c r="H5494"/>
      <c r="I5494"/>
      <c r="J5494"/>
    </row>
    <row r="5495" spans="1:10" ht="14.5">
      <c r="A5495"/>
      <c r="B5495"/>
      <c r="C5495"/>
      <c r="D5495"/>
      <c r="E5495"/>
      <c r="F5495"/>
      <c r="G5495"/>
      <c r="H5495"/>
      <c r="I5495"/>
      <c r="J5495"/>
    </row>
    <row r="5496" spans="1:10" ht="14.5">
      <c r="A5496"/>
      <c r="B5496"/>
      <c r="C5496"/>
      <c r="D5496"/>
      <c r="E5496"/>
      <c r="F5496"/>
      <c r="G5496"/>
      <c r="H5496"/>
      <c r="I5496"/>
      <c r="J5496"/>
    </row>
    <row r="5497" spans="1:10" ht="14.5">
      <c r="A5497"/>
      <c r="B5497"/>
      <c r="C5497"/>
      <c r="D5497"/>
      <c r="E5497"/>
      <c r="F5497"/>
      <c r="G5497"/>
      <c r="H5497"/>
      <c r="I5497"/>
      <c r="J5497"/>
    </row>
    <row r="5498" spans="1:10" ht="14.5">
      <c r="A5498"/>
      <c r="B5498"/>
      <c r="C5498"/>
      <c r="D5498"/>
      <c r="E5498"/>
      <c r="F5498"/>
      <c r="G5498"/>
      <c r="H5498"/>
      <c r="I5498"/>
      <c r="J5498"/>
    </row>
    <row r="5499" spans="1:10" ht="14.5">
      <c r="A5499"/>
      <c r="B5499"/>
      <c r="C5499"/>
      <c r="D5499"/>
      <c r="E5499"/>
      <c r="F5499"/>
      <c r="G5499"/>
      <c r="H5499"/>
      <c r="I5499"/>
      <c r="J5499"/>
    </row>
    <row r="5500" spans="1:10" ht="14.5">
      <c r="A5500"/>
      <c r="B5500"/>
      <c r="C5500"/>
      <c r="D5500"/>
      <c r="E5500"/>
      <c r="F5500"/>
      <c r="G5500"/>
      <c r="H5500"/>
      <c r="I5500"/>
      <c r="J5500"/>
    </row>
    <row r="5501" spans="1:10" ht="14.5">
      <c r="A5501"/>
      <c r="B5501"/>
      <c r="C5501"/>
      <c r="D5501"/>
      <c r="E5501"/>
      <c r="F5501"/>
      <c r="G5501"/>
      <c r="H5501"/>
      <c r="I5501"/>
      <c r="J5501"/>
    </row>
    <row r="5502" spans="1:10" ht="14.5">
      <c r="A5502"/>
      <c r="B5502"/>
      <c r="C5502"/>
      <c r="D5502"/>
      <c r="E5502"/>
      <c r="F5502"/>
      <c r="G5502"/>
      <c r="H5502"/>
      <c r="I5502"/>
      <c r="J5502"/>
    </row>
    <row r="5503" spans="1:10" ht="14.5">
      <c r="A5503"/>
      <c r="B5503"/>
      <c r="C5503"/>
      <c r="D5503"/>
      <c r="E5503"/>
      <c r="F5503"/>
      <c r="G5503"/>
      <c r="H5503"/>
      <c r="I5503"/>
      <c r="J5503"/>
    </row>
    <row r="5504" spans="1:10" ht="14.5">
      <c r="A5504"/>
      <c r="B5504"/>
      <c r="C5504"/>
      <c r="D5504"/>
      <c r="E5504"/>
      <c r="F5504"/>
      <c r="G5504"/>
      <c r="H5504"/>
      <c r="I5504"/>
      <c r="J5504"/>
    </row>
    <row r="5505" spans="1:10" ht="14.5">
      <c r="A5505"/>
      <c r="B5505"/>
      <c r="C5505"/>
      <c r="D5505"/>
      <c r="E5505"/>
      <c r="F5505"/>
      <c r="G5505"/>
      <c r="H5505"/>
      <c r="I5505"/>
      <c r="J5505"/>
    </row>
    <row r="5506" spans="1:10" ht="14.5">
      <c r="A5506"/>
      <c r="B5506"/>
      <c r="C5506"/>
      <c r="D5506"/>
      <c r="E5506"/>
      <c r="F5506"/>
      <c r="G5506"/>
      <c r="H5506"/>
      <c r="I5506"/>
      <c r="J5506"/>
    </row>
    <row r="5507" spans="1:10" ht="14.5">
      <c r="A5507"/>
      <c r="B5507"/>
      <c r="C5507"/>
      <c r="D5507"/>
      <c r="E5507"/>
      <c r="F5507"/>
      <c r="G5507"/>
      <c r="H5507"/>
      <c r="I5507"/>
      <c r="J5507"/>
    </row>
    <row r="5508" spans="1:10" ht="14.5">
      <c r="A5508"/>
      <c r="B5508"/>
      <c r="C5508"/>
      <c r="D5508"/>
      <c r="E5508"/>
      <c r="F5508"/>
      <c r="G5508"/>
      <c r="H5508"/>
      <c r="I5508"/>
      <c r="J5508"/>
    </row>
    <row r="5509" spans="1:10" ht="14.5">
      <c r="A5509"/>
      <c r="B5509"/>
      <c r="C5509"/>
      <c r="D5509"/>
      <c r="E5509"/>
      <c r="F5509"/>
      <c r="G5509"/>
      <c r="H5509"/>
      <c r="I5509"/>
      <c r="J5509"/>
    </row>
    <row r="5510" spans="1:10" ht="14.5">
      <c r="A5510"/>
      <c r="B5510"/>
      <c r="C5510"/>
      <c r="D5510"/>
      <c r="E5510"/>
      <c r="F5510"/>
      <c r="G5510"/>
      <c r="H5510"/>
      <c r="I5510"/>
      <c r="J5510"/>
    </row>
    <row r="5511" spans="1:10" ht="14.5">
      <c r="A5511"/>
      <c r="B5511"/>
      <c r="C5511"/>
      <c r="D5511"/>
      <c r="E5511"/>
      <c r="F5511"/>
      <c r="G5511"/>
      <c r="H5511"/>
      <c r="I5511"/>
      <c r="J5511"/>
    </row>
    <row r="5512" spans="1:10" ht="14.5">
      <c r="A5512"/>
      <c r="B5512"/>
      <c r="C5512"/>
      <c r="D5512"/>
      <c r="E5512"/>
      <c r="F5512"/>
      <c r="G5512"/>
      <c r="H5512"/>
      <c r="I5512"/>
      <c r="J5512"/>
    </row>
    <row r="5513" spans="1:10" ht="14.5">
      <c r="A5513"/>
      <c r="B5513"/>
      <c r="C5513"/>
      <c r="D5513"/>
      <c r="E5513"/>
      <c r="F5513"/>
      <c r="G5513"/>
      <c r="H5513"/>
      <c r="I5513"/>
      <c r="J5513"/>
    </row>
    <row r="5514" spans="1:10" ht="14.5">
      <c r="A5514"/>
      <c r="B5514"/>
      <c r="C5514"/>
      <c r="D5514"/>
      <c r="E5514"/>
      <c r="F5514"/>
      <c r="G5514"/>
      <c r="H5514"/>
      <c r="I5514"/>
      <c r="J5514"/>
    </row>
    <row r="5515" spans="1:10" ht="14.5">
      <c r="A5515"/>
      <c r="B5515"/>
      <c r="C5515"/>
      <c r="D5515"/>
      <c r="E5515"/>
      <c r="F5515"/>
      <c r="G5515"/>
      <c r="H5515"/>
      <c r="I5515"/>
      <c r="J5515"/>
    </row>
    <row r="5516" spans="1:10" ht="14.5">
      <c r="A5516"/>
      <c r="B5516"/>
      <c r="C5516"/>
      <c r="D5516"/>
      <c r="E5516"/>
      <c r="F5516"/>
      <c r="G5516"/>
      <c r="H5516"/>
      <c r="I5516"/>
      <c r="J5516"/>
    </row>
    <row r="5517" spans="1:10" ht="14.5">
      <c r="A5517"/>
      <c r="B5517"/>
      <c r="C5517"/>
      <c r="D5517"/>
      <c r="E5517"/>
      <c r="F5517"/>
      <c r="G5517"/>
      <c r="H5517"/>
      <c r="I5517"/>
      <c r="J5517"/>
    </row>
    <row r="5518" spans="1:10" ht="14.5">
      <c r="A5518"/>
      <c r="B5518"/>
      <c r="C5518"/>
      <c r="D5518"/>
      <c r="E5518"/>
      <c r="F5518"/>
      <c r="G5518"/>
      <c r="H5518"/>
      <c r="I5518"/>
      <c r="J5518"/>
    </row>
    <row r="5519" spans="1:10" ht="14.5">
      <c r="A5519"/>
      <c r="B5519"/>
      <c r="C5519"/>
      <c r="D5519"/>
      <c r="E5519"/>
      <c r="F5519"/>
      <c r="G5519"/>
      <c r="H5519"/>
      <c r="I5519"/>
      <c r="J5519"/>
    </row>
    <row r="5520" spans="1:10" ht="14.5">
      <c r="A5520"/>
      <c r="B5520"/>
      <c r="C5520"/>
      <c r="D5520"/>
      <c r="E5520"/>
      <c r="F5520"/>
      <c r="G5520"/>
      <c r="H5520"/>
      <c r="I5520"/>
      <c r="J5520"/>
    </row>
    <row r="5521" spans="1:10" ht="14.5">
      <c r="A5521"/>
      <c r="B5521"/>
      <c r="C5521"/>
      <c r="D5521"/>
      <c r="E5521"/>
      <c r="F5521"/>
      <c r="G5521"/>
      <c r="H5521"/>
      <c r="I5521"/>
      <c r="J5521"/>
    </row>
    <row r="5522" spans="1:10" ht="14.5">
      <c r="A5522"/>
      <c r="B5522"/>
      <c r="C5522"/>
      <c r="D5522"/>
      <c r="E5522"/>
      <c r="F5522"/>
      <c r="G5522"/>
      <c r="H5522"/>
      <c r="I5522"/>
      <c r="J5522"/>
    </row>
    <row r="5523" spans="1:10" ht="14.5">
      <c r="A5523"/>
      <c r="B5523"/>
      <c r="C5523"/>
      <c r="D5523"/>
      <c r="E5523"/>
      <c r="F5523"/>
      <c r="G5523"/>
      <c r="H5523"/>
      <c r="I5523"/>
      <c r="J5523"/>
    </row>
    <row r="5524" spans="1:10" ht="14.5">
      <c r="A5524"/>
      <c r="B5524"/>
      <c r="C5524"/>
      <c r="D5524"/>
      <c r="E5524"/>
      <c r="F5524"/>
      <c r="G5524"/>
      <c r="H5524"/>
      <c r="I5524"/>
      <c r="J5524"/>
    </row>
    <row r="5525" spans="1:10" ht="14.5">
      <c r="A5525"/>
      <c r="B5525"/>
      <c r="C5525"/>
      <c r="D5525"/>
      <c r="E5525"/>
      <c r="F5525"/>
      <c r="G5525"/>
      <c r="H5525"/>
      <c r="I5525"/>
      <c r="J5525"/>
    </row>
    <row r="5526" spans="1:10" ht="14.5">
      <c r="A5526"/>
      <c r="B5526"/>
      <c r="C5526"/>
      <c r="D5526"/>
      <c r="E5526"/>
      <c r="F5526"/>
      <c r="G5526"/>
      <c r="H5526"/>
      <c r="I5526"/>
      <c r="J5526"/>
    </row>
    <row r="5527" spans="1:10" ht="14.5">
      <c r="A5527"/>
      <c r="B5527"/>
      <c r="C5527"/>
      <c r="D5527"/>
      <c r="E5527"/>
      <c r="F5527"/>
      <c r="G5527"/>
      <c r="H5527"/>
      <c r="I5527"/>
      <c r="J5527"/>
    </row>
    <row r="5528" spans="1:10" ht="14.5">
      <c r="A5528"/>
      <c r="B5528"/>
      <c r="C5528"/>
      <c r="D5528"/>
      <c r="E5528"/>
      <c r="F5528"/>
      <c r="G5528"/>
      <c r="H5528"/>
      <c r="I5528"/>
      <c r="J5528"/>
    </row>
    <row r="5529" spans="1:10" ht="14.5">
      <c r="A5529"/>
      <c r="B5529"/>
      <c r="C5529"/>
      <c r="D5529"/>
      <c r="E5529"/>
      <c r="F5529"/>
      <c r="G5529"/>
      <c r="H5529"/>
      <c r="I5529"/>
      <c r="J5529"/>
    </row>
    <row r="5530" spans="1:10" ht="14.5">
      <c r="A5530"/>
      <c r="B5530"/>
      <c r="C5530"/>
      <c r="D5530"/>
      <c r="E5530"/>
      <c r="F5530"/>
      <c r="G5530"/>
      <c r="H5530"/>
      <c r="I5530"/>
      <c r="J5530"/>
    </row>
    <row r="5531" spans="1:10" ht="14.5">
      <c r="A5531"/>
      <c r="B5531"/>
      <c r="C5531"/>
      <c r="D5531"/>
      <c r="E5531"/>
      <c r="F5531"/>
      <c r="G5531"/>
      <c r="H5531"/>
      <c r="I5531"/>
      <c r="J5531"/>
    </row>
    <row r="5532" spans="1:10" ht="14.5">
      <c r="A5532"/>
      <c r="B5532"/>
      <c r="C5532"/>
      <c r="D5532"/>
      <c r="E5532"/>
      <c r="F5532"/>
      <c r="G5532"/>
      <c r="H5532"/>
      <c r="I5532"/>
      <c r="J5532"/>
    </row>
    <row r="5533" spans="1:10" ht="14.5">
      <c r="A5533"/>
      <c r="B5533"/>
      <c r="C5533"/>
      <c r="D5533"/>
      <c r="E5533"/>
      <c r="F5533"/>
      <c r="G5533"/>
      <c r="H5533"/>
      <c r="I5533"/>
      <c r="J5533"/>
    </row>
    <row r="5534" spans="1:10" ht="14.5">
      <c r="A5534"/>
      <c r="B5534"/>
      <c r="C5534"/>
      <c r="D5534"/>
      <c r="E5534"/>
      <c r="F5534"/>
      <c r="G5534"/>
      <c r="H5534"/>
      <c r="I5534"/>
      <c r="J5534"/>
    </row>
    <row r="5535" spans="1:10" ht="14.5">
      <c r="A5535"/>
      <c r="B5535"/>
      <c r="C5535"/>
      <c r="D5535"/>
      <c r="E5535"/>
      <c r="F5535"/>
      <c r="G5535"/>
      <c r="H5535"/>
      <c r="I5535"/>
      <c r="J5535"/>
    </row>
    <row r="5536" spans="1:10" ht="14.5">
      <c r="A5536"/>
      <c r="B5536"/>
      <c r="C5536"/>
      <c r="D5536"/>
      <c r="E5536"/>
      <c r="F5536"/>
      <c r="G5536"/>
      <c r="H5536"/>
      <c r="I5536"/>
      <c r="J5536"/>
    </row>
    <row r="5537" spans="1:10" ht="14.5">
      <c r="A5537"/>
      <c r="B5537"/>
      <c r="C5537"/>
      <c r="D5537"/>
      <c r="E5537"/>
      <c r="F5537"/>
      <c r="G5537"/>
      <c r="H5537"/>
      <c r="I5537"/>
      <c r="J5537"/>
    </row>
    <row r="5538" spans="1:10" ht="14.5">
      <c r="A5538"/>
      <c r="B5538"/>
      <c r="C5538"/>
      <c r="D5538"/>
      <c r="E5538"/>
      <c r="F5538"/>
      <c r="G5538"/>
      <c r="H5538"/>
      <c r="I5538"/>
      <c r="J5538"/>
    </row>
    <row r="5539" spans="1:10" ht="14.5">
      <c r="A5539"/>
      <c r="B5539"/>
      <c r="C5539"/>
      <c r="D5539"/>
      <c r="E5539"/>
      <c r="F5539"/>
      <c r="G5539"/>
      <c r="H5539"/>
      <c r="I5539"/>
      <c r="J5539"/>
    </row>
    <row r="5540" spans="1:10" ht="14.5">
      <c r="A5540"/>
      <c r="B5540"/>
      <c r="C5540"/>
      <c r="D5540"/>
      <c r="E5540"/>
      <c r="F5540"/>
      <c r="G5540"/>
      <c r="H5540"/>
      <c r="I5540"/>
      <c r="J5540"/>
    </row>
    <row r="5541" spans="1:10" ht="14.5">
      <c r="A5541"/>
      <c r="B5541"/>
      <c r="C5541"/>
      <c r="D5541"/>
      <c r="E5541"/>
      <c r="F5541"/>
      <c r="G5541"/>
      <c r="H5541"/>
      <c r="I5541"/>
      <c r="J5541"/>
    </row>
    <row r="5542" spans="1:10" ht="14.5">
      <c r="A5542"/>
      <c r="B5542"/>
      <c r="C5542"/>
      <c r="D5542"/>
      <c r="E5542"/>
      <c r="F5542"/>
      <c r="G5542"/>
      <c r="H5542"/>
      <c r="I5542"/>
      <c r="J5542"/>
    </row>
    <row r="5543" spans="1:10" ht="14.5">
      <c r="A5543"/>
      <c r="B5543"/>
      <c r="C5543"/>
      <c r="D5543"/>
      <c r="E5543"/>
      <c r="F5543"/>
      <c r="G5543"/>
      <c r="H5543"/>
      <c r="I5543"/>
      <c r="J5543"/>
    </row>
    <row r="5544" spans="1:10" ht="14.5">
      <c r="A5544"/>
      <c r="B5544"/>
      <c r="C5544"/>
      <c r="D5544"/>
      <c r="E5544"/>
      <c r="F5544"/>
      <c r="G5544"/>
      <c r="H5544"/>
      <c r="I5544"/>
      <c r="J5544"/>
    </row>
    <row r="5545" spans="1:10" ht="14.5">
      <c r="A5545"/>
      <c r="B5545"/>
      <c r="C5545"/>
      <c r="D5545"/>
      <c r="E5545"/>
      <c r="F5545"/>
      <c r="G5545"/>
      <c r="H5545"/>
      <c r="I5545"/>
      <c r="J5545"/>
    </row>
    <row r="5546" spans="1:10" ht="14.5">
      <c r="A5546"/>
      <c r="B5546"/>
      <c r="C5546"/>
      <c r="D5546"/>
      <c r="E5546"/>
      <c r="F5546"/>
      <c r="G5546"/>
      <c r="H5546"/>
      <c r="I5546"/>
      <c r="J5546"/>
    </row>
    <row r="5547" spans="1:10" ht="14.5">
      <c r="A5547"/>
      <c r="B5547"/>
      <c r="C5547"/>
      <c r="D5547"/>
      <c r="E5547"/>
      <c r="F5547"/>
      <c r="G5547"/>
      <c r="H5547"/>
      <c r="I5547"/>
      <c r="J5547"/>
    </row>
    <row r="5548" spans="1:10" ht="14.5">
      <c r="A5548"/>
      <c r="B5548"/>
      <c r="C5548"/>
      <c r="D5548"/>
      <c r="E5548"/>
      <c r="F5548"/>
      <c r="G5548"/>
      <c r="H5548"/>
      <c r="I5548"/>
      <c r="J5548"/>
    </row>
    <row r="5549" spans="1:10" ht="14.5">
      <c r="A5549"/>
      <c r="B5549"/>
      <c r="C5549"/>
      <c r="D5549"/>
      <c r="E5549"/>
      <c r="F5549"/>
      <c r="G5549"/>
      <c r="H5549"/>
      <c r="I5549"/>
      <c r="J5549"/>
    </row>
    <row r="5550" spans="1:10" ht="14.5">
      <c r="A5550"/>
      <c r="B5550"/>
      <c r="C5550"/>
      <c r="D5550"/>
      <c r="E5550"/>
      <c r="F5550"/>
      <c r="G5550"/>
      <c r="H5550"/>
      <c r="I5550"/>
      <c r="J5550"/>
    </row>
    <row r="5551" spans="1:10" ht="14.5">
      <c r="A5551"/>
      <c r="B5551"/>
      <c r="C5551"/>
      <c r="D5551"/>
      <c r="E5551"/>
      <c r="F5551"/>
      <c r="G5551"/>
      <c r="H5551"/>
      <c r="I5551"/>
      <c r="J5551"/>
    </row>
    <row r="5552" spans="1:10" ht="14.5">
      <c r="A5552"/>
      <c r="B5552"/>
      <c r="C5552"/>
      <c r="D5552"/>
      <c r="E5552"/>
      <c r="F5552"/>
      <c r="G5552"/>
      <c r="H5552"/>
      <c r="I5552"/>
      <c r="J5552"/>
    </row>
    <row r="5553" spans="1:10" ht="14.5">
      <c r="A5553"/>
      <c r="B5553"/>
      <c r="C5553"/>
      <c r="D5553"/>
      <c r="E5553"/>
      <c r="F5553"/>
      <c r="G5553"/>
      <c r="H5553"/>
      <c r="I5553"/>
      <c r="J5553"/>
    </row>
    <row r="5554" spans="1:10" ht="14.5">
      <c r="A5554"/>
      <c r="B5554"/>
      <c r="C5554"/>
      <c r="D5554"/>
      <c r="E5554"/>
      <c r="F5554"/>
      <c r="G5554"/>
      <c r="H5554"/>
      <c r="I5554"/>
      <c r="J5554"/>
    </row>
    <row r="5555" spans="1:10" ht="14.5">
      <c r="A5555"/>
      <c r="B5555"/>
      <c r="C5555"/>
      <c r="D5555"/>
      <c r="E5555"/>
      <c r="F5555"/>
      <c r="G5555"/>
      <c r="H5555"/>
      <c r="I5555"/>
      <c r="J5555"/>
    </row>
    <row r="5556" spans="1:10" ht="14.5">
      <c r="A5556"/>
      <c r="B5556"/>
      <c r="C5556"/>
      <c r="D5556"/>
      <c r="E5556"/>
      <c r="F5556"/>
      <c r="G5556"/>
      <c r="H5556"/>
      <c r="I5556"/>
      <c r="J5556"/>
    </row>
    <row r="5557" spans="1:10" ht="14.5">
      <c r="A5557"/>
      <c r="B5557"/>
      <c r="C5557"/>
      <c r="D5557"/>
      <c r="E5557"/>
      <c r="F5557"/>
      <c r="G5557"/>
      <c r="H5557"/>
      <c r="I5557"/>
      <c r="J5557"/>
    </row>
    <row r="5558" spans="1:10" ht="14.5">
      <c r="A5558"/>
      <c r="B5558"/>
      <c r="C5558"/>
      <c r="D5558"/>
      <c r="E5558"/>
      <c r="F5558"/>
      <c r="G5558"/>
      <c r="H5558"/>
      <c r="I5558"/>
      <c r="J5558"/>
    </row>
    <row r="5559" spans="1:10" ht="14.5">
      <c r="A5559"/>
      <c r="B5559"/>
      <c r="C5559"/>
      <c r="D5559"/>
      <c r="E5559"/>
      <c r="F5559"/>
      <c r="G5559"/>
      <c r="H5559"/>
      <c r="I5559"/>
      <c r="J5559"/>
    </row>
    <row r="5560" spans="1:10" ht="14.5">
      <c r="A5560"/>
      <c r="B5560"/>
      <c r="C5560"/>
      <c r="D5560"/>
      <c r="E5560"/>
      <c r="F5560"/>
      <c r="G5560"/>
      <c r="H5560"/>
      <c r="I5560"/>
      <c r="J5560"/>
    </row>
    <row r="5561" spans="1:10" ht="14.5">
      <c r="A5561"/>
      <c r="B5561"/>
      <c r="C5561"/>
      <c r="D5561"/>
      <c r="E5561"/>
      <c r="F5561"/>
      <c r="G5561"/>
      <c r="H5561"/>
      <c r="I5561"/>
      <c r="J5561"/>
    </row>
    <row r="5562" spans="1:10" ht="14.5">
      <c r="A5562"/>
      <c r="B5562"/>
      <c r="C5562"/>
      <c r="D5562"/>
      <c r="E5562"/>
      <c r="F5562"/>
      <c r="G5562"/>
      <c r="H5562"/>
      <c r="I5562"/>
      <c r="J5562"/>
    </row>
    <row r="5563" spans="1:10" ht="14.5">
      <c r="A5563"/>
      <c r="B5563"/>
      <c r="C5563"/>
      <c r="D5563"/>
      <c r="E5563"/>
      <c r="F5563"/>
      <c r="G5563"/>
      <c r="H5563"/>
      <c r="I5563"/>
      <c r="J5563"/>
    </row>
    <row r="5564" spans="1:10" ht="14.5">
      <c r="A5564"/>
      <c r="B5564"/>
      <c r="C5564"/>
      <c r="D5564"/>
      <c r="E5564"/>
      <c r="F5564"/>
      <c r="G5564"/>
      <c r="H5564"/>
      <c r="I5564"/>
      <c r="J5564"/>
    </row>
    <row r="5565" spans="1:10" ht="14.5">
      <c r="A5565"/>
      <c r="B5565"/>
      <c r="C5565"/>
      <c r="D5565"/>
      <c r="E5565"/>
      <c r="F5565"/>
      <c r="G5565"/>
      <c r="H5565"/>
      <c r="I5565"/>
      <c r="J5565"/>
    </row>
    <row r="5566" spans="1:10" ht="14.5">
      <c r="A5566"/>
      <c r="B5566"/>
      <c r="C5566"/>
      <c r="D5566"/>
      <c r="E5566"/>
      <c r="F5566"/>
      <c r="G5566"/>
      <c r="H5566"/>
      <c r="I5566"/>
      <c r="J5566"/>
    </row>
    <row r="5567" spans="1:10" ht="14.5">
      <c r="A5567"/>
      <c r="B5567"/>
      <c r="C5567"/>
      <c r="D5567"/>
      <c r="E5567"/>
      <c r="F5567"/>
      <c r="G5567"/>
      <c r="H5567"/>
      <c r="I5567"/>
      <c r="J5567"/>
    </row>
    <row r="5568" spans="1:10" ht="14.5">
      <c r="A5568"/>
      <c r="B5568"/>
      <c r="C5568"/>
      <c r="D5568"/>
      <c r="E5568"/>
      <c r="F5568"/>
      <c r="G5568"/>
      <c r="H5568"/>
      <c r="I5568"/>
      <c r="J5568"/>
    </row>
    <row r="5569" spans="1:10" ht="14.5">
      <c r="A5569"/>
      <c r="B5569"/>
      <c r="C5569"/>
      <c r="D5569"/>
      <c r="E5569"/>
      <c r="F5569"/>
      <c r="G5569"/>
      <c r="H5569"/>
      <c r="I5569"/>
      <c r="J5569"/>
    </row>
    <row r="5570" spans="1:10" ht="14.5">
      <c r="A5570"/>
      <c r="B5570"/>
      <c r="C5570"/>
      <c r="D5570"/>
      <c r="E5570"/>
      <c r="F5570"/>
      <c r="G5570"/>
      <c r="H5570"/>
      <c r="I5570"/>
      <c r="J5570"/>
    </row>
    <row r="5571" spans="1:10" ht="14.5">
      <c r="A5571"/>
      <c r="B5571"/>
      <c r="C5571"/>
      <c r="D5571"/>
      <c r="E5571"/>
      <c r="F5571"/>
      <c r="G5571"/>
      <c r="H5571"/>
      <c r="I5571"/>
      <c r="J5571"/>
    </row>
    <row r="5572" spans="1:10" ht="14.5">
      <c r="A5572"/>
      <c r="B5572"/>
      <c r="C5572"/>
      <c r="D5572"/>
      <c r="E5572"/>
      <c r="F5572"/>
      <c r="G5572"/>
      <c r="H5572"/>
      <c r="I5572"/>
      <c r="J5572"/>
    </row>
    <row r="5573" spans="1:10" ht="14.5">
      <c r="A5573"/>
      <c r="B5573"/>
      <c r="C5573"/>
      <c r="D5573"/>
      <c r="E5573"/>
      <c r="F5573"/>
      <c r="G5573"/>
      <c r="H5573"/>
      <c r="I5573"/>
      <c r="J5573"/>
    </row>
    <row r="5574" spans="1:10" ht="14.5">
      <c r="A5574"/>
      <c r="B5574"/>
      <c r="C5574"/>
      <c r="D5574"/>
      <c r="E5574"/>
      <c r="F5574"/>
      <c r="G5574"/>
      <c r="H5574"/>
      <c r="I5574"/>
      <c r="J5574"/>
    </row>
    <row r="5575" spans="1:10" ht="14.5">
      <c r="A5575"/>
      <c r="B5575"/>
      <c r="C5575"/>
      <c r="D5575"/>
      <c r="E5575"/>
      <c r="F5575"/>
      <c r="G5575"/>
      <c r="H5575"/>
      <c r="I5575"/>
      <c r="J5575"/>
    </row>
    <row r="5576" spans="1:10" ht="14.5">
      <c r="A5576"/>
      <c r="B5576"/>
      <c r="C5576"/>
      <c r="D5576"/>
      <c r="E5576"/>
      <c r="F5576"/>
      <c r="G5576"/>
      <c r="H5576"/>
      <c r="I5576"/>
      <c r="J5576"/>
    </row>
    <row r="5577" spans="1:10" ht="14.5">
      <c r="A5577"/>
      <c r="B5577"/>
      <c r="C5577"/>
      <c r="D5577"/>
      <c r="E5577"/>
      <c r="F5577"/>
      <c r="G5577"/>
      <c r="H5577"/>
      <c r="I5577"/>
      <c r="J5577"/>
    </row>
    <row r="5578" spans="1:10" ht="14.5">
      <c r="A5578"/>
      <c r="B5578"/>
      <c r="C5578"/>
      <c r="D5578"/>
      <c r="E5578"/>
      <c r="F5578"/>
      <c r="G5578"/>
      <c r="H5578"/>
      <c r="I5578"/>
      <c r="J5578"/>
    </row>
    <row r="5579" spans="1:10" ht="14.5">
      <c r="A5579"/>
      <c r="B5579"/>
      <c r="C5579"/>
      <c r="D5579"/>
      <c r="E5579"/>
      <c r="F5579"/>
      <c r="G5579"/>
      <c r="H5579"/>
      <c r="I5579"/>
      <c r="J5579"/>
    </row>
    <row r="5580" spans="1:10" ht="14.5">
      <c r="A5580"/>
      <c r="B5580"/>
      <c r="C5580"/>
      <c r="D5580"/>
      <c r="E5580"/>
      <c r="F5580"/>
      <c r="G5580"/>
      <c r="H5580"/>
      <c r="I5580"/>
      <c r="J5580"/>
    </row>
    <row r="5581" spans="1:10" ht="14.5">
      <c r="A5581"/>
      <c r="B5581"/>
      <c r="C5581"/>
      <c r="D5581"/>
      <c r="E5581"/>
      <c r="F5581"/>
      <c r="G5581"/>
      <c r="H5581"/>
      <c r="I5581"/>
      <c r="J5581"/>
    </row>
    <row r="5582" spans="1:10" ht="14.5">
      <c r="A5582"/>
      <c r="B5582"/>
      <c r="C5582"/>
      <c r="D5582"/>
      <c r="E5582"/>
      <c r="F5582"/>
      <c r="G5582"/>
      <c r="H5582"/>
      <c r="I5582"/>
      <c r="J5582"/>
    </row>
    <row r="5583" spans="1:10" ht="14.5">
      <c r="A5583"/>
      <c r="B5583"/>
      <c r="C5583"/>
      <c r="D5583"/>
      <c r="E5583"/>
      <c r="F5583"/>
      <c r="G5583"/>
      <c r="H5583"/>
      <c r="I5583"/>
      <c r="J5583"/>
    </row>
    <row r="5584" spans="1:10" ht="14.5">
      <c r="A5584"/>
      <c r="B5584"/>
      <c r="C5584"/>
      <c r="D5584"/>
      <c r="E5584"/>
      <c r="F5584"/>
      <c r="G5584"/>
      <c r="H5584"/>
      <c r="I5584"/>
      <c r="J5584"/>
    </row>
    <row r="5585" spans="1:10" ht="14.5">
      <c r="A5585"/>
      <c r="B5585"/>
      <c r="C5585"/>
      <c r="D5585"/>
      <c r="E5585"/>
      <c r="F5585"/>
      <c r="G5585"/>
      <c r="H5585"/>
      <c r="I5585"/>
      <c r="J5585"/>
    </row>
    <row r="5586" spans="1:10" ht="14.5">
      <c r="A5586"/>
      <c r="B5586"/>
      <c r="C5586"/>
      <c r="D5586"/>
      <c r="E5586"/>
      <c r="F5586"/>
      <c r="G5586"/>
      <c r="H5586"/>
      <c r="I5586"/>
      <c r="J5586"/>
    </row>
    <row r="5587" spans="1:10" ht="14.5">
      <c r="A5587"/>
      <c r="B5587"/>
      <c r="C5587"/>
      <c r="D5587"/>
      <c r="E5587"/>
      <c r="F5587"/>
      <c r="G5587"/>
      <c r="H5587"/>
      <c r="I5587"/>
      <c r="J5587"/>
    </row>
    <row r="5588" spans="1:10" ht="14.5">
      <c r="A5588"/>
      <c r="B5588"/>
      <c r="C5588"/>
      <c r="D5588"/>
      <c r="E5588"/>
      <c r="F5588"/>
      <c r="G5588"/>
      <c r="H5588"/>
      <c r="I5588"/>
      <c r="J5588"/>
    </row>
    <row r="5589" spans="1:10" ht="14.5">
      <c r="A5589"/>
      <c r="B5589"/>
      <c r="C5589"/>
      <c r="D5589"/>
      <c r="E5589"/>
      <c r="F5589"/>
      <c r="G5589"/>
      <c r="H5589"/>
      <c r="I5589"/>
      <c r="J5589"/>
    </row>
    <row r="5590" spans="1:10" ht="14.5">
      <c r="A5590"/>
      <c r="B5590"/>
      <c r="C5590"/>
      <c r="D5590"/>
      <c r="E5590"/>
      <c r="F5590"/>
      <c r="G5590"/>
      <c r="H5590"/>
      <c r="I5590"/>
      <c r="J5590"/>
    </row>
    <row r="5591" spans="1:10" ht="14.5">
      <c r="A5591"/>
      <c r="B5591"/>
      <c r="C5591"/>
      <c r="D5591"/>
      <c r="E5591"/>
      <c r="F5591"/>
      <c r="G5591"/>
      <c r="H5591"/>
      <c r="I5591"/>
      <c r="J5591"/>
    </row>
    <row r="5592" spans="1:10" ht="14.5">
      <c r="A5592"/>
      <c r="B5592"/>
      <c r="C5592"/>
      <c r="D5592"/>
      <c r="E5592"/>
      <c r="F5592"/>
      <c r="G5592"/>
      <c r="H5592"/>
      <c r="I5592"/>
      <c r="J5592"/>
    </row>
    <row r="5593" spans="1:10" ht="14.5">
      <c r="A5593"/>
      <c r="B5593"/>
      <c r="C5593"/>
      <c r="D5593"/>
      <c r="E5593"/>
      <c r="F5593"/>
      <c r="G5593"/>
      <c r="H5593"/>
      <c r="I5593"/>
      <c r="J5593"/>
    </row>
    <row r="5594" spans="1:10" ht="14.5">
      <c r="A5594"/>
      <c r="B5594"/>
      <c r="C5594"/>
      <c r="D5594"/>
      <c r="E5594"/>
      <c r="F5594"/>
      <c r="G5594"/>
      <c r="H5594"/>
      <c r="I5594"/>
      <c r="J5594"/>
    </row>
    <row r="5595" spans="1:10" ht="14.5">
      <c r="A5595"/>
      <c r="B5595"/>
      <c r="C5595"/>
      <c r="D5595"/>
      <c r="E5595"/>
      <c r="F5595"/>
      <c r="G5595"/>
      <c r="H5595"/>
      <c r="I5595"/>
      <c r="J5595"/>
    </row>
    <row r="5596" spans="1:10" ht="14.5">
      <c r="A5596"/>
      <c r="B5596"/>
      <c r="C5596"/>
      <c r="D5596"/>
      <c r="E5596"/>
      <c r="F5596"/>
      <c r="G5596"/>
      <c r="H5596"/>
      <c r="I5596"/>
      <c r="J5596"/>
    </row>
    <row r="5597" spans="1:10" ht="14.5">
      <c r="A5597"/>
      <c r="B5597"/>
      <c r="C5597"/>
      <c r="D5597"/>
      <c r="E5597"/>
      <c r="F5597"/>
      <c r="G5597"/>
      <c r="H5597"/>
      <c r="I5597"/>
      <c r="J5597"/>
    </row>
    <row r="5598" spans="1:10" ht="14.5">
      <c r="A5598"/>
      <c r="B5598"/>
      <c r="C5598"/>
      <c r="D5598"/>
      <c r="E5598"/>
      <c r="F5598"/>
      <c r="G5598"/>
      <c r="H5598"/>
      <c r="I5598"/>
      <c r="J5598"/>
    </row>
    <row r="5599" spans="1:10" ht="14.5">
      <c r="A5599"/>
      <c r="B5599"/>
      <c r="C5599"/>
      <c r="D5599"/>
      <c r="E5599"/>
      <c r="F5599"/>
      <c r="G5599"/>
      <c r="H5599"/>
      <c r="I5599"/>
      <c r="J5599"/>
    </row>
    <row r="5600" spans="1:10" ht="14.5">
      <c r="A5600"/>
      <c r="B5600"/>
      <c r="C5600"/>
      <c r="D5600"/>
      <c r="E5600"/>
      <c r="F5600"/>
      <c r="G5600"/>
      <c r="H5600"/>
      <c r="I5600"/>
      <c r="J5600"/>
    </row>
    <row r="5601" spans="1:10" ht="14.5">
      <c r="A5601"/>
      <c r="B5601"/>
      <c r="C5601"/>
      <c r="D5601"/>
      <c r="E5601"/>
      <c r="F5601"/>
      <c r="G5601"/>
      <c r="H5601"/>
      <c r="I5601"/>
      <c r="J5601"/>
    </row>
    <row r="5602" spans="1:10" ht="14.5">
      <c r="A5602"/>
      <c r="B5602"/>
      <c r="C5602"/>
      <c r="D5602"/>
      <c r="E5602"/>
      <c r="F5602"/>
      <c r="G5602"/>
      <c r="H5602"/>
      <c r="I5602"/>
      <c r="J5602"/>
    </row>
    <row r="5603" spans="1:10" ht="14.5">
      <c r="A5603"/>
      <c r="B5603"/>
      <c r="C5603"/>
      <c r="D5603"/>
      <c r="E5603"/>
      <c r="F5603"/>
      <c r="G5603"/>
      <c r="H5603"/>
      <c r="I5603"/>
      <c r="J5603"/>
    </row>
    <row r="5604" spans="1:10" ht="14.5">
      <c r="A5604"/>
      <c r="B5604"/>
      <c r="C5604"/>
      <c r="D5604"/>
      <c r="E5604"/>
      <c r="F5604"/>
      <c r="G5604"/>
      <c r="H5604"/>
      <c r="I5604"/>
      <c r="J5604"/>
    </row>
    <row r="5605" spans="1:10" ht="14.5">
      <c r="A5605"/>
      <c r="B5605"/>
      <c r="C5605"/>
      <c r="D5605"/>
      <c r="E5605"/>
      <c r="F5605"/>
      <c r="G5605"/>
      <c r="H5605"/>
      <c r="I5605"/>
      <c r="J5605"/>
    </row>
    <row r="5606" spans="1:10" ht="14.5">
      <c r="A5606"/>
      <c r="B5606"/>
      <c r="C5606"/>
      <c r="D5606"/>
      <c r="E5606"/>
      <c r="F5606"/>
      <c r="G5606"/>
      <c r="H5606"/>
      <c r="I5606"/>
      <c r="J5606"/>
    </row>
    <row r="5607" spans="1:10" ht="14.5">
      <c r="A5607"/>
      <c r="B5607"/>
      <c r="C5607"/>
      <c r="D5607"/>
      <c r="E5607"/>
      <c r="F5607"/>
      <c r="G5607"/>
      <c r="H5607"/>
      <c r="I5607"/>
      <c r="J5607"/>
    </row>
    <row r="5608" spans="1:10" ht="14.5">
      <c r="A5608"/>
      <c r="B5608"/>
      <c r="C5608"/>
      <c r="D5608"/>
      <c r="E5608"/>
      <c r="F5608"/>
      <c r="G5608"/>
      <c r="H5608"/>
      <c r="I5608"/>
      <c r="J5608"/>
    </row>
    <row r="5609" spans="1:10" ht="14.5">
      <c r="A5609"/>
      <c r="B5609"/>
      <c r="C5609"/>
      <c r="D5609"/>
      <c r="E5609"/>
      <c r="F5609"/>
      <c r="G5609"/>
      <c r="H5609"/>
      <c r="I5609"/>
      <c r="J5609"/>
    </row>
    <row r="5610" spans="1:10" ht="14.5">
      <c r="A5610"/>
      <c r="B5610"/>
      <c r="C5610"/>
      <c r="D5610"/>
      <c r="E5610"/>
      <c r="F5610"/>
      <c r="G5610"/>
      <c r="H5610"/>
      <c r="I5610"/>
      <c r="J5610"/>
    </row>
    <row r="5611" spans="1:10" ht="14.5">
      <c r="A5611"/>
      <c r="B5611"/>
      <c r="C5611"/>
      <c r="D5611"/>
      <c r="E5611"/>
      <c r="F5611"/>
      <c r="G5611"/>
      <c r="H5611"/>
      <c r="I5611"/>
      <c r="J5611"/>
    </row>
    <row r="5612" spans="1:10" ht="14.5">
      <c r="A5612"/>
      <c r="B5612"/>
      <c r="C5612"/>
      <c r="D5612"/>
      <c r="E5612"/>
      <c r="F5612"/>
      <c r="G5612"/>
      <c r="H5612"/>
      <c r="I5612"/>
      <c r="J5612"/>
    </row>
    <row r="5613" spans="1:10" ht="14.5">
      <c r="A5613"/>
      <c r="B5613"/>
      <c r="C5613"/>
      <c r="D5613"/>
      <c r="E5613"/>
      <c r="F5613"/>
      <c r="G5613"/>
      <c r="H5613"/>
      <c r="I5613"/>
      <c r="J5613"/>
    </row>
    <row r="5614" spans="1:10" ht="14.5">
      <c r="A5614"/>
      <c r="B5614"/>
      <c r="C5614"/>
      <c r="D5614"/>
      <c r="E5614"/>
      <c r="F5614"/>
      <c r="G5614"/>
      <c r="H5614"/>
      <c r="I5614"/>
      <c r="J5614"/>
    </row>
    <row r="5615" spans="1:10" ht="14.5">
      <c r="A5615"/>
      <c r="B5615"/>
      <c r="C5615"/>
      <c r="D5615"/>
      <c r="E5615"/>
      <c r="F5615"/>
      <c r="G5615"/>
      <c r="H5615"/>
      <c r="I5615"/>
      <c r="J5615"/>
    </row>
    <row r="5616" spans="1:10" ht="14.5">
      <c r="A5616"/>
      <c r="B5616"/>
      <c r="C5616"/>
      <c r="D5616"/>
      <c r="E5616"/>
      <c r="F5616"/>
      <c r="G5616"/>
      <c r="H5616"/>
      <c r="I5616"/>
      <c r="J5616"/>
    </row>
    <row r="5617" spans="1:10" ht="14.5">
      <c r="A5617"/>
      <c r="B5617"/>
      <c r="C5617"/>
      <c r="D5617"/>
      <c r="E5617"/>
      <c r="F5617"/>
      <c r="G5617"/>
      <c r="H5617"/>
      <c r="I5617"/>
      <c r="J5617"/>
    </row>
    <row r="5618" spans="1:10" ht="14.5">
      <c r="A5618"/>
      <c r="B5618"/>
      <c r="C5618"/>
      <c r="D5618"/>
      <c r="E5618"/>
      <c r="F5618"/>
      <c r="G5618"/>
      <c r="H5618"/>
      <c r="I5618"/>
      <c r="J5618"/>
    </row>
    <row r="5619" spans="1:10" ht="14.5">
      <c r="A5619"/>
      <c r="B5619"/>
      <c r="C5619"/>
      <c r="D5619"/>
      <c r="E5619"/>
      <c r="F5619"/>
      <c r="G5619"/>
      <c r="H5619"/>
      <c r="I5619"/>
      <c r="J5619"/>
    </row>
    <row r="5620" spans="1:10" ht="14.5">
      <c r="A5620"/>
      <c r="B5620"/>
      <c r="C5620"/>
      <c r="D5620"/>
      <c r="E5620"/>
      <c r="F5620"/>
      <c r="G5620"/>
      <c r="H5620"/>
      <c r="I5620"/>
      <c r="J5620"/>
    </row>
    <row r="5621" spans="1:10" ht="14.5">
      <c r="A5621"/>
      <c r="B5621"/>
      <c r="C5621"/>
      <c r="D5621"/>
      <c r="E5621"/>
      <c r="F5621"/>
      <c r="G5621"/>
      <c r="H5621"/>
      <c r="I5621"/>
      <c r="J5621"/>
    </row>
    <row r="5622" spans="1:10" ht="14.5">
      <c r="A5622"/>
      <c r="B5622"/>
      <c r="C5622"/>
      <c r="D5622"/>
      <c r="E5622"/>
      <c r="F5622"/>
      <c r="G5622"/>
      <c r="H5622"/>
      <c r="I5622"/>
      <c r="J5622"/>
    </row>
    <row r="5623" spans="1:10" ht="14.5">
      <c r="A5623"/>
      <c r="B5623"/>
      <c r="C5623"/>
      <c r="D5623"/>
      <c r="E5623"/>
      <c r="F5623"/>
      <c r="G5623"/>
      <c r="H5623"/>
      <c r="I5623"/>
      <c r="J5623"/>
    </row>
    <row r="5624" spans="1:10" ht="14.5">
      <c r="A5624"/>
      <c r="B5624"/>
      <c r="C5624"/>
      <c r="D5624"/>
      <c r="E5624"/>
      <c r="F5624"/>
      <c r="G5624"/>
      <c r="H5624"/>
      <c r="I5624"/>
      <c r="J5624"/>
    </row>
    <row r="5625" spans="1:10" ht="14.5">
      <c r="A5625"/>
      <c r="B5625"/>
      <c r="C5625"/>
      <c r="D5625"/>
      <c r="E5625"/>
      <c r="F5625"/>
      <c r="G5625"/>
      <c r="H5625"/>
      <c r="I5625"/>
      <c r="J5625"/>
    </row>
    <row r="5626" spans="1:10" ht="14.5">
      <c r="A5626"/>
      <c r="B5626"/>
      <c r="C5626"/>
      <c r="D5626"/>
      <c r="E5626"/>
      <c r="F5626"/>
      <c r="G5626"/>
      <c r="H5626"/>
      <c r="I5626"/>
      <c r="J5626"/>
    </row>
    <row r="5627" spans="1:10" ht="14.5">
      <c r="A5627"/>
      <c r="B5627"/>
      <c r="C5627"/>
      <c r="D5627"/>
      <c r="E5627"/>
      <c r="F5627"/>
      <c r="G5627"/>
      <c r="H5627"/>
      <c r="I5627"/>
      <c r="J5627"/>
    </row>
    <row r="5628" spans="1:10" ht="14.5">
      <c r="A5628"/>
      <c r="B5628"/>
      <c r="C5628"/>
      <c r="D5628"/>
      <c r="E5628"/>
      <c r="F5628"/>
      <c r="G5628"/>
      <c r="H5628"/>
      <c r="I5628"/>
      <c r="J5628"/>
    </row>
    <row r="5629" spans="1:10" ht="14.5">
      <c r="A5629"/>
      <c r="B5629"/>
      <c r="C5629"/>
      <c r="D5629"/>
      <c r="E5629"/>
      <c r="F5629"/>
      <c r="G5629"/>
      <c r="H5629"/>
      <c r="I5629"/>
      <c r="J5629"/>
    </row>
    <row r="5630" spans="1:10" ht="14.5">
      <c r="A5630"/>
      <c r="B5630"/>
      <c r="C5630"/>
      <c r="D5630"/>
      <c r="E5630"/>
      <c r="F5630"/>
      <c r="G5630"/>
      <c r="H5630"/>
      <c r="I5630"/>
      <c r="J5630"/>
    </row>
    <row r="5631" spans="1:10" ht="14.5">
      <c r="A5631"/>
      <c r="B5631"/>
      <c r="C5631"/>
      <c r="D5631"/>
      <c r="E5631"/>
      <c r="F5631"/>
      <c r="G5631"/>
      <c r="H5631"/>
      <c r="I5631"/>
      <c r="J5631"/>
    </row>
    <row r="5632" spans="1:10" ht="14.5">
      <c r="A5632"/>
      <c r="B5632"/>
      <c r="C5632"/>
      <c r="D5632"/>
      <c r="E5632"/>
      <c r="F5632"/>
      <c r="G5632"/>
      <c r="H5632"/>
      <c r="I5632"/>
      <c r="J5632"/>
    </row>
    <row r="5633" spans="1:10" ht="14.5">
      <c r="A5633"/>
      <c r="B5633"/>
      <c r="C5633"/>
      <c r="D5633"/>
      <c r="E5633"/>
      <c r="F5633"/>
      <c r="G5633"/>
      <c r="H5633"/>
      <c r="I5633"/>
      <c r="J5633"/>
    </row>
    <row r="5634" spans="1:10" ht="14.5">
      <c r="A5634"/>
      <c r="B5634"/>
      <c r="C5634"/>
      <c r="D5634"/>
      <c r="E5634"/>
      <c r="F5634"/>
      <c r="G5634"/>
      <c r="H5634"/>
      <c r="I5634"/>
      <c r="J5634"/>
    </row>
    <row r="5635" spans="1:10" ht="14.5">
      <c r="A5635"/>
      <c r="B5635"/>
      <c r="C5635"/>
      <c r="D5635"/>
      <c r="E5635"/>
      <c r="F5635"/>
      <c r="G5635"/>
      <c r="H5635"/>
      <c r="I5635"/>
      <c r="J5635"/>
    </row>
    <row r="5636" spans="1:10" ht="14.5">
      <c r="A5636"/>
      <c r="B5636"/>
      <c r="C5636"/>
      <c r="D5636"/>
      <c r="E5636"/>
      <c r="F5636"/>
      <c r="G5636"/>
      <c r="H5636"/>
      <c r="I5636"/>
      <c r="J5636"/>
    </row>
    <row r="5637" spans="1:10" ht="14.5">
      <c r="A5637"/>
      <c r="B5637"/>
      <c r="C5637"/>
      <c r="D5637"/>
      <c r="E5637"/>
      <c r="F5637"/>
      <c r="G5637"/>
      <c r="H5637"/>
      <c r="I5637"/>
      <c r="J5637"/>
    </row>
    <row r="5638" spans="1:10" ht="14.5">
      <c r="A5638"/>
      <c r="B5638"/>
      <c r="C5638"/>
      <c r="D5638"/>
      <c r="E5638"/>
      <c r="F5638"/>
      <c r="G5638"/>
      <c r="H5638"/>
      <c r="I5638"/>
      <c r="J5638"/>
    </row>
    <row r="5639" spans="1:10" ht="14.5">
      <c r="A5639"/>
      <c r="B5639"/>
      <c r="C5639"/>
      <c r="D5639"/>
      <c r="E5639"/>
      <c r="F5639"/>
      <c r="G5639"/>
      <c r="H5639"/>
      <c r="I5639"/>
      <c r="J5639"/>
    </row>
    <row r="5640" spans="1:10" ht="14.5">
      <c r="A5640"/>
      <c r="B5640"/>
      <c r="C5640"/>
      <c r="D5640"/>
      <c r="E5640"/>
      <c r="F5640"/>
      <c r="G5640"/>
      <c r="H5640"/>
      <c r="I5640"/>
      <c r="J5640"/>
    </row>
    <row r="5641" spans="1:10" ht="14.5">
      <c r="A5641"/>
      <c r="B5641"/>
      <c r="C5641"/>
      <c r="D5641"/>
      <c r="E5641"/>
      <c r="F5641"/>
      <c r="G5641"/>
      <c r="H5641"/>
      <c r="I5641"/>
      <c r="J5641"/>
    </row>
    <row r="5642" spans="1:10" ht="14.5">
      <c r="A5642"/>
      <c r="B5642"/>
      <c r="C5642"/>
      <c r="D5642"/>
      <c r="E5642"/>
      <c r="F5642"/>
      <c r="G5642"/>
      <c r="H5642"/>
      <c r="I5642"/>
      <c r="J5642"/>
    </row>
    <row r="5643" spans="1:10" ht="14.5">
      <c r="A5643"/>
      <c r="B5643"/>
      <c r="C5643"/>
      <c r="D5643"/>
      <c r="E5643"/>
      <c r="F5643"/>
      <c r="G5643"/>
      <c r="H5643"/>
      <c r="I5643"/>
      <c r="J5643"/>
    </row>
    <row r="5644" spans="1:10" ht="14.5">
      <c r="A5644"/>
      <c r="B5644"/>
      <c r="C5644"/>
      <c r="D5644"/>
      <c r="E5644"/>
      <c r="F5644"/>
      <c r="G5644"/>
      <c r="H5644"/>
      <c r="I5644"/>
      <c r="J5644"/>
    </row>
    <row r="5645" spans="1:10" ht="14.5">
      <c r="A5645"/>
      <c r="B5645"/>
      <c r="C5645"/>
      <c r="D5645"/>
      <c r="E5645"/>
      <c r="F5645"/>
      <c r="G5645"/>
      <c r="H5645"/>
      <c r="I5645"/>
      <c r="J5645"/>
    </row>
    <row r="5646" spans="1:10" ht="14.5">
      <c r="A5646"/>
      <c r="B5646"/>
      <c r="C5646"/>
      <c r="D5646"/>
      <c r="E5646"/>
      <c r="F5646"/>
      <c r="G5646"/>
      <c r="H5646"/>
      <c r="I5646"/>
      <c r="J5646"/>
    </row>
    <row r="5647" spans="1:10" ht="14.5">
      <c r="A5647"/>
      <c r="B5647"/>
      <c r="C5647"/>
      <c r="D5647"/>
      <c r="E5647"/>
      <c r="F5647"/>
      <c r="G5647"/>
      <c r="H5647"/>
      <c r="I5647"/>
      <c r="J5647"/>
    </row>
    <row r="5648" spans="1:10" ht="14.5">
      <c r="A5648"/>
      <c r="B5648"/>
      <c r="C5648"/>
      <c r="D5648"/>
      <c r="E5648"/>
      <c r="F5648"/>
      <c r="G5648"/>
      <c r="H5648"/>
      <c r="I5648"/>
      <c r="J5648"/>
    </row>
    <row r="5649" spans="1:10" ht="14.5">
      <c r="A5649"/>
      <c r="B5649"/>
      <c r="C5649"/>
      <c r="D5649"/>
      <c r="E5649"/>
      <c r="F5649"/>
      <c r="G5649"/>
      <c r="H5649"/>
      <c r="I5649"/>
      <c r="J5649"/>
    </row>
    <row r="5650" spans="1:10" ht="14.5">
      <c r="A5650"/>
      <c r="B5650"/>
      <c r="C5650"/>
      <c r="D5650"/>
      <c r="E5650"/>
      <c r="F5650"/>
      <c r="G5650"/>
      <c r="H5650"/>
      <c r="I5650"/>
      <c r="J5650"/>
    </row>
    <row r="5651" spans="1:10" ht="14.5">
      <c r="A5651"/>
      <c r="B5651"/>
      <c r="C5651"/>
      <c r="D5651"/>
      <c r="E5651"/>
      <c r="F5651"/>
      <c r="G5651"/>
      <c r="H5651"/>
      <c r="I5651"/>
      <c r="J5651"/>
    </row>
    <row r="5652" spans="1:10" ht="14.5">
      <c r="A5652"/>
      <c r="B5652"/>
      <c r="C5652"/>
      <c r="D5652"/>
      <c r="E5652"/>
      <c r="F5652"/>
      <c r="G5652"/>
      <c r="H5652"/>
      <c r="I5652"/>
      <c r="J5652"/>
    </row>
    <row r="5653" spans="1:10" ht="14.5">
      <c r="A5653"/>
      <c r="B5653"/>
      <c r="C5653"/>
      <c r="D5653"/>
      <c r="E5653"/>
      <c r="F5653"/>
      <c r="G5653"/>
      <c r="H5653"/>
      <c r="I5653"/>
      <c r="J5653"/>
    </row>
    <row r="5654" spans="1:10" ht="14.5">
      <c r="A5654"/>
      <c r="B5654"/>
      <c r="C5654"/>
      <c r="D5654"/>
      <c r="E5654"/>
      <c r="F5654"/>
      <c r="G5654"/>
      <c r="H5654"/>
      <c r="I5654"/>
      <c r="J5654"/>
    </row>
    <row r="5655" spans="1:10" ht="14.5">
      <c r="A5655"/>
      <c r="B5655"/>
      <c r="C5655"/>
      <c r="D5655"/>
      <c r="E5655"/>
      <c r="F5655"/>
      <c r="G5655"/>
      <c r="H5655"/>
      <c r="I5655"/>
      <c r="J5655"/>
    </row>
    <row r="5656" spans="1:10" ht="14.5">
      <c r="A5656"/>
      <c r="B5656"/>
      <c r="C5656"/>
      <c r="D5656"/>
      <c r="E5656"/>
      <c r="F5656"/>
      <c r="G5656"/>
      <c r="H5656"/>
      <c r="I5656"/>
      <c r="J5656"/>
    </row>
    <row r="5657" spans="1:10" ht="14.5">
      <c r="A5657"/>
      <c r="B5657"/>
      <c r="C5657"/>
      <c r="D5657"/>
      <c r="E5657"/>
      <c r="F5657"/>
      <c r="G5657"/>
      <c r="H5657"/>
      <c r="I5657"/>
      <c r="J5657"/>
    </row>
    <row r="5658" spans="1:10" ht="14.5">
      <c r="A5658"/>
      <c r="B5658"/>
      <c r="C5658"/>
      <c r="D5658"/>
      <c r="E5658"/>
      <c r="F5658"/>
      <c r="G5658"/>
      <c r="H5658"/>
      <c r="I5658"/>
      <c r="J5658"/>
    </row>
    <row r="5659" spans="1:10" ht="14.5">
      <c r="A5659"/>
      <c r="B5659"/>
      <c r="C5659"/>
      <c r="D5659"/>
      <c r="E5659"/>
      <c r="F5659"/>
      <c r="G5659"/>
      <c r="H5659"/>
      <c r="I5659"/>
      <c r="J5659"/>
    </row>
    <row r="5660" spans="1:10" ht="14.5">
      <c r="A5660"/>
      <c r="B5660"/>
      <c r="C5660"/>
      <c r="D5660"/>
      <c r="E5660"/>
      <c r="F5660"/>
      <c r="G5660"/>
      <c r="H5660"/>
      <c r="I5660"/>
      <c r="J5660"/>
    </row>
    <row r="5661" spans="1:10" ht="14.5">
      <c r="A5661"/>
      <c r="B5661"/>
      <c r="C5661"/>
      <c r="D5661"/>
      <c r="E5661"/>
      <c r="F5661"/>
      <c r="G5661"/>
      <c r="H5661"/>
      <c r="I5661"/>
      <c r="J5661"/>
    </row>
    <row r="5662" spans="1:10" ht="14.5">
      <c r="A5662"/>
      <c r="B5662"/>
      <c r="C5662"/>
      <c r="D5662"/>
      <c r="E5662"/>
      <c r="F5662"/>
      <c r="G5662"/>
      <c r="H5662"/>
      <c r="I5662"/>
      <c r="J5662"/>
    </row>
    <row r="5663" spans="1:10" ht="14.5">
      <c r="A5663"/>
      <c r="B5663"/>
      <c r="C5663"/>
      <c r="D5663"/>
      <c r="E5663"/>
      <c r="F5663"/>
      <c r="G5663"/>
      <c r="H5663"/>
      <c r="I5663"/>
      <c r="J5663"/>
    </row>
    <row r="5664" spans="1:10" ht="14.5">
      <c r="A5664"/>
      <c r="B5664"/>
      <c r="C5664"/>
      <c r="D5664"/>
      <c r="E5664"/>
      <c r="F5664"/>
      <c r="G5664"/>
      <c r="H5664"/>
      <c r="I5664"/>
      <c r="J5664"/>
    </row>
    <row r="5665" spans="1:10" ht="14.5">
      <c r="A5665"/>
      <c r="B5665"/>
      <c r="C5665"/>
      <c r="D5665"/>
      <c r="E5665"/>
      <c r="F5665"/>
      <c r="G5665"/>
      <c r="H5665"/>
      <c r="I5665"/>
      <c r="J5665"/>
    </row>
    <row r="5666" spans="1:10" ht="14.5">
      <c r="A5666"/>
      <c r="B5666"/>
      <c r="C5666"/>
      <c r="D5666"/>
      <c r="E5666"/>
      <c r="F5666"/>
      <c r="G5666"/>
      <c r="H5666"/>
      <c r="I5666"/>
      <c r="J5666"/>
    </row>
    <row r="5667" spans="1:10" ht="14.5">
      <c r="A5667"/>
      <c r="B5667"/>
      <c r="C5667"/>
      <c r="D5667"/>
      <c r="E5667"/>
      <c r="F5667"/>
      <c r="G5667"/>
      <c r="H5667"/>
      <c r="I5667"/>
      <c r="J5667"/>
    </row>
    <row r="5668" spans="1:10" ht="14.5">
      <c r="A5668"/>
      <c r="B5668"/>
      <c r="C5668"/>
      <c r="D5668"/>
      <c r="E5668"/>
      <c r="F5668"/>
      <c r="G5668"/>
      <c r="H5668"/>
      <c r="I5668"/>
      <c r="J5668"/>
    </row>
    <row r="5669" spans="1:10" ht="14.5">
      <c r="A5669"/>
      <c r="B5669"/>
      <c r="C5669"/>
      <c r="D5669"/>
      <c r="E5669"/>
      <c r="F5669"/>
      <c r="G5669"/>
      <c r="H5669"/>
      <c r="I5669"/>
      <c r="J5669"/>
    </row>
    <row r="5670" spans="1:10" ht="14.5">
      <c r="A5670"/>
      <c r="B5670"/>
      <c r="C5670"/>
      <c r="D5670"/>
      <c r="E5670"/>
      <c r="F5670"/>
      <c r="G5670"/>
      <c r="H5670"/>
      <c r="I5670"/>
      <c r="J5670"/>
    </row>
    <row r="5671" spans="1:10" ht="14.5">
      <c r="A5671"/>
      <c r="B5671"/>
      <c r="C5671"/>
      <c r="D5671"/>
      <c r="E5671"/>
      <c r="F5671"/>
      <c r="G5671"/>
      <c r="H5671"/>
      <c r="I5671"/>
      <c r="J5671"/>
    </row>
    <row r="5672" spans="1:10" ht="14.5">
      <c r="A5672"/>
      <c r="B5672"/>
      <c r="C5672"/>
      <c r="D5672"/>
      <c r="E5672"/>
      <c r="F5672"/>
      <c r="G5672"/>
      <c r="H5672"/>
      <c r="I5672"/>
      <c r="J5672"/>
    </row>
    <row r="5673" spans="1:10" ht="14.5">
      <c r="A5673"/>
      <c r="B5673"/>
      <c r="C5673"/>
      <c r="D5673"/>
      <c r="E5673"/>
      <c r="F5673"/>
      <c r="G5673"/>
      <c r="H5673"/>
      <c r="I5673"/>
      <c r="J5673"/>
    </row>
    <row r="5674" spans="1:10" ht="14.5">
      <c r="A5674"/>
      <c r="B5674"/>
      <c r="C5674"/>
      <c r="D5674"/>
      <c r="E5674"/>
      <c r="F5674"/>
      <c r="G5674"/>
      <c r="H5674"/>
      <c r="I5674"/>
      <c r="J5674"/>
    </row>
    <row r="5675" spans="1:10" ht="14.5">
      <c r="A5675"/>
      <c r="B5675"/>
      <c r="C5675"/>
      <c r="D5675"/>
      <c r="E5675"/>
      <c r="F5675"/>
      <c r="G5675"/>
      <c r="H5675"/>
      <c r="I5675"/>
      <c r="J5675"/>
    </row>
    <row r="5676" spans="1:10" ht="14.5">
      <c r="A5676"/>
      <c r="B5676"/>
      <c r="C5676"/>
      <c r="D5676"/>
      <c r="E5676"/>
      <c r="F5676"/>
      <c r="G5676"/>
      <c r="H5676"/>
      <c r="I5676"/>
      <c r="J5676"/>
    </row>
    <row r="5677" spans="1:10" ht="14.5">
      <c r="A5677"/>
      <c r="B5677"/>
      <c r="C5677"/>
      <c r="D5677"/>
      <c r="E5677"/>
      <c r="F5677"/>
      <c r="G5677"/>
      <c r="H5677"/>
      <c r="I5677"/>
      <c r="J5677"/>
    </row>
    <row r="5678" spans="1:10" ht="14.5">
      <c r="A5678"/>
      <c r="B5678"/>
      <c r="C5678"/>
      <c r="D5678"/>
      <c r="E5678"/>
      <c r="F5678"/>
      <c r="G5678"/>
      <c r="H5678"/>
      <c r="I5678"/>
      <c r="J5678"/>
    </row>
    <row r="5679" spans="1:10" ht="14.5">
      <c r="A5679"/>
      <c r="B5679"/>
      <c r="C5679"/>
      <c r="D5679"/>
      <c r="E5679"/>
      <c r="F5679"/>
      <c r="G5679"/>
      <c r="H5679"/>
      <c r="I5679"/>
      <c r="J5679"/>
    </row>
    <row r="5680" spans="1:10" ht="14.5">
      <c r="A5680"/>
      <c r="B5680"/>
      <c r="C5680"/>
      <c r="D5680"/>
      <c r="E5680"/>
      <c r="F5680"/>
      <c r="G5680"/>
      <c r="H5680"/>
      <c r="I5680"/>
      <c r="J5680"/>
    </row>
    <row r="5681" spans="1:10" ht="14.5">
      <c r="A5681"/>
      <c r="B5681"/>
      <c r="C5681"/>
      <c r="D5681"/>
      <c r="E5681"/>
      <c r="F5681"/>
      <c r="G5681"/>
      <c r="H5681"/>
      <c r="I5681"/>
      <c r="J5681"/>
    </row>
    <row r="5682" spans="1:10" ht="14.5">
      <c r="A5682"/>
      <c r="B5682"/>
      <c r="C5682"/>
      <c r="D5682"/>
      <c r="E5682"/>
      <c r="F5682"/>
      <c r="G5682"/>
      <c r="H5682"/>
      <c r="I5682"/>
      <c r="J5682"/>
    </row>
    <row r="5683" spans="1:10" ht="14.5">
      <c r="A5683"/>
      <c r="B5683"/>
      <c r="C5683"/>
      <c r="D5683"/>
      <c r="E5683"/>
      <c r="F5683"/>
      <c r="G5683"/>
      <c r="H5683"/>
      <c r="I5683"/>
      <c r="J5683"/>
    </row>
    <row r="5684" spans="1:10" ht="14.5">
      <c r="A5684"/>
      <c r="B5684"/>
      <c r="C5684"/>
      <c r="D5684"/>
      <c r="E5684"/>
      <c r="F5684"/>
      <c r="G5684"/>
      <c r="H5684"/>
      <c r="I5684"/>
      <c r="J5684"/>
    </row>
    <row r="5685" spans="1:10" ht="14.5">
      <c r="A5685"/>
      <c r="B5685"/>
      <c r="C5685"/>
      <c r="D5685"/>
      <c r="E5685"/>
      <c r="F5685"/>
      <c r="G5685"/>
      <c r="H5685"/>
      <c r="I5685"/>
      <c r="J5685"/>
    </row>
    <row r="5686" spans="1:10" ht="14.5">
      <c r="A5686"/>
      <c r="B5686"/>
      <c r="C5686"/>
      <c r="D5686"/>
      <c r="E5686"/>
      <c r="F5686"/>
      <c r="G5686"/>
      <c r="H5686"/>
      <c r="I5686"/>
      <c r="J5686"/>
    </row>
    <row r="5687" spans="1:10" ht="14.5">
      <c r="A5687"/>
      <c r="B5687"/>
      <c r="C5687"/>
      <c r="D5687"/>
      <c r="E5687"/>
      <c r="F5687"/>
      <c r="G5687"/>
      <c r="H5687"/>
      <c r="I5687"/>
      <c r="J5687"/>
    </row>
    <row r="5688" spans="1:10" ht="14.5">
      <c r="A5688"/>
      <c r="B5688"/>
      <c r="C5688"/>
      <c r="D5688"/>
      <c r="E5688"/>
      <c r="F5688"/>
      <c r="G5688"/>
      <c r="H5688"/>
      <c r="I5688"/>
      <c r="J5688"/>
    </row>
    <row r="5689" spans="1:10" ht="14.5">
      <c r="A5689"/>
      <c r="B5689"/>
      <c r="C5689"/>
      <c r="D5689"/>
      <c r="E5689"/>
      <c r="F5689"/>
      <c r="G5689"/>
      <c r="H5689"/>
      <c r="I5689"/>
      <c r="J5689"/>
    </row>
    <row r="5690" spans="1:10" ht="14.5">
      <c r="A5690"/>
      <c r="B5690"/>
      <c r="C5690"/>
      <c r="D5690"/>
      <c r="E5690"/>
      <c r="F5690"/>
      <c r="G5690"/>
      <c r="H5690"/>
      <c r="I5690"/>
      <c r="J5690"/>
    </row>
    <row r="5691" spans="1:10" ht="14.5">
      <c r="A5691"/>
      <c r="B5691"/>
      <c r="C5691"/>
      <c r="D5691"/>
      <c r="E5691"/>
      <c r="F5691"/>
      <c r="G5691"/>
      <c r="H5691"/>
      <c r="I5691"/>
      <c r="J5691"/>
    </row>
    <row r="5692" spans="1:10" ht="14.5">
      <c r="A5692"/>
      <c r="B5692"/>
      <c r="C5692"/>
      <c r="D5692"/>
      <c r="E5692"/>
      <c r="F5692"/>
      <c r="G5692"/>
      <c r="H5692"/>
      <c r="I5692"/>
      <c r="J5692"/>
    </row>
    <row r="5693" spans="1:10" ht="14.5">
      <c r="A5693"/>
      <c r="B5693"/>
      <c r="C5693"/>
      <c r="D5693"/>
      <c r="E5693"/>
      <c r="F5693"/>
      <c r="G5693"/>
      <c r="H5693"/>
      <c r="I5693"/>
      <c r="J5693"/>
    </row>
    <row r="5694" spans="1:10" ht="14.5">
      <c r="A5694"/>
      <c r="B5694"/>
      <c r="C5694"/>
      <c r="D5694"/>
      <c r="E5694"/>
      <c r="F5694"/>
      <c r="G5694"/>
      <c r="H5694"/>
      <c r="I5694"/>
      <c r="J5694"/>
    </row>
    <row r="5695" spans="1:10" ht="14.5">
      <c r="A5695"/>
      <c r="B5695"/>
      <c r="C5695"/>
      <c r="D5695"/>
      <c r="E5695"/>
      <c r="F5695"/>
      <c r="G5695"/>
      <c r="H5695"/>
      <c r="I5695"/>
      <c r="J5695"/>
    </row>
    <row r="5696" spans="1:10" ht="14.5">
      <c r="A5696"/>
      <c r="B5696"/>
      <c r="C5696"/>
      <c r="D5696"/>
      <c r="E5696"/>
      <c r="F5696"/>
      <c r="G5696"/>
      <c r="H5696"/>
      <c r="I5696"/>
      <c r="J5696"/>
    </row>
    <row r="5697" spans="1:10" ht="14.5">
      <c r="A5697"/>
      <c r="B5697"/>
      <c r="C5697"/>
      <c r="D5697"/>
      <c r="E5697"/>
      <c r="F5697"/>
      <c r="G5697"/>
      <c r="H5697"/>
      <c r="I5697"/>
      <c r="J5697"/>
    </row>
    <row r="5698" spans="1:10" ht="14.5">
      <c r="A5698"/>
      <c r="B5698"/>
      <c r="C5698"/>
      <c r="D5698"/>
      <c r="E5698"/>
      <c r="F5698"/>
      <c r="G5698"/>
      <c r="H5698"/>
      <c r="I5698"/>
      <c r="J5698"/>
    </row>
    <row r="5699" spans="1:10" ht="14.5">
      <c r="A5699"/>
      <c r="B5699"/>
      <c r="C5699"/>
      <c r="D5699"/>
      <c r="E5699"/>
      <c r="F5699"/>
      <c r="G5699"/>
      <c r="H5699"/>
      <c r="I5699"/>
      <c r="J5699"/>
    </row>
    <row r="5700" spans="1:10" ht="14.5">
      <c r="A5700"/>
      <c r="B5700"/>
      <c r="C5700"/>
      <c r="D5700"/>
      <c r="E5700"/>
      <c r="F5700"/>
      <c r="G5700"/>
      <c r="H5700"/>
      <c r="I5700"/>
      <c r="J5700"/>
    </row>
    <row r="5701" spans="1:10" ht="14.5">
      <c r="A5701"/>
      <c r="B5701"/>
      <c r="C5701"/>
      <c r="D5701"/>
      <c r="E5701"/>
      <c r="F5701"/>
      <c r="G5701"/>
      <c r="H5701"/>
      <c r="I5701"/>
      <c r="J5701"/>
    </row>
    <row r="5702" spans="1:10" ht="14.5">
      <c r="A5702"/>
      <c r="B5702"/>
      <c r="C5702"/>
      <c r="D5702"/>
      <c r="E5702"/>
      <c r="F5702"/>
      <c r="G5702"/>
      <c r="H5702"/>
      <c r="I5702"/>
      <c r="J5702"/>
    </row>
    <row r="5703" spans="1:10" ht="14.5">
      <c r="A5703"/>
      <c r="B5703"/>
      <c r="C5703"/>
      <c r="D5703"/>
      <c r="E5703"/>
      <c r="F5703"/>
      <c r="G5703"/>
      <c r="H5703"/>
      <c r="I5703"/>
      <c r="J5703"/>
    </row>
    <row r="5704" spans="1:10" ht="14.5">
      <c r="A5704"/>
      <c r="B5704"/>
      <c r="C5704"/>
      <c r="D5704"/>
      <c r="E5704"/>
      <c r="F5704"/>
      <c r="G5704"/>
      <c r="H5704"/>
      <c r="I5704"/>
      <c r="J5704"/>
    </row>
    <row r="5705" spans="1:10" ht="14.5">
      <c r="A5705"/>
      <c r="B5705"/>
      <c r="C5705"/>
      <c r="D5705"/>
      <c r="E5705"/>
      <c r="F5705"/>
      <c r="G5705"/>
      <c r="H5705"/>
      <c r="I5705"/>
      <c r="J5705"/>
    </row>
    <row r="5706" spans="1:10" ht="14.5">
      <c r="A5706"/>
      <c r="B5706"/>
      <c r="C5706"/>
      <c r="D5706"/>
      <c r="E5706"/>
      <c r="F5706"/>
      <c r="G5706"/>
      <c r="H5706"/>
      <c r="I5706"/>
      <c r="J5706"/>
    </row>
    <row r="5707" spans="1:10" ht="14.5">
      <c r="A5707"/>
      <c r="B5707"/>
      <c r="C5707"/>
      <c r="D5707"/>
      <c r="E5707"/>
      <c r="F5707"/>
      <c r="G5707"/>
      <c r="H5707"/>
      <c r="I5707"/>
      <c r="J5707"/>
    </row>
    <row r="5708" spans="1:10" ht="14.5">
      <c r="A5708"/>
      <c r="B5708"/>
      <c r="C5708"/>
      <c r="D5708"/>
      <c r="E5708"/>
      <c r="F5708"/>
      <c r="G5708"/>
      <c r="H5708"/>
      <c r="I5708"/>
      <c r="J5708"/>
    </row>
    <row r="5709" spans="1:10" ht="14.5">
      <c r="A5709"/>
      <c r="B5709"/>
      <c r="C5709"/>
      <c r="D5709"/>
      <c r="E5709"/>
      <c r="F5709"/>
      <c r="G5709"/>
      <c r="H5709"/>
      <c r="I5709"/>
      <c r="J5709"/>
    </row>
    <row r="5710" spans="1:10" ht="14.5">
      <c r="A5710"/>
      <c r="B5710"/>
      <c r="C5710"/>
      <c r="D5710"/>
      <c r="E5710"/>
      <c r="F5710"/>
      <c r="G5710"/>
      <c r="H5710"/>
      <c r="I5710"/>
      <c r="J5710"/>
    </row>
    <row r="5711" spans="1:10" ht="14.5">
      <c r="A5711"/>
      <c r="B5711"/>
      <c r="C5711"/>
      <c r="D5711"/>
      <c r="E5711"/>
      <c r="F5711"/>
      <c r="G5711"/>
      <c r="H5711"/>
      <c r="I5711"/>
      <c r="J5711"/>
    </row>
    <row r="5712" spans="1:10" ht="14.5">
      <c r="A5712"/>
      <c r="B5712"/>
      <c r="C5712"/>
      <c r="D5712"/>
      <c r="E5712"/>
      <c r="F5712"/>
      <c r="G5712"/>
      <c r="H5712"/>
      <c r="I5712"/>
      <c r="J5712"/>
    </row>
    <row r="5713" spans="1:10" ht="14.5">
      <c r="A5713"/>
      <c r="B5713"/>
      <c r="C5713"/>
      <c r="D5713"/>
      <c r="E5713"/>
      <c r="F5713"/>
      <c r="G5713"/>
      <c r="H5713"/>
      <c r="I5713"/>
      <c r="J5713"/>
    </row>
    <row r="5714" spans="1:10" ht="14.5">
      <c r="A5714"/>
      <c r="B5714"/>
      <c r="C5714"/>
      <c r="D5714"/>
      <c r="E5714"/>
      <c r="F5714"/>
      <c r="G5714"/>
      <c r="H5714"/>
      <c r="I5714"/>
      <c r="J5714"/>
    </row>
    <row r="5715" spans="1:10" ht="14.5">
      <c r="A5715"/>
      <c r="B5715"/>
      <c r="C5715"/>
      <c r="D5715"/>
      <c r="E5715"/>
      <c r="F5715"/>
      <c r="G5715"/>
      <c r="H5715"/>
      <c r="I5715"/>
      <c r="J5715"/>
    </row>
    <row r="5716" spans="1:10" ht="14.5">
      <c r="A5716"/>
      <c r="B5716"/>
      <c r="C5716"/>
      <c r="D5716"/>
      <c r="E5716"/>
      <c r="F5716"/>
      <c r="G5716"/>
      <c r="H5716"/>
      <c r="I5716"/>
      <c r="J5716"/>
    </row>
    <row r="5717" spans="1:10" ht="14.5">
      <c r="A5717"/>
      <c r="B5717"/>
      <c r="C5717"/>
      <c r="D5717"/>
      <c r="E5717"/>
      <c r="F5717"/>
      <c r="G5717"/>
      <c r="H5717"/>
      <c r="I5717"/>
      <c r="J5717"/>
    </row>
    <row r="5718" spans="1:10" ht="14.5">
      <c r="A5718"/>
      <c r="B5718"/>
      <c r="C5718"/>
      <c r="D5718"/>
      <c r="E5718"/>
      <c r="F5718"/>
      <c r="G5718"/>
      <c r="H5718"/>
      <c r="I5718"/>
      <c r="J5718"/>
    </row>
    <row r="5719" spans="1:10" ht="14.5">
      <c r="A5719"/>
      <c r="B5719"/>
      <c r="C5719"/>
      <c r="D5719"/>
      <c r="E5719"/>
      <c r="F5719"/>
      <c r="G5719"/>
      <c r="H5719"/>
      <c r="I5719"/>
      <c r="J5719"/>
    </row>
    <row r="5720" spans="1:10" ht="14.5">
      <c r="A5720"/>
      <c r="B5720"/>
      <c r="C5720"/>
      <c r="D5720"/>
      <c r="E5720"/>
      <c r="F5720"/>
      <c r="G5720"/>
      <c r="H5720"/>
      <c r="I5720"/>
      <c r="J5720"/>
    </row>
    <row r="5721" spans="1:10" ht="14.5">
      <c r="A5721"/>
      <c r="B5721"/>
      <c r="C5721"/>
      <c r="D5721"/>
      <c r="E5721"/>
      <c r="F5721"/>
      <c r="G5721"/>
      <c r="H5721"/>
      <c r="I5721"/>
      <c r="J5721"/>
    </row>
    <row r="5722" spans="1:10" ht="14.5">
      <c r="A5722"/>
      <c r="B5722"/>
      <c r="C5722"/>
      <c r="D5722"/>
      <c r="E5722"/>
      <c r="F5722"/>
      <c r="G5722"/>
      <c r="H5722"/>
      <c r="I5722"/>
      <c r="J5722"/>
    </row>
    <row r="5723" spans="1:10" ht="14.5">
      <c r="A5723"/>
      <c r="B5723"/>
      <c r="C5723"/>
      <c r="D5723"/>
      <c r="E5723"/>
      <c r="F5723"/>
      <c r="G5723"/>
      <c r="H5723"/>
      <c r="I5723"/>
      <c r="J5723"/>
    </row>
    <row r="5724" spans="1:10" ht="14.5">
      <c r="A5724"/>
      <c r="B5724"/>
      <c r="C5724"/>
      <c r="D5724"/>
      <c r="E5724"/>
      <c r="F5724"/>
      <c r="G5724"/>
      <c r="H5724"/>
      <c r="I5724"/>
      <c r="J5724"/>
    </row>
    <row r="5725" spans="1:10" ht="14.5">
      <c r="A5725"/>
      <c r="B5725"/>
      <c r="C5725"/>
      <c r="D5725"/>
      <c r="E5725"/>
      <c r="F5725"/>
      <c r="G5725"/>
      <c r="H5725"/>
      <c r="I5725"/>
      <c r="J5725"/>
    </row>
    <row r="5726" spans="1:10" ht="14.5">
      <c r="A5726"/>
      <c r="B5726"/>
      <c r="C5726"/>
      <c r="D5726"/>
      <c r="E5726"/>
      <c r="F5726"/>
      <c r="G5726"/>
      <c r="H5726"/>
      <c r="I5726"/>
      <c r="J5726"/>
    </row>
    <row r="5727" spans="1:10" ht="14.5">
      <c r="A5727"/>
      <c r="B5727"/>
      <c r="C5727"/>
      <c r="D5727"/>
      <c r="E5727"/>
      <c r="F5727"/>
      <c r="G5727"/>
      <c r="H5727"/>
      <c r="I5727"/>
      <c r="J5727"/>
    </row>
    <row r="5728" spans="1:10" ht="14.5">
      <c r="A5728"/>
      <c r="B5728"/>
      <c r="C5728"/>
      <c r="D5728"/>
      <c r="E5728"/>
      <c r="F5728"/>
      <c r="G5728"/>
      <c r="H5728"/>
      <c r="I5728"/>
      <c r="J5728"/>
    </row>
    <row r="5729" spans="1:10" ht="14.5">
      <c r="A5729"/>
      <c r="B5729"/>
      <c r="C5729"/>
      <c r="D5729"/>
      <c r="E5729"/>
      <c r="F5729"/>
      <c r="G5729"/>
      <c r="H5729"/>
      <c r="I5729"/>
      <c r="J5729"/>
    </row>
    <row r="5730" spans="1:10" ht="14.5">
      <c r="A5730"/>
      <c r="B5730"/>
      <c r="C5730"/>
      <c r="D5730"/>
      <c r="E5730"/>
      <c r="F5730"/>
      <c r="G5730"/>
      <c r="H5730"/>
      <c r="I5730"/>
      <c r="J5730"/>
    </row>
    <row r="5731" spans="1:10" ht="14.5">
      <c r="A5731"/>
      <c r="B5731"/>
      <c r="C5731"/>
      <c r="D5731"/>
      <c r="E5731"/>
      <c r="F5731"/>
      <c r="G5731"/>
      <c r="H5731"/>
      <c r="I5731"/>
      <c r="J5731"/>
    </row>
    <row r="5732" spans="1:10" ht="14.5">
      <c r="A5732"/>
      <c r="B5732"/>
      <c r="C5732"/>
      <c r="D5732"/>
      <c r="E5732"/>
      <c r="F5732"/>
      <c r="G5732"/>
      <c r="H5732"/>
      <c r="I5732"/>
      <c r="J5732"/>
    </row>
    <row r="5733" spans="1:10" ht="14.5">
      <c r="A5733"/>
      <c r="B5733"/>
      <c r="C5733"/>
      <c r="D5733"/>
      <c r="E5733"/>
      <c r="F5733"/>
      <c r="G5733"/>
      <c r="H5733"/>
      <c r="I5733"/>
      <c r="J5733"/>
    </row>
    <row r="5734" spans="1:10" ht="14.5">
      <c r="A5734"/>
      <c r="B5734"/>
      <c r="C5734"/>
      <c r="D5734"/>
      <c r="E5734"/>
      <c r="F5734"/>
      <c r="G5734"/>
      <c r="H5734"/>
      <c r="I5734"/>
      <c r="J5734"/>
    </row>
    <row r="5735" spans="1:10" ht="14.5">
      <c r="A5735"/>
      <c r="B5735"/>
      <c r="C5735"/>
      <c r="D5735"/>
      <c r="E5735"/>
      <c r="F5735"/>
      <c r="G5735"/>
      <c r="H5735"/>
      <c r="I5735"/>
      <c r="J5735"/>
    </row>
    <row r="5736" spans="1:10" ht="14.5">
      <c r="A5736"/>
      <c r="B5736"/>
      <c r="C5736"/>
      <c r="D5736"/>
      <c r="E5736"/>
      <c r="F5736"/>
      <c r="G5736"/>
      <c r="H5736"/>
      <c r="I5736"/>
      <c r="J5736"/>
    </row>
    <row r="5737" spans="1:10" ht="14.5">
      <c r="A5737"/>
      <c r="B5737"/>
      <c r="C5737"/>
      <c r="D5737"/>
      <c r="E5737"/>
      <c r="F5737"/>
      <c r="G5737"/>
      <c r="H5737"/>
      <c r="I5737"/>
      <c r="J5737"/>
    </row>
    <row r="5738" spans="1:10" ht="14.5">
      <c r="A5738"/>
      <c r="B5738"/>
      <c r="C5738"/>
      <c r="D5738"/>
      <c r="E5738"/>
      <c r="F5738"/>
      <c r="G5738"/>
      <c r="H5738"/>
      <c r="I5738"/>
      <c r="J5738"/>
    </row>
    <row r="5739" spans="1:10" ht="14.5">
      <c r="A5739"/>
      <c r="B5739"/>
      <c r="C5739"/>
      <c r="D5739"/>
      <c r="E5739"/>
      <c r="F5739"/>
      <c r="G5739"/>
      <c r="H5739"/>
      <c r="I5739"/>
      <c r="J5739"/>
    </row>
    <row r="5740" spans="1:10" ht="14.5">
      <c r="A5740"/>
      <c r="B5740"/>
      <c r="C5740"/>
      <c r="D5740"/>
      <c r="E5740"/>
      <c r="F5740"/>
      <c r="G5740"/>
      <c r="H5740"/>
      <c r="I5740"/>
      <c r="J5740"/>
    </row>
    <row r="5741" spans="1:10" ht="14.5">
      <c r="A5741"/>
      <c r="B5741"/>
      <c r="C5741"/>
      <c r="D5741"/>
      <c r="E5741"/>
      <c r="F5741"/>
      <c r="G5741"/>
      <c r="H5741"/>
      <c r="I5741"/>
      <c r="J5741"/>
    </row>
    <row r="5742" spans="1:10" ht="14.5">
      <c r="A5742"/>
      <c r="B5742"/>
      <c r="C5742"/>
      <c r="D5742"/>
      <c r="E5742"/>
      <c r="F5742"/>
      <c r="G5742"/>
      <c r="H5742"/>
      <c r="I5742"/>
      <c r="J5742"/>
    </row>
    <row r="5743" spans="1:10" ht="14.5">
      <c r="A5743"/>
      <c r="B5743"/>
      <c r="C5743"/>
      <c r="D5743"/>
      <c r="E5743"/>
      <c r="F5743"/>
      <c r="G5743"/>
      <c r="H5743"/>
      <c r="I5743"/>
      <c r="J5743"/>
    </row>
    <row r="5744" spans="1:10" ht="14.5">
      <c r="A5744"/>
      <c r="B5744"/>
      <c r="C5744"/>
      <c r="D5744"/>
      <c r="E5744"/>
      <c r="F5744"/>
      <c r="G5744"/>
      <c r="H5744"/>
      <c r="I5744"/>
      <c r="J5744"/>
    </row>
    <row r="5745" spans="1:10" ht="14.5">
      <c r="A5745"/>
      <c r="B5745"/>
      <c r="C5745"/>
      <c r="D5745"/>
      <c r="E5745"/>
      <c r="F5745"/>
      <c r="G5745"/>
      <c r="H5745"/>
      <c r="I5745"/>
      <c r="J5745"/>
    </row>
    <row r="5746" spans="1:10" ht="14.5">
      <c r="A5746"/>
      <c r="B5746"/>
      <c r="C5746"/>
      <c r="D5746"/>
      <c r="E5746"/>
      <c r="F5746"/>
      <c r="G5746"/>
      <c r="H5746"/>
      <c r="I5746"/>
      <c r="J5746"/>
    </row>
    <row r="5747" spans="1:10" ht="14.5">
      <c r="A5747"/>
      <c r="B5747"/>
      <c r="C5747"/>
      <c r="D5747"/>
      <c r="E5747"/>
      <c r="F5747"/>
      <c r="G5747"/>
      <c r="H5747"/>
      <c r="I5747"/>
      <c r="J5747"/>
    </row>
    <row r="5748" spans="1:10" ht="14.5">
      <c r="A5748"/>
      <c r="B5748"/>
      <c r="C5748"/>
      <c r="D5748"/>
      <c r="E5748"/>
      <c r="F5748"/>
      <c r="G5748"/>
      <c r="H5748"/>
      <c r="I5748"/>
      <c r="J5748"/>
    </row>
    <row r="5749" spans="1:10" ht="14.5">
      <c r="A5749"/>
      <c r="B5749"/>
      <c r="C5749"/>
      <c r="D5749"/>
      <c r="E5749"/>
      <c r="F5749"/>
      <c r="G5749"/>
      <c r="H5749"/>
      <c r="I5749"/>
      <c r="J5749"/>
    </row>
    <row r="5750" spans="1:10" ht="14.5">
      <c r="A5750"/>
      <c r="B5750"/>
      <c r="C5750"/>
      <c r="D5750"/>
      <c r="E5750"/>
      <c r="F5750"/>
      <c r="G5750"/>
      <c r="H5750"/>
      <c r="I5750"/>
      <c r="J5750"/>
    </row>
    <row r="5751" spans="1:10" ht="14.5">
      <c r="A5751"/>
      <c r="B5751"/>
      <c r="C5751"/>
      <c r="D5751"/>
      <c r="E5751"/>
      <c r="F5751"/>
      <c r="G5751"/>
      <c r="H5751"/>
      <c r="I5751"/>
      <c r="J5751"/>
    </row>
    <row r="5752" spans="1:10" ht="14.5">
      <c r="A5752"/>
      <c r="B5752"/>
      <c r="C5752"/>
      <c r="D5752"/>
      <c r="E5752"/>
      <c r="F5752"/>
      <c r="G5752"/>
      <c r="H5752"/>
      <c r="I5752"/>
      <c r="J5752"/>
    </row>
    <row r="5753" spans="1:10" ht="14.5">
      <c r="A5753"/>
      <c r="B5753"/>
      <c r="C5753"/>
      <c r="D5753"/>
      <c r="E5753"/>
      <c r="F5753"/>
      <c r="G5753"/>
      <c r="H5753"/>
      <c r="I5753"/>
      <c r="J5753"/>
    </row>
    <row r="5754" spans="1:10" ht="14.5">
      <c r="A5754"/>
      <c r="B5754"/>
      <c r="C5754"/>
      <c r="D5754"/>
      <c r="E5754"/>
      <c r="F5754"/>
      <c r="G5754"/>
      <c r="H5754"/>
      <c r="I5754"/>
      <c r="J5754"/>
    </row>
    <row r="5755" spans="1:10" ht="14.5">
      <c r="A5755"/>
      <c r="B5755"/>
      <c r="C5755"/>
      <c r="D5755"/>
      <c r="E5755"/>
      <c r="F5755"/>
      <c r="G5755"/>
      <c r="H5755"/>
      <c r="I5755"/>
      <c r="J5755"/>
    </row>
    <row r="5756" spans="1:10" ht="14.5">
      <c r="A5756"/>
      <c r="B5756"/>
      <c r="C5756"/>
      <c r="D5756"/>
      <c r="E5756"/>
      <c r="F5756"/>
      <c r="G5756"/>
      <c r="H5756"/>
      <c r="I5756"/>
      <c r="J5756"/>
    </row>
    <row r="5757" spans="1:10" ht="14.5">
      <c r="A5757"/>
      <c r="B5757"/>
      <c r="C5757"/>
      <c r="D5757"/>
      <c r="E5757"/>
      <c r="F5757"/>
      <c r="G5757"/>
      <c r="H5757"/>
      <c r="I5757"/>
      <c r="J5757"/>
    </row>
    <row r="5758" spans="1:10" ht="14.5">
      <c r="A5758"/>
      <c r="B5758"/>
      <c r="C5758"/>
      <c r="D5758"/>
      <c r="E5758"/>
      <c r="F5758"/>
      <c r="G5758"/>
      <c r="H5758"/>
      <c r="I5758"/>
      <c r="J5758"/>
    </row>
    <row r="5759" spans="1:10" ht="14.5">
      <c r="A5759"/>
      <c r="B5759"/>
      <c r="C5759"/>
      <c r="D5759"/>
      <c r="E5759"/>
      <c r="F5759"/>
      <c r="G5759"/>
      <c r="H5759"/>
      <c r="I5759"/>
      <c r="J5759"/>
    </row>
    <row r="5760" spans="1:10" ht="14.5">
      <c r="A5760"/>
      <c r="B5760"/>
      <c r="C5760"/>
      <c r="D5760"/>
      <c r="E5760"/>
      <c r="F5760"/>
      <c r="G5760"/>
      <c r="H5760"/>
      <c r="I5760"/>
      <c r="J5760"/>
    </row>
    <row r="5761" spans="1:10" ht="14.5">
      <c r="A5761"/>
      <c r="B5761"/>
      <c r="C5761"/>
      <c r="D5761"/>
      <c r="E5761"/>
      <c r="F5761"/>
      <c r="G5761"/>
      <c r="H5761"/>
      <c r="I5761"/>
      <c r="J5761"/>
    </row>
    <row r="5762" spans="1:10" ht="14.5">
      <c r="A5762"/>
      <c r="B5762"/>
      <c r="C5762"/>
      <c r="D5762"/>
      <c r="E5762"/>
      <c r="F5762"/>
      <c r="G5762"/>
      <c r="H5762"/>
      <c r="I5762"/>
      <c r="J5762"/>
    </row>
    <row r="5763" spans="1:10" ht="14.5">
      <c r="A5763"/>
      <c r="B5763"/>
      <c r="C5763"/>
      <c r="D5763"/>
      <c r="E5763"/>
      <c r="F5763"/>
      <c r="G5763"/>
      <c r="H5763"/>
      <c r="I5763"/>
      <c r="J5763"/>
    </row>
    <row r="5764" spans="1:10" ht="14.5">
      <c r="A5764"/>
      <c r="B5764"/>
      <c r="C5764"/>
      <c r="D5764"/>
      <c r="E5764"/>
      <c r="F5764"/>
      <c r="G5764"/>
      <c r="H5764"/>
      <c r="I5764"/>
      <c r="J5764"/>
    </row>
    <row r="5765" spans="1:10" ht="14.5">
      <c r="A5765"/>
      <c r="B5765"/>
      <c r="C5765"/>
      <c r="D5765"/>
      <c r="E5765"/>
      <c r="F5765"/>
      <c r="G5765"/>
      <c r="H5765"/>
      <c r="I5765"/>
      <c r="J5765"/>
    </row>
    <row r="5766" spans="1:10" ht="14.5">
      <c r="A5766"/>
      <c r="B5766"/>
      <c r="C5766"/>
      <c r="D5766"/>
      <c r="E5766"/>
      <c r="F5766"/>
      <c r="G5766"/>
      <c r="H5766"/>
      <c r="I5766"/>
      <c r="J5766"/>
    </row>
    <row r="5767" spans="1:10" ht="14.5">
      <c r="A5767"/>
      <c r="B5767"/>
      <c r="C5767"/>
      <c r="D5767"/>
      <c r="E5767"/>
      <c r="F5767"/>
      <c r="G5767"/>
      <c r="H5767"/>
      <c r="I5767"/>
      <c r="J5767"/>
    </row>
    <row r="5768" spans="1:10" ht="14.5">
      <c r="A5768"/>
      <c r="B5768"/>
      <c r="C5768"/>
      <c r="D5768"/>
      <c r="E5768"/>
      <c r="F5768"/>
      <c r="G5768"/>
      <c r="H5768"/>
      <c r="I5768"/>
      <c r="J5768"/>
    </row>
    <row r="5769" spans="1:10" ht="14.5">
      <c r="A5769"/>
      <c r="B5769"/>
      <c r="C5769"/>
      <c r="D5769"/>
      <c r="E5769"/>
      <c r="F5769"/>
      <c r="G5769"/>
      <c r="H5769"/>
      <c r="I5769"/>
      <c r="J5769"/>
    </row>
    <row r="5770" spans="1:10" ht="14.5">
      <c r="A5770"/>
      <c r="B5770"/>
      <c r="C5770"/>
      <c r="D5770"/>
      <c r="E5770"/>
      <c r="F5770"/>
      <c r="G5770"/>
      <c r="H5770"/>
      <c r="I5770"/>
      <c r="J5770"/>
    </row>
    <row r="5771" spans="1:10" ht="14.5">
      <c r="A5771"/>
      <c r="B5771"/>
      <c r="C5771"/>
      <c r="D5771"/>
      <c r="E5771"/>
      <c r="F5771"/>
      <c r="G5771"/>
      <c r="H5771"/>
      <c r="I5771"/>
      <c r="J5771"/>
    </row>
    <row r="5772" spans="1:10" ht="14.5">
      <c r="A5772"/>
      <c r="B5772"/>
      <c r="C5772"/>
      <c r="D5772"/>
      <c r="E5772"/>
      <c r="F5772"/>
      <c r="G5772"/>
      <c r="H5772"/>
      <c r="I5772"/>
      <c r="J5772"/>
    </row>
    <row r="5773" spans="1:10" ht="14.5">
      <c r="A5773"/>
      <c r="B5773"/>
      <c r="C5773"/>
      <c r="D5773"/>
      <c r="E5773"/>
      <c r="F5773"/>
      <c r="G5773"/>
      <c r="H5773"/>
      <c r="I5773"/>
      <c r="J5773"/>
    </row>
    <row r="5774" spans="1:10" ht="14.5">
      <c r="A5774"/>
      <c r="B5774"/>
      <c r="C5774"/>
      <c r="D5774"/>
      <c r="E5774"/>
      <c r="F5774"/>
      <c r="G5774"/>
      <c r="H5774"/>
      <c r="I5774"/>
      <c r="J5774"/>
    </row>
    <row r="5775" spans="1:10" ht="14.5">
      <c r="A5775"/>
      <c r="B5775"/>
      <c r="C5775"/>
      <c r="D5775"/>
      <c r="E5775"/>
      <c r="F5775"/>
      <c r="G5775"/>
      <c r="H5775"/>
      <c r="I5775"/>
      <c r="J5775"/>
    </row>
    <row r="5776" spans="1:10" ht="14.5">
      <c r="A5776"/>
      <c r="B5776"/>
      <c r="C5776"/>
      <c r="D5776"/>
      <c r="E5776"/>
      <c r="F5776"/>
      <c r="G5776"/>
      <c r="H5776"/>
      <c r="I5776"/>
      <c r="J5776"/>
    </row>
    <row r="5777" spans="1:10" ht="14.5">
      <c r="A5777"/>
      <c r="B5777"/>
      <c r="C5777"/>
      <c r="D5777"/>
      <c r="E5777"/>
      <c r="F5777"/>
      <c r="G5777"/>
      <c r="H5777"/>
      <c r="I5777"/>
      <c r="J5777"/>
    </row>
    <row r="5778" spans="1:10" ht="14.5">
      <c r="A5778"/>
      <c r="B5778"/>
      <c r="C5778"/>
      <c r="D5778"/>
      <c r="E5778"/>
      <c r="F5778"/>
      <c r="G5778"/>
      <c r="H5778"/>
      <c r="I5778"/>
      <c r="J5778"/>
    </row>
    <row r="5779" spans="1:10" ht="14.5">
      <c r="A5779"/>
      <c r="B5779"/>
      <c r="C5779"/>
      <c r="D5779"/>
      <c r="E5779"/>
      <c r="F5779"/>
      <c r="G5779"/>
      <c r="H5779"/>
      <c r="I5779"/>
      <c r="J5779"/>
    </row>
    <row r="5780" spans="1:10" ht="14.5">
      <c r="A5780"/>
      <c r="B5780"/>
      <c r="C5780"/>
      <c r="D5780"/>
      <c r="E5780"/>
      <c r="F5780"/>
      <c r="G5780"/>
      <c r="H5780"/>
      <c r="I5780"/>
      <c r="J5780"/>
    </row>
    <row r="5781" spans="1:10" ht="14.5">
      <c r="A5781"/>
      <c r="B5781"/>
      <c r="C5781"/>
      <c r="D5781"/>
      <c r="E5781"/>
      <c r="F5781"/>
      <c r="G5781"/>
      <c r="H5781"/>
      <c r="I5781"/>
      <c r="J5781"/>
    </row>
    <row r="5782" spans="1:10" ht="14.5">
      <c r="A5782"/>
      <c r="B5782"/>
      <c r="C5782"/>
      <c r="D5782"/>
      <c r="E5782"/>
      <c r="F5782"/>
      <c r="G5782"/>
      <c r="H5782"/>
      <c r="I5782"/>
      <c r="J5782"/>
    </row>
    <row r="5783" spans="1:10" ht="14.5">
      <c r="A5783"/>
      <c r="B5783"/>
      <c r="C5783"/>
      <c r="D5783"/>
      <c r="E5783"/>
      <c r="F5783"/>
      <c r="G5783"/>
      <c r="H5783"/>
      <c r="I5783"/>
      <c r="J5783"/>
    </row>
    <row r="5784" spans="1:10" ht="14.5">
      <c r="A5784"/>
      <c r="B5784"/>
      <c r="C5784"/>
      <c r="D5784"/>
      <c r="E5784"/>
      <c r="F5784"/>
      <c r="G5784"/>
      <c r="H5784"/>
      <c r="I5784"/>
      <c r="J5784"/>
    </row>
    <row r="5785" spans="1:10" ht="14.5">
      <c r="A5785"/>
      <c r="B5785"/>
      <c r="C5785"/>
      <c r="D5785"/>
      <c r="E5785"/>
      <c r="F5785"/>
      <c r="G5785"/>
      <c r="H5785"/>
      <c r="I5785"/>
      <c r="J5785"/>
    </row>
    <row r="5786" spans="1:10" ht="14.5">
      <c r="A5786"/>
      <c r="B5786"/>
      <c r="C5786"/>
      <c r="D5786"/>
      <c r="E5786"/>
      <c r="F5786"/>
      <c r="G5786"/>
      <c r="H5786"/>
      <c r="I5786"/>
      <c r="J5786"/>
    </row>
    <row r="5787" spans="1:10" ht="14.5">
      <c r="A5787"/>
      <c r="B5787"/>
      <c r="C5787"/>
      <c r="D5787"/>
      <c r="E5787"/>
      <c r="F5787"/>
      <c r="G5787"/>
      <c r="H5787"/>
      <c r="I5787"/>
      <c r="J5787"/>
    </row>
    <row r="5788" spans="1:10" ht="14.5">
      <c r="A5788"/>
      <c r="B5788"/>
      <c r="C5788"/>
      <c r="D5788"/>
      <c r="E5788"/>
      <c r="F5788"/>
      <c r="G5788"/>
      <c r="H5788"/>
      <c r="I5788"/>
      <c r="J5788"/>
    </row>
    <row r="5789" spans="1:10" ht="14.5">
      <c r="A5789"/>
      <c r="B5789"/>
      <c r="C5789"/>
      <c r="D5789"/>
      <c r="E5789"/>
      <c r="F5789"/>
      <c r="G5789"/>
      <c r="H5789"/>
      <c r="I5789"/>
      <c r="J5789"/>
    </row>
    <row r="5790" spans="1:10" ht="14.5">
      <c r="A5790"/>
      <c r="B5790"/>
      <c r="C5790"/>
      <c r="D5790"/>
      <c r="E5790"/>
      <c r="F5790"/>
      <c r="G5790"/>
      <c r="H5790"/>
      <c r="I5790"/>
      <c r="J5790"/>
    </row>
    <row r="5791" spans="1:10" ht="14.5">
      <c r="A5791"/>
      <c r="B5791"/>
      <c r="C5791"/>
      <c r="D5791"/>
      <c r="E5791"/>
      <c r="F5791"/>
      <c r="G5791"/>
      <c r="H5791"/>
      <c r="I5791"/>
      <c r="J5791"/>
    </row>
    <row r="5792" spans="1:10" ht="14.5">
      <c r="A5792"/>
      <c r="B5792"/>
      <c r="C5792"/>
      <c r="D5792"/>
      <c r="E5792"/>
      <c r="F5792"/>
      <c r="G5792"/>
      <c r="H5792"/>
      <c r="I5792"/>
      <c r="J5792"/>
    </row>
    <row r="5793" spans="1:10" ht="14.5">
      <c r="A5793"/>
      <c r="B5793"/>
      <c r="C5793"/>
      <c r="D5793"/>
      <c r="E5793"/>
      <c r="F5793"/>
      <c r="G5793"/>
      <c r="H5793"/>
      <c r="I5793"/>
      <c r="J5793"/>
    </row>
    <row r="5794" spans="1:10" ht="14.5">
      <c r="A5794"/>
      <c r="B5794"/>
      <c r="C5794"/>
      <c r="D5794"/>
      <c r="E5794"/>
      <c r="F5794"/>
      <c r="G5794"/>
      <c r="H5794"/>
      <c r="I5794"/>
      <c r="J5794"/>
    </row>
    <row r="5795" spans="1:10" ht="14.5">
      <c r="A5795"/>
      <c r="B5795"/>
      <c r="C5795"/>
      <c r="D5795"/>
      <c r="E5795"/>
      <c r="F5795"/>
      <c r="G5795"/>
      <c r="H5795"/>
      <c r="I5795"/>
      <c r="J5795"/>
    </row>
    <row r="5796" spans="1:10" ht="14.5">
      <c r="A5796"/>
      <c r="B5796"/>
      <c r="C5796"/>
      <c r="D5796"/>
      <c r="E5796"/>
      <c r="F5796"/>
      <c r="G5796"/>
      <c r="H5796"/>
      <c r="I5796"/>
      <c r="J5796"/>
    </row>
    <row r="5797" spans="1:10" ht="14.5">
      <c r="A5797"/>
      <c r="B5797"/>
      <c r="C5797"/>
      <c r="D5797"/>
      <c r="E5797"/>
      <c r="F5797"/>
      <c r="G5797"/>
      <c r="H5797"/>
      <c r="I5797"/>
      <c r="J5797"/>
    </row>
    <row r="5798" spans="1:10" ht="14.5">
      <c r="A5798"/>
      <c r="B5798"/>
      <c r="C5798"/>
      <c r="D5798"/>
      <c r="E5798"/>
      <c r="F5798"/>
      <c r="G5798"/>
      <c r="H5798"/>
      <c r="I5798"/>
      <c r="J5798"/>
    </row>
    <row r="5799" spans="1:10" ht="14.5">
      <c r="A5799"/>
      <c r="B5799"/>
      <c r="C5799"/>
      <c r="D5799"/>
      <c r="E5799"/>
      <c r="F5799"/>
      <c r="G5799"/>
      <c r="H5799"/>
      <c r="I5799"/>
      <c r="J5799"/>
    </row>
    <row r="5800" spans="1:10" ht="14.5">
      <c r="A5800"/>
      <c r="B5800"/>
      <c r="C5800"/>
      <c r="D5800"/>
      <c r="E5800"/>
      <c r="F5800"/>
      <c r="G5800"/>
      <c r="H5800"/>
      <c r="I5800"/>
      <c r="J5800"/>
    </row>
    <row r="5801" spans="1:10" ht="14.5">
      <c r="A5801"/>
      <c r="B5801"/>
      <c r="C5801"/>
      <c r="D5801"/>
      <c r="E5801"/>
      <c r="F5801"/>
      <c r="G5801"/>
      <c r="H5801"/>
      <c r="I5801"/>
      <c r="J5801"/>
    </row>
    <row r="5802" spans="1:10" ht="14.5">
      <c r="A5802"/>
      <c r="B5802"/>
      <c r="C5802"/>
      <c r="D5802"/>
      <c r="E5802"/>
      <c r="F5802"/>
      <c r="G5802"/>
      <c r="H5802"/>
      <c r="I5802"/>
      <c r="J5802"/>
    </row>
    <row r="5803" spans="1:10" ht="14.5">
      <c r="A5803"/>
      <c r="B5803"/>
      <c r="C5803"/>
      <c r="D5803"/>
      <c r="E5803"/>
      <c r="F5803"/>
      <c r="G5803"/>
      <c r="H5803"/>
      <c r="I5803"/>
      <c r="J5803"/>
    </row>
    <row r="5804" spans="1:10" ht="14.5">
      <c r="A5804"/>
      <c r="B5804"/>
      <c r="C5804"/>
      <c r="D5804"/>
      <c r="E5804"/>
      <c r="F5804"/>
      <c r="G5804"/>
      <c r="H5804"/>
      <c r="I5804"/>
      <c r="J5804"/>
    </row>
    <row r="5805" spans="1:10" ht="14.5">
      <c r="A5805"/>
      <c r="B5805"/>
      <c r="C5805"/>
      <c r="D5805"/>
      <c r="E5805"/>
      <c r="F5805"/>
      <c r="G5805"/>
      <c r="H5805"/>
      <c r="I5805"/>
      <c r="J5805"/>
    </row>
    <row r="5806" spans="1:10" ht="14.5">
      <c r="A5806"/>
      <c r="B5806"/>
      <c r="C5806"/>
      <c r="D5806"/>
      <c r="E5806"/>
      <c r="F5806"/>
      <c r="G5806"/>
      <c r="H5806"/>
      <c r="I5806"/>
      <c r="J5806"/>
    </row>
    <row r="5807" spans="1:10" ht="14.5">
      <c r="A5807"/>
      <c r="B5807"/>
      <c r="C5807"/>
      <c r="D5807"/>
      <c r="E5807"/>
      <c r="F5807"/>
      <c r="G5807"/>
      <c r="H5807"/>
      <c r="I5807"/>
      <c r="J5807"/>
    </row>
    <row r="5808" spans="1:10" ht="14.5">
      <c r="A5808"/>
      <c r="B5808"/>
      <c r="C5808"/>
      <c r="D5808"/>
      <c r="E5808"/>
      <c r="F5808"/>
      <c r="G5808"/>
      <c r="H5808"/>
      <c r="I5808"/>
      <c r="J5808"/>
    </row>
    <row r="5809" spans="1:10" ht="14.5">
      <c r="A5809"/>
      <c r="B5809"/>
      <c r="C5809"/>
      <c r="D5809"/>
      <c r="E5809"/>
      <c r="F5809"/>
      <c r="G5809"/>
      <c r="H5809"/>
      <c r="I5809"/>
      <c r="J5809"/>
    </row>
    <row r="5810" spans="1:10" ht="14.5">
      <c r="A5810"/>
      <c r="B5810"/>
      <c r="C5810"/>
      <c r="D5810"/>
      <c r="E5810"/>
      <c r="F5810"/>
      <c r="G5810"/>
      <c r="H5810"/>
      <c r="I5810"/>
      <c r="J5810"/>
    </row>
    <row r="5811" spans="1:10" ht="14.5">
      <c r="A5811"/>
      <c r="B5811"/>
      <c r="C5811"/>
      <c r="D5811"/>
      <c r="E5811"/>
      <c r="F5811"/>
      <c r="G5811"/>
      <c r="H5811"/>
      <c r="I5811"/>
      <c r="J5811"/>
    </row>
    <row r="5812" spans="1:10" ht="14.5">
      <c r="A5812"/>
      <c r="B5812"/>
      <c r="C5812"/>
      <c r="D5812"/>
      <c r="E5812"/>
      <c r="F5812"/>
      <c r="G5812"/>
      <c r="H5812"/>
      <c r="I5812"/>
      <c r="J5812"/>
    </row>
    <row r="5813" spans="1:10" ht="14.5">
      <c r="A5813"/>
      <c r="B5813"/>
      <c r="C5813"/>
      <c r="D5813"/>
      <c r="E5813"/>
      <c r="F5813"/>
      <c r="G5813"/>
      <c r="H5813"/>
      <c r="I5813"/>
      <c r="J5813"/>
    </row>
    <row r="5814" spans="1:10" ht="14.5">
      <c r="A5814"/>
      <c r="B5814"/>
      <c r="C5814"/>
      <c r="D5814"/>
      <c r="E5814"/>
      <c r="F5814"/>
      <c r="G5814"/>
      <c r="H5814"/>
      <c r="I5814"/>
      <c r="J5814"/>
    </row>
    <row r="5815" spans="1:10" ht="14.5">
      <c r="A5815"/>
      <c r="B5815"/>
      <c r="C5815"/>
      <c r="D5815"/>
      <c r="E5815"/>
      <c r="F5815"/>
      <c r="G5815"/>
      <c r="H5815"/>
      <c r="I5815"/>
      <c r="J5815"/>
    </row>
    <row r="5816" spans="1:10" ht="14.5">
      <c r="A5816"/>
      <c r="B5816"/>
      <c r="C5816"/>
      <c r="D5816"/>
      <c r="E5816"/>
      <c r="F5816"/>
      <c r="G5816"/>
      <c r="H5816"/>
      <c r="I5816"/>
      <c r="J5816"/>
    </row>
    <row r="5817" spans="1:10" ht="14.5">
      <c r="A5817"/>
      <c r="B5817"/>
      <c r="C5817"/>
      <c r="D5817"/>
      <c r="E5817"/>
      <c r="F5817"/>
      <c r="G5817"/>
      <c r="H5817"/>
      <c r="I5817"/>
      <c r="J5817"/>
    </row>
    <row r="5818" spans="1:10" ht="14.5">
      <c r="A5818"/>
      <c r="B5818"/>
      <c r="C5818"/>
      <c r="D5818"/>
      <c r="E5818"/>
      <c r="F5818"/>
      <c r="G5818"/>
      <c r="H5818"/>
      <c r="I5818"/>
      <c r="J5818"/>
    </row>
    <row r="5819" spans="1:10" ht="14.5">
      <c r="A5819"/>
      <c r="B5819"/>
      <c r="C5819"/>
      <c r="D5819"/>
      <c r="E5819"/>
      <c r="F5819"/>
      <c r="G5819"/>
      <c r="H5819"/>
      <c r="I5819"/>
      <c r="J5819"/>
    </row>
    <row r="5820" spans="1:10" ht="14.5">
      <c r="A5820"/>
      <c r="B5820"/>
      <c r="C5820"/>
      <c r="D5820"/>
      <c r="E5820"/>
      <c r="F5820"/>
      <c r="G5820"/>
      <c r="H5820"/>
      <c r="I5820"/>
      <c r="J5820"/>
    </row>
    <row r="5821" spans="1:10" ht="14.5">
      <c r="A5821"/>
      <c r="B5821"/>
      <c r="C5821"/>
      <c r="D5821"/>
      <c r="E5821"/>
      <c r="F5821"/>
      <c r="G5821"/>
      <c r="H5821"/>
      <c r="I5821"/>
      <c r="J5821"/>
    </row>
    <row r="5822" spans="1:10" ht="14.5">
      <c r="A5822"/>
      <c r="B5822"/>
      <c r="C5822"/>
      <c r="D5822"/>
      <c r="E5822"/>
      <c r="F5822"/>
      <c r="G5822"/>
      <c r="H5822"/>
      <c r="I5822"/>
      <c r="J5822"/>
    </row>
    <row r="5823" spans="1:10" ht="14.5">
      <c r="A5823"/>
      <c r="B5823"/>
      <c r="C5823"/>
      <c r="D5823"/>
      <c r="E5823"/>
      <c r="F5823"/>
      <c r="G5823"/>
      <c r="H5823"/>
      <c r="I5823"/>
      <c r="J5823"/>
    </row>
    <row r="5824" spans="1:10" ht="14.5">
      <c r="A5824"/>
      <c r="B5824"/>
      <c r="C5824"/>
      <c r="D5824"/>
      <c r="E5824"/>
      <c r="F5824"/>
      <c r="G5824"/>
      <c r="H5824"/>
      <c r="I5824"/>
      <c r="J5824"/>
    </row>
    <row r="5825" spans="1:10" ht="14.5">
      <c r="A5825"/>
      <c r="B5825"/>
      <c r="C5825"/>
      <c r="D5825"/>
      <c r="E5825"/>
      <c r="F5825"/>
      <c r="G5825"/>
      <c r="H5825"/>
      <c r="I5825"/>
      <c r="J5825"/>
    </row>
    <row r="5826" spans="1:10" ht="14.5">
      <c r="A5826"/>
      <c r="B5826"/>
      <c r="C5826"/>
      <c r="D5826"/>
      <c r="E5826"/>
      <c r="F5826"/>
      <c r="G5826"/>
      <c r="H5826"/>
      <c r="I5826"/>
      <c r="J5826"/>
    </row>
    <row r="5827" spans="1:10" ht="14.5">
      <c r="A5827"/>
      <c r="B5827"/>
      <c r="C5827"/>
      <c r="D5827"/>
      <c r="E5827"/>
      <c r="F5827"/>
      <c r="G5827"/>
      <c r="H5827"/>
      <c r="I5827"/>
      <c r="J5827"/>
    </row>
    <row r="5828" spans="1:10" ht="14.5">
      <c r="A5828"/>
      <c r="B5828"/>
      <c r="C5828"/>
      <c r="D5828"/>
      <c r="E5828"/>
      <c r="F5828"/>
      <c r="G5828"/>
      <c r="H5828"/>
      <c r="I5828"/>
      <c r="J5828"/>
    </row>
    <row r="5829" spans="1:10" ht="14.5">
      <c r="A5829"/>
      <c r="B5829"/>
      <c r="C5829"/>
      <c r="D5829"/>
      <c r="E5829"/>
      <c r="F5829"/>
      <c r="G5829"/>
      <c r="H5829"/>
      <c r="I5829"/>
      <c r="J5829"/>
    </row>
    <row r="5830" spans="1:10" ht="14.5">
      <c r="A5830"/>
      <c r="B5830"/>
      <c r="C5830"/>
      <c r="D5830"/>
      <c r="E5830"/>
      <c r="F5830"/>
      <c r="G5830"/>
      <c r="H5830"/>
      <c r="I5830"/>
      <c r="J5830"/>
    </row>
    <row r="5831" spans="1:10" ht="14.5">
      <c r="A5831"/>
      <c r="B5831"/>
      <c r="C5831"/>
      <c r="D5831"/>
      <c r="E5831"/>
      <c r="F5831"/>
      <c r="G5831"/>
      <c r="H5831"/>
      <c r="I5831"/>
      <c r="J5831"/>
    </row>
    <row r="5832" spans="1:10" ht="14.5">
      <c r="A5832"/>
      <c r="B5832"/>
      <c r="C5832"/>
      <c r="D5832"/>
      <c r="E5832"/>
      <c r="F5832"/>
      <c r="G5832"/>
      <c r="H5832"/>
      <c r="I5832"/>
      <c r="J5832"/>
    </row>
    <row r="5833" spans="1:10" ht="14.5">
      <c r="A5833"/>
      <c r="B5833"/>
      <c r="C5833"/>
      <c r="D5833"/>
      <c r="E5833"/>
      <c r="F5833"/>
      <c r="G5833"/>
      <c r="H5833"/>
      <c r="I5833"/>
      <c r="J5833"/>
    </row>
    <row r="5834" spans="1:10" ht="14.5">
      <c r="A5834"/>
      <c r="B5834"/>
      <c r="C5834"/>
      <c r="D5834"/>
      <c r="E5834"/>
      <c r="F5834"/>
      <c r="G5834"/>
      <c r="H5834"/>
      <c r="I5834"/>
      <c r="J5834"/>
    </row>
    <row r="5835" spans="1:10" ht="14.5">
      <c r="A5835"/>
      <c r="B5835"/>
      <c r="C5835"/>
      <c r="D5835"/>
      <c r="E5835"/>
      <c r="F5835"/>
      <c r="G5835"/>
      <c r="H5835"/>
      <c r="I5835"/>
      <c r="J5835"/>
    </row>
    <row r="5836" spans="1:10" ht="14.5">
      <c r="A5836"/>
      <c r="B5836"/>
      <c r="C5836"/>
      <c r="D5836"/>
      <c r="E5836"/>
      <c r="F5836"/>
      <c r="G5836"/>
      <c r="H5836"/>
      <c r="I5836"/>
      <c r="J5836"/>
    </row>
    <row r="5837" spans="1:10" ht="14.5">
      <c r="A5837"/>
      <c r="B5837"/>
      <c r="C5837"/>
      <c r="D5837"/>
      <c r="E5837"/>
      <c r="F5837"/>
      <c r="G5837"/>
      <c r="H5837"/>
      <c r="I5837"/>
      <c r="J5837"/>
    </row>
    <row r="5838" spans="1:10" ht="14.5">
      <c r="A5838"/>
      <c r="B5838"/>
      <c r="C5838"/>
      <c r="D5838"/>
      <c r="E5838"/>
      <c r="F5838"/>
      <c r="G5838"/>
      <c r="H5838"/>
      <c r="I5838"/>
      <c r="J5838"/>
    </row>
    <row r="5839" spans="1:10" ht="14.5">
      <c r="A5839"/>
      <c r="B5839"/>
      <c r="C5839"/>
      <c r="D5839"/>
      <c r="E5839"/>
      <c r="F5839"/>
      <c r="G5839"/>
      <c r="H5839"/>
      <c r="I5839"/>
      <c r="J5839"/>
    </row>
    <row r="5840" spans="1:10" ht="14.5">
      <c r="A5840"/>
      <c r="B5840"/>
      <c r="C5840"/>
      <c r="D5840"/>
      <c r="E5840"/>
      <c r="F5840"/>
      <c r="G5840"/>
      <c r="H5840"/>
      <c r="I5840"/>
      <c r="J5840"/>
    </row>
    <row r="5841" spans="1:10" ht="14.5">
      <c r="A5841"/>
      <c r="B5841"/>
      <c r="C5841"/>
      <c r="D5841"/>
      <c r="E5841"/>
      <c r="F5841"/>
      <c r="G5841"/>
      <c r="H5841"/>
      <c r="I5841"/>
      <c r="J5841"/>
    </row>
    <row r="5842" spans="1:10" ht="14.5">
      <c r="A5842"/>
      <c r="B5842"/>
      <c r="C5842"/>
      <c r="D5842"/>
      <c r="E5842"/>
      <c r="F5842"/>
      <c r="G5842"/>
      <c r="H5842"/>
      <c r="I5842"/>
      <c r="J5842"/>
    </row>
    <row r="5843" spans="1:10" ht="14.5">
      <c r="A5843"/>
      <c r="B5843"/>
      <c r="C5843"/>
      <c r="D5843"/>
      <c r="E5843"/>
      <c r="F5843"/>
      <c r="G5843"/>
      <c r="H5843"/>
      <c r="I5843"/>
      <c r="J5843"/>
    </row>
    <row r="5844" spans="1:10" ht="14.5">
      <c r="A5844"/>
      <c r="B5844"/>
      <c r="C5844"/>
      <c r="D5844"/>
      <c r="E5844"/>
      <c r="F5844"/>
      <c r="G5844"/>
      <c r="H5844"/>
      <c r="I5844"/>
      <c r="J5844"/>
    </row>
    <row r="5845" spans="1:10" ht="14.5">
      <c r="A5845"/>
      <c r="B5845"/>
      <c r="C5845"/>
      <c r="D5845"/>
      <c r="E5845"/>
      <c r="F5845"/>
      <c r="G5845"/>
      <c r="H5845"/>
      <c r="I5845"/>
      <c r="J5845"/>
    </row>
    <row r="5846" spans="1:10" ht="14.5">
      <c r="A5846"/>
      <c r="B5846"/>
      <c r="C5846"/>
      <c r="D5846"/>
      <c r="E5846"/>
      <c r="F5846"/>
      <c r="G5846"/>
      <c r="H5846"/>
      <c r="I5846"/>
      <c r="J5846"/>
    </row>
    <row r="5847" spans="1:10" ht="14.5">
      <c r="A5847"/>
      <c r="B5847"/>
      <c r="C5847"/>
      <c r="D5847"/>
      <c r="E5847"/>
      <c r="F5847"/>
      <c r="G5847"/>
      <c r="H5847"/>
      <c r="I5847"/>
      <c r="J5847"/>
    </row>
    <row r="5848" spans="1:10" ht="14.5">
      <c r="A5848"/>
      <c r="B5848"/>
      <c r="C5848"/>
      <c r="D5848"/>
      <c r="E5848"/>
      <c r="F5848"/>
      <c r="G5848"/>
      <c r="H5848"/>
      <c r="I5848"/>
      <c r="J5848"/>
    </row>
    <row r="5849" spans="1:10" ht="14.5">
      <c r="A5849"/>
      <c r="B5849"/>
      <c r="C5849"/>
      <c r="D5849"/>
      <c r="E5849"/>
      <c r="F5849"/>
      <c r="G5849"/>
      <c r="H5849"/>
      <c r="I5849"/>
      <c r="J5849"/>
    </row>
    <row r="5850" spans="1:10" ht="14.5">
      <c r="A5850"/>
      <c r="B5850"/>
      <c r="C5850"/>
      <c r="D5850"/>
      <c r="E5850"/>
      <c r="F5850"/>
      <c r="G5850"/>
      <c r="H5850"/>
      <c r="I5850"/>
      <c r="J5850"/>
    </row>
    <row r="5851" spans="1:10" ht="14.5">
      <c r="A5851"/>
      <c r="B5851"/>
      <c r="C5851"/>
      <c r="D5851"/>
      <c r="E5851"/>
      <c r="F5851"/>
      <c r="G5851"/>
      <c r="H5851"/>
      <c r="I5851"/>
      <c r="J5851"/>
    </row>
    <row r="5852" spans="1:10" ht="14.5">
      <c r="A5852"/>
      <c r="B5852"/>
      <c r="C5852"/>
      <c r="D5852"/>
      <c r="E5852"/>
      <c r="F5852"/>
      <c r="G5852"/>
      <c r="H5852"/>
      <c r="I5852"/>
      <c r="J5852"/>
    </row>
    <row r="5853" spans="1:10" ht="14.5">
      <c r="A5853"/>
      <c r="B5853"/>
      <c r="C5853"/>
      <c r="D5853"/>
      <c r="E5853"/>
      <c r="F5853"/>
      <c r="G5853"/>
      <c r="H5853"/>
      <c r="I5853"/>
      <c r="J5853"/>
    </row>
    <row r="5854" spans="1:10" ht="14.5">
      <c r="A5854"/>
      <c r="B5854"/>
      <c r="C5854"/>
      <c r="D5854"/>
      <c r="E5854"/>
      <c r="F5854"/>
      <c r="G5854"/>
      <c r="H5854"/>
      <c r="I5854"/>
      <c r="J5854"/>
    </row>
    <row r="5855" spans="1:10" ht="14.5">
      <c r="A5855"/>
      <c r="B5855"/>
      <c r="C5855"/>
      <c r="D5855"/>
      <c r="E5855"/>
      <c r="F5855"/>
      <c r="G5855"/>
      <c r="H5855"/>
      <c r="I5855"/>
      <c r="J5855"/>
    </row>
    <row r="5856" spans="1:10" ht="14.5">
      <c r="A5856"/>
      <c r="B5856"/>
      <c r="C5856"/>
      <c r="D5856"/>
      <c r="E5856"/>
      <c r="F5856"/>
      <c r="G5856"/>
      <c r="H5856"/>
      <c r="I5856"/>
      <c r="J5856"/>
    </row>
    <row r="5857" spans="1:10" ht="14.5">
      <c r="A5857"/>
      <c r="B5857"/>
      <c r="C5857"/>
      <c r="D5857"/>
      <c r="E5857"/>
      <c r="F5857"/>
      <c r="G5857"/>
      <c r="H5857"/>
      <c r="I5857"/>
      <c r="J5857"/>
    </row>
    <row r="5858" spans="1:10" ht="14.5">
      <c r="A5858"/>
      <c r="B5858"/>
      <c r="C5858"/>
      <c r="D5858"/>
      <c r="E5858"/>
      <c r="F5858"/>
      <c r="G5858"/>
      <c r="H5858"/>
      <c r="I5858"/>
      <c r="J5858"/>
    </row>
    <row r="5859" spans="1:10" ht="14.5">
      <c r="A5859"/>
      <c r="B5859"/>
      <c r="C5859"/>
      <c r="D5859"/>
      <c r="E5859"/>
      <c r="F5859"/>
      <c r="G5859"/>
      <c r="H5859"/>
      <c r="I5859"/>
      <c r="J5859"/>
    </row>
    <row r="5860" spans="1:10" ht="14.5">
      <c r="A5860"/>
      <c r="B5860"/>
      <c r="C5860"/>
      <c r="D5860"/>
      <c r="E5860"/>
      <c r="F5860"/>
      <c r="G5860"/>
      <c r="H5860"/>
      <c r="I5860"/>
      <c r="J5860"/>
    </row>
    <row r="5861" spans="1:10" ht="14.5">
      <c r="A5861"/>
      <c r="B5861"/>
      <c r="C5861"/>
      <c r="D5861"/>
      <c r="E5861"/>
      <c r="F5861"/>
      <c r="G5861"/>
      <c r="H5861"/>
      <c r="I5861"/>
      <c r="J5861"/>
    </row>
    <row r="5862" spans="1:10" ht="14.5">
      <c r="A5862"/>
      <c r="B5862"/>
      <c r="C5862"/>
      <c r="D5862"/>
      <c r="E5862"/>
      <c r="F5862"/>
      <c r="G5862"/>
      <c r="H5862"/>
      <c r="I5862"/>
      <c r="J5862"/>
    </row>
    <row r="5863" spans="1:10" ht="14.5">
      <c r="A5863"/>
      <c r="B5863"/>
      <c r="C5863"/>
      <c r="D5863"/>
      <c r="E5863"/>
      <c r="F5863"/>
      <c r="G5863"/>
      <c r="H5863"/>
      <c r="I5863"/>
      <c r="J5863"/>
    </row>
    <row r="5864" spans="1:10" ht="14.5">
      <c r="A5864"/>
      <c r="B5864"/>
      <c r="C5864"/>
      <c r="D5864"/>
      <c r="E5864"/>
      <c r="F5864"/>
      <c r="G5864"/>
      <c r="H5864"/>
      <c r="I5864"/>
      <c r="J5864"/>
    </row>
    <row r="5865" spans="1:10" ht="14.5">
      <c r="A5865"/>
      <c r="B5865"/>
      <c r="C5865"/>
      <c r="D5865"/>
      <c r="E5865"/>
      <c r="F5865"/>
      <c r="G5865"/>
      <c r="H5865"/>
      <c r="I5865"/>
      <c r="J5865"/>
    </row>
    <row r="5866" spans="1:10" ht="14.5">
      <c r="A5866"/>
      <c r="B5866"/>
      <c r="C5866"/>
      <c r="D5866"/>
      <c r="E5866"/>
      <c r="F5866"/>
      <c r="G5866"/>
      <c r="H5866"/>
      <c r="I5866"/>
      <c r="J5866"/>
    </row>
    <row r="5867" spans="1:10" ht="14.5">
      <c r="A5867"/>
      <c r="B5867"/>
      <c r="C5867"/>
      <c r="D5867"/>
      <c r="E5867"/>
      <c r="F5867"/>
      <c r="G5867"/>
      <c r="H5867"/>
      <c r="I5867"/>
      <c r="J5867"/>
    </row>
    <row r="5868" spans="1:10" ht="14.5">
      <c r="A5868"/>
      <c r="B5868"/>
      <c r="C5868"/>
      <c r="D5868"/>
      <c r="E5868"/>
      <c r="F5868"/>
      <c r="G5868"/>
      <c r="H5868"/>
      <c r="I5868"/>
      <c r="J5868"/>
    </row>
    <row r="5869" spans="1:10" ht="14.5">
      <c r="A5869"/>
      <c r="B5869"/>
      <c r="C5869"/>
      <c r="D5869"/>
      <c r="E5869"/>
      <c r="F5869"/>
      <c r="G5869"/>
      <c r="H5869"/>
      <c r="I5869"/>
      <c r="J5869"/>
    </row>
    <row r="5870" spans="1:10" ht="14.5">
      <c r="A5870"/>
      <c r="B5870"/>
      <c r="C5870"/>
      <c r="D5870"/>
      <c r="E5870"/>
      <c r="F5870"/>
      <c r="G5870"/>
      <c r="H5870"/>
      <c r="I5870"/>
      <c r="J5870"/>
    </row>
    <row r="5871" spans="1:10" ht="14.5">
      <c r="A5871"/>
      <c r="B5871"/>
      <c r="C5871"/>
      <c r="D5871"/>
      <c r="E5871"/>
      <c r="F5871"/>
      <c r="G5871"/>
      <c r="H5871"/>
      <c r="I5871"/>
      <c r="J5871"/>
    </row>
    <row r="5872" spans="1:10" ht="14.5">
      <c r="A5872"/>
      <c r="B5872"/>
      <c r="C5872"/>
      <c r="D5872"/>
      <c r="E5872"/>
      <c r="F5872"/>
      <c r="G5872"/>
      <c r="H5872"/>
      <c r="I5872"/>
      <c r="J5872"/>
    </row>
    <row r="5873" spans="1:10" ht="14.5">
      <c r="A5873"/>
      <c r="B5873"/>
      <c r="C5873"/>
      <c r="D5873"/>
      <c r="E5873"/>
      <c r="F5873"/>
      <c r="G5873"/>
      <c r="H5873"/>
      <c r="I5873"/>
      <c r="J5873"/>
    </row>
    <row r="5874" spans="1:10" ht="14.5">
      <c r="A5874"/>
      <c r="B5874"/>
      <c r="C5874"/>
      <c r="D5874"/>
      <c r="E5874"/>
      <c r="F5874"/>
      <c r="G5874"/>
      <c r="H5874"/>
      <c r="I5874"/>
      <c r="J5874"/>
    </row>
    <row r="5875" spans="1:10" ht="14.5">
      <c r="A5875"/>
      <c r="B5875"/>
      <c r="C5875"/>
      <c r="D5875"/>
      <c r="E5875"/>
      <c r="F5875"/>
      <c r="G5875"/>
      <c r="H5875"/>
      <c r="I5875"/>
      <c r="J5875"/>
    </row>
    <row r="5876" spans="1:10" ht="14.5">
      <c r="A5876"/>
      <c r="B5876"/>
      <c r="C5876"/>
      <c r="D5876"/>
      <c r="E5876"/>
      <c r="F5876"/>
      <c r="G5876"/>
      <c r="H5876"/>
      <c r="I5876"/>
      <c r="J5876"/>
    </row>
    <row r="5877" spans="1:10" ht="14.5">
      <c r="A5877"/>
      <c r="B5877"/>
      <c r="C5877"/>
      <c r="D5877"/>
      <c r="E5877"/>
      <c r="F5877"/>
      <c r="G5877"/>
      <c r="H5877"/>
      <c r="I5877"/>
      <c r="J5877"/>
    </row>
    <row r="5878" spans="1:10" ht="14.5">
      <c r="A5878"/>
      <c r="B5878"/>
      <c r="C5878"/>
      <c r="D5878"/>
      <c r="E5878"/>
      <c r="F5878"/>
      <c r="G5878"/>
      <c r="H5878"/>
      <c r="I5878"/>
      <c r="J5878"/>
    </row>
    <row r="5879" spans="1:10" ht="14.5">
      <c r="A5879"/>
      <c r="B5879"/>
      <c r="C5879"/>
      <c r="D5879"/>
      <c r="E5879"/>
      <c r="F5879"/>
      <c r="G5879"/>
      <c r="H5879"/>
      <c r="I5879"/>
      <c r="J5879"/>
    </row>
    <row r="5880" spans="1:10" ht="14.5">
      <c r="A5880"/>
      <c r="B5880"/>
      <c r="C5880"/>
      <c r="D5880"/>
      <c r="E5880"/>
      <c r="F5880"/>
      <c r="G5880"/>
      <c r="H5880"/>
      <c r="I5880"/>
      <c r="J5880"/>
    </row>
    <row r="5881" spans="1:10" ht="14.5">
      <c r="A5881"/>
      <c r="B5881"/>
      <c r="C5881"/>
      <c r="D5881"/>
      <c r="E5881"/>
      <c r="F5881"/>
      <c r="G5881"/>
      <c r="H5881"/>
      <c r="I5881"/>
      <c r="J5881"/>
    </row>
    <row r="5882" spans="1:10" ht="14.5">
      <c r="A5882"/>
      <c r="B5882"/>
      <c r="C5882"/>
      <c r="D5882"/>
      <c r="E5882"/>
      <c r="F5882"/>
      <c r="G5882"/>
      <c r="H5882"/>
      <c r="I5882"/>
      <c r="J5882"/>
    </row>
    <row r="5883" spans="1:10" ht="14.5">
      <c r="A5883"/>
      <c r="B5883"/>
      <c r="C5883"/>
      <c r="D5883"/>
      <c r="E5883"/>
      <c r="F5883"/>
      <c r="G5883"/>
      <c r="H5883"/>
      <c r="I5883"/>
      <c r="J5883"/>
    </row>
    <row r="5884" spans="1:10" ht="14.5">
      <c r="A5884"/>
      <c r="B5884"/>
      <c r="C5884"/>
      <c r="D5884"/>
      <c r="E5884"/>
      <c r="F5884"/>
      <c r="G5884"/>
      <c r="H5884"/>
      <c r="I5884"/>
      <c r="J5884"/>
    </row>
    <row r="5885" spans="1:10" ht="14.5">
      <c r="A5885"/>
      <c r="B5885"/>
      <c r="C5885"/>
      <c r="D5885"/>
      <c r="E5885"/>
      <c r="F5885"/>
      <c r="G5885"/>
      <c r="H5885"/>
      <c r="I5885"/>
      <c r="J5885"/>
    </row>
    <row r="5886" spans="1:10" ht="14.5">
      <c r="A5886"/>
      <c r="B5886"/>
      <c r="C5886"/>
      <c r="D5886"/>
      <c r="E5886"/>
      <c r="F5886"/>
      <c r="G5886"/>
      <c r="H5886"/>
      <c r="I5886"/>
      <c r="J5886"/>
    </row>
    <row r="5887" spans="1:10" ht="14.5">
      <c r="A5887"/>
      <c r="B5887"/>
      <c r="C5887"/>
      <c r="D5887"/>
      <c r="E5887"/>
      <c r="F5887"/>
      <c r="G5887"/>
      <c r="H5887"/>
      <c r="I5887"/>
      <c r="J5887"/>
    </row>
    <row r="5888" spans="1:10" ht="14.5">
      <c r="A5888"/>
      <c r="B5888"/>
      <c r="C5888"/>
      <c r="D5888"/>
      <c r="E5888"/>
      <c r="F5888"/>
      <c r="G5888"/>
      <c r="H5888"/>
      <c r="I5888"/>
      <c r="J5888"/>
    </row>
    <row r="5889" spans="1:10" ht="14.5">
      <c r="A5889"/>
      <c r="B5889"/>
      <c r="C5889"/>
      <c r="D5889"/>
      <c r="E5889"/>
      <c r="F5889"/>
      <c r="G5889"/>
      <c r="H5889"/>
      <c r="I5889"/>
      <c r="J5889"/>
    </row>
    <row r="5890" spans="1:10" ht="14.5">
      <c r="A5890"/>
      <c r="B5890"/>
      <c r="C5890"/>
      <c r="D5890"/>
      <c r="E5890"/>
      <c r="F5890"/>
      <c r="G5890"/>
      <c r="H5890"/>
      <c r="I5890"/>
      <c r="J5890"/>
    </row>
    <row r="5891" spans="1:10" ht="14.5">
      <c r="A5891"/>
      <c r="B5891"/>
      <c r="C5891"/>
      <c r="D5891"/>
      <c r="E5891"/>
      <c r="F5891"/>
      <c r="G5891"/>
      <c r="H5891"/>
      <c r="I5891"/>
      <c r="J5891"/>
    </row>
    <row r="5892" spans="1:10" ht="14.5">
      <c r="A5892"/>
      <c r="B5892"/>
      <c r="C5892"/>
      <c r="D5892"/>
      <c r="E5892"/>
      <c r="F5892"/>
      <c r="G5892"/>
      <c r="H5892"/>
      <c r="I5892"/>
      <c r="J5892"/>
    </row>
    <row r="5893" spans="1:10" ht="14.5">
      <c r="A5893"/>
      <c r="B5893"/>
      <c r="C5893"/>
      <c r="D5893"/>
      <c r="E5893"/>
      <c r="F5893"/>
      <c r="G5893"/>
      <c r="H5893"/>
      <c r="I5893"/>
      <c r="J5893"/>
    </row>
    <row r="5894" spans="1:10" ht="14.5">
      <c r="A5894"/>
      <c r="B5894"/>
      <c r="C5894"/>
      <c r="D5894"/>
      <c r="E5894"/>
      <c r="F5894"/>
      <c r="G5894"/>
      <c r="H5894"/>
      <c r="I5894"/>
      <c r="J5894"/>
    </row>
    <row r="5895" spans="1:10" ht="14.5">
      <c r="A5895"/>
      <c r="B5895"/>
      <c r="C5895"/>
      <c r="D5895"/>
      <c r="E5895"/>
      <c r="F5895"/>
      <c r="G5895"/>
      <c r="H5895"/>
      <c r="I5895"/>
      <c r="J5895"/>
    </row>
    <row r="5896" spans="1:10" ht="14.5">
      <c r="A5896"/>
      <c r="B5896"/>
      <c r="C5896"/>
      <c r="D5896"/>
      <c r="E5896"/>
      <c r="F5896"/>
      <c r="G5896"/>
      <c r="H5896"/>
      <c r="I5896"/>
      <c r="J5896"/>
    </row>
    <row r="5897" spans="1:10" ht="14.5">
      <c r="A5897"/>
      <c r="B5897"/>
      <c r="C5897"/>
      <c r="D5897"/>
      <c r="E5897"/>
      <c r="F5897"/>
      <c r="G5897"/>
      <c r="H5897"/>
      <c r="I5897"/>
      <c r="J5897"/>
    </row>
    <row r="5898" spans="1:10" ht="14.5">
      <c r="A5898"/>
      <c r="B5898"/>
      <c r="C5898"/>
      <c r="D5898"/>
      <c r="E5898"/>
      <c r="F5898"/>
      <c r="G5898"/>
      <c r="H5898"/>
      <c r="I5898"/>
      <c r="J5898"/>
    </row>
    <row r="5899" spans="1:10" ht="14.5">
      <c r="A5899"/>
      <c r="B5899"/>
      <c r="C5899"/>
      <c r="D5899"/>
      <c r="E5899"/>
      <c r="F5899"/>
      <c r="G5899"/>
      <c r="H5899"/>
      <c r="I5899"/>
      <c r="J5899"/>
    </row>
    <row r="5900" spans="1:10" ht="14.5">
      <c r="A5900"/>
      <c r="B5900"/>
      <c r="C5900"/>
      <c r="D5900"/>
      <c r="E5900"/>
      <c r="F5900"/>
      <c r="G5900"/>
      <c r="H5900"/>
      <c r="I5900"/>
      <c r="J5900"/>
    </row>
    <row r="5901" spans="1:10" ht="14.5">
      <c r="A5901"/>
      <c r="B5901"/>
      <c r="C5901"/>
      <c r="D5901"/>
      <c r="E5901"/>
      <c r="F5901"/>
      <c r="G5901"/>
      <c r="H5901"/>
      <c r="I5901"/>
      <c r="J5901"/>
    </row>
    <row r="5902" spans="1:10" ht="14.5">
      <c r="A5902"/>
      <c r="B5902"/>
      <c r="C5902"/>
      <c r="D5902"/>
      <c r="E5902"/>
      <c r="F5902"/>
      <c r="G5902"/>
      <c r="H5902"/>
      <c r="I5902"/>
      <c r="J5902"/>
    </row>
    <row r="5903" spans="1:10" ht="14.5">
      <c r="A5903"/>
      <c r="B5903"/>
      <c r="C5903"/>
      <c r="D5903"/>
      <c r="E5903"/>
      <c r="F5903"/>
      <c r="G5903"/>
      <c r="H5903"/>
      <c r="I5903"/>
      <c r="J5903"/>
    </row>
    <row r="5904" spans="1:10" ht="14.5">
      <c r="A5904"/>
      <c r="B5904"/>
      <c r="C5904"/>
      <c r="D5904"/>
      <c r="E5904"/>
      <c r="F5904"/>
      <c r="G5904"/>
      <c r="H5904"/>
      <c r="I5904"/>
      <c r="J5904"/>
    </row>
    <row r="5905" spans="1:10" ht="14.5">
      <c r="A5905"/>
      <c r="B5905"/>
      <c r="C5905"/>
      <c r="D5905"/>
      <c r="E5905"/>
      <c r="F5905"/>
      <c r="G5905"/>
      <c r="H5905"/>
      <c r="I5905"/>
      <c r="J5905"/>
    </row>
    <row r="5906" spans="1:10" ht="14.5">
      <c r="A5906"/>
      <c r="B5906"/>
      <c r="C5906"/>
      <c r="D5906"/>
      <c r="E5906"/>
      <c r="F5906"/>
      <c r="G5906"/>
      <c r="H5906"/>
      <c r="I5906"/>
      <c r="J5906"/>
    </row>
    <row r="5907" spans="1:10" ht="14.5">
      <c r="A5907"/>
      <c r="B5907"/>
      <c r="C5907"/>
      <c r="D5907"/>
      <c r="E5907"/>
      <c r="F5907"/>
      <c r="G5907"/>
      <c r="H5907"/>
      <c r="I5907"/>
      <c r="J5907"/>
    </row>
    <row r="5908" spans="1:10" ht="14.5">
      <c r="A5908"/>
      <c r="B5908"/>
      <c r="C5908"/>
      <c r="D5908"/>
      <c r="E5908"/>
      <c r="F5908"/>
      <c r="G5908"/>
      <c r="H5908"/>
      <c r="I5908"/>
      <c r="J5908"/>
    </row>
    <row r="5909" spans="1:10" ht="14.5">
      <c r="A5909"/>
      <c r="B5909"/>
      <c r="C5909"/>
      <c r="D5909"/>
      <c r="E5909"/>
      <c r="F5909"/>
      <c r="G5909"/>
      <c r="H5909"/>
      <c r="I5909"/>
      <c r="J5909"/>
    </row>
    <row r="5910" spans="1:10" ht="14.5">
      <c r="A5910"/>
      <c r="B5910"/>
      <c r="C5910"/>
      <c r="D5910"/>
      <c r="E5910"/>
      <c r="F5910"/>
      <c r="G5910"/>
      <c r="H5910"/>
      <c r="I5910"/>
      <c r="J5910"/>
    </row>
    <row r="5911" spans="1:10" ht="14.5">
      <c r="A5911"/>
      <c r="B5911"/>
      <c r="C5911"/>
      <c r="D5911"/>
      <c r="E5911"/>
      <c r="F5911"/>
      <c r="G5911"/>
      <c r="H5911"/>
      <c r="I5911"/>
      <c r="J5911"/>
    </row>
    <row r="5912" spans="1:10" ht="14.5">
      <c r="A5912"/>
      <c r="B5912"/>
      <c r="C5912"/>
      <c r="D5912"/>
      <c r="E5912"/>
      <c r="F5912"/>
      <c r="G5912"/>
      <c r="H5912"/>
      <c r="I5912"/>
      <c r="J5912"/>
    </row>
    <row r="5913" spans="1:10" ht="14.5">
      <c r="A5913"/>
      <c r="B5913"/>
      <c r="C5913"/>
      <c r="D5913"/>
      <c r="E5913"/>
      <c r="F5913"/>
      <c r="G5913"/>
      <c r="H5913"/>
      <c r="I5913"/>
      <c r="J5913"/>
    </row>
    <row r="5914" spans="1:10" ht="14.5">
      <c r="A5914"/>
      <c r="B5914"/>
      <c r="C5914"/>
      <c r="D5914"/>
      <c r="E5914"/>
      <c r="F5914"/>
      <c r="G5914"/>
      <c r="H5914"/>
      <c r="I5914"/>
      <c r="J5914"/>
    </row>
    <row r="5915" spans="1:10" ht="14.5">
      <c r="A5915"/>
      <c r="B5915"/>
      <c r="C5915"/>
      <c r="D5915"/>
      <c r="E5915"/>
      <c r="F5915"/>
      <c r="G5915"/>
      <c r="H5915"/>
      <c r="I5915"/>
      <c r="J5915"/>
    </row>
    <row r="5916" spans="1:10" ht="14.5">
      <c r="A5916"/>
      <c r="B5916"/>
      <c r="C5916"/>
      <c r="D5916"/>
      <c r="E5916"/>
      <c r="F5916"/>
      <c r="G5916"/>
      <c r="H5916"/>
      <c r="I5916"/>
      <c r="J5916"/>
    </row>
    <row r="5917" spans="1:10" ht="14.5">
      <c r="A5917"/>
      <c r="B5917"/>
      <c r="C5917"/>
      <c r="D5917"/>
      <c r="E5917"/>
      <c r="F5917"/>
      <c r="G5917"/>
      <c r="H5917"/>
      <c r="I5917"/>
      <c r="J5917"/>
    </row>
    <row r="5918" spans="1:10" ht="14.5">
      <c r="A5918"/>
      <c r="B5918"/>
      <c r="C5918"/>
      <c r="D5918"/>
      <c r="E5918"/>
      <c r="F5918"/>
      <c r="G5918"/>
      <c r="H5918"/>
      <c r="I5918"/>
      <c r="J5918"/>
    </row>
    <row r="5919" spans="1:10" ht="14.5">
      <c r="A5919"/>
      <c r="B5919"/>
      <c r="C5919"/>
      <c r="D5919"/>
      <c r="E5919"/>
      <c r="F5919"/>
      <c r="G5919"/>
      <c r="H5919"/>
      <c r="I5919"/>
      <c r="J5919"/>
    </row>
    <row r="5920" spans="1:10" ht="14.5">
      <c r="A5920"/>
      <c r="B5920"/>
      <c r="C5920"/>
      <c r="D5920"/>
      <c r="E5920"/>
      <c r="F5920"/>
      <c r="G5920"/>
      <c r="H5920"/>
      <c r="I5920"/>
      <c r="J5920"/>
    </row>
    <row r="5921" spans="1:10" ht="14.5">
      <c r="A5921"/>
      <c r="B5921"/>
      <c r="C5921"/>
      <c r="D5921"/>
      <c r="E5921"/>
      <c r="F5921"/>
      <c r="G5921"/>
      <c r="H5921"/>
      <c r="I5921"/>
      <c r="J5921"/>
    </row>
    <row r="5922" spans="1:10" ht="14.5">
      <c r="A5922"/>
      <c r="B5922"/>
      <c r="C5922"/>
      <c r="D5922"/>
      <c r="E5922"/>
      <c r="F5922"/>
      <c r="G5922"/>
      <c r="H5922"/>
      <c r="I5922"/>
      <c r="J5922"/>
    </row>
    <row r="5923" spans="1:10" ht="14.5">
      <c r="A5923"/>
      <c r="B5923"/>
      <c r="C5923"/>
      <c r="D5923"/>
      <c r="E5923"/>
      <c r="F5923"/>
      <c r="G5923"/>
      <c r="H5923"/>
      <c r="I5923"/>
      <c r="J5923"/>
    </row>
    <row r="5924" spans="1:10" ht="14.5">
      <c r="A5924"/>
      <c r="B5924"/>
      <c r="C5924"/>
      <c r="D5924"/>
      <c r="E5924"/>
      <c r="F5924"/>
      <c r="G5924"/>
      <c r="H5924"/>
      <c r="I5924"/>
      <c r="J5924"/>
    </row>
    <row r="5925" spans="1:10" ht="14.5">
      <c r="A5925"/>
      <c r="B5925"/>
      <c r="C5925"/>
      <c r="D5925"/>
      <c r="E5925"/>
      <c r="F5925"/>
      <c r="G5925"/>
      <c r="H5925"/>
      <c r="I5925"/>
      <c r="J5925"/>
    </row>
    <row r="5926" spans="1:10" ht="14.5">
      <c r="A5926"/>
      <c r="B5926"/>
      <c r="C5926"/>
      <c r="D5926"/>
      <c r="E5926"/>
      <c r="F5926"/>
      <c r="G5926"/>
      <c r="H5926"/>
      <c r="I5926"/>
      <c r="J5926"/>
    </row>
    <row r="5927" spans="1:10" ht="14.5">
      <c r="A5927"/>
      <c r="B5927"/>
      <c r="C5927"/>
      <c r="D5927"/>
      <c r="E5927"/>
      <c r="F5927"/>
      <c r="G5927"/>
      <c r="H5927"/>
      <c r="I5927"/>
      <c r="J5927"/>
    </row>
    <row r="5928" spans="1:10" ht="14.5">
      <c r="A5928"/>
      <c r="B5928"/>
      <c r="C5928"/>
      <c r="D5928"/>
      <c r="E5928"/>
      <c r="F5928"/>
      <c r="G5928"/>
      <c r="H5928"/>
      <c r="I5928"/>
      <c r="J5928"/>
    </row>
    <row r="5929" spans="1:10" ht="14.5">
      <c r="A5929"/>
      <c r="B5929"/>
      <c r="C5929"/>
      <c r="D5929"/>
      <c r="E5929"/>
      <c r="F5929"/>
      <c r="G5929"/>
      <c r="H5929"/>
      <c r="I5929"/>
      <c r="J5929"/>
    </row>
    <row r="5930" spans="1:10" ht="14.5">
      <c r="A5930"/>
      <c r="B5930"/>
      <c r="C5930"/>
      <c r="D5930"/>
      <c r="E5930"/>
      <c r="F5930"/>
      <c r="G5930"/>
      <c r="H5930"/>
      <c r="I5930"/>
      <c r="J5930"/>
    </row>
    <row r="5931" spans="1:10" ht="14.5">
      <c r="A5931"/>
      <c r="B5931"/>
      <c r="C5931"/>
      <c r="D5931"/>
      <c r="E5931"/>
      <c r="F5931"/>
      <c r="G5931"/>
      <c r="H5931"/>
      <c r="I5931"/>
      <c r="J5931"/>
    </row>
    <row r="5932" spans="1:10" ht="14.5">
      <c r="A5932"/>
      <c r="B5932"/>
      <c r="C5932"/>
      <c r="D5932"/>
      <c r="E5932"/>
      <c r="F5932"/>
      <c r="G5932"/>
      <c r="H5932"/>
      <c r="I5932"/>
      <c r="J5932"/>
    </row>
    <row r="5933" spans="1:10" ht="14.5">
      <c r="A5933"/>
      <c r="B5933"/>
      <c r="C5933"/>
      <c r="D5933"/>
      <c r="E5933"/>
      <c r="F5933"/>
      <c r="G5933"/>
      <c r="H5933"/>
      <c r="I5933"/>
      <c r="J5933"/>
    </row>
    <row r="5934" spans="1:10" ht="14.5">
      <c r="A5934"/>
      <c r="B5934"/>
      <c r="C5934"/>
      <c r="D5934"/>
      <c r="E5934"/>
      <c r="F5934"/>
      <c r="G5934"/>
      <c r="H5934"/>
      <c r="I5934"/>
      <c r="J5934"/>
    </row>
    <row r="5935" spans="1:10" ht="14.5">
      <c r="A5935"/>
      <c r="B5935"/>
      <c r="C5935"/>
      <c r="D5935"/>
      <c r="E5935"/>
      <c r="F5935"/>
      <c r="G5935"/>
      <c r="H5935"/>
      <c r="I5935"/>
      <c r="J5935"/>
    </row>
    <row r="5936" spans="1:10" ht="14.5">
      <c r="A5936"/>
      <c r="B5936"/>
      <c r="C5936"/>
      <c r="D5936"/>
      <c r="E5936"/>
      <c r="F5936"/>
      <c r="G5936"/>
      <c r="H5936"/>
      <c r="I5936"/>
      <c r="J5936"/>
    </row>
    <row r="5937" spans="1:10" ht="14.5">
      <c r="A5937"/>
      <c r="B5937"/>
      <c r="C5937"/>
      <c r="D5937"/>
      <c r="E5937"/>
      <c r="F5937"/>
      <c r="G5937"/>
      <c r="H5937"/>
      <c r="I5937"/>
      <c r="J5937"/>
    </row>
    <row r="5938" spans="1:10" ht="14.5">
      <c r="A5938"/>
      <c r="B5938"/>
      <c r="C5938"/>
      <c r="D5938"/>
      <c r="E5938"/>
      <c r="F5938"/>
      <c r="G5938"/>
      <c r="H5938"/>
      <c r="I5938"/>
      <c r="J5938"/>
    </row>
    <row r="5939" spans="1:10" ht="14.5">
      <c r="A5939"/>
      <c r="B5939"/>
      <c r="C5939"/>
      <c r="D5939"/>
      <c r="E5939"/>
      <c r="F5939"/>
      <c r="G5939"/>
      <c r="H5939"/>
      <c r="I5939"/>
      <c r="J5939"/>
    </row>
    <row r="5940" spans="1:10" ht="14.5">
      <c r="A5940"/>
      <c r="B5940"/>
      <c r="C5940"/>
      <c r="D5940"/>
      <c r="E5940"/>
      <c r="F5940"/>
      <c r="G5940"/>
      <c r="H5940"/>
      <c r="I5940"/>
      <c r="J5940"/>
    </row>
    <row r="5941" spans="1:10" ht="14.5">
      <c r="A5941"/>
      <c r="B5941"/>
      <c r="C5941"/>
      <c r="D5941"/>
      <c r="E5941"/>
      <c r="F5941"/>
      <c r="G5941"/>
      <c r="H5941"/>
      <c r="I5941"/>
      <c r="J5941"/>
    </row>
    <row r="5942" spans="1:10" ht="14.5">
      <c r="A5942"/>
      <c r="B5942"/>
      <c r="C5942"/>
      <c r="D5942"/>
      <c r="E5942"/>
      <c r="F5942"/>
      <c r="G5942"/>
      <c r="H5942"/>
      <c r="I5942"/>
      <c r="J5942"/>
    </row>
    <row r="5943" spans="1:10" ht="14.5">
      <c r="A5943"/>
      <c r="B5943"/>
      <c r="C5943"/>
      <c r="D5943"/>
      <c r="E5943"/>
      <c r="F5943"/>
      <c r="G5943"/>
      <c r="H5943"/>
      <c r="I5943"/>
      <c r="J5943"/>
    </row>
    <row r="5944" spans="1:10" ht="14.5">
      <c r="A5944"/>
      <c r="B5944"/>
      <c r="C5944"/>
      <c r="D5944"/>
      <c r="E5944"/>
      <c r="F5944"/>
      <c r="G5944"/>
      <c r="H5944"/>
      <c r="I5944"/>
      <c r="J5944"/>
    </row>
    <row r="5945" spans="1:10" ht="14.5">
      <c r="A5945"/>
      <c r="B5945"/>
      <c r="C5945"/>
      <c r="D5945"/>
      <c r="E5945"/>
      <c r="F5945"/>
      <c r="G5945"/>
      <c r="H5945"/>
      <c r="I5945"/>
      <c r="J5945"/>
    </row>
    <row r="5946" spans="1:10" ht="14.5">
      <c r="A5946"/>
      <c r="B5946"/>
      <c r="C5946"/>
      <c r="D5946"/>
      <c r="E5946"/>
      <c r="F5946"/>
      <c r="G5946"/>
      <c r="H5946"/>
      <c r="I5946"/>
      <c r="J5946"/>
    </row>
    <row r="5947" spans="1:10" ht="14.5">
      <c r="A5947"/>
      <c r="B5947"/>
      <c r="C5947"/>
      <c r="D5947"/>
      <c r="E5947"/>
      <c r="F5947"/>
      <c r="G5947"/>
      <c r="H5947"/>
      <c r="I5947"/>
      <c r="J5947"/>
    </row>
    <row r="5948" spans="1:10" ht="14.5">
      <c r="A5948"/>
      <c r="B5948"/>
      <c r="C5948"/>
      <c r="D5948"/>
      <c r="E5948"/>
      <c r="F5948"/>
      <c r="G5948"/>
      <c r="H5948"/>
      <c r="I5948"/>
      <c r="J5948"/>
    </row>
    <row r="5949" spans="1:10" ht="14.5">
      <c r="A5949"/>
      <c r="B5949"/>
      <c r="C5949"/>
      <c r="D5949"/>
      <c r="E5949"/>
      <c r="F5949"/>
      <c r="G5949"/>
      <c r="H5949"/>
      <c r="I5949"/>
      <c r="J5949"/>
    </row>
    <row r="5950" spans="1:10" ht="14.5">
      <c r="A5950"/>
      <c r="B5950"/>
      <c r="C5950"/>
      <c r="D5950"/>
      <c r="E5950"/>
      <c r="F5950"/>
      <c r="G5950"/>
      <c r="H5950"/>
      <c r="I5950"/>
      <c r="J5950"/>
    </row>
    <row r="5951" spans="1:10" ht="14.5">
      <c r="A5951"/>
      <c r="B5951"/>
      <c r="C5951"/>
      <c r="D5951"/>
      <c r="E5951"/>
      <c r="F5951"/>
      <c r="G5951"/>
      <c r="H5951"/>
      <c r="I5951"/>
      <c r="J5951"/>
    </row>
    <row r="5952" spans="1:10" ht="14.5">
      <c r="A5952"/>
      <c r="B5952"/>
      <c r="C5952"/>
      <c r="D5952"/>
      <c r="E5952"/>
      <c r="F5952"/>
      <c r="G5952"/>
      <c r="H5952"/>
      <c r="I5952"/>
      <c r="J5952"/>
    </row>
    <row r="5953" spans="1:10" ht="14.5">
      <c r="A5953"/>
      <c r="B5953"/>
      <c r="C5953"/>
      <c r="D5953"/>
      <c r="E5953"/>
      <c r="F5953"/>
      <c r="G5953"/>
      <c r="H5953"/>
      <c r="I5953"/>
      <c r="J5953"/>
    </row>
    <row r="5954" spans="1:10" ht="14.5">
      <c r="A5954"/>
      <c r="B5954"/>
      <c r="C5954"/>
      <c r="D5954"/>
      <c r="E5954"/>
      <c r="F5954"/>
      <c r="G5954"/>
      <c r="H5954"/>
      <c r="I5954"/>
      <c r="J5954"/>
    </row>
    <row r="5955" spans="1:10" ht="14.5">
      <c r="A5955"/>
      <c r="B5955"/>
      <c r="C5955"/>
      <c r="D5955"/>
      <c r="E5955"/>
      <c r="F5955"/>
      <c r="G5955"/>
      <c r="H5955"/>
      <c r="I5955"/>
      <c r="J5955"/>
    </row>
    <row r="5956" spans="1:10" ht="14.5">
      <c r="A5956"/>
      <c r="B5956"/>
      <c r="C5956"/>
      <c r="D5956"/>
      <c r="E5956"/>
      <c r="F5956"/>
      <c r="G5956"/>
      <c r="H5956"/>
      <c r="I5956"/>
      <c r="J5956"/>
    </row>
    <row r="5957" spans="1:10" ht="14.5">
      <c r="A5957"/>
      <c r="B5957"/>
      <c r="C5957"/>
      <c r="D5957"/>
      <c r="E5957"/>
      <c r="F5957"/>
      <c r="G5957"/>
      <c r="H5957"/>
      <c r="I5957"/>
      <c r="J5957"/>
    </row>
    <row r="5958" spans="1:10" ht="14.5">
      <c r="A5958"/>
      <c r="B5958"/>
      <c r="C5958"/>
      <c r="D5958"/>
      <c r="E5958"/>
      <c r="F5958"/>
      <c r="G5958"/>
      <c r="H5958"/>
      <c r="I5958"/>
      <c r="J5958"/>
    </row>
    <row r="5959" spans="1:10" ht="14.5">
      <c r="A5959"/>
      <c r="B5959"/>
      <c r="C5959"/>
      <c r="D5959"/>
      <c r="E5959"/>
      <c r="F5959"/>
      <c r="G5959"/>
      <c r="H5959"/>
      <c r="I5959"/>
      <c r="J5959"/>
    </row>
    <row r="5960" spans="1:10" ht="14.5">
      <c r="A5960"/>
      <c r="B5960"/>
      <c r="C5960"/>
      <c r="D5960"/>
      <c r="E5960"/>
      <c r="F5960"/>
      <c r="G5960"/>
      <c r="H5960"/>
      <c r="I5960"/>
      <c r="J5960"/>
    </row>
    <row r="5961" spans="1:10" ht="14.5">
      <c r="A5961"/>
      <c r="B5961"/>
      <c r="C5961"/>
      <c r="D5961"/>
      <c r="E5961"/>
      <c r="F5961"/>
      <c r="G5961"/>
      <c r="H5961"/>
      <c r="I5961"/>
      <c r="J5961"/>
    </row>
    <row r="5962" spans="1:10" ht="14.5">
      <c r="A5962"/>
      <c r="B5962"/>
      <c r="C5962"/>
      <c r="D5962"/>
      <c r="E5962"/>
      <c r="F5962"/>
      <c r="G5962"/>
      <c r="H5962"/>
      <c r="I5962"/>
      <c r="J5962"/>
    </row>
    <row r="5963" spans="1:10" ht="14.5">
      <c r="A5963"/>
      <c r="B5963"/>
      <c r="C5963"/>
      <c r="D5963"/>
      <c r="E5963"/>
      <c r="F5963"/>
      <c r="G5963"/>
      <c r="H5963"/>
      <c r="I5963"/>
      <c r="J5963"/>
    </row>
    <row r="5964" spans="1:10" ht="14.5">
      <c r="A5964"/>
      <c r="B5964"/>
      <c r="C5964"/>
      <c r="D5964"/>
      <c r="E5964"/>
      <c r="F5964"/>
      <c r="G5964"/>
      <c r="H5964"/>
      <c r="I5964"/>
      <c r="J5964"/>
    </row>
    <row r="5965" spans="1:10" ht="14.5">
      <c r="A5965"/>
      <c r="B5965"/>
      <c r="C5965"/>
      <c r="D5965"/>
      <c r="E5965"/>
      <c r="F5965"/>
      <c r="G5965"/>
      <c r="H5965"/>
      <c r="I5965"/>
      <c r="J5965"/>
    </row>
    <row r="5966" spans="1:10" ht="14.5">
      <c r="A5966"/>
      <c r="B5966"/>
      <c r="C5966"/>
      <c r="D5966"/>
      <c r="E5966"/>
      <c r="F5966"/>
      <c r="G5966"/>
      <c r="H5966"/>
      <c r="I5966"/>
      <c r="J5966"/>
    </row>
    <row r="5967" spans="1:10" ht="14.5">
      <c r="A5967"/>
      <c r="B5967"/>
      <c r="C5967"/>
      <c r="D5967"/>
      <c r="E5967"/>
      <c r="F5967"/>
      <c r="G5967"/>
      <c r="H5967"/>
      <c r="I5967"/>
      <c r="J5967"/>
    </row>
    <row r="5968" spans="1:10" ht="14.5">
      <c r="A5968"/>
      <c r="B5968"/>
      <c r="C5968"/>
      <c r="D5968"/>
      <c r="E5968"/>
      <c r="F5968"/>
      <c r="G5968"/>
      <c r="H5968"/>
      <c r="I5968"/>
      <c r="J5968"/>
    </row>
    <row r="5969" spans="1:10" ht="14.5">
      <c r="A5969"/>
      <c r="B5969"/>
      <c r="C5969"/>
      <c r="D5969"/>
      <c r="E5969"/>
      <c r="F5969"/>
      <c r="G5969"/>
      <c r="H5969"/>
      <c r="I5969"/>
      <c r="J5969"/>
    </row>
    <row r="5970" spans="1:10" ht="14.5">
      <c r="A5970"/>
      <c r="B5970"/>
      <c r="C5970"/>
      <c r="D5970"/>
      <c r="E5970"/>
      <c r="F5970"/>
      <c r="G5970"/>
      <c r="H5970"/>
      <c r="I5970"/>
      <c r="J5970"/>
    </row>
    <row r="5971" spans="1:10" ht="14.5">
      <c r="A5971"/>
      <c r="B5971"/>
      <c r="C5971"/>
      <c r="D5971"/>
      <c r="E5971"/>
      <c r="F5971"/>
      <c r="G5971"/>
      <c r="H5971"/>
      <c r="I5971"/>
      <c r="J5971"/>
    </row>
    <row r="5972" spans="1:10" ht="14.5">
      <c r="A5972"/>
      <c r="B5972"/>
      <c r="C5972"/>
      <c r="D5972"/>
      <c r="E5972"/>
      <c r="F5972"/>
      <c r="G5972"/>
      <c r="H5972"/>
      <c r="I5972"/>
      <c r="J5972"/>
    </row>
    <row r="5973" spans="1:10" ht="14.5">
      <c r="A5973"/>
      <c r="B5973"/>
      <c r="C5973"/>
      <c r="D5973"/>
      <c r="E5973"/>
      <c r="F5973"/>
      <c r="G5973"/>
      <c r="H5973"/>
      <c r="I5973"/>
      <c r="J5973"/>
    </row>
    <row r="5974" spans="1:10" ht="14.5">
      <c r="A5974"/>
      <c r="B5974"/>
      <c r="C5974"/>
      <c r="D5974"/>
      <c r="E5974"/>
      <c r="F5974"/>
      <c r="G5974"/>
      <c r="H5974"/>
      <c r="I5974"/>
      <c r="J5974"/>
    </row>
    <row r="5975" spans="1:10" ht="14.5">
      <c r="A5975"/>
      <c r="B5975"/>
      <c r="C5975"/>
      <c r="D5975"/>
      <c r="E5975"/>
      <c r="F5975"/>
      <c r="G5975"/>
      <c r="H5975"/>
      <c r="I5975"/>
      <c r="J5975"/>
    </row>
    <row r="5976" spans="1:10" ht="14.5">
      <c r="A5976"/>
      <c r="B5976"/>
      <c r="C5976"/>
      <c r="D5976"/>
      <c r="E5976"/>
      <c r="F5976"/>
      <c r="G5976"/>
      <c r="H5976"/>
      <c r="I5976"/>
      <c r="J5976"/>
    </row>
    <row r="5977" spans="1:10" ht="14.5">
      <c r="A5977"/>
      <c r="B5977"/>
      <c r="C5977"/>
      <c r="D5977"/>
      <c r="E5977"/>
      <c r="F5977"/>
      <c r="G5977"/>
      <c r="H5977"/>
      <c r="I5977"/>
      <c r="J5977"/>
    </row>
    <row r="5978" spans="1:10" ht="14.5">
      <c r="A5978"/>
      <c r="B5978"/>
      <c r="C5978"/>
      <c r="D5978"/>
      <c r="E5978"/>
      <c r="F5978"/>
      <c r="G5978"/>
      <c r="H5978"/>
      <c r="I5978"/>
      <c r="J5978"/>
    </row>
    <row r="5979" spans="1:10" ht="14.5">
      <c r="A5979"/>
      <c r="B5979"/>
      <c r="C5979"/>
      <c r="D5979"/>
      <c r="E5979"/>
      <c r="F5979"/>
      <c r="G5979"/>
      <c r="H5979"/>
      <c r="I5979"/>
      <c r="J5979"/>
    </row>
    <row r="5980" spans="1:10" ht="14.5">
      <c r="A5980"/>
      <c r="B5980"/>
      <c r="C5980"/>
      <c r="D5980"/>
      <c r="E5980"/>
      <c r="F5980"/>
      <c r="G5980"/>
      <c r="H5980"/>
      <c r="I5980"/>
      <c r="J5980"/>
    </row>
    <row r="5981" spans="1:10" ht="14.5">
      <c r="A5981"/>
      <c r="B5981"/>
      <c r="C5981"/>
      <c r="D5981"/>
      <c r="E5981"/>
      <c r="F5981"/>
      <c r="G5981"/>
      <c r="H5981"/>
      <c r="I5981"/>
      <c r="J5981"/>
    </row>
    <row r="5982" spans="1:10" ht="14.5">
      <c r="A5982"/>
      <c r="B5982"/>
      <c r="C5982"/>
      <c r="D5982"/>
      <c r="E5982"/>
      <c r="F5982"/>
      <c r="G5982"/>
      <c r="H5982"/>
      <c r="I5982"/>
      <c r="J5982"/>
    </row>
    <row r="5983" spans="1:10" ht="14.5">
      <c r="A5983"/>
      <c r="B5983"/>
      <c r="C5983"/>
      <c r="D5983"/>
      <c r="E5983"/>
      <c r="F5983"/>
      <c r="G5983"/>
      <c r="H5983"/>
      <c r="I5983"/>
      <c r="J5983"/>
    </row>
    <row r="5984" spans="1:10" ht="14.5">
      <c r="A5984"/>
      <c r="B5984"/>
      <c r="C5984"/>
      <c r="D5984"/>
      <c r="E5984"/>
      <c r="F5984"/>
      <c r="G5984"/>
      <c r="H5984"/>
      <c r="I5984"/>
      <c r="J5984"/>
    </row>
    <row r="5985" spans="1:10" ht="14.5">
      <c r="A5985"/>
      <c r="B5985"/>
      <c r="C5985"/>
      <c r="D5985"/>
      <c r="E5985"/>
      <c r="F5985"/>
      <c r="G5985"/>
      <c r="H5985"/>
      <c r="I5985"/>
      <c r="J5985"/>
    </row>
    <row r="5986" spans="1:10" ht="14.5">
      <c r="A5986"/>
      <c r="B5986"/>
      <c r="C5986"/>
      <c r="D5986"/>
      <c r="E5986"/>
      <c r="F5986"/>
      <c r="G5986"/>
      <c r="H5986"/>
      <c r="I5986"/>
      <c r="J5986"/>
    </row>
    <row r="5987" spans="1:10" ht="14.5">
      <c r="A5987"/>
      <c r="B5987"/>
      <c r="C5987"/>
      <c r="D5987"/>
      <c r="E5987"/>
      <c r="F5987"/>
      <c r="G5987"/>
      <c r="H5987"/>
      <c r="I5987"/>
      <c r="J5987"/>
    </row>
    <row r="5988" spans="1:10" ht="14.5">
      <c r="A5988"/>
      <c r="B5988"/>
      <c r="C5988"/>
      <c r="D5988"/>
      <c r="E5988"/>
      <c r="F5988"/>
      <c r="G5988"/>
      <c r="H5988"/>
      <c r="I5988"/>
      <c r="J5988"/>
    </row>
    <row r="5989" spans="1:10" ht="14.5">
      <c r="A5989"/>
      <c r="B5989"/>
      <c r="C5989"/>
      <c r="D5989"/>
      <c r="E5989"/>
      <c r="F5989"/>
      <c r="G5989"/>
      <c r="H5989"/>
      <c r="I5989"/>
      <c r="J5989"/>
    </row>
    <row r="5990" spans="1:10" ht="14.5">
      <c r="A5990"/>
      <c r="B5990"/>
      <c r="C5990"/>
      <c r="D5990"/>
      <c r="E5990"/>
      <c r="F5990"/>
      <c r="G5990"/>
      <c r="H5990"/>
      <c r="I5990"/>
      <c r="J5990"/>
    </row>
    <row r="5991" spans="1:10" ht="14.5">
      <c r="A5991"/>
      <c r="B5991"/>
      <c r="C5991"/>
      <c r="D5991"/>
      <c r="E5991"/>
      <c r="F5991"/>
      <c r="G5991"/>
      <c r="H5991"/>
      <c r="I5991"/>
      <c r="J5991"/>
    </row>
    <row r="5992" spans="1:10" ht="14.5">
      <c r="A5992"/>
      <c r="B5992"/>
      <c r="C5992"/>
      <c r="D5992"/>
      <c r="E5992"/>
      <c r="F5992"/>
      <c r="G5992"/>
      <c r="H5992"/>
      <c r="I5992"/>
      <c r="J5992"/>
    </row>
    <row r="5993" spans="1:10" ht="14.5">
      <c r="A5993"/>
      <c r="B5993"/>
      <c r="C5993"/>
      <c r="D5993"/>
      <c r="E5993"/>
      <c r="F5993"/>
      <c r="G5993"/>
      <c r="H5993"/>
      <c r="I5993"/>
      <c r="J5993"/>
    </row>
    <row r="5994" spans="1:10" ht="14.5">
      <c r="A5994"/>
      <c r="B5994"/>
      <c r="C5994"/>
      <c r="D5994"/>
      <c r="E5994"/>
      <c r="F5994"/>
      <c r="G5994"/>
      <c r="H5994"/>
      <c r="I5994"/>
      <c r="J5994"/>
    </row>
    <row r="5995" spans="1:10" ht="14.5">
      <c r="A5995"/>
      <c r="B5995"/>
      <c r="C5995"/>
      <c r="D5995"/>
      <c r="E5995"/>
      <c r="F5995"/>
      <c r="G5995"/>
      <c r="H5995"/>
      <c r="I5995"/>
      <c r="J5995"/>
    </row>
    <row r="5996" spans="1:10" ht="14.5">
      <c r="A5996"/>
      <c r="B5996"/>
      <c r="C5996"/>
      <c r="D5996"/>
      <c r="E5996"/>
      <c r="F5996"/>
      <c r="G5996"/>
      <c r="H5996"/>
      <c r="I5996"/>
      <c r="J5996"/>
    </row>
    <row r="5997" spans="1:10" ht="14.5">
      <c r="A5997"/>
      <c r="B5997"/>
      <c r="C5997"/>
      <c r="D5997"/>
      <c r="E5997"/>
      <c r="F5997"/>
      <c r="G5997"/>
      <c r="H5997"/>
      <c r="I5997"/>
      <c r="J5997"/>
    </row>
    <row r="5998" spans="1:10" ht="14.5">
      <c r="A5998"/>
      <c r="B5998"/>
      <c r="C5998"/>
      <c r="D5998"/>
      <c r="E5998"/>
      <c r="F5998"/>
      <c r="G5998"/>
      <c r="H5998"/>
      <c r="I5998"/>
      <c r="J5998"/>
    </row>
    <row r="5999" spans="1:10" ht="14.5">
      <c r="A5999"/>
      <c r="B5999"/>
      <c r="C5999"/>
      <c r="D5999"/>
      <c r="E5999"/>
      <c r="F5999"/>
      <c r="G5999"/>
      <c r="H5999"/>
      <c r="I5999"/>
      <c r="J5999"/>
    </row>
    <row r="6000" spans="1:10" ht="14.5">
      <c r="A6000"/>
      <c r="B6000"/>
      <c r="C6000"/>
      <c r="D6000"/>
      <c r="E6000"/>
      <c r="F6000"/>
      <c r="G6000"/>
      <c r="H6000"/>
      <c r="I6000"/>
      <c r="J6000"/>
    </row>
    <row r="6001" spans="1:10" ht="14.5">
      <c r="A6001"/>
      <c r="B6001"/>
      <c r="C6001"/>
      <c r="D6001"/>
      <c r="E6001"/>
      <c r="F6001"/>
      <c r="G6001"/>
      <c r="H6001"/>
      <c r="I6001"/>
      <c r="J6001"/>
    </row>
    <row r="6002" spans="1:10" ht="14.5">
      <c r="A6002"/>
      <c r="B6002"/>
      <c r="C6002"/>
      <c r="D6002"/>
      <c r="E6002"/>
      <c r="F6002"/>
      <c r="G6002"/>
      <c r="H6002"/>
      <c r="I6002"/>
      <c r="J6002"/>
    </row>
    <row r="6003" spans="1:10" ht="14.5">
      <c r="A6003"/>
      <c r="B6003"/>
      <c r="C6003"/>
      <c r="D6003"/>
      <c r="E6003"/>
      <c r="F6003"/>
      <c r="G6003"/>
      <c r="H6003"/>
      <c r="I6003"/>
      <c r="J6003"/>
    </row>
    <row r="6004" spans="1:10" ht="14.5">
      <c r="A6004"/>
      <c r="B6004"/>
      <c r="C6004"/>
      <c r="D6004"/>
      <c r="E6004"/>
      <c r="F6004"/>
      <c r="G6004"/>
      <c r="H6004"/>
      <c r="I6004"/>
      <c r="J6004"/>
    </row>
    <row r="6005" spans="1:10" ht="14.5">
      <c r="A6005"/>
      <c r="B6005"/>
      <c r="C6005"/>
      <c r="D6005"/>
      <c r="E6005"/>
      <c r="F6005"/>
      <c r="G6005"/>
      <c r="H6005"/>
      <c r="I6005"/>
      <c r="J6005"/>
    </row>
    <row r="6006" spans="1:10" ht="14.5">
      <c r="A6006"/>
      <c r="B6006"/>
      <c r="C6006"/>
      <c r="D6006"/>
      <c r="E6006"/>
      <c r="F6006"/>
      <c r="G6006"/>
      <c r="H6006"/>
      <c r="I6006"/>
      <c r="J6006"/>
    </row>
    <row r="6007" spans="1:10" ht="14.5">
      <c r="A6007"/>
      <c r="B6007"/>
      <c r="C6007"/>
      <c r="D6007"/>
      <c r="E6007"/>
      <c r="F6007"/>
      <c r="G6007"/>
      <c r="H6007"/>
      <c r="I6007"/>
      <c r="J6007"/>
    </row>
    <row r="6008" spans="1:10" ht="14.5">
      <c r="A6008"/>
      <c r="B6008"/>
      <c r="C6008"/>
      <c r="D6008"/>
      <c r="E6008"/>
      <c r="F6008"/>
      <c r="G6008"/>
      <c r="H6008"/>
      <c r="I6008"/>
      <c r="J6008"/>
    </row>
    <row r="6009" spans="1:10" ht="14.5">
      <c r="A6009"/>
      <c r="B6009"/>
      <c r="C6009"/>
      <c r="D6009"/>
      <c r="E6009"/>
      <c r="F6009"/>
      <c r="G6009"/>
      <c r="H6009"/>
      <c r="I6009"/>
      <c r="J6009"/>
    </row>
    <row r="6010" spans="1:10" ht="14.5">
      <c r="A6010"/>
      <c r="B6010"/>
      <c r="C6010"/>
      <c r="D6010"/>
      <c r="E6010"/>
      <c r="F6010"/>
      <c r="G6010"/>
      <c r="H6010"/>
      <c r="I6010"/>
      <c r="J6010"/>
    </row>
    <row r="6011" spans="1:10" ht="14.5">
      <c r="A6011"/>
      <c r="B6011"/>
      <c r="C6011"/>
      <c r="D6011"/>
      <c r="E6011"/>
      <c r="F6011"/>
      <c r="G6011"/>
      <c r="H6011"/>
      <c r="I6011"/>
      <c r="J6011"/>
    </row>
    <row r="6012" spans="1:10" ht="14.5">
      <c r="A6012"/>
      <c r="B6012"/>
      <c r="C6012"/>
      <c r="D6012"/>
      <c r="E6012"/>
      <c r="F6012"/>
      <c r="G6012"/>
      <c r="H6012"/>
      <c r="I6012"/>
      <c r="J6012"/>
    </row>
    <row r="6013" spans="1:10" ht="14.5">
      <c r="A6013"/>
      <c r="B6013"/>
      <c r="C6013"/>
      <c r="D6013"/>
      <c r="E6013"/>
      <c r="F6013"/>
      <c r="G6013"/>
      <c r="H6013"/>
      <c r="I6013"/>
      <c r="J6013"/>
    </row>
    <row r="6014" spans="1:10" ht="14.5">
      <c r="A6014"/>
      <c r="B6014"/>
      <c r="C6014"/>
      <c r="D6014"/>
      <c r="E6014"/>
      <c r="F6014"/>
      <c r="G6014"/>
      <c r="H6014"/>
      <c r="I6014"/>
      <c r="J6014"/>
    </row>
    <row r="6015" spans="1:10" ht="14.5">
      <c r="A6015"/>
      <c r="B6015"/>
      <c r="C6015"/>
      <c r="D6015"/>
      <c r="E6015"/>
      <c r="F6015"/>
      <c r="G6015"/>
      <c r="H6015"/>
      <c r="I6015"/>
      <c r="J6015"/>
    </row>
    <row r="6016" spans="1:10" ht="14.5">
      <c r="A6016"/>
      <c r="B6016"/>
      <c r="C6016"/>
      <c r="D6016"/>
      <c r="E6016"/>
      <c r="F6016"/>
      <c r="G6016"/>
      <c r="H6016"/>
      <c r="I6016"/>
      <c r="J6016"/>
    </row>
    <row r="6017" spans="1:10" ht="14.5">
      <c r="A6017"/>
      <c r="B6017"/>
      <c r="C6017"/>
      <c r="D6017"/>
      <c r="E6017"/>
      <c r="F6017"/>
      <c r="G6017"/>
      <c r="H6017"/>
      <c r="I6017"/>
      <c r="J6017"/>
    </row>
    <row r="6018" spans="1:10" ht="14.5">
      <c r="A6018"/>
      <c r="B6018"/>
      <c r="C6018"/>
      <c r="D6018"/>
      <c r="E6018"/>
      <c r="F6018"/>
      <c r="G6018"/>
      <c r="H6018"/>
      <c r="I6018"/>
      <c r="J6018"/>
    </row>
    <row r="6019" spans="1:10" ht="14.5">
      <c r="A6019"/>
      <c r="B6019"/>
      <c r="C6019"/>
      <c r="D6019"/>
      <c r="E6019"/>
      <c r="F6019"/>
      <c r="G6019"/>
      <c r="H6019"/>
      <c r="I6019"/>
      <c r="J6019"/>
    </row>
    <row r="6020" spans="1:10" ht="14.5">
      <c r="A6020"/>
      <c r="B6020"/>
      <c r="C6020"/>
      <c r="D6020"/>
      <c r="E6020"/>
      <c r="F6020"/>
      <c r="G6020"/>
      <c r="H6020"/>
      <c r="I6020"/>
      <c r="J6020"/>
    </row>
    <row r="6021" spans="1:10" ht="14.5">
      <c r="A6021"/>
      <c r="B6021"/>
      <c r="C6021"/>
      <c r="D6021"/>
      <c r="E6021"/>
      <c r="F6021"/>
      <c r="G6021"/>
      <c r="H6021"/>
      <c r="I6021"/>
      <c r="J6021"/>
    </row>
    <row r="6022" spans="1:10" ht="14.5">
      <c r="A6022"/>
      <c r="B6022"/>
      <c r="C6022"/>
      <c r="D6022"/>
      <c r="E6022"/>
      <c r="F6022"/>
      <c r="G6022"/>
      <c r="H6022"/>
      <c r="I6022"/>
      <c r="J6022"/>
    </row>
    <row r="6023" spans="1:10" ht="14.5">
      <c r="A6023"/>
      <c r="B6023"/>
      <c r="C6023"/>
      <c r="D6023"/>
      <c r="E6023"/>
      <c r="F6023"/>
      <c r="G6023"/>
      <c r="H6023"/>
      <c r="I6023"/>
      <c r="J6023"/>
    </row>
    <row r="6024" spans="1:10" ht="14.5">
      <c r="A6024"/>
      <c r="B6024"/>
      <c r="C6024"/>
      <c r="D6024"/>
      <c r="E6024"/>
      <c r="F6024"/>
      <c r="G6024"/>
      <c r="H6024"/>
      <c r="I6024"/>
      <c r="J6024"/>
    </row>
    <row r="6025" spans="1:10" ht="14.5">
      <c r="A6025"/>
      <c r="B6025"/>
      <c r="C6025"/>
      <c r="D6025"/>
      <c r="E6025"/>
      <c r="F6025"/>
      <c r="G6025"/>
      <c r="H6025"/>
      <c r="I6025"/>
      <c r="J6025"/>
    </row>
    <row r="6026" spans="1:10" ht="14.5">
      <c r="A6026"/>
      <c r="B6026"/>
      <c r="C6026"/>
      <c r="D6026"/>
      <c r="E6026"/>
      <c r="F6026"/>
      <c r="G6026"/>
      <c r="H6026"/>
      <c r="I6026"/>
      <c r="J6026"/>
    </row>
    <row r="6027" spans="1:10" ht="14.5">
      <c r="A6027"/>
      <c r="B6027"/>
      <c r="C6027"/>
      <c r="D6027"/>
      <c r="E6027"/>
      <c r="F6027"/>
      <c r="G6027"/>
      <c r="H6027"/>
      <c r="I6027"/>
      <c r="J6027"/>
    </row>
    <row r="6028" spans="1:10" ht="14.5">
      <c r="A6028"/>
      <c r="B6028"/>
      <c r="C6028"/>
      <c r="D6028"/>
      <c r="E6028"/>
      <c r="F6028"/>
      <c r="G6028"/>
      <c r="H6028"/>
      <c r="I6028"/>
      <c r="J6028"/>
    </row>
    <row r="6029" spans="1:10" ht="14.5">
      <c r="A6029"/>
      <c r="B6029"/>
      <c r="C6029"/>
      <c r="D6029"/>
      <c r="E6029"/>
      <c r="F6029"/>
      <c r="G6029"/>
      <c r="H6029"/>
      <c r="I6029"/>
      <c r="J6029"/>
    </row>
    <row r="6030" spans="1:10" ht="14.5">
      <c r="A6030"/>
      <c r="B6030"/>
      <c r="C6030"/>
      <c r="D6030"/>
      <c r="E6030"/>
      <c r="F6030"/>
      <c r="G6030"/>
      <c r="H6030"/>
      <c r="I6030"/>
      <c r="J6030"/>
    </row>
    <row r="6031" spans="1:10" ht="14.5">
      <c r="A6031"/>
      <c r="B6031"/>
      <c r="C6031"/>
      <c r="D6031"/>
      <c r="E6031"/>
      <c r="F6031"/>
      <c r="G6031"/>
      <c r="H6031"/>
      <c r="I6031"/>
      <c r="J6031"/>
    </row>
    <row r="6032" spans="1:10" ht="14.5">
      <c r="A6032"/>
      <c r="B6032"/>
      <c r="C6032"/>
      <c r="D6032"/>
      <c r="E6032"/>
      <c r="F6032"/>
      <c r="G6032"/>
      <c r="H6032"/>
      <c r="I6032"/>
      <c r="J6032"/>
    </row>
    <row r="6033" spans="1:10" ht="14.5">
      <c r="A6033"/>
      <c r="B6033"/>
      <c r="C6033"/>
      <c r="D6033"/>
      <c r="E6033"/>
      <c r="F6033"/>
      <c r="G6033"/>
      <c r="H6033"/>
      <c r="I6033"/>
      <c r="J6033"/>
    </row>
    <row r="6034" spans="1:10" ht="14.5">
      <c r="A6034"/>
      <c r="B6034"/>
      <c r="C6034"/>
      <c r="D6034"/>
      <c r="E6034"/>
      <c r="F6034"/>
      <c r="G6034"/>
      <c r="H6034"/>
      <c r="I6034"/>
      <c r="J6034"/>
    </row>
    <row r="6035" spans="1:10" ht="14.5">
      <c r="A6035"/>
      <c r="B6035"/>
      <c r="C6035"/>
      <c r="D6035"/>
      <c r="E6035"/>
      <c r="F6035"/>
      <c r="G6035"/>
      <c r="H6035"/>
      <c r="I6035"/>
      <c r="J6035"/>
    </row>
    <row r="6036" spans="1:10" ht="14.5">
      <c r="A6036"/>
      <c r="B6036"/>
      <c r="C6036"/>
      <c r="D6036"/>
      <c r="E6036"/>
      <c r="F6036"/>
      <c r="G6036"/>
      <c r="H6036"/>
      <c r="I6036"/>
      <c r="J6036"/>
    </row>
    <row r="6037" spans="1:10" ht="14.5">
      <c r="A6037"/>
      <c r="B6037"/>
      <c r="C6037"/>
      <c r="D6037"/>
      <c r="E6037"/>
      <c r="F6037"/>
      <c r="G6037"/>
      <c r="H6037"/>
      <c r="I6037"/>
      <c r="J6037"/>
    </row>
    <row r="6038" spans="1:10" ht="14.5">
      <c r="A6038"/>
      <c r="B6038"/>
      <c r="C6038"/>
      <c r="D6038"/>
      <c r="E6038"/>
      <c r="F6038"/>
      <c r="G6038"/>
      <c r="H6038"/>
      <c r="I6038"/>
      <c r="J6038"/>
    </row>
    <row r="6039" spans="1:10" ht="14.5">
      <c r="A6039"/>
      <c r="B6039"/>
      <c r="C6039"/>
      <c r="D6039"/>
      <c r="E6039"/>
      <c r="F6039"/>
      <c r="G6039"/>
      <c r="H6039"/>
      <c r="I6039"/>
      <c r="J6039"/>
    </row>
    <row r="6040" spans="1:10" ht="14.5">
      <c r="A6040"/>
      <c r="B6040"/>
      <c r="C6040"/>
      <c r="D6040"/>
      <c r="E6040"/>
      <c r="F6040"/>
      <c r="G6040"/>
      <c r="H6040"/>
      <c r="I6040"/>
      <c r="J6040"/>
    </row>
    <row r="6041" spans="1:10" ht="14.5">
      <c r="A6041"/>
      <c r="B6041"/>
      <c r="C6041"/>
      <c r="D6041"/>
      <c r="E6041"/>
      <c r="F6041"/>
      <c r="G6041"/>
      <c r="H6041"/>
      <c r="I6041"/>
      <c r="J6041"/>
    </row>
    <row r="6042" spans="1:10" ht="14.5">
      <c r="A6042"/>
      <c r="B6042"/>
      <c r="C6042"/>
      <c r="D6042"/>
      <c r="E6042"/>
      <c r="F6042"/>
      <c r="G6042"/>
      <c r="H6042"/>
      <c r="I6042"/>
      <c r="J6042"/>
    </row>
    <row r="6043" spans="1:10" ht="14.5">
      <c r="A6043"/>
      <c r="B6043"/>
      <c r="C6043"/>
      <c r="D6043"/>
      <c r="E6043"/>
      <c r="F6043"/>
      <c r="G6043"/>
      <c r="H6043"/>
      <c r="I6043"/>
      <c r="J6043"/>
    </row>
    <row r="6044" spans="1:10" ht="14.5">
      <c r="A6044"/>
      <c r="B6044"/>
      <c r="C6044"/>
      <c r="D6044"/>
      <c r="E6044"/>
      <c r="F6044"/>
      <c r="G6044"/>
      <c r="H6044"/>
      <c r="I6044"/>
      <c r="J6044"/>
    </row>
    <row r="6045" spans="1:10" ht="14.5">
      <c r="A6045"/>
      <c r="B6045"/>
      <c r="C6045"/>
      <c r="D6045"/>
      <c r="E6045"/>
      <c r="F6045"/>
      <c r="G6045"/>
      <c r="H6045"/>
      <c r="I6045"/>
      <c r="J6045"/>
    </row>
    <row r="6046" spans="1:10" ht="14.5">
      <c r="A6046"/>
      <c r="B6046"/>
      <c r="C6046"/>
      <c r="D6046"/>
      <c r="E6046"/>
      <c r="F6046"/>
      <c r="G6046"/>
      <c r="H6046"/>
      <c r="I6046"/>
      <c r="J6046"/>
    </row>
    <row r="6047" spans="1:10" ht="14.5">
      <c r="A6047"/>
      <c r="B6047"/>
      <c r="C6047"/>
      <c r="D6047"/>
      <c r="E6047"/>
      <c r="F6047"/>
      <c r="G6047"/>
      <c r="H6047"/>
      <c r="I6047"/>
      <c r="J6047"/>
    </row>
    <row r="6048" spans="1:10" ht="14.5">
      <c r="A6048"/>
      <c r="B6048"/>
      <c r="C6048"/>
      <c r="D6048"/>
      <c r="E6048"/>
      <c r="F6048"/>
      <c r="G6048"/>
      <c r="H6048"/>
      <c r="I6048"/>
      <c r="J6048"/>
    </row>
    <row r="6049" spans="1:10" ht="14.5">
      <c r="A6049"/>
      <c r="B6049"/>
      <c r="C6049"/>
      <c r="D6049"/>
      <c r="E6049"/>
      <c r="F6049"/>
      <c r="G6049"/>
      <c r="H6049"/>
      <c r="I6049"/>
      <c r="J6049"/>
    </row>
    <row r="6050" spans="1:10" ht="14.5">
      <c r="A6050"/>
      <c r="B6050"/>
      <c r="C6050"/>
      <c r="D6050"/>
      <c r="E6050"/>
      <c r="F6050"/>
      <c r="G6050"/>
      <c r="H6050"/>
      <c r="I6050"/>
      <c r="J6050"/>
    </row>
    <row r="6051" spans="1:10" ht="14.5">
      <c r="A6051"/>
      <c r="B6051"/>
      <c r="C6051"/>
      <c r="D6051"/>
      <c r="E6051"/>
      <c r="F6051"/>
      <c r="G6051"/>
      <c r="H6051"/>
      <c r="I6051"/>
      <c r="J6051"/>
    </row>
    <row r="6052" spans="1:10" ht="14.5">
      <c r="A6052"/>
      <c r="B6052"/>
      <c r="C6052"/>
      <c r="D6052"/>
      <c r="E6052"/>
      <c r="F6052"/>
      <c r="G6052"/>
      <c r="H6052"/>
      <c r="I6052"/>
      <c r="J6052"/>
    </row>
    <row r="6053" spans="1:10" ht="14.5">
      <c r="A6053"/>
      <c r="B6053"/>
      <c r="C6053"/>
      <c r="D6053"/>
      <c r="E6053"/>
      <c r="F6053"/>
      <c r="G6053"/>
      <c r="H6053"/>
      <c r="I6053"/>
      <c r="J6053"/>
    </row>
    <row r="6054" spans="1:10" ht="14.5">
      <c r="A6054"/>
      <c r="B6054"/>
      <c r="C6054"/>
      <c r="D6054"/>
      <c r="E6054"/>
      <c r="F6054"/>
      <c r="G6054"/>
      <c r="H6054"/>
      <c r="I6054"/>
      <c r="J6054"/>
    </row>
    <row r="6055" spans="1:10" ht="14.5">
      <c r="A6055"/>
      <c r="B6055"/>
      <c r="C6055"/>
      <c r="D6055"/>
      <c r="E6055"/>
      <c r="F6055"/>
      <c r="G6055"/>
      <c r="H6055"/>
      <c r="I6055"/>
      <c r="J6055"/>
    </row>
    <row r="6056" spans="1:10" ht="14.5">
      <c r="A6056"/>
      <c r="B6056"/>
      <c r="C6056"/>
      <c r="D6056"/>
      <c r="E6056"/>
      <c r="F6056"/>
      <c r="G6056"/>
      <c r="H6056"/>
      <c r="I6056"/>
      <c r="J6056"/>
    </row>
    <row r="6057" spans="1:10" ht="14.5">
      <c r="A6057"/>
      <c r="B6057"/>
      <c r="C6057"/>
      <c r="D6057"/>
      <c r="E6057"/>
      <c r="F6057"/>
      <c r="G6057"/>
      <c r="H6057"/>
      <c r="I6057"/>
      <c r="J6057"/>
    </row>
    <row r="6058" spans="1:10" ht="14.5">
      <c r="A6058"/>
      <c r="B6058"/>
      <c r="C6058"/>
      <c r="D6058"/>
      <c r="E6058"/>
      <c r="F6058"/>
      <c r="G6058"/>
      <c r="H6058"/>
      <c r="I6058"/>
      <c r="J6058"/>
    </row>
    <row r="6059" spans="1:10" ht="14.5">
      <c r="A6059"/>
      <c r="B6059"/>
      <c r="C6059"/>
      <c r="D6059"/>
      <c r="E6059"/>
      <c r="F6059"/>
      <c r="G6059"/>
      <c r="H6059"/>
      <c r="I6059"/>
      <c r="J6059"/>
    </row>
    <row r="6060" spans="1:10" ht="14.5">
      <c r="A6060"/>
      <c r="B6060"/>
      <c r="C6060"/>
      <c r="D6060"/>
      <c r="E6060"/>
      <c r="F6060"/>
      <c r="G6060"/>
      <c r="H6060"/>
      <c r="I6060"/>
      <c r="J6060"/>
    </row>
    <row r="6061" spans="1:10" ht="14.5">
      <c r="A6061"/>
      <c r="B6061"/>
      <c r="C6061"/>
      <c r="D6061"/>
      <c r="E6061"/>
      <c r="F6061"/>
      <c r="G6061"/>
      <c r="H6061"/>
      <c r="I6061"/>
      <c r="J6061"/>
    </row>
    <row r="6062" spans="1:10" ht="14.5">
      <c r="A6062"/>
      <c r="B6062"/>
      <c r="C6062"/>
      <c r="D6062"/>
      <c r="E6062"/>
      <c r="F6062"/>
      <c r="G6062"/>
      <c r="H6062"/>
      <c r="I6062"/>
      <c r="J6062"/>
    </row>
    <row r="6063" spans="1:10" ht="14.5">
      <c r="A6063"/>
      <c r="B6063"/>
      <c r="C6063"/>
      <c r="D6063"/>
      <c r="E6063"/>
      <c r="F6063"/>
      <c r="G6063"/>
      <c r="H6063"/>
      <c r="I6063"/>
      <c r="J6063"/>
    </row>
    <row r="6064" spans="1:10" ht="14.5">
      <c r="A6064"/>
      <c r="B6064"/>
      <c r="C6064"/>
      <c r="D6064"/>
      <c r="E6064"/>
      <c r="F6064"/>
      <c r="G6064"/>
      <c r="H6064"/>
      <c r="I6064"/>
      <c r="J6064"/>
    </row>
    <row r="6065" spans="1:10" ht="14.5">
      <c r="A6065"/>
      <c r="B6065"/>
      <c r="C6065"/>
      <c r="D6065"/>
      <c r="E6065"/>
      <c r="F6065"/>
      <c r="G6065"/>
      <c r="H6065"/>
      <c r="I6065"/>
      <c r="J6065"/>
    </row>
    <row r="6066" spans="1:10" ht="14.5">
      <c r="A6066"/>
      <c r="B6066"/>
      <c r="C6066"/>
      <c r="D6066"/>
      <c r="E6066"/>
      <c r="F6066"/>
      <c r="G6066"/>
      <c r="H6066"/>
      <c r="I6066"/>
      <c r="J6066"/>
    </row>
    <row r="6067" spans="1:10" ht="14.5">
      <c r="A6067"/>
      <c r="B6067"/>
      <c r="C6067"/>
      <c r="D6067"/>
      <c r="E6067"/>
      <c r="F6067"/>
      <c r="G6067"/>
      <c r="H6067"/>
      <c r="I6067"/>
      <c r="J6067"/>
    </row>
    <row r="6068" spans="1:10" ht="14.5">
      <c r="A6068"/>
      <c r="B6068"/>
      <c r="C6068"/>
      <c r="D6068"/>
      <c r="E6068"/>
      <c r="F6068"/>
      <c r="G6068"/>
      <c r="H6068"/>
      <c r="I6068"/>
      <c r="J6068"/>
    </row>
    <row r="6069" spans="1:10" ht="14.5">
      <c r="A6069"/>
      <c r="B6069"/>
      <c r="C6069"/>
      <c r="D6069"/>
      <c r="E6069"/>
      <c r="F6069"/>
      <c r="G6069"/>
      <c r="H6069"/>
      <c r="I6069"/>
      <c r="J6069"/>
    </row>
    <row r="6070" spans="1:10" ht="14.5">
      <c r="A6070"/>
      <c r="B6070"/>
      <c r="C6070"/>
      <c r="D6070"/>
      <c r="E6070"/>
      <c r="F6070"/>
      <c r="G6070"/>
      <c r="H6070"/>
      <c r="I6070"/>
      <c r="J6070"/>
    </row>
    <row r="6071" spans="1:10" ht="14.5">
      <c r="A6071"/>
      <c r="B6071"/>
      <c r="C6071"/>
      <c r="D6071"/>
      <c r="E6071"/>
      <c r="F6071"/>
      <c r="G6071"/>
      <c r="H6071"/>
      <c r="I6071"/>
      <c r="J6071"/>
    </row>
    <row r="6072" spans="1:10" ht="14.5">
      <c r="A6072"/>
      <c r="B6072"/>
      <c r="C6072"/>
      <c r="D6072"/>
      <c r="E6072"/>
      <c r="F6072"/>
      <c r="G6072"/>
      <c r="H6072"/>
      <c r="I6072"/>
      <c r="J6072"/>
    </row>
    <row r="6073" spans="1:10" ht="14.5">
      <c r="A6073"/>
      <c r="B6073"/>
      <c r="C6073"/>
      <c r="D6073"/>
      <c r="E6073"/>
      <c r="F6073"/>
      <c r="G6073"/>
      <c r="H6073"/>
      <c r="I6073"/>
      <c r="J6073"/>
    </row>
    <row r="6074" spans="1:10" ht="14.5">
      <c r="A6074"/>
      <c r="B6074"/>
      <c r="C6074"/>
      <c r="D6074"/>
      <c r="E6074"/>
      <c r="F6074"/>
      <c r="G6074"/>
      <c r="H6074"/>
      <c r="I6074"/>
      <c r="J6074"/>
    </row>
    <row r="6075" spans="1:10" ht="14.5">
      <c r="A6075"/>
      <c r="B6075"/>
      <c r="C6075"/>
      <c r="D6075"/>
      <c r="E6075"/>
      <c r="F6075"/>
      <c r="G6075"/>
      <c r="H6075"/>
      <c r="I6075"/>
      <c r="J6075"/>
    </row>
    <row r="6076" spans="1:10" ht="14.5">
      <c r="A6076"/>
      <c r="B6076"/>
      <c r="C6076"/>
      <c r="D6076"/>
      <c r="E6076"/>
      <c r="F6076"/>
      <c r="G6076"/>
      <c r="H6076"/>
      <c r="I6076"/>
      <c r="J6076"/>
    </row>
    <row r="6077" spans="1:10" ht="14.5">
      <c r="A6077"/>
      <c r="B6077"/>
      <c r="C6077"/>
      <c r="D6077"/>
      <c r="E6077"/>
      <c r="F6077"/>
      <c r="G6077"/>
      <c r="H6077"/>
      <c r="I6077"/>
      <c r="J6077"/>
    </row>
    <row r="6078" spans="1:10" ht="14.5">
      <c r="A6078"/>
      <c r="B6078"/>
      <c r="C6078"/>
      <c r="D6078"/>
      <c r="E6078"/>
      <c r="F6078"/>
      <c r="G6078"/>
      <c r="H6078"/>
      <c r="I6078"/>
      <c r="J6078"/>
    </row>
    <row r="6079" spans="1:10" ht="14.5">
      <c r="A6079"/>
      <c r="B6079"/>
      <c r="C6079"/>
      <c r="D6079"/>
      <c r="E6079"/>
      <c r="F6079"/>
      <c r="G6079"/>
      <c r="H6079"/>
      <c r="I6079"/>
      <c r="J6079"/>
    </row>
    <row r="6080" spans="1:10" ht="14.5">
      <c r="A6080"/>
      <c r="B6080"/>
      <c r="C6080"/>
      <c r="D6080"/>
      <c r="E6080"/>
      <c r="F6080"/>
      <c r="G6080"/>
      <c r="H6080"/>
      <c r="I6080"/>
      <c r="J6080"/>
    </row>
    <row r="6081" spans="1:10" ht="14.5">
      <c r="A6081"/>
      <c r="B6081"/>
      <c r="C6081"/>
      <c r="D6081"/>
      <c r="E6081"/>
      <c r="F6081"/>
      <c r="G6081"/>
      <c r="H6081"/>
      <c r="I6081"/>
      <c r="J6081"/>
    </row>
    <row r="6082" spans="1:10" ht="14.5">
      <c r="A6082"/>
      <c r="B6082"/>
      <c r="C6082"/>
      <c r="D6082"/>
      <c r="E6082"/>
      <c r="F6082"/>
      <c r="G6082"/>
      <c r="H6082"/>
      <c r="I6082"/>
      <c r="J6082"/>
    </row>
    <row r="6083" spans="1:10" ht="14.5">
      <c r="A6083"/>
      <c r="B6083"/>
      <c r="C6083"/>
      <c r="D6083"/>
      <c r="E6083"/>
      <c r="F6083"/>
      <c r="G6083"/>
      <c r="H6083"/>
      <c r="I6083"/>
      <c r="J6083"/>
    </row>
    <row r="6084" spans="1:10" ht="14.5">
      <c r="A6084"/>
      <c r="B6084"/>
      <c r="C6084"/>
      <c r="D6084"/>
      <c r="E6084"/>
      <c r="F6084"/>
      <c r="G6084"/>
      <c r="H6084"/>
      <c r="I6084"/>
      <c r="J6084"/>
    </row>
    <row r="6085" spans="1:10" ht="14.5">
      <c r="A6085"/>
      <c r="B6085"/>
      <c r="C6085"/>
      <c r="D6085"/>
      <c r="E6085"/>
      <c r="F6085"/>
      <c r="G6085"/>
      <c r="H6085"/>
      <c r="I6085"/>
      <c r="J6085"/>
    </row>
    <row r="6086" spans="1:10" ht="14.5">
      <c r="A6086"/>
      <c r="B6086"/>
      <c r="C6086"/>
      <c r="D6086"/>
      <c r="E6086"/>
      <c r="F6086"/>
      <c r="G6086"/>
      <c r="H6086"/>
      <c r="I6086"/>
      <c r="J6086"/>
    </row>
    <row r="6087" spans="1:10" ht="14.5">
      <c r="A6087"/>
      <c r="B6087"/>
      <c r="C6087"/>
      <c r="D6087"/>
      <c r="E6087"/>
      <c r="F6087"/>
      <c r="G6087"/>
      <c r="H6087"/>
      <c r="I6087"/>
      <c r="J6087"/>
    </row>
    <row r="6088" spans="1:10" ht="14.5">
      <c r="A6088"/>
      <c r="B6088"/>
      <c r="C6088"/>
      <c r="D6088"/>
      <c r="E6088"/>
      <c r="F6088"/>
      <c r="G6088"/>
      <c r="H6088"/>
      <c r="I6088"/>
      <c r="J6088"/>
    </row>
    <row r="6089" spans="1:10" ht="14.5">
      <c r="A6089"/>
      <c r="B6089"/>
      <c r="C6089"/>
      <c r="D6089"/>
      <c r="E6089"/>
      <c r="F6089"/>
      <c r="G6089"/>
      <c r="H6089"/>
      <c r="I6089"/>
      <c r="J6089"/>
    </row>
    <row r="6090" spans="1:10" ht="14.5">
      <c r="A6090"/>
      <c r="B6090"/>
      <c r="C6090"/>
      <c r="D6090"/>
      <c r="E6090"/>
      <c r="F6090"/>
      <c r="G6090"/>
      <c r="H6090"/>
      <c r="I6090"/>
      <c r="J6090"/>
    </row>
    <row r="6091" spans="1:10" ht="14.5">
      <c r="A6091"/>
      <c r="B6091"/>
      <c r="C6091"/>
      <c r="D6091"/>
      <c r="E6091"/>
      <c r="F6091"/>
      <c r="G6091"/>
      <c r="H6091"/>
      <c r="I6091"/>
      <c r="J6091"/>
    </row>
    <row r="6092" spans="1:10" ht="14.5">
      <c r="A6092"/>
      <c r="B6092"/>
      <c r="C6092"/>
      <c r="D6092"/>
      <c r="E6092"/>
      <c r="F6092"/>
      <c r="G6092"/>
      <c r="H6092"/>
      <c r="I6092"/>
      <c r="J6092"/>
    </row>
    <row r="6093" spans="1:10" ht="14.5">
      <c r="A6093"/>
      <c r="B6093"/>
      <c r="C6093"/>
      <c r="D6093"/>
      <c r="E6093"/>
      <c r="F6093"/>
      <c r="G6093"/>
      <c r="H6093"/>
      <c r="I6093"/>
      <c r="J6093"/>
    </row>
    <row r="6094" spans="1:10" ht="14.5">
      <c r="A6094"/>
      <c r="B6094"/>
      <c r="C6094"/>
      <c r="D6094"/>
      <c r="E6094"/>
      <c r="F6094"/>
      <c r="G6094"/>
      <c r="H6094"/>
      <c r="I6094"/>
      <c r="J6094"/>
    </row>
    <row r="6095" spans="1:10" ht="14.5">
      <c r="A6095"/>
      <c r="B6095"/>
      <c r="C6095"/>
      <c r="D6095"/>
      <c r="E6095"/>
      <c r="F6095"/>
      <c r="G6095"/>
      <c r="H6095"/>
      <c r="I6095"/>
      <c r="J6095"/>
    </row>
    <row r="6096" spans="1:10" ht="14.5">
      <c r="A6096"/>
      <c r="B6096"/>
      <c r="C6096"/>
      <c r="D6096"/>
      <c r="E6096"/>
      <c r="F6096"/>
      <c r="G6096"/>
      <c r="H6096"/>
      <c r="I6096"/>
      <c r="J6096"/>
    </row>
    <row r="6097" spans="1:10" ht="14.5">
      <c r="A6097"/>
      <c r="B6097"/>
      <c r="C6097"/>
      <c r="D6097"/>
      <c r="E6097"/>
      <c r="F6097"/>
      <c r="G6097"/>
      <c r="H6097"/>
      <c r="I6097"/>
      <c r="J6097"/>
    </row>
    <row r="6098" spans="1:10" ht="14.5">
      <c r="A6098"/>
      <c r="B6098"/>
      <c r="C6098"/>
      <c r="D6098"/>
      <c r="E6098"/>
      <c r="F6098"/>
      <c r="G6098"/>
      <c r="H6098"/>
      <c r="I6098"/>
      <c r="J6098"/>
    </row>
    <row r="6099" spans="1:10" ht="14.5">
      <c r="A6099"/>
      <c r="B6099"/>
      <c r="C6099"/>
      <c r="D6099"/>
      <c r="E6099"/>
      <c r="F6099"/>
      <c r="G6099"/>
      <c r="H6099"/>
      <c r="I6099"/>
      <c r="J6099"/>
    </row>
    <row r="6100" spans="1:10" ht="14.5">
      <c r="A6100"/>
      <c r="B6100"/>
      <c r="C6100"/>
      <c r="D6100"/>
      <c r="E6100"/>
      <c r="F6100"/>
      <c r="G6100"/>
      <c r="H6100"/>
      <c r="I6100"/>
      <c r="J6100"/>
    </row>
    <row r="6101" spans="1:10" ht="14.5">
      <c r="A6101"/>
      <c r="B6101"/>
      <c r="C6101"/>
      <c r="D6101"/>
      <c r="E6101"/>
      <c r="F6101"/>
      <c r="G6101"/>
      <c r="H6101"/>
      <c r="I6101"/>
      <c r="J6101"/>
    </row>
    <row r="6102" spans="1:10" ht="14.5">
      <c r="A6102"/>
      <c r="B6102"/>
      <c r="C6102"/>
      <c r="D6102"/>
      <c r="E6102"/>
      <c r="F6102"/>
      <c r="G6102"/>
      <c r="H6102"/>
      <c r="I6102"/>
      <c r="J6102"/>
    </row>
    <row r="6103" spans="1:10" ht="14.5">
      <c r="A6103"/>
      <c r="B6103"/>
      <c r="C6103"/>
      <c r="D6103"/>
      <c r="E6103"/>
      <c r="F6103"/>
      <c r="G6103"/>
      <c r="H6103"/>
      <c r="I6103"/>
      <c r="J6103"/>
    </row>
    <row r="6104" spans="1:10" ht="14.5">
      <c r="A6104"/>
      <c r="B6104"/>
      <c r="C6104"/>
      <c r="D6104"/>
      <c r="E6104"/>
      <c r="F6104"/>
      <c r="G6104"/>
      <c r="H6104"/>
      <c r="I6104"/>
      <c r="J6104"/>
    </row>
    <row r="6105" spans="1:10" ht="14.5">
      <c r="A6105"/>
      <c r="B6105"/>
      <c r="C6105"/>
      <c r="D6105"/>
      <c r="E6105"/>
      <c r="F6105"/>
      <c r="G6105"/>
      <c r="H6105"/>
      <c r="I6105"/>
      <c r="J6105"/>
    </row>
    <row r="6106" spans="1:10" ht="14.5">
      <c r="A6106"/>
      <c r="B6106"/>
      <c r="C6106"/>
      <c r="D6106"/>
      <c r="E6106"/>
      <c r="F6106"/>
      <c r="G6106"/>
      <c r="H6106"/>
      <c r="I6106"/>
      <c r="J6106"/>
    </row>
    <row r="6107" spans="1:10" ht="14.5">
      <c r="A6107"/>
      <c r="B6107"/>
      <c r="C6107"/>
      <c r="D6107"/>
      <c r="E6107"/>
      <c r="F6107"/>
      <c r="G6107"/>
      <c r="H6107"/>
      <c r="I6107"/>
      <c r="J6107"/>
    </row>
    <row r="6108" spans="1:10" ht="14.5">
      <c r="A6108"/>
      <c r="B6108"/>
      <c r="C6108"/>
      <c r="D6108"/>
      <c r="E6108"/>
      <c r="F6108"/>
      <c r="G6108"/>
      <c r="H6108"/>
      <c r="I6108"/>
      <c r="J6108"/>
    </row>
    <row r="6109" spans="1:10" ht="14.5">
      <c r="A6109"/>
      <c r="B6109"/>
      <c r="C6109"/>
      <c r="D6109"/>
      <c r="E6109"/>
      <c r="F6109"/>
      <c r="G6109"/>
      <c r="H6109"/>
      <c r="I6109"/>
      <c r="J6109"/>
    </row>
    <row r="6110" spans="1:10" ht="14.5">
      <c r="A6110"/>
      <c r="B6110"/>
      <c r="C6110"/>
      <c r="D6110"/>
      <c r="E6110"/>
      <c r="F6110"/>
      <c r="G6110"/>
      <c r="H6110"/>
      <c r="I6110"/>
      <c r="J6110"/>
    </row>
    <row r="6111" spans="1:10" ht="14.5">
      <c r="A6111"/>
      <c r="B6111"/>
      <c r="C6111"/>
      <c r="D6111"/>
      <c r="E6111"/>
      <c r="F6111"/>
      <c r="G6111"/>
      <c r="H6111"/>
      <c r="I6111"/>
      <c r="J6111"/>
    </row>
    <row r="6112" spans="1:10" ht="14.5">
      <c r="A6112"/>
      <c r="B6112"/>
      <c r="C6112"/>
      <c r="D6112"/>
      <c r="E6112"/>
      <c r="F6112"/>
      <c r="G6112"/>
      <c r="H6112"/>
      <c r="I6112"/>
      <c r="J6112"/>
    </row>
    <row r="6113" spans="1:10" ht="14.5">
      <c r="A6113"/>
      <c r="B6113"/>
      <c r="C6113"/>
      <c r="D6113"/>
      <c r="E6113"/>
      <c r="F6113"/>
      <c r="G6113"/>
      <c r="H6113"/>
      <c r="I6113"/>
      <c r="J6113"/>
    </row>
    <row r="6114" spans="1:10" ht="14.5">
      <c r="A6114"/>
      <c r="B6114"/>
      <c r="C6114"/>
      <c r="D6114"/>
      <c r="E6114"/>
      <c r="F6114"/>
      <c r="G6114"/>
      <c r="H6114"/>
      <c r="I6114"/>
      <c r="J6114"/>
    </row>
    <row r="6115" spans="1:10" ht="14.5">
      <c r="A6115"/>
      <c r="B6115"/>
      <c r="C6115"/>
      <c r="D6115"/>
      <c r="E6115"/>
      <c r="F6115"/>
      <c r="G6115"/>
      <c r="H6115"/>
      <c r="I6115"/>
      <c r="J6115"/>
    </row>
    <row r="6116" spans="1:10" ht="14.5">
      <c r="A6116"/>
      <c r="B6116"/>
      <c r="C6116"/>
      <c r="D6116"/>
      <c r="E6116"/>
      <c r="F6116"/>
      <c r="G6116"/>
      <c r="H6116"/>
      <c r="I6116"/>
      <c r="J6116"/>
    </row>
    <row r="6117" spans="1:10" ht="14.5">
      <c r="A6117"/>
      <c r="B6117"/>
      <c r="C6117"/>
      <c r="D6117"/>
      <c r="E6117"/>
      <c r="F6117"/>
      <c r="G6117"/>
      <c r="H6117"/>
      <c r="I6117"/>
      <c r="J6117"/>
    </row>
    <row r="6118" spans="1:10" ht="14.5">
      <c r="A6118"/>
      <c r="B6118"/>
      <c r="C6118"/>
      <c r="D6118"/>
      <c r="E6118"/>
      <c r="F6118"/>
      <c r="G6118"/>
      <c r="H6118"/>
      <c r="I6118"/>
      <c r="J6118"/>
    </row>
    <row r="6119" spans="1:10" ht="14.5">
      <c r="A6119"/>
      <c r="B6119"/>
      <c r="C6119"/>
      <c r="D6119"/>
      <c r="E6119"/>
      <c r="F6119"/>
      <c r="G6119"/>
      <c r="H6119"/>
      <c r="I6119"/>
      <c r="J6119"/>
    </row>
    <row r="6120" spans="1:10" ht="14.5">
      <c r="A6120"/>
      <c r="B6120"/>
      <c r="C6120"/>
      <c r="D6120"/>
      <c r="E6120"/>
      <c r="F6120"/>
      <c r="G6120"/>
      <c r="H6120"/>
      <c r="I6120"/>
      <c r="J6120"/>
    </row>
    <row r="6121" spans="1:10" ht="14.5">
      <c r="A6121"/>
      <c r="B6121"/>
      <c r="C6121"/>
      <c r="D6121"/>
      <c r="E6121"/>
      <c r="F6121"/>
      <c r="G6121"/>
      <c r="H6121"/>
      <c r="I6121"/>
      <c r="J6121"/>
    </row>
    <row r="6122" spans="1:10" ht="14.5">
      <c r="A6122"/>
      <c r="B6122"/>
      <c r="C6122"/>
      <c r="D6122"/>
      <c r="E6122"/>
      <c r="F6122"/>
      <c r="G6122"/>
      <c r="H6122"/>
      <c r="I6122"/>
      <c r="J6122"/>
    </row>
    <row r="6123" spans="1:10" ht="14.5">
      <c r="A6123"/>
      <c r="B6123"/>
      <c r="C6123"/>
      <c r="D6123"/>
      <c r="E6123"/>
      <c r="F6123"/>
      <c r="G6123"/>
      <c r="H6123"/>
      <c r="I6123"/>
      <c r="J6123"/>
    </row>
    <row r="6124" spans="1:10" ht="14.5">
      <c r="A6124"/>
      <c r="B6124"/>
      <c r="C6124"/>
      <c r="D6124"/>
      <c r="E6124"/>
      <c r="F6124"/>
      <c r="G6124"/>
      <c r="H6124"/>
      <c r="I6124"/>
      <c r="J6124"/>
    </row>
    <row r="6125" spans="1:10" ht="14.5">
      <c r="A6125"/>
      <c r="B6125"/>
      <c r="C6125"/>
      <c r="D6125"/>
      <c r="E6125"/>
      <c r="F6125"/>
      <c r="G6125"/>
      <c r="H6125"/>
      <c r="I6125"/>
      <c r="J6125"/>
    </row>
    <row r="6126" spans="1:10" ht="14.5">
      <c r="A6126"/>
      <c r="B6126"/>
      <c r="C6126"/>
      <c r="D6126"/>
      <c r="E6126"/>
      <c r="F6126"/>
      <c r="G6126"/>
      <c r="H6126"/>
      <c r="I6126"/>
      <c r="J6126"/>
    </row>
    <row r="6127" spans="1:10" ht="14.5">
      <c r="A6127"/>
      <c r="B6127"/>
      <c r="C6127"/>
      <c r="D6127"/>
      <c r="E6127"/>
      <c r="F6127"/>
      <c r="G6127"/>
      <c r="H6127"/>
      <c r="I6127"/>
      <c r="J6127"/>
    </row>
    <row r="6128" spans="1:10" ht="14.5">
      <c r="A6128"/>
      <c r="B6128"/>
      <c r="C6128"/>
      <c r="D6128"/>
      <c r="E6128"/>
      <c r="F6128"/>
      <c r="G6128"/>
      <c r="H6128"/>
      <c r="I6128"/>
      <c r="J6128"/>
    </row>
    <row r="6129" spans="1:10" ht="14.5">
      <c r="A6129"/>
      <c r="B6129"/>
      <c r="C6129"/>
      <c r="D6129"/>
      <c r="E6129"/>
      <c r="F6129"/>
      <c r="G6129"/>
      <c r="H6129"/>
      <c r="I6129"/>
      <c r="J6129"/>
    </row>
    <row r="6130" spans="1:10" ht="14.5">
      <c r="A6130"/>
      <c r="B6130"/>
      <c r="C6130"/>
      <c r="D6130"/>
      <c r="E6130"/>
      <c r="F6130"/>
      <c r="G6130"/>
      <c r="H6130"/>
      <c r="I6130"/>
      <c r="J6130"/>
    </row>
    <row r="6131" spans="1:10" ht="14.5">
      <c r="A6131"/>
      <c r="B6131"/>
      <c r="C6131"/>
      <c r="D6131"/>
      <c r="E6131"/>
      <c r="F6131"/>
      <c r="G6131"/>
      <c r="H6131"/>
      <c r="I6131"/>
      <c r="J6131"/>
    </row>
    <row r="6132" spans="1:10" ht="14.5">
      <c r="A6132"/>
      <c r="B6132"/>
      <c r="C6132"/>
      <c r="D6132"/>
      <c r="E6132"/>
      <c r="F6132"/>
      <c r="G6132"/>
      <c r="H6132"/>
      <c r="I6132"/>
      <c r="J6132"/>
    </row>
    <row r="6133" spans="1:10" ht="14.5">
      <c r="A6133"/>
      <c r="B6133"/>
      <c r="C6133"/>
      <c r="D6133"/>
      <c r="E6133"/>
      <c r="F6133"/>
      <c r="G6133"/>
      <c r="H6133"/>
      <c r="I6133"/>
      <c r="J6133"/>
    </row>
    <row r="6134" spans="1:10" ht="14.5">
      <c r="A6134"/>
      <c r="B6134"/>
      <c r="C6134"/>
      <c r="D6134"/>
      <c r="E6134"/>
      <c r="F6134"/>
      <c r="G6134"/>
      <c r="H6134"/>
      <c r="I6134"/>
      <c r="J6134"/>
    </row>
    <row r="6135" spans="1:10" ht="14.5">
      <c r="A6135"/>
      <c r="B6135"/>
      <c r="C6135"/>
      <c r="D6135"/>
      <c r="E6135"/>
      <c r="F6135"/>
      <c r="G6135"/>
      <c r="H6135"/>
      <c r="I6135"/>
      <c r="J6135"/>
    </row>
    <row r="6136" spans="1:10" ht="14.5">
      <c r="A6136"/>
      <c r="B6136"/>
      <c r="C6136"/>
      <c r="D6136"/>
      <c r="E6136"/>
      <c r="F6136"/>
      <c r="G6136"/>
      <c r="H6136"/>
      <c r="I6136"/>
      <c r="J6136"/>
    </row>
    <row r="6137" spans="1:10" ht="14.5">
      <c r="A6137"/>
      <c r="B6137"/>
      <c r="C6137"/>
      <c r="D6137"/>
      <c r="E6137"/>
      <c r="F6137"/>
      <c r="G6137"/>
      <c r="H6137"/>
      <c r="I6137"/>
      <c r="J6137"/>
    </row>
    <row r="6138" spans="1:10" ht="14.5">
      <c r="A6138"/>
      <c r="B6138"/>
      <c r="C6138"/>
      <c r="D6138"/>
      <c r="E6138"/>
      <c r="F6138"/>
      <c r="G6138"/>
      <c r="H6138"/>
      <c r="I6138"/>
      <c r="J6138"/>
    </row>
    <row r="6139" spans="1:10" ht="14.5">
      <c r="A6139"/>
      <c r="B6139"/>
      <c r="C6139"/>
      <c r="D6139"/>
      <c r="E6139"/>
      <c r="F6139"/>
      <c r="G6139"/>
      <c r="H6139"/>
      <c r="I6139"/>
      <c r="J6139"/>
    </row>
    <row r="6140" spans="1:10" ht="14.5">
      <c r="A6140"/>
      <c r="B6140"/>
      <c r="C6140"/>
      <c r="D6140"/>
      <c r="E6140"/>
      <c r="F6140"/>
      <c r="G6140"/>
      <c r="H6140"/>
      <c r="I6140"/>
      <c r="J6140"/>
    </row>
    <row r="6141" spans="1:10" ht="14.5">
      <c r="A6141"/>
      <c r="B6141"/>
      <c r="C6141"/>
      <c r="D6141"/>
      <c r="E6141"/>
      <c r="F6141"/>
      <c r="G6141"/>
      <c r="H6141"/>
      <c r="I6141"/>
      <c r="J6141"/>
    </row>
    <row r="6142" spans="1:10" ht="14.5">
      <c r="A6142"/>
      <c r="B6142"/>
      <c r="C6142"/>
      <c r="D6142"/>
      <c r="E6142"/>
      <c r="F6142"/>
      <c r="G6142"/>
      <c r="H6142"/>
      <c r="I6142"/>
      <c r="J6142"/>
    </row>
    <row r="6143" spans="1:10" ht="14.5">
      <c r="A6143"/>
      <c r="B6143"/>
      <c r="C6143"/>
      <c r="D6143"/>
      <c r="E6143"/>
      <c r="F6143"/>
      <c r="G6143"/>
      <c r="H6143"/>
      <c r="I6143"/>
      <c r="J6143"/>
    </row>
    <row r="6144" spans="1:10" ht="14.5">
      <c r="A6144"/>
      <c r="B6144"/>
      <c r="C6144"/>
      <c r="D6144"/>
      <c r="E6144"/>
      <c r="F6144"/>
      <c r="G6144"/>
      <c r="H6144"/>
      <c r="I6144"/>
      <c r="J6144"/>
    </row>
    <row r="6145" spans="1:10" ht="14.5">
      <c r="A6145"/>
      <c r="B6145"/>
      <c r="C6145"/>
      <c r="D6145"/>
      <c r="E6145"/>
      <c r="F6145"/>
      <c r="G6145"/>
      <c r="H6145"/>
      <c r="I6145"/>
      <c r="J6145"/>
    </row>
    <row r="6146" spans="1:10" ht="14.5">
      <c r="A6146"/>
      <c r="B6146"/>
      <c r="C6146"/>
      <c r="D6146"/>
      <c r="E6146"/>
      <c r="F6146"/>
      <c r="G6146"/>
      <c r="H6146"/>
      <c r="I6146"/>
      <c r="J6146"/>
    </row>
    <row r="6147" spans="1:10" ht="14.5">
      <c r="A6147"/>
      <c r="B6147"/>
      <c r="C6147"/>
      <c r="D6147"/>
      <c r="E6147"/>
      <c r="F6147"/>
      <c r="G6147"/>
      <c r="H6147"/>
      <c r="I6147"/>
      <c r="J6147"/>
    </row>
    <row r="6148" spans="1:10" ht="14.5">
      <c r="A6148"/>
      <c r="B6148"/>
      <c r="C6148"/>
      <c r="D6148"/>
      <c r="E6148"/>
      <c r="F6148"/>
      <c r="G6148"/>
      <c r="H6148"/>
      <c r="I6148"/>
      <c r="J6148"/>
    </row>
    <row r="6149" spans="1:10" ht="14.5">
      <c r="A6149"/>
      <c r="B6149"/>
      <c r="C6149"/>
      <c r="D6149"/>
      <c r="E6149"/>
      <c r="F6149"/>
      <c r="G6149"/>
      <c r="H6149"/>
      <c r="I6149"/>
      <c r="J6149"/>
    </row>
    <row r="6150" spans="1:10" ht="14.5">
      <c r="A6150"/>
      <c r="B6150"/>
      <c r="C6150"/>
      <c r="D6150"/>
      <c r="E6150"/>
      <c r="F6150"/>
      <c r="G6150"/>
      <c r="H6150"/>
      <c r="I6150"/>
      <c r="J6150"/>
    </row>
    <row r="6151" spans="1:10" ht="14.5">
      <c r="A6151"/>
      <c r="B6151"/>
      <c r="C6151"/>
      <c r="D6151"/>
      <c r="E6151"/>
      <c r="F6151"/>
      <c r="G6151"/>
      <c r="H6151"/>
      <c r="I6151"/>
      <c r="J6151"/>
    </row>
    <row r="6152" spans="1:10" ht="14.5">
      <c r="A6152"/>
      <c r="B6152"/>
      <c r="C6152"/>
      <c r="D6152"/>
      <c r="E6152"/>
      <c r="F6152"/>
      <c r="G6152"/>
      <c r="H6152"/>
      <c r="I6152"/>
      <c r="J6152"/>
    </row>
    <row r="6153" spans="1:10" ht="14.5">
      <c r="A6153"/>
      <c r="B6153"/>
      <c r="C6153"/>
      <c r="D6153"/>
      <c r="E6153"/>
      <c r="F6153"/>
      <c r="G6153"/>
      <c r="H6153"/>
      <c r="I6153"/>
      <c r="J6153"/>
    </row>
    <row r="6154" spans="1:10" ht="14.5">
      <c r="A6154"/>
      <c r="B6154"/>
      <c r="C6154"/>
      <c r="D6154"/>
      <c r="E6154"/>
      <c r="F6154"/>
      <c r="G6154"/>
      <c r="H6154"/>
      <c r="I6154"/>
      <c r="J6154"/>
    </row>
    <row r="6155" spans="1:10" ht="14.5">
      <c r="A6155"/>
      <c r="B6155"/>
      <c r="C6155"/>
      <c r="D6155"/>
      <c r="E6155"/>
      <c r="F6155"/>
      <c r="G6155"/>
      <c r="H6155"/>
      <c r="I6155"/>
      <c r="J6155"/>
    </row>
    <row r="6156" spans="1:10" ht="14.5">
      <c r="A6156"/>
      <c r="B6156"/>
      <c r="C6156"/>
      <c r="D6156"/>
      <c r="E6156"/>
      <c r="F6156"/>
      <c r="G6156"/>
      <c r="H6156"/>
      <c r="I6156"/>
      <c r="J6156"/>
    </row>
    <row r="6157" spans="1:10" ht="14.5">
      <c r="A6157"/>
      <c r="B6157"/>
      <c r="C6157"/>
      <c r="D6157"/>
      <c r="E6157"/>
      <c r="F6157"/>
      <c r="G6157"/>
      <c r="H6157"/>
      <c r="I6157"/>
      <c r="J6157"/>
    </row>
    <row r="6158" spans="1:10" ht="14.5">
      <c r="A6158"/>
      <c r="B6158"/>
      <c r="C6158"/>
      <c r="D6158"/>
      <c r="E6158"/>
      <c r="F6158"/>
      <c r="G6158"/>
      <c r="H6158"/>
      <c r="I6158"/>
      <c r="J6158"/>
    </row>
    <row r="6159" spans="1:10" ht="14.5">
      <c r="A6159"/>
      <c r="B6159"/>
      <c r="C6159"/>
      <c r="D6159"/>
      <c r="E6159"/>
      <c r="F6159"/>
      <c r="G6159"/>
      <c r="H6159"/>
      <c r="I6159"/>
      <c r="J6159"/>
    </row>
    <row r="6160" spans="1:10" ht="14.5">
      <c r="A6160"/>
      <c r="B6160"/>
      <c r="C6160"/>
      <c r="D6160"/>
      <c r="E6160"/>
      <c r="F6160"/>
      <c r="G6160"/>
      <c r="H6160"/>
      <c r="I6160"/>
      <c r="J6160"/>
    </row>
    <row r="6161" spans="1:10" ht="14.5">
      <c r="A6161"/>
      <c r="B6161"/>
      <c r="C6161"/>
      <c r="D6161"/>
      <c r="E6161"/>
      <c r="F6161"/>
      <c r="G6161"/>
      <c r="H6161"/>
      <c r="I6161"/>
      <c r="J6161"/>
    </row>
    <row r="6162" spans="1:10" ht="14.5">
      <c r="A6162"/>
      <c r="B6162"/>
      <c r="C6162"/>
      <c r="D6162"/>
      <c r="E6162"/>
      <c r="F6162"/>
      <c r="G6162"/>
      <c r="H6162"/>
      <c r="I6162"/>
      <c r="J6162"/>
    </row>
    <row r="6163" spans="1:10" ht="14.5">
      <c r="A6163"/>
      <c r="B6163"/>
      <c r="C6163"/>
      <c r="D6163"/>
      <c r="E6163"/>
      <c r="F6163"/>
      <c r="G6163"/>
      <c r="H6163"/>
      <c r="I6163"/>
      <c r="J6163"/>
    </row>
    <row r="6164" spans="1:10" ht="14.5">
      <c r="A6164"/>
      <c r="B6164"/>
      <c r="C6164"/>
      <c r="D6164"/>
      <c r="E6164"/>
      <c r="F6164"/>
      <c r="G6164"/>
      <c r="H6164"/>
      <c r="I6164"/>
      <c r="J6164"/>
    </row>
    <row r="6165" spans="1:10" ht="14.5">
      <c r="A6165"/>
      <c r="B6165"/>
      <c r="C6165"/>
      <c r="D6165"/>
      <c r="E6165"/>
      <c r="F6165"/>
      <c r="G6165"/>
      <c r="H6165"/>
      <c r="I6165"/>
      <c r="J6165"/>
    </row>
    <row r="6166" spans="1:10" ht="14.5">
      <c r="A6166"/>
      <c r="B6166"/>
      <c r="C6166"/>
      <c r="D6166"/>
      <c r="E6166"/>
      <c r="F6166"/>
      <c r="G6166"/>
      <c r="H6166"/>
      <c r="I6166"/>
      <c r="J6166"/>
    </row>
    <row r="6167" spans="1:10" ht="14.5">
      <c r="A6167"/>
      <c r="B6167"/>
      <c r="C6167"/>
      <c r="D6167"/>
      <c r="E6167"/>
      <c r="F6167"/>
      <c r="G6167"/>
      <c r="H6167"/>
      <c r="I6167"/>
      <c r="J6167"/>
    </row>
    <row r="6168" spans="1:10" ht="14.5">
      <c r="A6168"/>
      <c r="B6168"/>
      <c r="C6168"/>
      <c r="D6168"/>
      <c r="E6168"/>
      <c r="F6168"/>
      <c r="G6168"/>
      <c r="H6168"/>
      <c r="I6168"/>
      <c r="J6168"/>
    </row>
    <row r="6169" spans="1:10" ht="14.5">
      <c r="A6169"/>
      <c r="B6169"/>
      <c r="C6169"/>
      <c r="D6169"/>
      <c r="E6169"/>
      <c r="F6169"/>
      <c r="G6169"/>
      <c r="H6169"/>
      <c r="I6169"/>
      <c r="J6169"/>
    </row>
    <row r="6170" spans="1:10" ht="14.5">
      <c r="A6170"/>
      <c r="B6170"/>
      <c r="C6170"/>
      <c r="D6170"/>
      <c r="E6170"/>
      <c r="F6170"/>
      <c r="G6170"/>
      <c r="H6170"/>
      <c r="I6170"/>
      <c r="J6170"/>
    </row>
    <row r="6171" spans="1:10" ht="14.5">
      <c r="A6171"/>
      <c r="B6171"/>
      <c r="C6171"/>
      <c r="D6171"/>
      <c r="E6171"/>
      <c r="F6171"/>
      <c r="G6171"/>
      <c r="H6171"/>
      <c r="I6171"/>
      <c r="J6171"/>
    </row>
    <row r="6172" spans="1:10" ht="14.5">
      <c r="A6172"/>
      <c r="B6172"/>
      <c r="C6172"/>
      <c r="D6172"/>
      <c r="E6172"/>
      <c r="F6172"/>
      <c r="G6172"/>
      <c r="H6172"/>
      <c r="I6172"/>
      <c r="J6172"/>
    </row>
    <row r="6173" spans="1:10" ht="14.5">
      <c r="A6173"/>
      <c r="B6173"/>
      <c r="C6173"/>
      <c r="D6173"/>
      <c r="E6173"/>
      <c r="F6173"/>
      <c r="G6173"/>
      <c r="H6173"/>
      <c r="I6173"/>
      <c r="J6173"/>
    </row>
    <row r="6174" spans="1:10" ht="14.5">
      <c r="A6174"/>
      <c r="B6174"/>
      <c r="C6174"/>
      <c r="D6174"/>
      <c r="E6174"/>
      <c r="F6174"/>
      <c r="G6174"/>
      <c r="H6174"/>
      <c r="I6174"/>
      <c r="J6174"/>
    </row>
    <row r="6175" spans="1:10" ht="14.5">
      <c r="A6175"/>
      <c r="B6175"/>
      <c r="C6175"/>
      <c r="D6175"/>
      <c r="E6175"/>
      <c r="F6175"/>
      <c r="G6175"/>
      <c r="H6175"/>
      <c r="I6175"/>
      <c r="J6175"/>
    </row>
    <row r="6176" spans="1:10" ht="14.5">
      <c r="A6176"/>
      <c r="B6176"/>
      <c r="C6176"/>
      <c r="D6176"/>
      <c r="E6176"/>
      <c r="F6176"/>
      <c r="G6176"/>
      <c r="H6176"/>
      <c r="I6176"/>
      <c r="J6176"/>
    </row>
    <row r="6177" spans="1:10" ht="14.5">
      <c r="A6177"/>
      <c r="B6177"/>
      <c r="C6177"/>
      <c r="D6177"/>
      <c r="E6177"/>
      <c r="F6177"/>
      <c r="G6177"/>
      <c r="H6177"/>
      <c r="I6177"/>
      <c r="J6177"/>
    </row>
    <row r="6178" spans="1:10" ht="14.5">
      <c r="A6178"/>
      <c r="B6178"/>
      <c r="C6178"/>
      <c r="D6178"/>
      <c r="E6178"/>
      <c r="F6178"/>
      <c r="G6178"/>
      <c r="H6178"/>
      <c r="I6178"/>
      <c r="J6178"/>
    </row>
    <row r="6179" spans="1:10" ht="14.5">
      <c r="A6179"/>
      <c r="B6179"/>
      <c r="C6179"/>
      <c r="D6179"/>
      <c r="E6179"/>
      <c r="F6179"/>
      <c r="G6179"/>
      <c r="H6179"/>
      <c r="I6179"/>
      <c r="J6179"/>
    </row>
    <row r="6180" spans="1:10" ht="14.5">
      <c r="A6180"/>
      <c r="B6180"/>
      <c r="C6180"/>
      <c r="D6180"/>
      <c r="E6180"/>
      <c r="F6180"/>
      <c r="G6180"/>
      <c r="H6180"/>
      <c r="I6180"/>
      <c r="J6180"/>
    </row>
    <row r="6181" spans="1:10" ht="14.5">
      <c r="A6181"/>
      <c r="B6181"/>
      <c r="C6181"/>
      <c r="D6181"/>
      <c r="E6181"/>
      <c r="F6181"/>
      <c r="G6181"/>
      <c r="H6181"/>
      <c r="I6181"/>
      <c r="J6181"/>
    </row>
    <row r="6182" spans="1:10" ht="14.5">
      <c r="A6182"/>
      <c r="B6182"/>
      <c r="C6182"/>
      <c r="D6182"/>
      <c r="E6182"/>
      <c r="F6182"/>
      <c r="G6182"/>
      <c r="H6182"/>
      <c r="I6182"/>
      <c r="J6182"/>
    </row>
    <row r="6183" spans="1:10" ht="14.5">
      <c r="A6183"/>
      <c r="B6183"/>
      <c r="C6183"/>
      <c r="D6183"/>
      <c r="E6183"/>
      <c r="F6183"/>
      <c r="G6183"/>
      <c r="H6183"/>
      <c r="I6183"/>
      <c r="J6183"/>
    </row>
    <row r="6184" spans="1:10" ht="14.5">
      <c r="A6184"/>
      <c r="B6184"/>
      <c r="C6184"/>
      <c r="D6184"/>
      <c r="E6184"/>
      <c r="F6184"/>
      <c r="G6184"/>
      <c r="H6184"/>
      <c r="I6184"/>
      <c r="J6184"/>
    </row>
    <row r="6185" spans="1:10" ht="14.5">
      <c r="A6185"/>
      <c r="B6185"/>
      <c r="C6185"/>
      <c r="D6185"/>
      <c r="E6185"/>
      <c r="F6185"/>
      <c r="G6185"/>
      <c r="H6185"/>
      <c r="I6185"/>
      <c r="J6185"/>
    </row>
    <row r="6186" spans="1:10" ht="14.5">
      <c r="A6186"/>
      <c r="B6186"/>
      <c r="C6186"/>
      <c r="D6186"/>
      <c r="E6186"/>
      <c r="F6186"/>
      <c r="G6186"/>
      <c r="H6186"/>
      <c r="I6186"/>
      <c r="J6186"/>
    </row>
    <row r="6187" spans="1:10" ht="14.5">
      <c r="A6187"/>
      <c r="B6187"/>
      <c r="C6187"/>
      <c r="D6187"/>
      <c r="E6187"/>
      <c r="F6187"/>
      <c r="G6187"/>
      <c r="H6187"/>
      <c r="I6187"/>
      <c r="J6187"/>
    </row>
    <row r="6188" spans="1:10" ht="14.5">
      <c r="A6188"/>
      <c r="B6188"/>
      <c r="C6188"/>
      <c r="D6188"/>
      <c r="E6188"/>
      <c r="F6188"/>
      <c r="G6188"/>
      <c r="H6188"/>
      <c r="I6188"/>
      <c r="J6188"/>
    </row>
    <row r="6189" spans="1:10" ht="14.5">
      <c r="A6189"/>
      <c r="B6189"/>
      <c r="C6189"/>
      <c r="D6189"/>
      <c r="E6189"/>
      <c r="F6189"/>
      <c r="G6189"/>
      <c r="H6189"/>
      <c r="I6189"/>
      <c r="J6189"/>
    </row>
    <row r="6190" spans="1:10" ht="14.5">
      <c r="A6190"/>
      <c r="B6190"/>
      <c r="C6190"/>
      <c r="D6190"/>
      <c r="E6190"/>
      <c r="F6190"/>
      <c r="G6190"/>
      <c r="H6190"/>
      <c r="I6190"/>
      <c r="J6190"/>
    </row>
    <row r="6191" spans="1:10" ht="14.5">
      <c r="A6191"/>
      <c r="B6191"/>
      <c r="C6191"/>
      <c r="D6191"/>
      <c r="E6191"/>
      <c r="F6191"/>
      <c r="G6191"/>
      <c r="H6191"/>
      <c r="I6191"/>
      <c r="J6191"/>
    </row>
    <row r="6192" spans="1:10" ht="14.5">
      <c r="A6192"/>
      <c r="B6192"/>
      <c r="C6192"/>
      <c r="D6192"/>
      <c r="E6192"/>
      <c r="F6192"/>
      <c r="G6192"/>
      <c r="H6192"/>
      <c r="I6192"/>
      <c r="J6192"/>
    </row>
    <row r="6193" spans="1:10" ht="14.5">
      <c r="A6193"/>
      <c r="B6193"/>
      <c r="C6193"/>
      <c r="D6193"/>
      <c r="E6193"/>
      <c r="F6193"/>
      <c r="G6193"/>
      <c r="H6193"/>
      <c r="I6193"/>
      <c r="J6193"/>
    </row>
    <row r="6194" spans="1:10" ht="14.5">
      <c r="A6194"/>
      <c r="B6194"/>
      <c r="C6194"/>
      <c r="D6194"/>
      <c r="E6194"/>
      <c r="F6194"/>
      <c r="G6194"/>
      <c r="H6194"/>
      <c r="I6194"/>
      <c r="J6194"/>
    </row>
    <row r="6195" spans="1:10" ht="14.5">
      <c r="A6195"/>
      <c r="B6195"/>
      <c r="C6195"/>
      <c r="D6195"/>
      <c r="E6195"/>
      <c r="F6195"/>
      <c r="G6195"/>
      <c r="H6195"/>
      <c r="I6195"/>
      <c r="J6195"/>
    </row>
    <row r="6196" spans="1:10" ht="14.5">
      <c r="A6196"/>
      <c r="B6196"/>
      <c r="C6196"/>
      <c r="D6196"/>
      <c r="E6196"/>
      <c r="F6196"/>
      <c r="G6196"/>
      <c r="H6196"/>
      <c r="I6196"/>
      <c r="J6196"/>
    </row>
    <row r="6197" spans="1:10" ht="14.5">
      <c r="A6197"/>
      <c r="B6197"/>
      <c r="C6197"/>
      <c r="D6197"/>
      <c r="E6197"/>
      <c r="F6197"/>
      <c r="G6197"/>
      <c r="H6197"/>
      <c r="I6197"/>
      <c r="J6197"/>
    </row>
    <row r="6198" spans="1:10" ht="14.5">
      <c r="A6198"/>
      <c r="B6198"/>
      <c r="C6198"/>
      <c r="D6198"/>
      <c r="E6198"/>
      <c r="F6198"/>
      <c r="G6198"/>
      <c r="H6198"/>
      <c r="I6198"/>
      <c r="J6198"/>
    </row>
    <row r="6199" spans="1:10" ht="14.5">
      <c r="A6199"/>
      <c r="B6199"/>
      <c r="C6199"/>
      <c r="D6199"/>
      <c r="E6199"/>
      <c r="F6199"/>
      <c r="G6199"/>
      <c r="H6199"/>
      <c r="I6199"/>
      <c r="J6199"/>
    </row>
    <row r="6200" spans="1:10" ht="14.5">
      <c r="A6200"/>
      <c r="B6200"/>
      <c r="C6200"/>
      <c r="D6200"/>
      <c r="E6200"/>
      <c r="F6200"/>
      <c r="G6200"/>
      <c r="H6200"/>
      <c r="I6200"/>
      <c r="J6200"/>
    </row>
    <row r="6201" spans="1:10" ht="14.5">
      <c r="A6201"/>
      <c r="B6201"/>
      <c r="C6201"/>
      <c r="D6201"/>
      <c r="E6201"/>
      <c r="F6201"/>
      <c r="G6201"/>
      <c r="H6201"/>
      <c r="I6201"/>
      <c r="J6201"/>
    </row>
    <row r="6202" spans="1:10" ht="14.5">
      <c r="A6202"/>
      <c r="B6202"/>
      <c r="C6202"/>
      <c r="D6202"/>
      <c r="E6202"/>
      <c r="F6202"/>
      <c r="G6202"/>
      <c r="H6202"/>
      <c r="I6202"/>
      <c r="J6202"/>
    </row>
    <row r="6203" spans="1:10" ht="14.5">
      <c r="A6203"/>
      <c r="B6203"/>
      <c r="C6203"/>
      <c r="D6203"/>
      <c r="E6203"/>
      <c r="F6203"/>
      <c r="G6203"/>
      <c r="H6203"/>
      <c r="I6203"/>
      <c r="J6203"/>
    </row>
    <row r="6204" spans="1:10" ht="14.5">
      <c r="A6204"/>
      <c r="B6204"/>
      <c r="C6204"/>
      <c r="D6204"/>
      <c r="E6204"/>
      <c r="F6204"/>
      <c r="G6204"/>
      <c r="H6204"/>
      <c r="I6204"/>
      <c r="J6204"/>
    </row>
    <row r="6205" spans="1:10" ht="14.5">
      <c r="A6205"/>
      <c r="B6205"/>
      <c r="C6205"/>
      <c r="D6205"/>
      <c r="E6205"/>
      <c r="F6205"/>
      <c r="G6205"/>
      <c r="H6205"/>
      <c r="I6205"/>
      <c r="J6205"/>
    </row>
    <row r="6206" spans="1:10" ht="14.5">
      <c r="A6206"/>
      <c r="B6206"/>
      <c r="C6206"/>
      <c r="D6206"/>
      <c r="E6206"/>
      <c r="F6206"/>
      <c r="G6206"/>
      <c r="H6206"/>
      <c r="I6206"/>
      <c r="J6206"/>
    </row>
    <row r="6207" spans="1:10" ht="14.5">
      <c r="A6207"/>
      <c r="B6207"/>
      <c r="C6207"/>
      <c r="D6207"/>
      <c r="E6207"/>
      <c r="F6207"/>
      <c r="G6207"/>
      <c r="H6207"/>
      <c r="I6207"/>
      <c r="J6207"/>
    </row>
    <row r="6208" spans="1:10" ht="14.5">
      <c r="A6208"/>
      <c r="B6208"/>
      <c r="C6208"/>
      <c r="D6208"/>
      <c r="E6208"/>
      <c r="F6208"/>
      <c r="G6208"/>
      <c r="H6208"/>
      <c r="I6208"/>
      <c r="J6208"/>
    </row>
    <row r="6209" spans="1:10" ht="14.5">
      <c r="A6209"/>
      <c r="B6209"/>
      <c r="C6209"/>
      <c r="D6209"/>
      <c r="E6209"/>
      <c r="F6209"/>
      <c r="G6209"/>
      <c r="H6209"/>
      <c r="I6209"/>
      <c r="J6209"/>
    </row>
    <row r="6210" spans="1:10" ht="14.5">
      <c r="A6210"/>
      <c r="B6210"/>
      <c r="C6210"/>
      <c r="D6210"/>
      <c r="E6210"/>
      <c r="F6210"/>
      <c r="G6210"/>
      <c r="H6210"/>
      <c r="I6210"/>
      <c r="J6210"/>
    </row>
    <row r="6211" spans="1:10" ht="14.5">
      <c r="A6211"/>
      <c r="B6211"/>
      <c r="C6211"/>
      <c r="D6211"/>
      <c r="E6211"/>
      <c r="F6211"/>
      <c r="G6211"/>
      <c r="H6211"/>
      <c r="I6211"/>
      <c r="J6211"/>
    </row>
    <row r="6212" spans="1:10" ht="14.5">
      <c r="A6212"/>
      <c r="B6212"/>
      <c r="C6212"/>
      <c r="D6212"/>
      <c r="E6212"/>
      <c r="F6212"/>
      <c r="G6212"/>
      <c r="H6212"/>
      <c r="I6212"/>
      <c r="J6212"/>
    </row>
    <row r="6213" spans="1:10" ht="14.5">
      <c r="A6213"/>
      <c r="B6213"/>
      <c r="C6213"/>
      <c r="D6213"/>
      <c r="E6213"/>
      <c r="F6213"/>
      <c r="G6213"/>
      <c r="H6213"/>
      <c r="I6213"/>
      <c r="J6213"/>
    </row>
    <row r="6214" spans="1:10" ht="14.5">
      <c r="A6214"/>
      <c r="B6214"/>
      <c r="C6214"/>
      <c r="D6214"/>
      <c r="E6214"/>
      <c r="F6214"/>
      <c r="G6214"/>
      <c r="H6214"/>
      <c r="I6214"/>
      <c r="J6214"/>
    </row>
    <row r="6215" spans="1:10" ht="14.5">
      <c r="A6215"/>
      <c r="B6215"/>
      <c r="C6215"/>
      <c r="D6215"/>
      <c r="E6215"/>
      <c r="F6215"/>
      <c r="G6215"/>
      <c r="H6215"/>
      <c r="I6215"/>
      <c r="J6215"/>
    </row>
    <row r="6216" spans="1:10" ht="14.5">
      <c r="A6216"/>
      <c r="B6216"/>
      <c r="C6216"/>
      <c r="D6216"/>
      <c r="E6216"/>
      <c r="F6216"/>
      <c r="G6216"/>
      <c r="H6216"/>
      <c r="I6216"/>
      <c r="J6216"/>
    </row>
    <row r="6217" spans="1:10" ht="14.5">
      <c r="A6217"/>
      <c r="B6217"/>
      <c r="C6217"/>
      <c r="D6217"/>
      <c r="E6217"/>
      <c r="F6217"/>
      <c r="G6217"/>
      <c r="H6217"/>
      <c r="I6217"/>
      <c r="J6217"/>
    </row>
    <row r="6218" spans="1:10" ht="14.5">
      <c r="A6218"/>
      <c r="B6218"/>
      <c r="C6218"/>
      <c r="D6218"/>
      <c r="E6218"/>
      <c r="F6218"/>
      <c r="G6218"/>
      <c r="H6218"/>
      <c r="I6218"/>
      <c r="J6218"/>
    </row>
    <row r="6219" spans="1:10" ht="14.5">
      <c r="A6219"/>
      <c r="B6219"/>
      <c r="C6219"/>
      <c r="D6219"/>
      <c r="E6219"/>
      <c r="F6219"/>
      <c r="G6219"/>
      <c r="H6219"/>
      <c r="I6219"/>
      <c r="J6219"/>
    </row>
    <row r="6220" spans="1:10" ht="14.5">
      <c r="A6220"/>
      <c r="B6220"/>
      <c r="C6220"/>
      <c r="D6220"/>
      <c r="E6220"/>
      <c r="F6220"/>
      <c r="G6220"/>
      <c r="H6220"/>
      <c r="I6220"/>
      <c r="J6220"/>
    </row>
    <row r="6221" spans="1:10" ht="14.5">
      <c r="A6221"/>
      <c r="B6221"/>
      <c r="C6221"/>
      <c r="D6221"/>
      <c r="E6221"/>
      <c r="F6221"/>
      <c r="G6221"/>
      <c r="H6221"/>
      <c r="I6221"/>
      <c r="J6221"/>
    </row>
    <row r="6222" spans="1:10" ht="14.5">
      <c r="A6222"/>
      <c r="B6222"/>
      <c r="C6222"/>
      <c r="D6222"/>
      <c r="E6222"/>
      <c r="F6222"/>
      <c r="G6222"/>
      <c r="H6222"/>
      <c r="I6222"/>
      <c r="J6222"/>
    </row>
    <row r="6223" spans="1:10" ht="14.5">
      <c r="A6223"/>
      <c r="B6223"/>
      <c r="C6223"/>
      <c r="D6223"/>
      <c r="E6223"/>
      <c r="F6223"/>
      <c r="G6223"/>
      <c r="H6223"/>
      <c r="I6223"/>
      <c r="J6223"/>
    </row>
    <row r="6224" spans="1:10" ht="14.5">
      <c r="A6224"/>
      <c r="B6224"/>
      <c r="C6224"/>
      <c r="D6224"/>
      <c r="E6224"/>
      <c r="F6224"/>
      <c r="G6224"/>
      <c r="H6224"/>
      <c r="I6224"/>
      <c r="J6224"/>
    </row>
    <row r="6225" spans="1:10" ht="14.5">
      <c r="A6225"/>
      <c r="B6225"/>
      <c r="C6225"/>
      <c r="D6225"/>
      <c r="E6225"/>
      <c r="F6225"/>
      <c r="G6225"/>
      <c r="H6225"/>
      <c r="I6225"/>
      <c r="J6225"/>
    </row>
    <row r="6226" spans="1:10" ht="14.5">
      <c r="A6226"/>
      <c r="B6226"/>
      <c r="C6226"/>
      <c r="D6226"/>
      <c r="E6226"/>
      <c r="F6226"/>
      <c r="G6226"/>
      <c r="H6226"/>
      <c r="I6226"/>
      <c r="J6226"/>
    </row>
    <row r="6227" spans="1:10" ht="14.5">
      <c r="A6227"/>
      <c r="B6227"/>
      <c r="C6227"/>
      <c r="D6227"/>
      <c r="E6227"/>
      <c r="F6227"/>
      <c r="G6227"/>
      <c r="H6227"/>
      <c r="I6227"/>
      <c r="J6227"/>
    </row>
    <row r="6228" spans="1:10" ht="14.5">
      <c r="A6228"/>
      <c r="B6228"/>
      <c r="C6228"/>
      <c r="D6228"/>
      <c r="E6228"/>
      <c r="F6228"/>
      <c r="G6228"/>
      <c r="H6228"/>
      <c r="I6228"/>
      <c r="J6228"/>
    </row>
    <row r="6229" spans="1:10" ht="14.5">
      <c r="A6229"/>
      <c r="B6229"/>
      <c r="C6229"/>
      <c r="D6229"/>
      <c r="E6229"/>
      <c r="F6229"/>
      <c r="G6229"/>
      <c r="H6229"/>
      <c r="I6229"/>
      <c r="J6229"/>
    </row>
    <row r="6230" spans="1:10" ht="14.5">
      <c r="A6230"/>
      <c r="B6230"/>
      <c r="C6230"/>
      <c r="D6230"/>
      <c r="E6230"/>
      <c r="F6230"/>
      <c r="G6230"/>
      <c r="H6230"/>
      <c r="I6230"/>
      <c r="J6230"/>
    </row>
    <row r="6231" spans="1:10" ht="14.5">
      <c r="A6231"/>
      <c r="B6231"/>
      <c r="C6231"/>
      <c r="D6231"/>
      <c r="E6231"/>
      <c r="F6231"/>
      <c r="G6231"/>
      <c r="H6231"/>
      <c r="I6231"/>
      <c r="J6231"/>
    </row>
    <row r="6232" spans="1:10" ht="14.5">
      <c r="A6232"/>
      <c r="B6232"/>
      <c r="C6232"/>
      <c r="D6232"/>
      <c r="E6232"/>
      <c r="F6232"/>
      <c r="G6232"/>
      <c r="H6232"/>
      <c r="I6232"/>
      <c r="J6232"/>
    </row>
    <row r="6233" spans="1:10" ht="14.5">
      <c r="A6233"/>
      <c r="B6233"/>
      <c r="C6233"/>
      <c r="D6233"/>
      <c r="E6233"/>
      <c r="F6233"/>
      <c r="G6233"/>
      <c r="H6233"/>
      <c r="I6233"/>
      <c r="J6233"/>
    </row>
    <row r="6234" spans="1:10" ht="14.5">
      <c r="A6234"/>
      <c r="B6234"/>
      <c r="C6234"/>
      <c r="D6234"/>
      <c r="E6234"/>
      <c r="F6234"/>
      <c r="G6234"/>
      <c r="H6234"/>
      <c r="I6234"/>
      <c r="J6234"/>
    </row>
    <row r="6235" spans="1:10" ht="14.5">
      <c r="A6235"/>
      <c r="B6235"/>
      <c r="C6235"/>
      <c r="D6235"/>
      <c r="E6235"/>
      <c r="F6235"/>
      <c r="G6235"/>
      <c r="H6235"/>
      <c r="I6235"/>
      <c r="J6235"/>
    </row>
    <row r="6236" spans="1:10" ht="14.5">
      <c r="A6236"/>
      <c r="B6236"/>
      <c r="C6236"/>
      <c r="D6236"/>
      <c r="E6236"/>
      <c r="F6236"/>
      <c r="G6236"/>
      <c r="H6236"/>
      <c r="I6236"/>
      <c r="J6236"/>
    </row>
    <row r="6237" spans="1:10" ht="14.5">
      <c r="A6237"/>
      <c r="B6237"/>
      <c r="C6237"/>
      <c r="D6237"/>
      <c r="E6237"/>
      <c r="F6237"/>
      <c r="G6237"/>
      <c r="H6237"/>
      <c r="I6237"/>
      <c r="J6237"/>
    </row>
    <row r="6238" spans="1:10" ht="14.5">
      <c r="A6238"/>
      <c r="B6238"/>
      <c r="C6238"/>
      <c r="D6238"/>
      <c r="E6238"/>
      <c r="F6238"/>
      <c r="G6238"/>
      <c r="H6238"/>
      <c r="I6238"/>
      <c r="J6238"/>
    </row>
    <row r="6239" spans="1:10" ht="14.5">
      <c r="A6239"/>
      <c r="B6239"/>
      <c r="C6239"/>
      <c r="D6239"/>
      <c r="E6239"/>
      <c r="F6239"/>
      <c r="G6239"/>
      <c r="H6239"/>
      <c r="I6239"/>
      <c r="J6239"/>
    </row>
    <row r="6240" spans="1:10" ht="14.5">
      <c r="A6240"/>
      <c r="B6240"/>
      <c r="C6240"/>
      <c r="D6240"/>
      <c r="E6240"/>
      <c r="F6240"/>
      <c r="G6240"/>
      <c r="H6240"/>
      <c r="I6240"/>
      <c r="J6240"/>
    </row>
    <row r="6241" spans="1:10" ht="14.5">
      <c r="A6241"/>
      <c r="B6241"/>
      <c r="C6241"/>
      <c r="D6241"/>
      <c r="E6241"/>
      <c r="F6241"/>
      <c r="G6241"/>
      <c r="H6241"/>
      <c r="I6241"/>
      <c r="J6241"/>
    </row>
    <row r="6242" spans="1:10" ht="14.5">
      <c r="A6242"/>
      <c r="B6242"/>
      <c r="C6242"/>
      <c r="D6242"/>
      <c r="E6242"/>
      <c r="F6242"/>
      <c r="G6242"/>
      <c r="H6242"/>
      <c r="I6242"/>
      <c r="J6242"/>
    </row>
    <row r="6243" spans="1:10" ht="14.5">
      <c r="A6243"/>
      <c r="B6243"/>
      <c r="C6243"/>
      <c r="D6243"/>
      <c r="E6243"/>
      <c r="F6243"/>
      <c r="G6243"/>
      <c r="H6243"/>
      <c r="I6243"/>
      <c r="J6243"/>
    </row>
    <row r="6244" spans="1:10" ht="14.5">
      <c r="A6244"/>
      <c r="B6244"/>
      <c r="C6244"/>
      <c r="D6244"/>
      <c r="E6244"/>
      <c r="F6244"/>
      <c r="G6244"/>
      <c r="H6244"/>
      <c r="I6244"/>
      <c r="J6244"/>
    </row>
    <row r="6245" spans="1:10" ht="14.5">
      <c r="A6245"/>
      <c r="B6245"/>
      <c r="C6245"/>
      <c r="D6245"/>
      <c r="E6245"/>
      <c r="F6245"/>
      <c r="G6245"/>
      <c r="H6245"/>
      <c r="I6245"/>
      <c r="J6245"/>
    </row>
    <row r="6246" spans="1:10" ht="14.5">
      <c r="A6246"/>
      <c r="B6246"/>
      <c r="C6246"/>
      <c r="D6246"/>
      <c r="E6246"/>
      <c r="F6246"/>
      <c r="G6246"/>
      <c r="H6246"/>
      <c r="I6246"/>
      <c r="J6246"/>
    </row>
    <row r="6247" spans="1:10" ht="14.5">
      <c r="A6247"/>
      <c r="B6247"/>
      <c r="C6247"/>
      <c r="D6247"/>
      <c r="E6247"/>
      <c r="F6247"/>
      <c r="G6247"/>
      <c r="H6247"/>
      <c r="I6247"/>
      <c r="J6247"/>
    </row>
    <row r="6248" spans="1:10" ht="14.5">
      <c r="A6248"/>
      <c r="B6248"/>
      <c r="C6248"/>
      <c r="D6248"/>
      <c r="E6248"/>
      <c r="F6248"/>
      <c r="G6248"/>
      <c r="H6248"/>
      <c r="I6248"/>
      <c r="J6248"/>
    </row>
    <row r="6249" spans="1:10" ht="14.5">
      <c r="A6249"/>
      <c r="B6249"/>
      <c r="C6249"/>
      <c r="D6249"/>
      <c r="E6249"/>
      <c r="F6249"/>
      <c r="G6249"/>
      <c r="H6249"/>
      <c r="I6249"/>
      <c r="J6249"/>
    </row>
    <row r="6250" spans="1:10" ht="14.5">
      <c r="A6250"/>
      <c r="B6250"/>
      <c r="C6250"/>
      <c r="D6250"/>
      <c r="E6250"/>
      <c r="F6250"/>
      <c r="G6250"/>
      <c r="H6250"/>
      <c r="I6250"/>
      <c r="J6250"/>
    </row>
    <row r="6251" spans="1:10" ht="14.5">
      <c r="A6251"/>
      <c r="B6251"/>
      <c r="C6251"/>
      <c r="D6251"/>
      <c r="E6251"/>
      <c r="F6251"/>
      <c r="G6251"/>
      <c r="H6251"/>
      <c r="I6251"/>
      <c r="J6251"/>
    </row>
    <row r="6252" spans="1:10" ht="14.5">
      <c r="A6252"/>
      <c r="B6252"/>
      <c r="C6252"/>
      <c r="D6252"/>
      <c r="E6252"/>
      <c r="F6252"/>
      <c r="G6252"/>
      <c r="H6252"/>
      <c r="I6252"/>
      <c r="J6252"/>
    </row>
    <row r="6253" spans="1:10" ht="14.5">
      <c r="A6253"/>
      <c r="B6253"/>
      <c r="C6253"/>
      <c r="D6253"/>
      <c r="E6253"/>
      <c r="F6253"/>
      <c r="G6253"/>
      <c r="H6253"/>
      <c r="I6253"/>
      <c r="J6253"/>
    </row>
    <row r="6254" spans="1:10" ht="14.5">
      <c r="A6254"/>
      <c r="B6254"/>
      <c r="C6254"/>
      <c r="D6254"/>
      <c r="E6254"/>
      <c r="F6254"/>
      <c r="G6254"/>
      <c r="H6254"/>
      <c r="I6254"/>
      <c r="J6254"/>
    </row>
    <row r="6255" spans="1:10" ht="14.5">
      <c r="A6255"/>
      <c r="B6255"/>
      <c r="C6255"/>
      <c r="D6255"/>
      <c r="E6255"/>
      <c r="F6255"/>
      <c r="G6255"/>
      <c r="H6255"/>
      <c r="I6255"/>
      <c r="J6255"/>
    </row>
    <row r="6256" spans="1:10" ht="14.5">
      <c r="A6256"/>
      <c r="B6256"/>
      <c r="C6256"/>
      <c r="D6256"/>
      <c r="E6256"/>
      <c r="F6256"/>
      <c r="G6256"/>
      <c r="H6256"/>
      <c r="I6256"/>
      <c r="J6256"/>
    </row>
    <row r="6257" spans="1:10" ht="14.5">
      <c r="A6257"/>
      <c r="B6257"/>
      <c r="C6257"/>
      <c r="D6257"/>
      <c r="E6257"/>
      <c r="F6257"/>
      <c r="G6257"/>
      <c r="H6257"/>
      <c r="I6257"/>
      <c r="J6257"/>
    </row>
    <row r="6258" spans="1:10" ht="14.5">
      <c r="A6258"/>
      <c r="B6258"/>
      <c r="C6258"/>
      <c r="D6258"/>
      <c r="E6258"/>
      <c r="F6258"/>
      <c r="G6258"/>
      <c r="H6258"/>
      <c r="I6258"/>
      <c r="J6258"/>
    </row>
    <row r="6259" spans="1:10" ht="14.5">
      <c r="A6259"/>
      <c r="B6259"/>
      <c r="C6259"/>
      <c r="D6259"/>
      <c r="E6259"/>
      <c r="F6259"/>
      <c r="G6259"/>
      <c r="H6259"/>
      <c r="I6259"/>
      <c r="J6259"/>
    </row>
    <row r="6260" spans="1:10" ht="14.5">
      <c r="A6260"/>
      <c r="B6260"/>
      <c r="C6260"/>
      <c r="D6260"/>
      <c r="E6260"/>
      <c r="F6260"/>
      <c r="G6260"/>
      <c r="H6260"/>
      <c r="I6260"/>
      <c r="J6260"/>
    </row>
    <row r="6261" spans="1:10" ht="14.5">
      <c r="A6261"/>
      <c r="B6261"/>
      <c r="C6261"/>
      <c r="D6261"/>
      <c r="E6261"/>
      <c r="F6261"/>
      <c r="G6261"/>
      <c r="H6261"/>
      <c r="I6261"/>
      <c r="J6261"/>
    </row>
    <row r="6262" spans="1:10" ht="14.5">
      <c r="A6262"/>
      <c r="B6262"/>
      <c r="C6262"/>
      <c r="D6262"/>
      <c r="E6262"/>
      <c r="F6262"/>
      <c r="G6262"/>
      <c r="H6262"/>
      <c r="I6262"/>
      <c r="J6262"/>
    </row>
    <row r="6263" spans="1:10" ht="14.5">
      <c r="A6263"/>
      <c r="B6263"/>
      <c r="C6263"/>
      <c r="D6263"/>
      <c r="E6263"/>
      <c r="F6263"/>
      <c r="G6263"/>
      <c r="H6263"/>
      <c r="I6263"/>
      <c r="J6263"/>
    </row>
    <row r="6264" spans="1:10" ht="14.5">
      <c r="A6264"/>
      <c r="B6264"/>
      <c r="C6264"/>
      <c r="D6264"/>
      <c r="E6264"/>
      <c r="F6264"/>
      <c r="G6264"/>
      <c r="H6264"/>
      <c r="I6264"/>
      <c r="J6264"/>
    </row>
    <row r="6265" spans="1:10" ht="14.5">
      <c r="A6265"/>
      <c r="B6265"/>
      <c r="C6265"/>
      <c r="D6265"/>
      <c r="E6265"/>
      <c r="F6265"/>
      <c r="G6265"/>
      <c r="H6265"/>
      <c r="I6265"/>
      <c r="J6265"/>
    </row>
    <row r="6266" spans="1:10" ht="14.5">
      <c r="A6266"/>
      <c r="B6266"/>
      <c r="C6266"/>
      <c r="D6266"/>
      <c r="E6266"/>
      <c r="F6266"/>
      <c r="G6266"/>
      <c r="H6266"/>
      <c r="I6266"/>
      <c r="J6266"/>
    </row>
    <row r="6267" spans="1:10" ht="14.5">
      <c r="A6267"/>
      <c r="B6267"/>
      <c r="C6267"/>
      <c r="D6267"/>
      <c r="E6267"/>
      <c r="F6267"/>
      <c r="G6267"/>
      <c r="H6267"/>
      <c r="I6267"/>
      <c r="J6267"/>
    </row>
    <row r="6268" spans="1:10" ht="14.5">
      <c r="A6268"/>
      <c r="B6268"/>
      <c r="C6268"/>
      <c r="D6268"/>
      <c r="E6268"/>
      <c r="F6268"/>
      <c r="G6268"/>
      <c r="H6268"/>
      <c r="I6268"/>
      <c r="J6268"/>
    </row>
    <row r="6269" spans="1:10" ht="14.5">
      <c r="A6269"/>
      <c r="B6269"/>
      <c r="C6269"/>
      <c r="D6269"/>
      <c r="E6269"/>
      <c r="F6269"/>
      <c r="G6269"/>
      <c r="H6269"/>
      <c r="I6269"/>
      <c r="J6269"/>
    </row>
    <row r="6270" spans="1:10" ht="14.5">
      <c r="A6270"/>
      <c r="B6270"/>
      <c r="C6270"/>
      <c r="D6270"/>
      <c r="E6270"/>
      <c r="F6270"/>
      <c r="G6270"/>
      <c r="H6270"/>
      <c r="I6270"/>
      <c r="J6270"/>
    </row>
    <row r="6271" spans="1:10" ht="14.5">
      <c r="A6271"/>
      <c r="B6271"/>
      <c r="C6271"/>
      <c r="D6271"/>
      <c r="E6271"/>
      <c r="F6271"/>
      <c r="G6271"/>
      <c r="H6271"/>
      <c r="I6271"/>
      <c r="J6271"/>
    </row>
    <row r="6272" spans="1:10" ht="14.5">
      <c r="A6272"/>
      <c r="B6272"/>
      <c r="C6272"/>
      <c r="D6272"/>
      <c r="E6272"/>
      <c r="F6272"/>
      <c r="G6272"/>
      <c r="H6272"/>
      <c r="I6272"/>
      <c r="J6272"/>
    </row>
    <row r="6273" spans="1:10" ht="14.5">
      <c r="A6273"/>
      <c r="B6273"/>
      <c r="C6273"/>
      <c r="D6273"/>
      <c r="E6273"/>
      <c r="F6273"/>
      <c r="G6273"/>
      <c r="H6273"/>
      <c r="I6273"/>
      <c r="J6273"/>
    </row>
    <row r="6274" spans="1:10" ht="14.5">
      <c r="A6274"/>
      <c r="B6274"/>
      <c r="C6274"/>
      <c r="D6274"/>
      <c r="E6274"/>
      <c r="F6274"/>
      <c r="G6274"/>
      <c r="H6274"/>
      <c r="I6274"/>
      <c r="J6274"/>
    </row>
    <row r="6275" spans="1:10" ht="14.5">
      <c r="A6275"/>
      <c r="B6275"/>
      <c r="C6275"/>
      <c r="D6275"/>
      <c r="E6275"/>
      <c r="F6275"/>
      <c r="G6275"/>
      <c r="H6275"/>
      <c r="I6275"/>
      <c r="J6275"/>
    </row>
    <row r="6276" spans="1:10" ht="14.5">
      <c r="A6276"/>
      <c r="B6276"/>
      <c r="C6276"/>
      <c r="D6276"/>
      <c r="E6276"/>
      <c r="F6276"/>
      <c r="G6276"/>
      <c r="H6276"/>
      <c r="I6276"/>
      <c r="J6276"/>
    </row>
    <row r="6277" spans="1:10" ht="14.5">
      <c r="A6277"/>
      <c r="B6277"/>
      <c r="C6277"/>
      <c r="D6277"/>
      <c r="E6277"/>
      <c r="F6277"/>
      <c r="G6277"/>
      <c r="H6277"/>
      <c r="I6277"/>
      <c r="J6277"/>
    </row>
    <row r="6278" spans="1:10" ht="14.5">
      <c r="A6278"/>
      <c r="B6278"/>
      <c r="C6278"/>
      <c r="D6278"/>
      <c r="E6278"/>
      <c r="F6278"/>
      <c r="G6278"/>
      <c r="H6278"/>
      <c r="I6278"/>
      <c r="J6278"/>
    </row>
    <row r="6279" spans="1:10" ht="14.5">
      <c r="A6279"/>
      <c r="B6279"/>
      <c r="C6279"/>
      <c r="D6279"/>
      <c r="E6279"/>
      <c r="F6279"/>
      <c r="G6279"/>
      <c r="H6279"/>
      <c r="I6279"/>
      <c r="J6279"/>
    </row>
    <row r="6280" spans="1:10" ht="14.5">
      <c r="A6280"/>
      <c r="B6280"/>
      <c r="C6280"/>
      <c r="D6280"/>
      <c r="E6280"/>
      <c r="F6280"/>
      <c r="G6280"/>
      <c r="H6280"/>
      <c r="I6280"/>
      <c r="J6280"/>
    </row>
    <row r="6281" spans="1:10" ht="14.5">
      <c r="A6281"/>
      <c r="B6281"/>
      <c r="C6281"/>
      <c r="D6281"/>
      <c r="E6281"/>
      <c r="F6281"/>
      <c r="G6281"/>
      <c r="H6281"/>
      <c r="I6281"/>
      <c r="J6281"/>
    </row>
    <row r="6282" spans="1:10" ht="14.5">
      <c r="A6282"/>
      <c r="B6282"/>
      <c r="C6282"/>
      <c r="D6282"/>
      <c r="E6282"/>
      <c r="F6282"/>
      <c r="G6282"/>
      <c r="H6282"/>
      <c r="I6282"/>
      <c r="J6282"/>
    </row>
    <row r="6283" spans="1:10" ht="14.5">
      <c r="A6283"/>
      <c r="B6283"/>
      <c r="C6283"/>
      <c r="D6283"/>
      <c r="E6283"/>
      <c r="F6283"/>
      <c r="G6283"/>
      <c r="H6283"/>
      <c r="I6283"/>
      <c r="J6283"/>
    </row>
    <row r="6284" spans="1:10" ht="14.5">
      <c r="A6284"/>
      <c r="B6284"/>
      <c r="C6284"/>
      <c r="D6284"/>
      <c r="E6284"/>
      <c r="F6284"/>
      <c r="G6284"/>
      <c r="H6284"/>
      <c r="I6284"/>
      <c r="J6284"/>
    </row>
    <row r="6285" spans="1:10" ht="14.5">
      <c r="A6285"/>
      <c r="B6285"/>
      <c r="C6285"/>
      <c r="D6285"/>
      <c r="E6285"/>
      <c r="F6285"/>
      <c r="G6285"/>
      <c r="H6285"/>
      <c r="I6285"/>
      <c r="J6285"/>
    </row>
    <row r="6286" spans="1:10" ht="14.5">
      <c r="A6286"/>
      <c r="B6286"/>
      <c r="C6286"/>
      <c r="D6286"/>
      <c r="E6286"/>
      <c r="F6286"/>
      <c r="G6286"/>
      <c r="H6286"/>
      <c r="I6286"/>
      <c r="J6286"/>
    </row>
    <row r="6287" spans="1:10" ht="14.5">
      <c r="A6287"/>
      <c r="B6287"/>
      <c r="C6287"/>
      <c r="D6287"/>
      <c r="E6287"/>
      <c r="F6287"/>
      <c r="G6287"/>
      <c r="H6287"/>
      <c r="I6287"/>
      <c r="J6287"/>
    </row>
    <row r="6288" spans="1:10" ht="14.5">
      <c r="A6288"/>
      <c r="B6288"/>
      <c r="C6288"/>
      <c r="D6288"/>
      <c r="E6288"/>
      <c r="F6288"/>
      <c r="G6288"/>
      <c r="H6288"/>
      <c r="I6288"/>
      <c r="J6288"/>
    </row>
    <row r="6289" spans="1:10" ht="14.5">
      <c r="A6289"/>
      <c r="B6289"/>
      <c r="C6289"/>
      <c r="D6289"/>
      <c r="E6289"/>
      <c r="F6289"/>
      <c r="G6289"/>
      <c r="H6289"/>
      <c r="I6289"/>
      <c r="J6289"/>
    </row>
    <row r="6290" spans="1:10" ht="14.5">
      <c r="A6290"/>
      <c r="B6290"/>
      <c r="C6290"/>
      <c r="D6290"/>
      <c r="E6290"/>
      <c r="F6290"/>
      <c r="G6290"/>
      <c r="H6290"/>
      <c r="I6290"/>
      <c r="J6290"/>
    </row>
    <row r="6291" spans="1:10" ht="14.5">
      <c r="A6291"/>
      <c r="B6291"/>
      <c r="C6291"/>
      <c r="D6291"/>
      <c r="E6291"/>
      <c r="F6291"/>
      <c r="G6291"/>
      <c r="H6291"/>
      <c r="I6291"/>
      <c r="J6291"/>
    </row>
    <row r="6292" spans="1:10" ht="14.5">
      <c r="A6292"/>
      <c r="B6292"/>
      <c r="C6292"/>
      <c r="D6292"/>
      <c r="E6292"/>
      <c r="F6292"/>
      <c r="G6292"/>
      <c r="H6292"/>
      <c r="I6292"/>
      <c r="J6292"/>
    </row>
    <row r="6293" spans="1:10" ht="14.5">
      <c r="A6293"/>
      <c r="B6293"/>
      <c r="C6293"/>
      <c r="D6293"/>
      <c r="E6293"/>
      <c r="F6293"/>
      <c r="G6293"/>
      <c r="H6293"/>
      <c r="I6293"/>
      <c r="J6293"/>
    </row>
    <row r="6294" spans="1:10" ht="14.5">
      <c r="A6294"/>
      <c r="B6294"/>
      <c r="C6294"/>
      <c r="D6294"/>
      <c r="E6294"/>
      <c r="F6294"/>
      <c r="G6294"/>
      <c r="H6294"/>
      <c r="I6294"/>
      <c r="J6294"/>
    </row>
    <row r="6295" spans="1:10" ht="14.5">
      <c r="A6295"/>
      <c r="B6295"/>
      <c r="C6295"/>
      <c r="D6295"/>
      <c r="E6295"/>
      <c r="F6295"/>
      <c r="G6295"/>
      <c r="H6295"/>
      <c r="I6295"/>
      <c r="J6295"/>
    </row>
    <row r="6296" spans="1:10" ht="14.5">
      <c r="A6296"/>
      <c r="B6296"/>
      <c r="C6296"/>
      <c r="D6296"/>
      <c r="E6296"/>
      <c r="F6296"/>
      <c r="G6296"/>
      <c r="H6296"/>
      <c r="I6296"/>
      <c r="J6296"/>
    </row>
    <row r="6297" spans="1:10" ht="14.5">
      <c r="A6297"/>
      <c r="B6297"/>
      <c r="C6297"/>
      <c r="D6297"/>
      <c r="E6297"/>
      <c r="F6297"/>
      <c r="G6297"/>
      <c r="H6297"/>
      <c r="I6297"/>
      <c r="J6297"/>
    </row>
    <row r="6298" spans="1:10" ht="14.5">
      <c r="A6298"/>
      <c r="B6298"/>
      <c r="C6298"/>
      <c r="D6298"/>
      <c r="E6298"/>
      <c r="F6298"/>
      <c r="G6298"/>
      <c r="H6298"/>
      <c r="I6298"/>
      <c r="J6298"/>
    </row>
    <row r="6299" spans="1:10" ht="14.5">
      <c r="A6299"/>
      <c r="B6299"/>
      <c r="C6299"/>
      <c r="D6299"/>
      <c r="E6299"/>
      <c r="F6299"/>
      <c r="G6299"/>
      <c r="H6299"/>
      <c r="I6299"/>
      <c r="J6299"/>
    </row>
    <row r="6300" spans="1:10" ht="14.5">
      <c r="A6300"/>
      <c r="B6300"/>
      <c r="C6300"/>
      <c r="D6300"/>
      <c r="E6300"/>
      <c r="F6300"/>
      <c r="G6300"/>
      <c r="H6300"/>
      <c r="I6300"/>
      <c r="J6300"/>
    </row>
    <row r="6301" spans="1:10" ht="14.5">
      <c r="A6301"/>
      <c r="B6301"/>
      <c r="C6301"/>
      <c r="D6301"/>
      <c r="E6301"/>
      <c r="F6301"/>
      <c r="G6301"/>
      <c r="H6301"/>
      <c r="I6301"/>
      <c r="J6301"/>
    </row>
    <row r="6302" spans="1:10" ht="14.5">
      <c r="A6302"/>
      <c r="B6302"/>
      <c r="C6302"/>
      <c r="D6302"/>
      <c r="E6302"/>
      <c r="F6302"/>
      <c r="G6302"/>
      <c r="H6302"/>
      <c r="I6302"/>
      <c r="J6302"/>
    </row>
    <row r="6303" spans="1:10" ht="14.5">
      <c r="A6303"/>
      <c r="B6303"/>
      <c r="C6303"/>
      <c r="D6303"/>
      <c r="E6303"/>
      <c r="F6303"/>
      <c r="G6303"/>
      <c r="H6303"/>
      <c r="I6303"/>
      <c r="J6303"/>
    </row>
    <row r="6304" spans="1:10" ht="14.5">
      <c r="A6304"/>
      <c r="B6304"/>
      <c r="C6304"/>
      <c r="D6304"/>
      <c r="E6304"/>
      <c r="F6304"/>
      <c r="G6304"/>
      <c r="H6304"/>
      <c r="I6304"/>
      <c r="J6304"/>
    </row>
    <row r="6305" spans="1:10" ht="14.5">
      <c r="A6305"/>
      <c r="B6305"/>
      <c r="C6305"/>
      <c r="D6305"/>
      <c r="E6305"/>
      <c r="F6305"/>
      <c r="G6305"/>
      <c r="H6305"/>
      <c r="I6305"/>
      <c r="J6305"/>
    </row>
    <row r="6306" spans="1:10" ht="14.5">
      <c r="A6306"/>
      <c r="B6306"/>
      <c r="C6306"/>
      <c r="D6306"/>
      <c r="E6306"/>
      <c r="F6306"/>
      <c r="G6306"/>
      <c r="H6306"/>
      <c r="I6306"/>
      <c r="J6306"/>
    </row>
    <row r="6307" spans="1:10" ht="14.5">
      <c r="A6307"/>
      <c r="B6307"/>
      <c r="C6307"/>
      <c r="D6307"/>
      <c r="E6307"/>
      <c r="F6307"/>
      <c r="G6307"/>
      <c r="H6307"/>
      <c r="I6307"/>
      <c r="J6307"/>
    </row>
    <row r="6308" spans="1:10" ht="14.5">
      <c r="A6308"/>
      <c r="B6308"/>
      <c r="C6308"/>
      <c r="D6308"/>
      <c r="E6308"/>
      <c r="F6308"/>
      <c r="G6308"/>
      <c r="H6308"/>
      <c r="I6308"/>
      <c r="J6308"/>
    </row>
    <row r="6309" spans="1:10" ht="14.5">
      <c r="A6309"/>
      <c r="B6309"/>
      <c r="C6309"/>
      <c r="D6309"/>
      <c r="E6309"/>
      <c r="F6309"/>
      <c r="G6309"/>
      <c r="H6309"/>
      <c r="I6309"/>
      <c r="J6309"/>
    </row>
    <row r="6310" spans="1:10" ht="14.5">
      <c r="A6310"/>
      <c r="B6310"/>
      <c r="C6310"/>
      <c r="D6310"/>
      <c r="E6310"/>
      <c r="F6310"/>
      <c r="G6310"/>
      <c r="H6310"/>
      <c r="I6310"/>
      <c r="J6310"/>
    </row>
    <row r="6311" spans="1:10" ht="14.5">
      <c r="A6311"/>
      <c r="B6311"/>
      <c r="C6311"/>
      <c r="D6311"/>
      <c r="E6311"/>
      <c r="F6311"/>
      <c r="G6311"/>
      <c r="H6311"/>
      <c r="I6311"/>
      <c r="J6311"/>
    </row>
    <row r="6312" spans="1:10" ht="14.5">
      <c r="A6312"/>
      <c r="B6312"/>
      <c r="C6312"/>
      <c r="D6312"/>
      <c r="E6312"/>
      <c r="F6312"/>
      <c r="G6312"/>
      <c r="H6312"/>
      <c r="I6312"/>
      <c r="J6312"/>
    </row>
    <row r="6313" spans="1:10" ht="14.5">
      <c r="A6313"/>
      <c r="B6313"/>
      <c r="C6313"/>
      <c r="D6313"/>
      <c r="E6313"/>
      <c r="F6313"/>
      <c r="G6313"/>
      <c r="H6313"/>
      <c r="I6313"/>
      <c r="J6313"/>
    </row>
    <row r="6314" spans="1:10" ht="14.5">
      <c r="A6314"/>
      <c r="B6314"/>
      <c r="C6314"/>
      <c r="D6314"/>
      <c r="E6314"/>
      <c r="F6314"/>
      <c r="G6314"/>
      <c r="H6314"/>
      <c r="I6314"/>
      <c r="J6314"/>
    </row>
    <row r="6315" spans="1:10" ht="14.5">
      <c r="A6315"/>
      <c r="B6315"/>
      <c r="C6315"/>
      <c r="D6315"/>
      <c r="E6315"/>
      <c r="F6315"/>
      <c r="G6315"/>
      <c r="H6315"/>
      <c r="I6315"/>
      <c r="J6315"/>
    </row>
    <row r="6316" spans="1:10" ht="14.5">
      <c r="A6316"/>
      <c r="B6316"/>
      <c r="C6316"/>
      <c r="D6316"/>
      <c r="E6316"/>
      <c r="F6316"/>
      <c r="G6316"/>
      <c r="H6316"/>
      <c r="I6316"/>
      <c r="J6316"/>
    </row>
    <row r="6317" spans="1:10" ht="14.5">
      <c r="A6317"/>
      <c r="B6317"/>
      <c r="C6317"/>
      <c r="D6317"/>
      <c r="E6317"/>
      <c r="F6317"/>
      <c r="G6317"/>
      <c r="H6317"/>
      <c r="I6317"/>
      <c r="J6317"/>
    </row>
    <row r="6318" spans="1:10" ht="14.5">
      <c r="A6318"/>
      <c r="B6318"/>
      <c r="C6318"/>
      <c r="D6318"/>
      <c r="E6318"/>
      <c r="F6318"/>
      <c r="G6318"/>
      <c r="H6318"/>
      <c r="I6318"/>
      <c r="J6318"/>
    </row>
    <row r="6319" spans="1:10" ht="14.5">
      <c r="A6319"/>
      <c r="B6319"/>
      <c r="C6319"/>
      <c r="D6319"/>
      <c r="E6319"/>
      <c r="F6319"/>
      <c r="G6319"/>
      <c r="H6319"/>
      <c r="I6319"/>
      <c r="J6319"/>
    </row>
    <row r="6320" spans="1:10" ht="14.5">
      <c r="A6320"/>
      <c r="B6320"/>
      <c r="C6320"/>
      <c r="D6320"/>
      <c r="E6320"/>
      <c r="F6320"/>
      <c r="G6320"/>
      <c r="H6320"/>
      <c r="I6320"/>
      <c r="J6320"/>
    </row>
    <row r="6321" spans="1:10" ht="14.5">
      <c r="A6321"/>
      <c r="B6321"/>
      <c r="C6321"/>
      <c r="D6321"/>
      <c r="E6321"/>
      <c r="F6321"/>
      <c r="G6321"/>
      <c r="H6321"/>
      <c r="I6321"/>
      <c r="J6321"/>
    </row>
    <row r="6322" spans="1:10" ht="14.5">
      <c r="A6322"/>
      <c r="B6322"/>
      <c r="C6322"/>
      <c r="D6322"/>
      <c r="E6322"/>
      <c r="F6322"/>
      <c r="G6322"/>
      <c r="H6322"/>
      <c r="I6322"/>
      <c r="J6322"/>
    </row>
    <row r="6323" spans="1:10" ht="14.5">
      <c r="A6323"/>
      <c r="B6323"/>
      <c r="C6323"/>
      <c r="D6323"/>
      <c r="E6323"/>
      <c r="F6323"/>
      <c r="G6323"/>
      <c r="H6323"/>
      <c r="I6323"/>
      <c r="J6323"/>
    </row>
    <row r="6324" spans="1:10" ht="14.5">
      <c r="A6324"/>
      <c r="B6324"/>
      <c r="C6324"/>
      <c r="D6324"/>
      <c r="E6324"/>
      <c r="F6324"/>
      <c r="G6324"/>
      <c r="H6324"/>
      <c r="I6324"/>
      <c r="J6324"/>
    </row>
    <row r="6325" spans="1:10" ht="14.5">
      <c r="A6325"/>
      <c r="B6325"/>
      <c r="C6325"/>
      <c r="D6325"/>
      <c r="E6325"/>
      <c r="F6325"/>
      <c r="G6325"/>
      <c r="H6325"/>
      <c r="I6325"/>
      <c r="J6325"/>
    </row>
    <row r="6326" spans="1:10" ht="14.5">
      <c r="A6326"/>
      <c r="B6326"/>
      <c r="C6326"/>
      <c r="D6326"/>
      <c r="E6326"/>
      <c r="F6326"/>
      <c r="G6326"/>
      <c r="H6326"/>
      <c r="I6326"/>
      <c r="J6326"/>
    </row>
    <row r="6327" spans="1:10" ht="14.5">
      <c r="A6327"/>
      <c r="B6327"/>
      <c r="C6327"/>
      <c r="D6327"/>
      <c r="E6327"/>
      <c r="F6327"/>
      <c r="G6327"/>
      <c r="H6327"/>
      <c r="I6327"/>
      <c r="J6327"/>
    </row>
    <row r="6328" spans="1:10" ht="14.5">
      <c r="A6328"/>
      <c r="B6328"/>
      <c r="C6328"/>
      <c r="D6328"/>
      <c r="E6328"/>
      <c r="F6328"/>
      <c r="G6328"/>
      <c r="H6328"/>
      <c r="I6328"/>
      <c r="J6328"/>
    </row>
    <row r="6329" spans="1:10" ht="14.5">
      <c r="A6329"/>
      <c r="B6329"/>
      <c r="C6329"/>
      <c r="D6329"/>
      <c r="E6329"/>
      <c r="F6329"/>
      <c r="G6329"/>
      <c r="H6329"/>
      <c r="I6329"/>
      <c r="J6329"/>
    </row>
    <row r="6330" spans="1:10" ht="14.5">
      <c r="A6330"/>
      <c r="B6330"/>
      <c r="C6330"/>
      <c r="D6330"/>
      <c r="E6330"/>
      <c r="F6330"/>
      <c r="G6330"/>
      <c r="H6330"/>
      <c r="I6330"/>
      <c r="J6330"/>
    </row>
    <row r="6331" spans="1:10" ht="14.5">
      <c r="A6331"/>
      <c r="B6331"/>
      <c r="C6331"/>
      <c r="D6331"/>
      <c r="E6331"/>
      <c r="F6331"/>
      <c r="G6331"/>
      <c r="H6331"/>
      <c r="I6331"/>
      <c r="J6331"/>
    </row>
    <row r="6332" spans="1:10" ht="14.5">
      <c r="A6332"/>
      <c r="B6332"/>
      <c r="C6332"/>
      <c r="D6332"/>
      <c r="E6332"/>
      <c r="F6332"/>
      <c r="G6332"/>
      <c r="H6332"/>
      <c r="I6332"/>
      <c r="J6332"/>
    </row>
    <row r="6333" spans="1:10" ht="14.5">
      <c r="A6333"/>
      <c r="B6333"/>
      <c r="C6333"/>
      <c r="D6333"/>
      <c r="E6333"/>
      <c r="F6333"/>
      <c r="G6333"/>
      <c r="H6333"/>
      <c r="I6333"/>
      <c r="J6333"/>
    </row>
    <row r="6334" spans="1:10" ht="14.5">
      <c r="A6334"/>
      <c r="B6334"/>
      <c r="C6334"/>
      <c r="D6334"/>
      <c r="E6334"/>
      <c r="F6334"/>
      <c r="G6334"/>
      <c r="H6334"/>
      <c r="I6334"/>
      <c r="J6334"/>
    </row>
    <row r="6335" spans="1:10" ht="14.5">
      <c r="A6335"/>
      <c r="B6335"/>
      <c r="C6335"/>
      <c r="D6335"/>
      <c r="E6335"/>
      <c r="F6335"/>
      <c r="G6335"/>
      <c r="H6335"/>
      <c r="I6335"/>
      <c r="J6335"/>
    </row>
    <row r="6336" spans="1:10" ht="14.5">
      <c r="A6336"/>
      <c r="B6336"/>
      <c r="C6336"/>
      <c r="D6336"/>
      <c r="E6336"/>
      <c r="F6336"/>
      <c r="G6336"/>
      <c r="H6336"/>
      <c r="I6336"/>
      <c r="J6336"/>
    </row>
    <row r="6337" spans="1:10" ht="14.5">
      <c r="A6337"/>
      <c r="B6337"/>
      <c r="C6337"/>
      <c r="D6337"/>
      <c r="E6337"/>
      <c r="F6337"/>
      <c r="G6337"/>
      <c r="H6337"/>
      <c r="I6337"/>
      <c r="J6337"/>
    </row>
    <row r="6338" spans="1:10" ht="14.5">
      <c r="A6338"/>
      <c r="B6338"/>
      <c r="C6338"/>
      <c r="D6338"/>
      <c r="E6338"/>
      <c r="F6338"/>
      <c r="G6338"/>
      <c r="H6338"/>
      <c r="I6338"/>
      <c r="J6338"/>
    </row>
    <row r="6339" spans="1:10" ht="14.5">
      <c r="A6339"/>
      <c r="B6339"/>
      <c r="C6339"/>
      <c r="D6339"/>
      <c r="E6339"/>
      <c r="F6339"/>
      <c r="G6339"/>
      <c r="H6339"/>
      <c r="I6339"/>
      <c r="J6339"/>
    </row>
    <row r="6340" spans="1:10" ht="14.5">
      <c r="A6340"/>
      <c r="B6340"/>
      <c r="C6340"/>
      <c r="D6340"/>
      <c r="E6340"/>
      <c r="F6340"/>
      <c r="G6340"/>
      <c r="H6340"/>
      <c r="I6340"/>
      <c r="J6340"/>
    </row>
    <row r="6341" spans="1:10" ht="14.5">
      <c r="A6341"/>
      <c r="B6341"/>
      <c r="C6341"/>
      <c r="D6341"/>
      <c r="E6341"/>
      <c r="F6341"/>
      <c r="G6341"/>
      <c r="H6341"/>
      <c r="I6341"/>
      <c r="J6341"/>
    </row>
    <row r="6342" spans="1:10" ht="14.5">
      <c r="A6342"/>
      <c r="B6342"/>
      <c r="C6342"/>
      <c r="D6342"/>
      <c r="E6342"/>
      <c r="F6342"/>
      <c r="G6342"/>
      <c r="H6342"/>
      <c r="I6342"/>
      <c r="J6342"/>
    </row>
    <row r="6343" spans="1:10" ht="14.5">
      <c r="A6343"/>
      <c r="B6343"/>
      <c r="C6343"/>
      <c r="D6343"/>
      <c r="E6343"/>
      <c r="F6343"/>
      <c r="G6343"/>
      <c r="H6343"/>
      <c r="I6343"/>
      <c r="J6343"/>
    </row>
    <row r="6344" spans="1:10" ht="14.5">
      <c r="A6344"/>
      <c r="B6344"/>
      <c r="C6344"/>
      <c r="D6344"/>
      <c r="E6344"/>
      <c r="F6344"/>
      <c r="G6344"/>
      <c r="H6344"/>
      <c r="I6344"/>
      <c r="J6344"/>
    </row>
    <row r="6345" spans="1:10" ht="14.5">
      <c r="A6345"/>
      <c r="B6345"/>
      <c r="C6345"/>
      <c r="D6345"/>
      <c r="E6345"/>
      <c r="F6345"/>
      <c r="G6345"/>
      <c r="H6345"/>
      <c r="I6345"/>
      <c r="J6345"/>
    </row>
    <row r="6346" spans="1:10" ht="14.5">
      <c r="A6346"/>
      <c r="B6346"/>
      <c r="C6346"/>
      <c r="D6346"/>
      <c r="E6346"/>
      <c r="F6346"/>
      <c r="G6346"/>
      <c r="H6346"/>
      <c r="I6346"/>
      <c r="J6346"/>
    </row>
    <row r="6347" spans="1:10" ht="14.5">
      <c r="A6347"/>
      <c r="B6347"/>
      <c r="C6347"/>
      <c r="D6347"/>
      <c r="E6347"/>
      <c r="F6347"/>
      <c r="G6347"/>
      <c r="H6347"/>
      <c r="I6347"/>
      <c r="J6347"/>
    </row>
    <row r="6348" spans="1:10" ht="14.5">
      <c r="A6348"/>
      <c r="B6348"/>
      <c r="C6348"/>
      <c r="D6348"/>
      <c r="E6348"/>
      <c r="F6348"/>
      <c r="G6348"/>
      <c r="H6348"/>
      <c r="I6348"/>
      <c r="J6348"/>
    </row>
    <row r="6349" spans="1:10" ht="14.5">
      <c r="A6349"/>
      <c r="B6349"/>
      <c r="C6349"/>
      <c r="D6349"/>
      <c r="E6349"/>
      <c r="F6349"/>
      <c r="G6349"/>
      <c r="H6349"/>
      <c r="I6349"/>
      <c r="J6349"/>
    </row>
    <row r="6350" spans="1:10" ht="14.5">
      <c r="A6350"/>
      <c r="B6350"/>
      <c r="C6350"/>
      <c r="D6350"/>
      <c r="E6350"/>
      <c r="F6350"/>
      <c r="G6350"/>
      <c r="H6350"/>
      <c r="I6350"/>
      <c r="J6350"/>
    </row>
    <row r="6351" spans="1:10" ht="14.5">
      <c r="A6351"/>
      <c r="B6351"/>
      <c r="C6351"/>
      <c r="D6351"/>
      <c r="E6351"/>
      <c r="F6351"/>
      <c r="G6351"/>
      <c r="H6351"/>
      <c r="I6351"/>
      <c r="J6351"/>
    </row>
    <row r="6352" spans="1:10" ht="14.5">
      <c r="A6352"/>
      <c r="B6352"/>
      <c r="C6352"/>
      <c r="D6352"/>
      <c r="E6352"/>
      <c r="F6352"/>
      <c r="G6352"/>
      <c r="H6352"/>
      <c r="I6352"/>
      <c r="J6352"/>
    </row>
    <row r="6353" spans="1:10" ht="14.5">
      <c r="A6353"/>
      <c r="B6353"/>
      <c r="C6353"/>
      <c r="D6353"/>
      <c r="E6353"/>
      <c r="F6353"/>
      <c r="G6353"/>
      <c r="H6353"/>
      <c r="I6353"/>
      <c r="J6353"/>
    </row>
    <row r="6354" spans="1:10" ht="14.5">
      <c r="A6354"/>
      <c r="B6354"/>
      <c r="C6354"/>
      <c r="D6354"/>
      <c r="E6354"/>
      <c r="F6354"/>
      <c r="G6354"/>
      <c r="H6354"/>
      <c r="I6354"/>
      <c r="J6354"/>
    </row>
    <row r="6355" spans="1:10" ht="14.5">
      <c r="A6355"/>
      <c r="B6355"/>
      <c r="C6355"/>
      <c r="D6355"/>
      <c r="E6355"/>
      <c r="F6355"/>
      <c r="G6355"/>
      <c r="H6355"/>
      <c r="I6355"/>
      <c r="J6355"/>
    </row>
    <row r="6356" spans="1:10" ht="14.5">
      <c r="A6356"/>
      <c r="B6356"/>
      <c r="C6356"/>
      <c r="D6356"/>
      <c r="E6356"/>
      <c r="F6356"/>
      <c r="G6356"/>
      <c r="H6356"/>
      <c r="I6356"/>
      <c r="J6356"/>
    </row>
    <row r="6357" spans="1:10" ht="14.5">
      <c r="A6357"/>
      <c r="B6357"/>
      <c r="C6357"/>
      <c r="D6357"/>
      <c r="E6357"/>
      <c r="F6357"/>
      <c r="G6357"/>
      <c r="H6357"/>
      <c r="I6357"/>
      <c r="J6357"/>
    </row>
    <row r="6358" spans="1:10" ht="14.5">
      <c r="A6358"/>
      <c r="B6358"/>
      <c r="C6358"/>
      <c r="D6358"/>
      <c r="E6358"/>
      <c r="F6358"/>
      <c r="G6358"/>
      <c r="H6358"/>
      <c r="I6358"/>
      <c r="J6358"/>
    </row>
    <row r="6359" spans="1:10" ht="14.5">
      <c r="A6359"/>
      <c r="B6359"/>
      <c r="C6359"/>
      <c r="D6359"/>
      <c r="E6359"/>
      <c r="F6359"/>
      <c r="G6359"/>
      <c r="H6359"/>
      <c r="I6359"/>
      <c r="J6359"/>
    </row>
    <row r="6360" spans="1:10" ht="14.5">
      <c r="A6360"/>
      <c r="B6360"/>
      <c r="C6360"/>
      <c r="D6360"/>
      <c r="E6360"/>
      <c r="F6360"/>
      <c r="G6360"/>
      <c r="H6360"/>
      <c r="I6360"/>
      <c r="J6360"/>
    </row>
    <row r="6361" spans="1:10" ht="14.5">
      <c r="A6361"/>
      <c r="B6361"/>
      <c r="C6361"/>
      <c r="D6361"/>
      <c r="E6361"/>
      <c r="F6361"/>
      <c r="G6361"/>
      <c r="H6361"/>
      <c r="I6361"/>
      <c r="J6361"/>
    </row>
    <row r="6362" spans="1:10" ht="14.5">
      <c r="A6362"/>
      <c r="B6362"/>
      <c r="C6362"/>
      <c r="D6362"/>
      <c r="E6362"/>
      <c r="F6362"/>
      <c r="G6362"/>
      <c r="H6362"/>
      <c r="I6362"/>
      <c r="J6362"/>
    </row>
    <row r="6363" spans="1:10" ht="14.5">
      <c r="A6363"/>
      <c r="B6363"/>
      <c r="C6363"/>
      <c r="D6363"/>
      <c r="E6363"/>
      <c r="F6363"/>
      <c r="G6363"/>
      <c r="H6363"/>
      <c r="I6363"/>
      <c r="J6363"/>
    </row>
    <row r="6364" spans="1:10" ht="14.5">
      <c r="A6364"/>
      <c r="B6364"/>
      <c r="C6364"/>
      <c r="D6364"/>
      <c r="E6364"/>
      <c r="F6364"/>
      <c r="G6364"/>
      <c r="H6364"/>
      <c r="I6364"/>
      <c r="J6364"/>
    </row>
    <row r="6365" spans="1:10" ht="14.5">
      <c r="A6365"/>
      <c r="B6365"/>
      <c r="C6365"/>
      <c r="D6365"/>
      <c r="E6365"/>
      <c r="F6365"/>
      <c r="G6365"/>
      <c r="H6365"/>
      <c r="I6365"/>
      <c r="J6365"/>
    </row>
    <row r="6366" spans="1:10" ht="14.5">
      <c r="A6366"/>
      <c r="B6366"/>
      <c r="C6366"/>
      <c r="D6366"/>
      <c r="E6366"/>
      <c r="F6366"/>
      <c r="G6366"/>
      <c r="H6366"/>
      <c r="I6366"/>
      <c r="J6366"/>
    </row>
    <row r="6367" spans="1:10" ht="14.5">
      <c r="A6367"/>
      <c r="B6367"/>
      <c r="C6367"/>
      <c r="D6367"/>
      <c r="E6367"/>
      <c r="F6367"/>
      <c r="G6367"/>
      <c r="H6367"/>
      <c r="I6367"/>
      <c r="J6367"/>
    </row>
    <row r="6368" spans="1:10" ht="14.5">
      <c r="A6368"/>
      <c r="B6368"/>
      <c r="C6368"/>
      <c r="D6368"/>
      <c r="E6368"/>
      <c r="F6368"/>
      <c r="G6368"/>
      <c r="H6368"/>
      <c r="I6368"/>
      <c r="J6368"/>
    </row>
    <row r="6369" spans="1:10" ht="14.5">
      <c r="A6369"/>
      <c r="B6369"/>
      <c r="C6369"/>
      <c r="D6369"/>
      <c r="E6369"/>
      <c r="F6369"/>
      <c r="G6369"/>
      <c r="H6369"/>
      <c r="I6369"/>
      <c r="J6369"/>
    </row>
    <row r="6370" spans="1:10" ht="14.5">
      <c r="A6370"/>
      <c r="B6370"/>
      <c r="C6370"/>
      <c r="D6370"/>
      <c r="E6370"/>
      <c r="F6370"/>
      <c r="G6370"/>
      <c r="H6370"/>
      <c r="I6370"/>
      <c r="J6370"/>
    </row>
    <row r="6371" spans="1:10" ht="14.5">
      <c r="A6371"/>
      <c r="B6371"/>
      <c r="C6371"/>
      <c r="D6371"/>
      <c r="E6371"/>
      <c r="F6371"/>
      <c r="G6371"/>
      <c r="H6371"/>
      <c r="I6371"/>
      <c r="J6371"/>
    </row>
    <row r="6372" spans="1:10" ht="14.5">
      <c r="A6372"/>
      <c r="B6372"/>
      <c r="C6372"/>
      <c r="D6372"/>
      <c r="E6372"/>
      <c r="F6372"/>
      <c r="G6372"/>
      <c r="H6372"/>
      <c r="I6372"/>
      <c r="J6372"/>
    </row>
    <row r="6373" spans="1:10" ht="14.5">
      <c r="A6373"/>
      <c r="B6373"/>
      <c r="C6373"/>
      <c r="D6373"/>
      <c r="E6373"/>
      <c r="F6373"/>
      <c r="G6373"/>
      <c r="H6373"/>
      <c r="I6373"/>
      <c r="J6373"/>
    </row>
    <row r="6374" spans="1:10" ht="14.5">
      <c r="A6374"/>
      <c r="B6374"/>
      <c r="C6374"/>
      <c r="D6374"/>
      <c r="E6374"/>
      <c r="F6374"/>
      <c r="G6374"/>
      <c r="H6374"/>
      <c r="I6374"/>
      <c r="J6374"/>
    </row>
    <row r="6375" spans="1:10" ht="14.5">
      <c r="A6375"/>
      <c r="B6375"/>
      <c r="C6375"/>
      <c r="D6375"/>
      <c r="E6375"/>
      <c r="F6375"/>
      <c r="G6375"/>
      <c r="H6375"/>
      <c r="I6375"/>
      <c r="J6375"/>
    </row>
    <row r="6376" spans="1:10" ht="14.5">
      <c r="A6376"/>
      <c r="B6376"/>
      <c r="C6376"/>
      <c r="D6376"/>
      <c r="E6376"/>
      <c r="F6376"/>
      <c r="G6376"/>
      <c r="H6376"/>
      <c r="I6376"/>
      <c r="J6376"/>
    </row>
    <row r="6377" spans="1:10" ht="14.5">
      <c r="A6377"/>
      <c r="B6377"/>
      <c r="C6377"/>
      <c r="D6377"/>
      <c r="E6377"/>
      <c r="F6377"/>
      <c r="G6377"/>
      <c r="H6377"/>
      <c r="I6377"/>
      <c r="J6377"/>
    </row>
    <row r="6378" spans="1:10" ht="14.5">
      <c r="A6378"/>
      <c r="B6378"/>
      <c r="C6378"/>
      <c r="D6378"/>
      <c r="E6378"/>
      <c r="F6378"/>
      <c r="G6378"/>
      <c r="H6378"/>
      <c r="I6378"/>
      <c r="J6378"/>
    </row>
    <row r="6379" spans="1:10" ht="14.5">
      <c r="A6379"/>
      <c r="B6379"/>
      <c r="C6379"/>
      <c r="D6379"/>
      <c r="E6379"/>
      <c r="F6379"/>
      <c r="G6379"/>
      <c r="H6379"/>
      <c r="I6379"/>
      <c r="J6379"/>
    </row>
    <row r="6380" spans="1:10" ht="14.5">
      <c r="A6380"/>
      <c r="B6380"/>
      <c r="C6380"/>
      <c r="D6380"/>
      <c r="E6380"/>
      <c r="F6380"/>
      <c r="G6380"/>
      <c r="H6380"/>
      <c r="I6380"/>
      <c r="J6380"/>
    </row>
    <row r="6381" spans="1:10" ht="14.5">
      <c r="A6381"/>
      <c r="B6381"/>
      <c r="C6381"/>
      <c r="D6381"/>
      <c r="E6381"/>
      <c r="F6381"/>
      <c r="G6381"/>
      <c r="H6381"/>
      <c r="I6381"/>
      <c r="J6381"/>
    </row>
    <row r="6382" spans="1:10" ht="14.5">
      <c r="A6382"/>
      <c r="B6382"/>
      <c r="C6382"/>
      <c r="D6382"/>
      <c r="E6382"/>
      <c r="F6382"/>
      <c r="G6382"/>
      <c r="H6382"/>
      <c r="I6382"/>
      <c r="J6382"/>
    </row>
    <row r="6383" spans="1:10" ht="14.5">
      <c r="A6383"/>
      <c r="B6383"/>
      <c r="C6383"/>
      <c r="D6383"/>
      <c r="E6383"/>
      <c r="F6383"/>
      <c r="G6383"/>
      <c r="H6383"/>
      <c r="I6383"/>
      <c r="J6383"/>
    </row>
    <row r="6384" spans="1:10" ht="14.5">
      <c r="A6384"/>
      <c r="B6384"/>
      <c r="C6384"/>
      <c r="D6384"/>
      <c r="E6384"/>
      <c r="F6384"/>
      <c r="G6384"/>
      <c r="H6384"/>
      <c r="I6384"/>
      <c r="J6384"/>
    </row>
    <row r="6385" spans="1:10" ht="14.5">
      <c r="A6385"/>
      <c r="B6385"/>
      <c r="C6385"/>
      <c r="D6385"/>
      <c r="E6385"/>
      <c r="F6385"/>
      <c r="G6385"/>
      <c r="H6385"/>
      <c r="I6385"/>
      <c r="J6385"/>
    </row>
    <row r="6386" spans="1:10" ht="14.5">
      <c r="A6386"/>
      <c r="B6386"/>
      <c r="C6386"/>
      <c r="D6386"/>
      <c r="E6386"/>
      <c r="F6386"/>
      <c r="G6386"/>
      <c r="H6386"/>
      <c r="I6386"/>
      <c r="J6386"/>
    </row>
    <row r="6387" spans="1:10" ht="14.5">
      <c r="A6387"/>
      <c r="B6387"/>
      <c r="C6387"/>
      <c r="D6387"/>
      <c r="E6387"/>
      <c r="F6387"/>
      <c r="G6387"/>
      <c r="H6387"/>
      <c r="I6387"/>
      <c r="J6387"/>
    </row>
    <row r="6388" spans="1:10" ht="14.5">
      <c r="A6388"/>
      <c r="B6388"/>
      <c r="C6388"/>
      <c r="D6388"/>
      <c r="E6388"/>
      <c r="F6388"/>
      <c r="G6388"/>
      <c r="H6388"/>
      <c r="I6388"/>
      <c r="J6388"/>
    </row>
    <row r="6389" spans="1:10" ht="14.5">
      <c r="A6389"/>
      <c r="B6389"/>
      <c r="C6389"/>
      <c r="D6389"/>
      <c r="E6389"/>
      <c r="F6389"/>
      <c r="G6389"/>
      <c r="H6389"/>
      <c r="I6389"/>
      <c r="J638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34BF-872E-4710-AAF4-F3A4D95C9F43}">
  <dimension ref="A1:Y131"/>
  <sheetViews>
    <sheetView tabSelected="1" topLeftCell="A16" zoomScale="90" zoomScaleNormal="90" workbookViewId="0">
      <selection activeCell="E25" sqref="E25"/>
    </sheetView>
  </sheetViews>
  <sheetFormatPr defaultRowHeight="14.5"/>
  <cols>
    <col min="1" max="1" width="10" bestFit="1" customWidth="1"/>
    <col min="2" max="2" width="9.90625" customWidth="1"/>
    <col min="3" max="3" width="8.90625" customWidth="1"/>
    <col min="4" max="4" width="11.36328125" customWidth="1"/>
    <col min="5" max="5" width="11" customWidth="1"/>
    <col min="6" max="10" width="10.26953125" bestFit="1" customWidth="1"/>
    <col min="11" max="22" width="5.453125" bestFit="1" customWidth="1"/>
    <col min="23" max="23" width="7.453125" bestFit="1" customWidth="1"/>
  </cols>
  <sheetData>
    <row r="1" spans="2:9">
      <c r="C1" s="22" t="s">
        <v>297</v>
      </c>
      <c r="D1" s="22" t="s">
        <v>303</v>
      </c>
      <c r="E1" s="22" t="s">
        <v>301</v>
      </c>
      <c r="F1" s="22" t="s">
        <v>304</v>
      </c>
      <c r="G1" s="22" t="s">
        <v>243</v>
      </c>
      <c r="I1" s="22" t="s">
        <v>342</v>
      </c>
    </row>
    <row r="2" spans="2:9" s="15" customFormat="1">
      <c r="C2" s="22" t="s">
        <v>299</v>
      </c>
      <c r="D2" s="22" t="s">
        <v>299</v>
      </c>
      <c r="E2" s="22" t="s">
        <v>299</v>
      </c>
      <c r="F2" s="22" t="s">
        <v>299</v>
      </c>
      <c r="G2" s="22" t="s">
        <v>299</v>
      </c>
      <c r="I2" s="22" t="s">
        <v>343</v>
      </c>
    </row>
    <row r="3" spans="2:9">
      <c r="B3" t="s">
        <v>155</v>
      </c>
      <c r="C3" s="15">
        <v>4662</v>
      </c>
      <c r="D3" s="15"/>
      <c r="E3" s="15"/>
      <c r="F3" s="15">
        <f>C3-D3-E3</f>
        <v>4662</v>
      </c>
      <c r="G3">
        <v>235</v>
      </c>
      <c r="I3">
        <f>SUMIF(轉場!A:A, 計算區!B3, 轉場!K:K)</f>
        <v>124</v>
      </c>
    </row>
    <row r="4" spans="2:9">
      <c r="B4" t="s">
        <v>119</v>
      </c>
      <c r="C4" s="15">
        <v>670</v>
      </c>
      <c r="D4" s="15"/>
      <c r="E4" s="15"/>
      <c r="F4" s="15">
        <f t="shared" ref="F4:F21" si="0">C4-D4-E4</f>
        <v>670</v>
      </c>
      <c r="G4">
        <v>344</v>
      </c>
      <c r="I4" s="15">
        <f>SUMIF(轉場!A:A, 計算區!B4, 轉場!K:K)</f>
        <v>24</v>
      </c>
    </row>
    <row r="5" spans="2:9">
      <c r="B5" t="s">
        <v>161</v>
      </c>
      <c r="C5" s="15">
        <v>7583</v>
      </c>
      <c r="D5" s="15"/>
      <c r="E5" s="15"/>
      <c r="F5" s="15">
        <f t="shared" si="0"/>
        <v>7583</v>
      </c>
      <c r="G5">
        <v>80</v>
      </c>
      <c r="I5" s="15">
        <f>SUMIF(轉場!A:A, 計算區!B5, 轉場!K:K)</f>
        <v>135</v>
      </c>
    </row>
    <row r="6" spans="2:9">
      <c r="B6" t="s">
        <v>133</v>
      </c>
      <c r="C6" s="15">
        <v>5367</v>
      </c>
      <c r="D6" s="15"/>
      <c r="E6" s="15"/>
      <c r="F6" s="15">
        <f t="shared" si="0"/>
        <v>5367</v>
      </c>
      <c r="G6">
        <v>336</v>
      </c>
      <c r="I6" s="15">
        <f>SUMIF(轉場!A:A, 計算區!B6, 轉場!K:K)</f>
        <v>199</v>
      </c>
    </row>
    <row r="7" spans="2:9">
      <c r="B7" t="s">
        <v>131</v>
      </c>
      <c r="C7" s="15">
        <v>6938</v>
      </c>
      <c r="D7" s="15"/>
      <c r="E7" s="15"/>
      <c r="F7" s="15">
        <f t="shared" si="0"/>
        <v>6938</v>
      </c>
      <c r="I7" s="15">
        <f>SUMIF(轉場!A:A, 計算區!B7, 轉場!K:K)</f>
        <v>136</v>
      </c>
    </row>
    <row r="8" spans="2:9">
      <c r="B8" t="s">
        <v>140</v>
      </c>
      <c r="C8" s="15">
        <v>9116</v>
      </c>
      <c r="D8" s="15">
        <v>172</v>
      </c>
      <c r="E8" s="15"/>
      <c r="F8" s="15">
        <f t="shared" si="0"/>
        <v>8944</v>
      </c>
      <c r="G8">
        <v>560</v>
      </c>
      <c r="I8" s="15">
        <f>SUMIF(轉場!A:A, 計算區!B8, 轉場!K:K)</f>
        <v>124</v>
      </c>
    </row>
    <row r="9" spans="2:9">
      <c r="B9" t="s">
        <v>142</v>
      </c>
      <c r="C9" s="15">
        <v>5844</v>
      </c>
      <c r="D9" s="15"/>
      <c r="E9" s="15"/>
      <c r="F9" s="15">
        <f t="shared" si="0"/>
        <v>5844</v>
      </c>
      <c r="G9">
        <v>917</v>
      </c>
      <c r="I9" s="15">
        <f>SUMIF(轉場!A:A, 計算區!B9, 轉場!K:K)</f>
        <v>132</v>
      </c>
    </row>
    <row r="10" spans="2:9">
      <c r="B10" t="s">
        <v>123</v>
      </c>
      <c r="C10" s="15">
        <v>1290</v>
      </c>
      <c r="D10" s="15"/>
      <c r="E10" s="15"/>
      <c r="F10" s="15">
        <f t="shared" si="0"/>
        <v>1290</v>
      </c>
      <c r="G10">
        <v>43</v>
      </c>
      <c r="I10" s="15">
        <f>SUMIF(轉場!A:A, 計算區!B10, 轉場!K:K)</f>
        <v>18</v>
      </c>
    </row>
    <row r="11" spans="2:9">
      <c r="B11" t="s">
        <v>195</v>
      </c>
      <c r="C11" s="15">
        <v>1376</v>
      </c>
      <c r="D11" s="15"/>
      <c r="E11" s="15"/>
      <c r="F11" s="15">
        <f t="shared" si="0"/>
        <v>1376</v>
      </c>
      <c r="G11">
        <v>220</v>
      </c>
      <c r="I11" s="15">
        <f>SUMIF(轉場!A:A, 計算區!B11, 轉場!K:K)</f>
        <v>25</v>
      </c>
    </row>
    <row r="12" spans="2:9">
      <c r="B12" t="s">
        <v>235</v>
      </c>
      <c r="C12" s="15">
        <v>530</v>
      </c>
      <c r="D12" s="15"/>
      <c r="E12" s="15"/>
      <c r="F12" s="15">
        <f t="shared" si="0"/>
        <v>530</v>
      </c>
      <c r="I12" s="15">
        <f>SUMIF(轉場!A:A, 計算區!B12, 轉場!K:K)</f>
        <v>10</v>
      </c>
    </row>
    <row r="13" spans="2:9">
      <c r="B13" t="s">
        <v>203</v>
      </c>
      <c r="C13" s="15">
        <v>9075</v>
      </c>
      <c r="D13" s="15">
        <v>245</v>
      </c>
      <c r="E13" s="15"/>
      <c r="F13" s="15">
        <f t="shared" si="0"/>
        <v>8830</v>
      </c>
      <c r="G13">
        <v>1600</v>
      </c>
      <c r="I13" s="15">
        <f>SUMIF(轉場!A:A, 計算區!B13, 轉場!K:K)</f>
        <v>158</v>
      </c>
    </row>
    <row r="14" spans="2:9">
      <c r="B14" t="s">
        <v>125</v>
      </c>
      <c r="C14" s="15">
        <v>6388</v>
      </c>
      <c r="D14" s="15">
        <v>135</v>
      </c>
      <c r="E14" s="15"/>
      <c r="F14" s="15">
        <f t="shared" si="0"/>
        <v>6253</v>
      </c>
      <c r="G14">
        <v>120</v>
      </c>
      <c r="I14" s="15">
        <f>SUMIF(轉場!A:A, 計算區!B14, 轉場!K:K)</f>
        <v>105</v>
      </c>
    </row>
    <row r="15" spans="2:9">
      <c r="B15" t="s">
        <v>157</v>
      </c>
      <c r="C15" s="15">
        <v>5943</v>
      </c>
      <c r="D15" s="15"/>
      <c r="E15" s="15"/>
      <c r="F15" s="15">
        <f t="shared" si="0"/>
        <v>5943</v>
      </c>
      <c r="I15" s="15">
        <f>SUMIF(轉場!A:A, 計算區!B15, 轉場!K:K)</f>
        <v>108</v>
      </c>
    </row>
    <row r="16" spans="2:9">
      <c r="B16" t="s">
        <v>144</v>
      </c>
      <c r="C16" s="15">
        <v>9536</v>
      </c>
      <c r="D16" s="15">
        <v>94</v>
      </c>
      <c r="E16" s="15"/>
      <c r="F16" s="15">
        <f t="shared" si="0"/>
        <v>9442</v>
      </c>
      <c r="G16">
        <v>150</v>
      </c>
      <c r="I16" s="15">
        <f>SUMIF(轉場!A:A, 計算區!B16, 轉場!K:K)</f>
        <v>191</v>
      </c>
    </row>
    <row r="17" spans="1:25">
      <c r="B17" t="s">
        <v>147</v>
      </c>
      <c r="C17" s="15">
        <v>9360</v>
      </c>
      <c r="D17" s="15">
        <v>300</v>
      </c>
      <c r="E17" s="15"/>
      <c r="F17" s="15">
        <f t="shared" si="0"/>
        <v>9060</v>
      </c>
      <c r="G17">
        <v>600</v>
      </c>
      <c r="I17" s="15">
        <f>SUMIF(轉場!A:A, 計算區!B17, 轉場!K:K)</f>
        <v>90</v>
      </c>
    </row>
    <row r="18" spans="1:25">
      <c r="B18" t="s">
        <v>139</v>
      </c>
      <c r="C18" s="15">
        <v>7084</v>
      </c>
      <c r="D18" s="15"/>
      <c r="E18" s="15"/>
      <c r="F18" s="15">
        <f t="shared" si="0"/>
        <v>7084</v>
      </c>
      <c r="I18" s="15">
        <f>SUMIF(轉場!A:A, 計算區!B18, 轉場!K:K)</f>
        <v>99</v>
      </c>
    </row>
    <row r="19" spans="1:25">
      <c r="B19" t="s">
        <v>129</v>
      </c>
      <c r="C19" s="15"/>
      <c r="D19" s="15"/>
      <c r="E19" s="15"/>
      <c r="F19" s="15">
        <f t="shared" si="0"/>
        <v>0</v>
      </c>
      <c r="G19">
        <v>270</v>
      </c>
      <c r="I19" s="15">
        <f>SUMIF(轉場!A:A, 計算區!B19, 轉場!K:K)</f>
        <v>5</v>
      </c>
    </row>
    <row r="20" spans="1:25">
      <c r="B20" t="s">
        <v>121</v>
      </c>
      <c r="C20" s="15">
        <v>11929</v>
      </c>
      <c r="D20" s="15">
        <v>1860</v>
      </c>
      <c r="E20" s="15">
        <v>20</v>
      </c>
      <c r="F20" s="15">
        <f t="shared" si="0"/>
        <v>10049</v>
      </c>
      <c r="I20" s="15">
        <f>SUMIF(轉場!A:A, 計算區!B20, 轉場!K:K)</f>
        <v>199</v>
      </c>
    </row>
    <row r="21" spans="1:25">
      <c r="B21" t="s">
        <v>135</v>
      </c>
      <c r="C21" s="15">
        <v>6057</v>
      </c>
      <c r="D21" s="15"/>
      <c r="E21" s="15"/>
      <c r="F21" s="15">
        <f t="shared" si="0"/>
        <v>6057</v>
      </c>
      <c r="G21">
        <v>380</v>
      </c>
      <c r="I21" s="15">
        <f>SUMIF(轉場!A:A, 計算區!B21, 轉場!K:K)</f>
        <v>99</v>
      </c>
    </row>
    <row r="22" spans="1:25" s="15" customFormat="1">
      <c r="C22" s="23">
        <f>SUM(C3:C21)</f>
        <v>108748</v>
      </c>
      <c r="D22" s="23">
        <f t="shared" ref="D22:I22" si="1">SUM(D3:D21)</f>
        <v>2806</v>
      </c>
      <c r="E22" s="23">
        <f t="shared" si="1"/>
        <v>20</v>
      </c>
      <c r="F22" s="23">
        <f t="shared" si="1"/>
        <v>105922</v>
      </c>
      <c r="G22" s="23">
        <f t="shared" si="1"/>
        <v>5855</v>
      </c>
      <c r="H22" s="23">
        <f t="shared" si="1"/>
        <v>0</v>
      </c>
      <c r="I22" s="23">
        <f t="shared" si="1"/>
        <v>1981</v>
      </c>
    </row>
    <row r="23" spans="1:25" s="15" customFormat="1"/>
    <row r="25" spans="1:25">
      <c r="A25" s="18" t="s">
        <v>249</v>
      </c>
      <c r="B25" s="15" t="s">
        <v>269</v>
      </c>
    </row>
    <row r="26" spans="1:25">
      <c r="A26" s="18" t="s">
        <v>295</v>
      </c>
      <c r="B26" s="15" t="s">
        <v>293</v>
      </c>
    </row>
    <row r="28" spans="1:25">
      <c r="A28" s="18" t="s">
        <v>291</v>
      </c>
      <c r="B28" s="18" t="s">
        <v>296</v>
      </c>
    </row>
    <row r="29" spans="1:25">
      <c r="A29" s="18" t="s">
        <v>292</v>
      </c>
      <c r="B29" s="19">
        <v>45809</v>
      </c>
      <c r="C29" s="19">
        <v>45815</v>
      </c>
      <c r="D29" s="19">
        <v>45816</v>
      </c>
      <c r="E29" s="19">
        <v>45822</v>
      </c>
      <c r="F29" s="19">
        <v>45823</v>
      </c>
      <c r="G29" s="19">
        <v>45829</v>
      </c>
      <c r="H29" s="19">
        <v>45830</v>
      </c>
      <c r="I29" s="19">
        <v>45836</v>
      </c>
      <c r="J29" s="19">
        <v>45837</v>
      </c>
      <c r="K29" s="19" t="s">
        <v>270</v>
      </c>
    </row>
    <row r="30" spans="1:25">
      <c r="A30" s="21" t="s">
        <v>155</v>
      </c>
      <c r="B30" s="17"/>
      <c r="C30" s="17">
        <v>85</v>
      </c>
      <c r="D30" s="17"/>
      <c r="E30" s="17">
        <v>90</v>
      </c>
      <c r="F30" s="17"/>
      <c r="G30" s="17"/>
      <c r="H30" s="17"/>
      <c r="I30" s="17">
        <v>60</v>
      </c>
      <c r="J30" s="17"/>
      <c r="K30" s="17">
        <v>235</v>
      </c>
      <c r="Y30" cm="1">
        <f t="array" ref="Y30">SUMPRODUCT((B30:V30&gt;480)*(B30:V30-480))</f>
        <v>0</v>
      </c>
    </row>
    <row r="31" spans="1:25">
      <c r="A31" s="21" t="s">
        <v>119</v>
      </c>
      <c r="B31" s="17">
        <v>48</v>
      </c>
      <c r="C31" s="17">
        <v>40</v>
      </c>
      <c r="D31" s="17">
        <v>45</v>
      </c>
      <c r="E31" s="17">
        <v>40</v>
      </c>
      <c r="F31" s="17">
        <v>46</v>
      </c>
      <c r="G31" s="17">
        <v>40</v>
      </c>
      <c r="H31" s="17"/>
      <c r="I31" s="17">
        <v>40</v>
      </c>
      <c r="J31" s="17">
        <v>45</v>
      </c>
      <c r="K31" s="17">
        <v>344</v>
      </c>
      <c r="Y31" s="15" cm="1">
        <f t="array" ref="Y31">SUMPRODUCT((B31:V31&gt;480)*(B31:V31-480))</f>
        <v>0</v>
      </c>
    </row>
    <row r="32" spans="1:25">
      <c r="A32" s="21" t="s">
        <v>161</v>
      </c>
      <c r="B32" s="17"/>
      <c r="C32" s="17"/>
      <c r="D32" s="17"/>
      <c r="E32" s="17"/>
      <c r="F32" s="17"/>
      <c r="G32" s="17"/>
      <c r="H32" s="17"/>
      <c r="I32" s="17">
        <v>80</v>
      </c>
      <c r="J32" s="17"/>
      <c r="K32" s="17">
        <v>80</v>
      </c>
      <c r="Y32" s="15" cm="1">
        <f t="array" ref="Y32">SUMPRODUCT((B32:V32&gt;480)*(B32:V32-480))</f>
        <v>0</v>
      </c>
    </row>
    <row r="33" spans="1:25">
      <c r="A33" s="21" t="s">
        <v>133</v>
      </c>
      <c r="B33" s="17"/>
      <c r="C33" s="17">
        <v>74</v>
      </c>
      <c r="D33" s="17"/>
      <c r="E33" s="17">
        <v>108</v>
      </c>
      <c r="F33" s="17"/>
      <c r="G33" s="17">
        <v>76</v>
      </c>
      <c r="H33" s="17"/>
      <c r="I33" s="17">
        <v>78</v>
      </c>
      <c r="J33" s="17"/>
      <c r="K33" s="17">
        <v>336</v>
      </c>
      <c r="Y33" s="15" cm="1">
        <f t="array" ref="Y33">SUMPRODUCT((B33:V33&gt;480)*(B33:V33-480))</f>
        <v>0</v>
      </c>
    </row>
    <row r="34" spans="1:25">
      <c r="A34" s="21" t="s">
        <v>140</v>
      </c>
      <c r="B34" s="17"/>
      <c r="C34" s="17">
        <v>160</v>
      </c>
      <c r="D34" s="17"/>
      <c r="E34" s="17">
        <v>160</v>
      </c>
      <c r="F34" s="17"/>
      <c r="G34" s="17">
        <v>160</v>
      </c>
      <c r="H34" s="17"/>
      <c r="I34" s="17">
        <v>80</v>
      </c>
      <c r="J34" s="17"/>
      <c r="K34" s="17">
        <v>560</v>
      </c>
      <c r="Y34" s="15" cm="1">
        <f t="array" ref="Y34">SUMPRODUCT((B34:V34&gt;480)*(B34:V34-480))</f>
        <v>80</v>
      </c>
    </row>
    <row r="35" spans="1:25">
      <c r="A35" s="21" t="s">
        <v>142</v>
      </c>
      <c r="B35" s="17"/>
      <c r="C35" s="17">
        <v>235</v>
      </c>
      <c r="D35" s="17"/>
      <c r="E35" s="17">
        <v>240</v>
      </c>
      <c r="F35" s="17"/>
      <c r="G35" s="17">
        <v>237</v>
      </c>
      <c r="H35" s="17"/>
      <c r="I35" s="17">
        <v>205</v>
      </c>
      <c r="J35" s="17"/>
      <c r="K35" s="17">
        <v>917</v>
      </c>
      <c r="Y35" s="15" cm="1">
        <f t="array" ref="Y35">SUMPRODUCT((B35:V35&gt;480)*(B35:V35-480))</f>
        <v>437</v>
      </c>
    </row>
    <row r="36" spans="1:25">
      <c r="A36" s="21" t="s">
        <v>123</v>
      </c>
      <c r="B36" s="17"/>
      <c r="C36" s="17"/>
      <c r="D36" s="17"/>
      <c r="E36" s="17"/>
      <c r="F36" s="17"/>
      <c r="G36" s="17"/>
      <c r="H36" s="17">
        <v>43</v>
      </c>
      <c r="I36" s="17"/>
      <c r="J36" s="17"/>
      <c r="K36" s="17">
        <v>43</v>
      </c>
      <c r="Y36" s="15" cm="1">
        <f t="array" ref="Y36">SUMPRODUCT((B36:V36&gt;480)*(B36:V36-480))</f>
        <v>0</v>
      </c>
    </row>
    <row r="37" spans="1:25">
      <c r="A37" s="21" t="s">
        <v>195</v>
      </c>
      <c r="B37" s="17"/>
      <c r="C37" s="17">
        <v>55</v>
      </c>
      <c r="D37" s="17"/>
      <c r="E37" s="17">
        <v>55</v>
      </c>
      <c r="F37" s="17"/>
      <c r="G37" s="17">
        <v>55</v>
      </c>
      <c r="H37" s="17"/>
      <c r="I37" s="17">
        <v>55</v>
      </c>
      <c r="J37" s="17"/>
      <c r="K37" s="17">
        <v>220</v>
      </c>
      <c r="Y37" s="15" cm="1">
        <f t="array" ref="Y37">SUMPRODUCT((B37:V37&gt;480)*(B37:V37-480))</f>
        <v>0</v>
      </c>
    </row>
    <row r="38" spans="1:25">
      <c r="A38" s="21" t="s">
        <v>203</v>
      </c>
      <c r="B38" s="17"/>
      <c r="C38" s="17">
        <v>400</v>
      </c>
      <c r="D38" s="17"/>
      <c r="E38" s="17">
        <v>400</v>
      </c>
      <c r="F38" s="17"/>
      <c r="G38" s="17">
        <v>330</v>
      </c>
      <c r="H38" s="17"/>
      <c r="I38" s="17">
        <v>470</v>
      </c>
      <c r="J38" s="17"/>
      <c r="K38" s="17">
        <v>1600</v>
      </c>
      <c r="Y38" s="15" cm="1">
        <f t="array" ref="Y38">SUMPRODUCT((B38:V38&gt;480)*(B38:V38-480))</f>
        <v>1120</v>
      </c>
    </row>
    <row r="39" spans="1:25">
      <c r="A39" s="21" t="s">
        <v>125</v>
      </c>
      <c r="B39" s="17"/>
      <c r="C39" s="17"/>
      <c r="D39" s="17"/>
      <c r="E39" s="17"/>
      <c r="F39" s="17">
        <v>120</v>
      </c>
      <c r="G39" s="17"/>
      <c r="H39" s="17"/>
      <c r="I39" s="17"/>
      <c r="J39" s="17"/>
      <c r="K39" s="17">
        <v>120</v>
      </c>
      <c r="Y39" s="15" cm="1">
        <f t="array" ref="Y39">SUMPRODUCT((B39:V39&gt;480)*(B39:V39-480))</f>
        <v>0</v>
      </c>
    </row>
    <row r="40" spans="1:25">
      <c r="A40" s="21" t="s">
        <v>144</v>
      </c>
      <c r="B40" s="17"/>
      <c r="C40" s="17"/>
      <c r="D40" s="17"/>
      <c r="E40" s="17">
        <v>30</v>
      </c>
      <c r="F40" s="17"/>
      <c r="G40" s="17">
        <v>120</v>
      </c>
      <c r="H40" s="17"/>
      <c r="I40" s="17"/>
      <c r="J40" s="17"/>
      <c r="K40" s="17">
        <v>150</v>
      </c>
      <c r="Y40" s="15" cm="1">
        <f t="array" ref="Y40">SUMPRODUCT((B40:V40&gt;480)*(B40:V40-480))</f>
        <v>0</v>
      </c>
    </row>
    <row r="41" spans="1:25">
      <c r="A41" s="21" t="s">
        <v>147</v>
      </c>
      <c r="B41" s="17"/>
      <c r="C41" s="17">
        <v>150</v>
      </c>
      <c r="D41" s="17"/>
      <c r="E41" s="17">
        <v>150</v>
      </c>
      <c r="F41" s="17"/>
      <c r="G41" s="17">
        <v>150</v>
      </c>
      <c r="H41" s="17"/>
      <c r="I41" s="17">
        <v>150</v>
      </c>
      <c r="J41" s="17"/>
      <c r="K41" s="17">
        <v>600</v>
      </c>
      <c r="Y41" s="15" cm="1">
        <f t="array" ref="Y41">SUMPRODUCT((B41:V41&gt;480)*(B41:V41-480))</f>
        <v>120</v>
      </c>
    </row>
    <row r="42" spans="1:25">
      <c r="A42" s="21" t="s">
        <v>129</v>
      </c>
      <c r="B42" s="17">
        <v>60</v>
      </c>
      <c r="C42" s="17"/>
      <c r="D42" s="17">
        <v>45</v>
      </c>
      <c r="E42" s="17"/>
      <c r="F42" s="17">
        <v>45</v>
      </c>
      <c r="G42" s="17"/>
      <c r="H42" s="17">
        <v>60</v>
      </c>
      <c r="I42" s="17"/>
      <c r="J42" s="17">
        <v>60</v>
      </c>
      <c r="K42" s="17">
        <v>270</v>
      </c>
      <c r="Y42" s="15" cm="1">
        <f t="array" ref="Y42">SUMPRODUCT((B42:V42&gt;480)*(B42:V42-480))</f>
        <v>0</v>
      </c>
    </row>
    <row r="43" spans="1:25">
      <c r="A43" s="21" t="s">
        <v>135</v>
      </c>
      <c r="B43" s="17"/>
      <c r="C43" s="17">
        <v>100</v>
      </c>
      <c r="D43" s="17"/>
      <c r="E43" s="17">
        <v>110</v>
      </c>
      <c r="F43" s="17"/>
      <c r="G43" s="17">
        <v>60</v>
      </c>
      <c r="H43" s="17"/>
      <c r="I43" s="17">
        <v>110</v>
      </c>
      <c r="J43" s="17"/>
      <c r="K43" s="17">
        <v>380</v>
      </c>
      <c r="Y43" s="15" cm="1">
        <f t="array" ref="Y43">SUMPRODUCT((B43:V43&gt;480)*(B43:V43-480))</f>
        <v>0</v>
      </c>
    </row>
    <row r="44" spans="1:25">
      <c r="A44" s="21" t="s">
        <v>270</v>
      </c>
      <c r="B44" s="17">
        <v>108</v>
      </c>
      <c r="C44" s="17">
        <v>1299</v>
      </c>
      <c r="D44" s="17">
        <v>90</v>
      </c>
      <c r="E44" s="17">
        <v>1383</v>
      </c>
      <c r="F44" s="17">
        <v>211</v>
      </c>
      <c r="G44" s="17">
        <v>1228</v>
      </c>
      <c r="H44" s="17">
        <v>103</v>
      </c>
      <c r="I44" s="17">
        <v>1328</v>
      </c>
      <c r="J44" s="17">
        <v>105</v>
      </c>
      <c r="K44" s="17">
        <v>5855</v>
      </c>
      <c r="Y44" s="15" cm="1">
        <f t="array" ref="Y44">SUMPRODUCT((B44:V44&gt;480)*(B44:V44-480))</f>
        <v>8693</v>
      </c>
    </row>
    <row r="45" spans="1:25">
      <c r="Y45" s="15" cm="1">
        <f t="array" ref="Y45">SUMPRODUCT((B45:V45&gt;480)*(B45:V45-480))</f>
        <v>0</v>
      </c>
    </row>
    <row r="46" spans="1:25">
      <c r="Y46" s="15" cm="1">
        <f t="array" ref="Y46">SUMPRODUCT((B46:V46&gt;480)*(B46:V46-480))</f>
        <v>0</v>
      </c>
    </row>
    <row r="47" spans="1:25">
      <c r="Y47" s="15" cm="1">
        <f t="array" ref="Y47">SUMPRODUCT((B47:V47&gt;480)*(B47:V47-480))</f>
        <v>0</v>
      </c>
    </row>
    <row r="50" spans="1:7">
      <c r="A50" s="18" t="s">
        <v>249</v>
      </c>
      <c r="B50" s="15" t="s">
        <v>316</v>
      </c>
    </row>
    <row r="52" spans="1:7">
      <c r="A52" s="18" t="s">
        <v>292</v>
      </c>
      <c r="B52" s="18" t="s">
        <v>321</v>
      </c>
      <c r="C52" t="s">
        <v>315</v>
      </c>
    </row>
    <row r="53" spans="1:7">
      <c r="A53" s="21" t="s">
        <v>155</v>
      </c>
      <c r="B53" s="21" t="s">
        <v>294</v>
      </c>
      <c r="C53" s="17">
        <v>1</v>
      </c>
      <c r="E53" t="s">
        <v>155</v>
      </c>
      <c r="G53">
        <v>1</v>
      </c>
    </row>
    <row r="54" spans="1:7">
      <c r="A54" s="21" t="s">
        <v>119</v>
      </c>
      <c r="B54" s="21" t="s">
        <v>317</v>
      </c>
      <c r="C54" s="17">
        <v>5</v>
      </c>
      <c r="E54" t="s">
        <v>119</v>
      </c>
      <c r="G54">
        <v>0</v>
      </c>
    </row>
    <row r="55" spans="1:7">
      <c r="B55" s="21" t="s">
        <v>318</v>
      </c>
      <c r="C55" s="17">
        <v>5</v>
      </c>
      <c r="F55" t="s">
        <v>317</v>
      </c>
      <c r="G55">
        <v>5</v>
      </c>
    </row>
    <row r="56" spans="1:7">
      <c r="A56" s="21" t="s">
        <v>161</v>
      </c>
      <c r="B56" s="21" t="s">
        <v>294</v>
      </c>
      <c r="C56" s="17">
        <v>3</v>
      </c>
      <c r="F56" t="s">
        <v>318</v>
      </c>
      <c r="G56">
        <v>5</v>
      </c>
    </row>
    <row r="57" spans="1:7">
      <c r="A57" s="21" t="s">
        <v>131</v>
      </c>
      <c r="B57" s="21" t="s">
        <v>294</v>
      </c>
      <c r="C57" s="17">
        <v>16</v>
      </c>
      <c r="E57" t="s">
        <v>161</v>
      </c>
      <c r="G57">
        <v>3</v>
      </c>
    </row>
    <row r="58" spans="1:7">
      <c r="A58" s="21" t="s">
        <v>123</v>
      </c>
      <c r="B58" s="21" t="s">
        <v>319</v>
      </c>
      <c r="C58" s="17">
        <v>3</v>
      </c>
      <c r="E58" t="s">
        <v>131</v>
      </c>
      <c r="G58">
        <v>16</v>
      </c>
    </row>
    <row r="59" spans="1:7">
      <c r="B59" s="21" t="s">
        <v>142</v>
      </c>
      <c r="C59" s="17">
        <v>4</v>
      </c>
      <c r="E59" t="s">
        <v>123</v>
      </c>
      <c r="G59">
        <v>2</v>
      </c>
    </row>
    <row r="60" spans="1:7">
      <c r="B60" s="21" t="s">
        <v>320</v>
      </c>
      <c r="C60" s="17">
        <v>7</v>
      </c>
      <c r="F60" t="s">
        <v>319</v>
      </c>
      <c r="G60">
        <v>3</v>
      </c>
    </row>
    <row r="61" spans="1:7">
      <c r="B61" s="21" t="s">
        <v>294</v>
      </c>
      <c r="C61" s="17">
        <v>2</v>
      </c>
      <c r="F61" t="s">
        <v>142</v>
      </c>
      <c r="G61">
        <v>4</v>
      </c>
    </row>
    <row r="62" spans="1:7">
      <c r="A62" s="21" t="s">
        <v>235</v>
      </c>
      <c r="B62" s="21" t="s">
        <v>294</v>
      </c>
      <c r="C62" s="17">
        <v>1</v>
      </c>
      <c r="F62" t="s">
        <v>320</v>
      </c>
      <c r="G62">
        <v>7</v>
      </c>
    </row>
    <row r="63" spans="1:7">
      <c r="A63" s="21" t="s">
        <v>125</v>
      </c>
      <c r="B63" s="21" t="s">
        <v>294</v>
      </c>
      <c r="C63" s="17">
        <v>19</v>
      </c>
      <c r="E63" t="s">
        <v>235</v>
      </c>
      <c r="G63">
        <v>1</v>
      </c>
    </row>
    <row r="64" spans="1:7">
      <c r="A64" s="21" t="s">
        <v>157</v>
      </c>
      <c r="B64" s="21" t="s">
        <v>294</v>
      </c>
      <c r="C64" s="17">
        <v>1</v>
      </c>
      <c r="E64" t="s">
        <v>125</v>
      </c>
      <c r="G64">
        <v>19</v>
      </c>
    </row>
    <row r="65" spans="1:13">
      <c r="A65" s="21" t="s">
        <v>147</v>
      </c>
      <c r="B65" s="21" t="s">
        <v>294</v>
      </c>
      <c r="C65" s="17">
        <v>8</v>
      </c>
      <c r="E65" t="s">
        <v>157</v>
      </c>
      <c r="G65">
        <v>1</v>
      </c>
    </row>
    <row r="66" spans="1:13">
      <c r="A66" s="21" t="s">
        <v>139</v>
      </c>
      <c r="B66" s="21" t="s">
        <v>294</v>
      </c>
      <c r="C66" s="17">
        <v>8</v>
      </c>
      <c r="E66" t="s">
        <v>147</v>
      </c>
      <c r="G66">
        <v>8</v>
      </c>
    </row>
    <row r="67" spans="1:13">
      <c r="A67" s="21" t="s">
        <v>121</v>
      </c>
      <c r="B67" s="21" t="s">
        <v>294</v>
      </c>
      <c r="C67" s="17">
        <v>7</v>
      </c>
      <c r="E67" t="s">
        <v>139</v>
      </c>
      <c r="G67">
        <v>8</v>
      </c>
    </row>
    <row r="68" spans="1:13">
      <c r="A68" s="21" t="s">
        <v>135</v>
      </c>
      <c r="B68" s="21" t="s">
        <v>294</v>
      </c>
      <c r="C68" s="17">
        <v>13</v>
      </c>
      <c r="E68" t="s">
        <v>121</v>
      </c>
      <c r="G68">
        <v>7</v>
      </c>
    </row>
    <row r="69" spans="1:13">
      <c r="A69" s="21" t="s">
        <v>270</v>
      </c>
      <c r="C69" s="17">
        <v>103</v>
      </c>
      <c r="E69" t="s">
        <v>135</v>
      </c>
      <c r="G69">
        <v>13</v>
      </c>
    </row>
    <row r="70" spans="1:13" s="15" customFormat="1">
      <c r="A70" s="21"/>
      <c r="C70" s="17"/>
    </row>
    <row r="71" spans="1:13" s="15" customFormat="1">
      <c r="A71" s="21"/>
      <c r="C71" s="17"/>
    </row>
    <row r="72" spans="1:13">
      <c r="A72" s="18" t="s">
        <v>249</v>
      </c>
      <c r="B72" s="15" t="s">
        <v>269</v>
      </c>
    </row>
    <row r="73" spans="1:13">
      <c r="A73" s="18" t="s">
        <v>295</v>
      </c>
      <c r="B73" s="15" t="s">
        <v>293</v>
      </c>
    </row>
    <row r="75" spans="1:13">
      <c r="A75" s="18" t="s">
        <v>292</v>
      </c>
      <c r="B75" s="18" t="s">
        <v>321</v>
      </c>
      <c r="C75" t="s">
        <v>291</v>
      </c>
      <c r="G75" s="22" t="s">
        <v>335</v>
      </c>
      <c r="K75" s="22" t="s">
        <v>336</v>
      </c>
    </row>
    <row r="76" spans="1:13">
      <c r="A76" s="21" t="s">
        <v>119</v>
      </c>
      <c r="B76" s="21" t="s">
        <v>268</v>
      </c>
      <c r="C76" s="17">
        <v>160</v>
      </c>
      <c r="E76" t="s">
        <v>119</v>
      </c>
      <c r="F76" t="s">
        <v>268</v>
      </c>
      <c r="G76">
        <v>670</v>
      </c>
      <c r="H76" s="53">
        <f>G76/60</f>
        <v>11.166666666666666</v>
      </c>
      <c r="I76" t="s">
        <v>119</v>
      </c>
      <c r="J76" t="s">
        <v>268</v>
      </c>
      <c r="K76">
        <v>160</v>
      </c>
      <c r="L76" s="53">
        <f>K76/60</f>
        <v>2.6666666666666665</v>
      </c>
      <c r="M76" s="15"/>
    </row>
    <row r="77" spans="1:13">
      <c r="A77" s="21" t="s">
        <v>119</v>
      </c>
      <c r="B77" s="21" t="s">
        <v>332</v>
      </c>
      <c r="C77" s="17">
        <v>184</v>
      </c>
      <c r="E77" t="s">
        <v>273</v>
      </c>
      <c r="G77">
        <v>670</v>
      </c>
      <c r="H77" s="53">
        <f t="shared" ref="H77:H79" si="2">G77/60</f>
        <v>11.166666666666666</v>
      </c>
      <c r="I77" t="s">
        <v>119</v>
      </c>
      <c r="J77" t="s">
        <v>332</v>
      </c>
      <c r="K77">
        <v>184</v>
      </c>
      <c r="L77" s="53">
        <f t="shared" ref="L77:L80" si="3">K77/60</f>
        <v>3.0666666666666669</v>
      </c>
    </row>
    <row r="78" spans="1:13">
      <c r="A78" s="21" t="s">
        <v>273</v>
      </c>
      <c r="B78" s="15"/>
      <c r="C78" s="17">
        <v>344</v>
      </c>
      <c r="E78" t="s">
        <v>123</v>
      </c>
      <c r="F78" t="s">
        <v>268</v>
      </c>
      <c r="G78">
        <v>240</v>
      </c>
      <c r="H78" s="53">
        <f t="shared" si="2"/>
        <v>4</v>
      </c>
      <c r="I78" t="s">
        <v>273</v>
      </c>
      <c r="K78">
        <v>344</v>
      </c>
      <c r="L78" s="53">
        <f t="shared" si="3"/>
        <v>5.7333333333333334</v>
      </c>
    </row>
    <row r="79" spans="1:13">
      <c r="A79" s="21" t="s">
        <v>123</v>
      </c>
      <c r="B79" s="21" t="s">
        <v>332</v>
      </c>
      <c r="C79" s="17">
        <v>43</v>
      </c>
      <c r="E79" t="s">
        <v>279</v>
      </c>
      <c r="G79">
        <v>240</v>
      </c>
      <c r="H79" s="53">
        <f t="shared" si="2"/>
        <v>4</v>
      </c>
      <c r="I79" t="s">
        <v>123</v>
      </c>
      <c r="J79" t="s">
        <v>332</v>
      </c>
      <c r="K79">
        <v>43</v>
      </c>
      <c r="L79" s="53">
        <f t="shared" si="3"/>
        <v>0.71666666666666667</v>
      </c>
    </row>
    <row r="80" spans="1:13">
      <c r="A80" s="21" t="s">
        <v>279</v>
      </c>
      <c r="B80" s="15"/>
      <c r="C80" s="17">
        <v>43</v>
      </c>
      <c r="I80" t="s">
        <v>279</v>
      </c>
      <c r="K80">
        <v>43</v>
      </c>
      <c r="L80" s="53">
        <f t="shared" si="3"/>
        <v>0.71666666666666667</v>
      </c>
    </row>
    <row r="81" spans="1:10">
      <c r="A81" s="21" t="s">
        <v>270</v>
      </c>
      <c r="C81" s="17">
        <v>387</v>
      </c>
    </row>
    <row r="83" spans="1:10">
      <c r="A83" s="18" t="s">
        <v>249</v>
      </c>
      <c r="B83" s="15" t="s">
        <v>269</v>
      </c>
    </row>
    <row r="85" spans="1:10">
      <c r="A85" s="18" t="s">
        <v>292</v>
      </c>
      <c r="B85" s="18" t="s">
        <v>321</v>
      </c>
      <c r="C85" s="18" t="s">
        <v>0</v>
      </c>
      <c r="D85" s="18" t="s">
        <v>245</v>
      </c>
      <c r="E85" s="18" t="s">
        <v>246</v>
      </c>
    </row>
    <row r="86" spans="1:10">
      <c r="A86" s="15" t="s">
        <v>119</v>
      </c>
      <c r="F86" s="15">
        <f>IF(AND(B87=B86,D87=E86),0,1)</f>
        <v>1</v>
      </c>
      <c r="I86" t="s">
        <v>268</v>
      </c>
      <c r="J86">
        <f>SUMIF($B$86:$B$126, I86,$F$86:$F$126)</f>
        <v>4</v>
      </c>
    </row>
    <row r="87" spans="1:10">
      <c r="A87" s="15" t="s">
        <v>123</v>
      </c>
      <c r="B87" s="15" t="s">
        <v>268</v>
      </c>
      <c r="C87" s="15" t="s">
        <v>176</v>
      </c>
      <c r="D87" s="61">
        <v>45813.729166666664</v>
      </c>
      <c r="E87" s="61">
        <v>45813.743055555555</v>
      </c>
      <c r="F87" s="15">
        <f t="shared" ref="F87:F126" si="4">IF(AND(B88=B87,D88=E87),0,1)</f>
        <v>0</v>
      </c>
      <c r="H87" s="15"/>
      <c r="I87" t="s">
        <v>332</v>
      </c>
      <c r="J87" s="15">
        <f>SUMIF($B$86:$B$126, I87,$F$86:$F$126)</f>
        <v>2</v>
      </c>
    </row>
    <row r="88" spans="1:10">
      <c r="B88" s="15" t="s">
        <v>268</v>
      </c>
      <c r="C88" s="15" t="s">
        <v>176</v>
      </c>
      <c r="D88" s="61">
        <v>45813.743055555555</v>
      </c>
      <c r="E88" s="61">
        <v>45813.777777777781</v>
      </c>
      <c r="F88" s="15">
        <f t="shared" si="4"/>
        <v>1</v>
      </c>
      <c r="H88" s="15"/>
    </row>
    <row r="89" spans="1:10">
      <c r="B89" s="15" t="s">
        <v>268</v>
      </c>
      <c r="C89" s="15" t="s">
        <v>176</v>
      </c>
      <c r="D89" s="61">
        <v>45814.743055555555</v>
      </c>
      <c r="E89" s="61">
        <v>45814.777777777781</v>
      </c>
      <c r="F89" s="15">
        <f t="shared" si="4"/>
        <v>1</v>
      </c>
    </row>
    <row r="90" spans="1:10">
      <c r="B90" s="15" t="s">
        <v>268</v>
      </c>
      <c r="C90" s="15" t="s">
        <v>176</v>
      </c>
      <c r="D90" s="61">
        <v>45820.729166666664</v>
      </c>
      <c r="E90" s="61">
        <v>45820.743055555555</v>
      </c>
      <c r="F90" s="15">
        <f t="shared" si="4"/>
        <v>0</v>
      </c>
    </row>
    <row r="91" spans="1:10">
      <c r="B91" s="15" t="s">
        <v>268</v>
      </c>
      <c r="C91" s="15" t="s">
        <v>176</v>
      </c>
      <c r="D91" s="61">
        <v>45820.743055555555</v>
      </c>
      <c r="E91" s="61">
        <v>45820.777777777781</v>
      </c>
      <c r="F91" s="15">
        <f t="shared" si="4"/>
        <v>1</v>
      </c>
    </row>
    <row r="92" spans="1:10">
      <c r="B92" s="15" t="s">
        <v>268</v>
      </c>
      <c r="C92" s="15" t="s">
        <v>176</v>
      </c>
      <c r="D92" s="61">
        <v>45821.743055555555</v>
      </c>
      <c r="E92" s="61">
        <v>45821.777777777781</v>
      </c>
      <c r="F92" s="15">
        <f t="shared" si="4"/>
        <v>1</v>
      </c>
    </row>
    <row r="93" spans="1:10">
      <c r="B93" s="15" t="s">
        <v>332</v>
      </c>
      <c r="C93" s="15" t="s">
        <v>118</v>
      </c>
      <c r="D93" s="61">
        <v>45830.305555555555</v>
      </c>
      <c r="E93" s="61">
        <v>45830.326388888891</v>
      </c>
      <c r="F93" s="15">
        <f t="shared" si="4"/>
        <v>1</v>
      </c>
    </row>
    <row r="94" spans="1:10">
      <c r="B94" s="15" t="s">
        <v>332</v>
      </c>
      <c r="C94" s="15" t="s">
        <v>118</v>
      </c>
      <c r="D94" s="61">
        <v>45830.625</v>
      </c>
      <c r="E94" s="61">
        <v>45830.634027777778</v>
      </c>
      <c r="F94" s="15">
        <f t="shared" si="4"/>
        <v>1</v>
      </c>
    </row>
    <row r="95" spans="1:10">
      <c r="A95" s="15" t="s">
        <v>270</v>
      </c>
      <c r="F95" s="15">
        <f t="shared" si="4"/>
        <v>0</v>
      </c>
    </row>
    <row r="96" spans="1:10">
      <c r="F96" s="15">
        <f t="shared" si="4"/>
        <v>0</v>
      </c>
    </row>
    <row r="97" spans="6:6">
      <c r="F97" s="15">
        <f t="shared" si="4"/>
        <v>0</v>
      </c>
    </row>
    <row r="98" spans="6:6">
      <c r="F98" s="15">
        <f t="shared" si="4"/>
        <v>0</v>
      </c>
    </row>
    <row r="99" spans="6:6">
      <c r="F99" s="15">
        <f t="shared" si="4"/>
        <v>0</v>
      </c>
    </row>
    <row r="100" spans="6:6">
      <c r="F100" s="15">
        <f t="shared" si="4"/>
        <v>0</v>
      </c>
    </row>
    <row r="101" spans="6:6">
      <c r="F101" s="15">
        <f t="shared" si="4"/>
        <v>0</v>
      </c>
    </row>
    <row r="102" spans="6:6">
      <c r="F102" s="15">
        <f t="shared" si="4"/>
        <v>0</v>
      </c>
    </row>
    <row r="103" spans="6:6">
      <c r="F103" s="15">
        <f t="shared" si="4"/>
        <v>0</v>
      </c>
    </row>
    <row r="104" spans="6:6">
      <c r="F104" s="15">
        <f t="shared" si="4"/>
        <v>0</v>
      </c>
    </row>
    <row r="105" spans="6:6">
      <c r="F105" s="15">
        <f t="shared" si="4"/>
        <v>0</v>
      </c>
    </row>
    <row r="106" spans="6:6">
      <c r="F106" s="15">
        <f t="shared" si="4"/>
        <v>0</v>
      </c>
    </row>
    <row r="107" spans="6:6">
      <c r="F107" s="15">
        <f t="shared" si="4"/>
        <v>0</v>
      </c>
    </row>
    <row r="108" spans="6:6">
      <c r="F108" s="15">
        <f t="shared" si="4"/>
        <v>0</v>
      </c>
    </row>
    <row r="109" spans="6:6">
      <c r="F109" s="15">
        <f t="shared" si="4"/>
        <v>0</v>
      </c>
    </row>
    <row r="110" spans="6:6">
      <c r="F110" s="15">
        <f t="shared" si="4"/>
        <v>0</v>
      </c>
    </row>
    <row r="111" spans="6:6">
      <c r="F111" s="15">
        <f t="shared" si="4"/>
        <v>0</v>
      </c>
    </row>
    <row r="112" spans="6:6">
      <c r="F112" s="15">
        <f t="shared" si="4"/>
        <v>0</v>
      </c>
    </row>
    <row r="113" spans="6:6">
      <c r="F113" s="15">
        <f t="shared" si="4"/>
        <v>0</v>
      </c>
    </row>
    <row r="114" spans="6:6">
      <c r="F114" s="15">
        <f t="shared" si="4"/>
        <v>0</v>
      </c>
    </row>
    <row r="115" spans="6:6">
      <c r="F115" s="15">
        <f t="shared" si="4"/>
        <v>0</v>
      </c>
    </row>
    <row r="116" spans="6:6">
      <c r="F116" s="15">
        <f t="shared" si="4"/>
        <v>0</v>
      </c>
    </row>
    <row r="117" spans="6:6">
      <c r="F117" s="15">
        <f t="shared" si="4"/>
        <v>0</v>
      </c>
    </row>
    <row r="118" spans="6:6">
      <c r="F118" s="15">
        <f t="shared" si="4"/>
        <v>0</v>
      </c>
    </row>
    <row r="119" spans="6:6">
      <c r="F119" s="15">
        <f t="shared" si="4"/>
        <v>0</v>
      </c>
    </row>
    <row r="120" spans="6:6">
      <c r="F120" s="15">
        <f t="shared" si="4"/>
        <v>0</v>
      </c>
    </row>
    <row r="121" spans="6:6">
      <c r="F121" s="15">
        <f t="shared" si="4"/>
        <v>0</v>
      </c>
    </row>
    <row r="122" spans="6:6">
      <c r="F122" s="15">
        <f t="shared" si="4"/>
        <v>0</v>
      </c>
    </row>
    <row r="123" spans="6:6">
      <c r="F123" s="15">
        <f t="shared" si="4"/>
        <v>0</v>
      </c>
    </row>
    <row r="124" spans="6:6">
      <c r="F124" s="15">
        <f t="shared" si="4"/>
        <v>0</v>
      </c>
    </row>
    <row r="125" spans="6:6">
      <c r="F125" s="15">
        <f t="shared" si="4"/>
        <v>0</v>
      </c>
    </row>
    <row r="126" spans="6:6">
      <c r="F126" s="15">
        <f t="shared" si="4"/>
        <v>0</v>
      </c>
    </row>
    <row r="127" spans="6:6">
      <c r="F127" s="15"/>
    </row>
    <row r="128" spans="6:6">
      <c r="F128" s="15"/>
    </row>
    <row r="129" spans="6:6">
      <c r="F129" s="15"/>
    </row>
    <row r="130" spans="6:6">
      <c r="F130" s="15"/>
    </row>
    <row r="131" spans="6:6">
      <c r="F131" s="15"/>
    </row>
  </sheetData>
  <sortState xmlns:xlrd2="http://schemas.microsoft.com/office/spreadsheetml/2017/richdata2" ref="B3:B21">
    <sortCondition ref="B3:B21"/>
  </sortState>
  <phoneticPr fontId="1" type="noConversion"/>
  <conditionalFormatting pivot="1" sqref="B30:J43">
    <cfRule type="cellIs" dxfId="4" priority="3" operator="greaterThan">
      <formula>480</formula>
    </cfRule>
  </conditionalFormatting>
  <conditionalFormatting pivot="1">
    <cfRule type="cellIs" dxfId="3" priority="2" operator="greaterThan">
      <formula>480</formula>
    </cfRule>
  </conditionalFormatting>
  <conditionalFormatting pivot="1">
    <cfRule type="cellIs" dxfId="2" priority="1" operator="greaterThan">
      <formula>600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結果</vt:lpstr>
      <vt:lpstr>BA工時表</vt:lpstr>
      <vt:lpstr>支審表</vt:lpstr>
      <vt:lpstr>轉場</vt:lpstr>
      <vt:lpstr>計算區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Li</dc:creator>
  <cp:lastModifiedBy>lois</cp:lastModifiedBy>
  <dcterms:created xsi:type="dcterms:W3CDTF">2023-11-21T03:00:35Z</dcterms:created>
  <dcterms:modified xsi:type="dcterms:W3CDTF">2025-07-07T03:45:55Z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